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nathangarro/Desktop/sunburst/"/>
    </mc:Choice>
  </mc:AlternateContent>
  <xr:revisionPtr revIDLastSave="0" documentId="13_ncr:1_{30F966DB-6D42-F34B-AB02-2B3A518B793A}" xr6:coauthVersionLast="47" xr6:coauthVersionMax="47" xr10:uidLastSave="{00000000-0000-0000-0000-000000000000}"/>
  <bookViews>
    <workbookView xWindow="0" yWindow="760" windowWidth="30240" windowHeight="18880" activeTab="2" xr2:uid="{83AB4ABE-D36A-2546-A4A2-0BAFB6382E8D}"/>
  </bookViews>
  <sheets>
    <sheet name="Dashboard" sheetId="1" r:id="rId1"/>
    <sheet name="2019 - 2024 GMS Export" sheetId="3" r:id="rId2"/>
    <sheet name="2024 Grants GMS Export" sheetId="2" r:id="rId3"/>
  </sheets>
  <definedNames>
    <definedName name="_xlnm._FilterDatabase" localSheetId="2" hidden="1">'2024 Grants GMS Export'!$A$1:$M$1145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1" i="1" l="1"/>
  <c r="D41" i="1"/>
  <c r="E41" i="1"/>
  <c r="F41" i="1"/>
  <c r="G41" i="1"/>
  <c r="B41" i="1"/>
  <c r="C31" i="1"/>
  <c r="D31" i="1"/>
  <c r="E31" i="1"/>
  <c r="F31" i="1"/>
  <c r="G31" i="1"/>
  <c r="C32" i="1"/>
  <c r="D32" i="1"/>
  <c r="E32" i="1"/>
  <c r="F32" i="1"/>
  <c r="G32" i="1"/>
  <c r="C33" i="1"/>
  <c r="D33" i="1"/>
  <c r="E33" i="1"/>
  <c r="F33" i="1"/>
  <c r="G33" i="1"/>
  <c r="C34" i="1"/>
  <c r="D34" i="1"/>
  <c r="E34" i="1"/>
  <c r="F34" i="1"/>
  <c r="G34" i="1"/>
  <c r="C35" i="1"/>
  <c r="D35" i="1"/>
  <c r="E35" i="1"/>
  <c r="F35" i="1"/>
  <c r="G35" i="1"/>
  <c r="C36" i="1"/>
  <c r="D36" i="1"/>
  <c r="E36" i="1"/>
  <c r="F36" i="1"/>
  <c r="G36" i="1"/>
  <c r="C37" i="1"/>
  <c r="D37" i="1"/>
  <c r="E37" i="1"/>
  <c r="F37" i="1"/>
  <c r="G37" i="1"/>
  <c r="C38" i="1"/>
  <c r="D38" i="1"/>
  <c r="E38" i="1"/>
  <c r="F38" i="1"/>
  <c r="G38" i="1"/>
  <c r="C39" i="1"/>
  <c r="D39" i="1"/>
  <c r="E39" i="1"/>
  <c r="F39" i="1"/>
  <c r="G39" i="1"/>
  <c r="C40" i="1"/>
  <c r="D40" i="1"/>
  <c r="E40" i="1"/>
  <c r="F40" i="1"/>
  <c r="G40" i="1"/>
  <c r="B32" i="1"/>
  <c r="B33" i="1"/>
  <c r="B34" i="1"/>
  <c r="B35" i="1"/>
  <c r="B36" i="1"/>
  <c r="B37" i="1"/>
  <c r="B38" i="1"/>
  <c r="B39" i="1"/>
  <c r="B40" i="1"/>
  <c r="B31" i="1"/>
  <c r="G18" i="1"/>
  <c r="G19" i="1"/>
  <c r="G20" i="1"/>
  <c r="G21" i="1"/>
  <c r="G22" i="1"/>
  <c r="G23" i="1"/>
  <c r="G24" i="1"/>
  <c r="G25" i="1"/>
  <c r="G26" i="1"/>
  <c r="G17" i="1"/>
  <c r="F18" i="1"/>
  <c r="F19" i="1"/>
  <c r="F20" i="1"/>
  <c r="F21" i="1"/>
  <c r="F22" i="1"/>
  <c r="F23" i="1"/>
  <c r="F24" i="1"/>
  <c r="F25" i="1"/>
  <c r="F26" i="1"/>
  <c r="F17" i="1"/>
  <c r="E18" i="1"/>
  <c r="E19" i="1"/>
  <c r="E20" i="1"/>
  <c r="E21" i="1"/>
  <c r="E22" i="1"/>
  <c r="E23" i="1"/>
  <c r="E24" i="1"/>
  <c r="E25" i="1"/>
  <c r="E26" i="1"/>
  <c r="E17" i="1"/>
  <c r="D18" i="1"/>
  <c r="D19" i="1"/>
  <c r="D20" i="1"/>
  <c r="D21" i="1"/>
  <c r="D22" i="1"/>
  <c r="D23" i="1"/>
  <c r="D24" i="1"/>
  <c r="D25" i="1"/>
  <c r="D26" i="1"/>
  <c r="D17" i="1"/>
  <c r="C18" i="1"/>
  <c r="C19" i="1"/>
  <c r="C20" i="1"/>
  <c r="C21" i="1"/>
  <c r="C22" i="1"/>
  <c r="C23" i="1"/>
  <c r="C24" i="1"/>
  <c r="C25" i="1"/>
  <c r="C26" i="1"/>
  <c r="C17" i="1"/>
  <c r="B18" i="1"/>
  <c r="B17" i="1"/>
  <c r="B19" i="1"/>
  <c r="B20" i="1"/>
  <c r="B21" i="1"/>
  <c r="B22" i="1"/>
  <c r="B23" i="1"/>
  <c r="B24" i="1"/>
  <c r="B25" i="1"/>
  <c r="B26" i="1"/>
  <c r="N3" i="3"/>
  <c r="N4" i="3"/>
  <c r="N5" i="3"/>
  <c r="N6" i="3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N22" i="3"/>
  <c r="N23" i="3"/>
  <c r="N24" i="3"/>
  <c r="N25" i="3"/>
  <c r="N26" i="3"/>
  <c r="N27" i="3"/>
  <c r="N28" i="3"/>
  <c r="N29" i="3"/>
  <c r="N30" i="3"/>
  <c r="N31" i="3"/>
  <c r="N32" i="3"/>
  <c r="N33" i="3"/>
  <c r="N34" i="3"/>
  <c r="N35" i="3"/>
  <c r="N36" i="3"/>
  <c r="N37" i="3"/>
  <c r="N38" i="3"/>
  <c r="N39" i="3"/>
  <c r="N40" i="3"/>
  <c r="N41" i="3"/>
  <c r="N42" i="3"/>
  <c r="N43" i="3"/>
  <c r="N44" i="3"/>
  <c r="N45" i="3"/>
  <c r="N46" i="3"/>
  <c r="N47" i="3"/>
  <c r="N48" i="3"/>
  <c r="N49" i="3"/>
  <c r="N50" i="3"/>
  <c r="N51" i="3"/>
  <c r="N52" i="3"/>
  <c r="N53" i="3"/>
  <c r="N54" i="3"/>
  <c r="N55" i="3"/>
  <c r="N56" i="3"/>
  <c r="N57" i="3"/>
  <c r="N58" i="3"/>
  <c r="N59" i="3"/>
  <c r="N60" i="3"/>
  <c r="N61" i="3"/>
  <c r="N62" i="3"/>
  <c r="N63" i="3"/>
  <c r="N64" i="3"/>
  <c r="N65" i="3"/>
  <c r="N66" i="3"/>
  <c r="N67" i="3"/>
  <c r="N68" i="3"/>
  <c r="N69" i="3"/>
  <c r="N70" i="3"/>
  <c r="N71" i="3"/>
  <c r="N72" i="3"/>
  <c r="N73" i="3"/>
  <c r="N74" i="3"/>
  <c r="N75" i="3"/>
  <c r="N76" i="3"/>
  <c r="N77" i="3"/>
  <c r="N78" i="3"/>
  <c r="N79" i="3"/>
  <c r="N80" i="3"/>
  <c r="N81" i="3"/>
  <c r="N82" i="3"/>
  <c r="N83" i="3"/>
  <c r="N84" i="3"/>
  <c r="N85" i="3"/>
  <c r="N86" i="3"/>
  <c r="N87" i="3"/>
  <c r="N88" i="3"/>
  <c r="N89" i="3"/>
  <c r="N90" i="3"/>
  <c r="N91" i="3"/>
  <c r="N92" i="3"/>
  <c r="N93" i="3"/>
  <c r="N94" i="3"/>
  <c r="N95" i="3"/>
  <c r="N96" i="3"/>
  <c r="N97" i="3"/>
  <c r="N98" i="3"/>
  <c r="N99" i="3"/>
  <c r="N100" i="3"/>
  <c r="N101" i="3"/>
  <c r="N102" i="3"/>
  <c r="N103" i="3"/>
  <c r="N104" i="3"/>
  <c r="N105" i="3"/>
  <c r="N106" i="3"/>
  <c r="N107" i="3"/>
  <c r="N108" i="3"/>
  <c r="N109" i="3"/>
  <c r="N110" i="3"/>
  <c r="N111" i="3"/>
  <c r="N112" i="3"/>
  <c r="N113" i="3"/>
  <c r="N114" i="3"/>
  <c r="N115" i="3"/>
  <c r="N116" i="3"/>
  <c r="N117" i="3"/>
  <c r="N118" i="3"/>
  <c r="N119" i="3"/>
  <c r="N120" i="3"/>
  <c r="N121" i="3"/>
  <c r="N122" i="3"/>
  <c r="N123" i="3"/>
  <c r="N124" i="3"/>
  <c r="N125" i="3"/>
  <c r="N126" i="3"/>
  <c r="N127" i="3"/>
  <c r="N128" i="3"/>
  <c r="N129" i="3"/>
  <c r="N130" i="3"/>
  <c r="N131" i="3"/>
  <c r="N132" i="3"/>
  <c r="N133" i="3"/>
  <c r="N134" i="3"/>
  <c r="N135" i="3"/>
  <c r="N136" i="3"/>
  <c r="N137" i="3"/>
  <c r="N138" i="3"/>
  <c r="N139" i="3"/>
  <c r="N140" i="3"/>
  <c r="N141" i="3"/>
  <c r="N142" i="3"/>
  <c r="N143" i="3"/>
  <c r="N144" i="3"/>
  <c r="N145" i="3"/>
  <c r="N146" i="3"/>
  <c r="N147" i="3"/>
  <c r="N148" i="3"/>
  <c r="N149" i="3"/>
  <c r="N150" i="3"/>
  <c r="N151" i="3"/>
  <c r="N152" i="3"/>
  <c r="N153" i="3"/>
  <c r="N154" i="3"/>
  <c r="N155" i="3"/>
  <c r="N156" i="3"/>
  <c r="N157" i="3"/>
  <c r="N158" i="3"/>
  <c r="N159" i="3"/>
  <c r="N160" i="3"/>
  <c r="N161" i="3"/>
  <c r="N162" i="3"/>
  <c r="N163" i="3"/>
  <c r="N164" i="3"/>
  <c r="N165" i="3"/>
  <c r="N166" i="3"/>
  <c r="N167" i="3"/>
  <c r="N168" i="3"/>
  <c r="N169" i="3"/>
  <c r="N170" i="3"/>
  <c r="N171" i="3"/>
  <c r="N172" i="3"/>
  <c r="N173" i="3"/>
  <c r="N174" i="3"/>
  <c r="N175" i="3"/>
  <c r="N176" i="3"/>
  <c r="N177" i="3"/>
  <c r="N178" i="3"/>
  <c r="N179" i="3"/>
  <c r="N180" i="3"/>
  <c r="N181" i="3"/>
  <c r="N182" i="3"/>
  <c r="N183" i="3"/>
  <c r="N184" i="3"/>
  <c r="N185" i="3"/>
  <c r="N186" i="3"/>
  <c r="N187" i="3"/>
  <c r="N188" i="3"/>
  <c r="N189" i="3"/>
  <c r="N190" i="3"/>
  <c r="N191" i="3"/>
  <c r="N192" i="3"/>
  <c r="N193" i="3"/>
  <c r="N194" i="3"/>
  <c r="N195" i="3"/>
  <c r="N196" i="3"/>
  <c r="N197" i="3"/>
  <c r="N198" i="3"/>
  <c r="N199" i="3"/>
  <c r="N200" i="3"/>
  <c r="N201" i="3"/>
  <c r="N202" i="3"/>
  <c r="N203" i="3"/>
  <c r="N204" i="3"/>
  <c r="N205" i="3"/>
  <c r="N206" i="3"/>
  <c r="N207" i="3"/>
  <c r="N208" i="3"/>
  <c r="N209" i="3"/>
  <c r="N210" i="3"/>
  <c r="N211" i="3"/>
  <c r="N212" i="3"/>
  <c r="N213" i="3"/>
  <c r="N214" i="3"/>
  <c r="N215" i="3"/>
  <c r="N216" i="3"/>
  <c r="N217" i="3"/>
  <c r="N218" i="3"/>
  <c r="N219" i="3"/>
  <c r="N220" i="3"/>
  <c r="N221" i="3"/>
  <c r="N222" i="3"/>
  <c r="N223" i="3"/>
  <c r="N224" i="3"/>
  <c r="N225" i="3"/>
  <c r="N226" i="3"/>
  <c r="N227" i="3"/>
  <c r="N228" i="3"/>
  <c r="N229" i="3"/>
  <c r="N230" i="3"/>
  <c r="N231" i="3"/>
  <c r="N232" i="3"/>
  <c r="N233" i="3"/>
  <c r="N234" i="3"/>
  <c r="N235" i="3"/>
  <c r="N236" i="3"/>
  <c r="N237" i="3"/>
  <c r="N238" i="3"/>
  <c r="N239" i="3"/>
  <c r="N240" i="3"/>
  <c r="N241" i="3"/>
  <c r="N242" i="3"/>
  <c r="N243" i="3"/>
  <c r="N244" i="3"/>
  <c r="N245" i="3"/>
  <c r="N246" i="3"/>
  <c r="N247" i="3"/>
  <c r="N248" i="3"/>
  <c r="N249" i="3"/>
  <c r="N250" i="3"/>
  <c r="N251" i="3"/>
  <c r="N252" i="3"/>
  <c r="N253" i="3"/>
  <c r="N254" i="3"/>
  <c r="N255" i="3"/>
  <c r="N256" i="3"/>
  <c r="N257" i="3"/>
  <c r="N258" i="3"/>
  <c r="N259" i="3"/>
  <c r="N260" i="3"/>
  <c r="N261" i="3"/>
  <c r="N262" i="3"/>
  <c r="N263" i="3"/>
  <c r="N264" i="3"/>
  <c r="N265" i="3"/>
  <c r="N266" i="3"/>
  <c r="N267" i="3"/>
  <c r="N268" i="3"/>
  <c r="N269" i="3"/>
  <c r="N270" i="3"/>
  <c r="N271" i="3"/>
  <c r="N272" i="3"/>
  <c r="N273" i="3"/>
  <c r="N274" i="3"/>
  <c r="N275" i="3"/>
  <c r="N276" i="3"/>
  <c r="N277" i="3"/>
  <c r="N278" i="3"/>
  <c r="N279" i="3"/>
  <c r="N280" i="3"/>
  <c r="N281" i="3"/>
  <c r="N282" i="3"/>
  <c r="N283" i="3"/>
  <c r="N284" i="3"/>
  <c r="N285" i="3"/>
  <c r="N286" i="3"/>
  <c r="N287" i="3"/>
  <c r="N288" i="3"/>
  <c r="N289" i="3"/>
  <c r="N290" i="3"/>
  <c r="N291" i="3"/>
  <c r="N292" i="3"/>
  <c r="N293" i="3"/>
  <c r="N294" i="3"/>
  <c r="N295" i="3"/>
  <c r="N296" i="3"/>
  <c r="N297" i="3"/>
  <c r="N298" i="3"/>
  <c r="N299" i="3"/>
  <c r="N300" i="3"/>
  <c r="N301" i="3"/>
  <c r="N302" i="3"/>
  <c r="N303" i="3"/>
  <c r="N304" i="3"/>
  <c r="N305" i="3"/>
  <c r="N306" i="3"/>
  <c r="N307" i="3"/>
  <c r="N308" i="3"/>
  <c r="N309" i="3"/>
  <c r="N310" i="3"/>
  <c r="N311" i="3"/>
  <c r="N312" i="3"/>
  <c r="N313" i="3"/>
  <c r="N314" i="3"/>
  <c r="N315" i="3"/>
  <c r="N316" i="3"/>
  <c r="N317" i="3"/>
  <c r="N318" i="3"/>
  <c r="N319" i="3"/>
  <c r="N320" i="3"/>
  <c r="N321" i="3"/>
  <c r="N322" i="3"/>
  <c r="N323" i="3"/>
  <c r="N324" i="3"/>
  <c r="N325" i="3"/>
  <c r="N326" i="3"/>
  <c r="N327" i="3"/>
  <c r="N328" i="3"/>
  <c r="N329" i="3"/>
  <c r="N330" i="3"/>
  <c r="N331" i="3"/>
  <c r="N332" i="3"/>
  <c r="N333" i="3"/>
  <c r="N334" i="3"/>
  <c r="N335" i="3"/>
  <c r="N336" i="3"/>
  <c r="N337" i="3"/>
  <c r="N338" i="3"/>
  <c r="N339" i="3"/>
  <c r="N340" i="3"/>
  <c r="N341" i="3"/>
  <c r="N342" i="3"/>
  <c r="N343" i="3"/>
  <c r="N344" i="3"/>
  <c r="N345" i="3"/>
  <c r="N346" i="3"/>
  <c r="N347" i="3"/>
  <c r="N348" i="3"/>
  <c r="N349" i="3"/>
  <c r="N350" i="3"/>
  <c r="N351" i="3"/>
  <c r="N352" i="3"/>
  <c r="N353" i="3"/>
  <c r="N354" i="3"/>
  <c r="N355" i="3"/>
  <c r="N356" i="3"/>
  <c r="N357" i="3"/>
  <c r="N358" i="3"/>
  <c r="N359" i="3"/>
  <c r="N360" i="3"/>
  <c r="N361" i="3"/>
  <c r="N362" i="3"/>
  <c r="N363" i="3"/>
  <c r="N364" i="3"/>
  <c r="N365" i="3"/>
  <c r="N366" i="3"/>
  <c r="N367" i="3"/>
  <c r="N368" i="3"/>
  <c r="N369" i="3"/>
  <c r="N370" i="3"/>
  <c r="N371" i="3"/>
  <c r="N372" i="3"/>
  <c r="N373" i="3"/>
  <c r="N374" i="3"/>
  <c r="N375" i="3"/>
  <c r="N376" i="3"/>
  <c r="N377" i="3"/>
  <c r="N378" i="3"/>
  <c r="N379" i="3"/>
  <c r="N380" i="3"/>
  <c r="N381" i="3"/>
  <c r="N382" i="3"/>
  <c r="N383" i="3"/>
  <c r="N384" i="3"/>
  <c r="N385" i="3"/>
  <c r="N386" i="3"/>
  <c r="N387" i="3"/>
  <c r="N388" i="3"/>
  <c r="N389" i="3"/>
  <c r="N390" i="3"/>
  <c r="N391" i="3"/>
  <c r="N392" i="3"/>
  <c r="N393" i="3"/>
  <c r="N394" i="3"/>
  <c r="N395" i="3"/>
  <c r="N396" i="3"/>
  <c r="N397" i="3"/>
  <c r="N398" i="3"/>
  <c r="N399" i="3"/>
  <c r="N400" i="3"/>
  <c r="N401" i="3"/>
  <c r="N402" i="3"/>
  <c r="N403" i="3"/>
  <c r="N404" i="3"/>
  <c r="N405" i="3"/>
  <c r="N406" i="3"/>
  <c r="N407" i="3"/>
  <c r="N408" i="3"/>
  <c r="N409" i="3"/>
  <c r="N410" i="3"/>
  <c r="N411" i="3"/>
  <c r="N412" i="3"/>
  <c r="N413" i="3"/>
  <c r="N414" i="3"/>
  <c r="N415" i="3"/>
  <c r="N416" i="3"/>
  <c r="N417" i="3"/>
  <c r="N418" i="3"/>
  <c r="N419" i="3"/>
  <c r="N420" i="3"/>
  <c r="N421" i="3"/>
  <c r="N422" i="3"/>
  <c r="N423" i="3"/>
  <c r="N424" i="3"/>
  <c r="N425" i="3"/>
  <c r="N426" i="3"/>
  <c r="N427" i="3"/>
  <c r="N428" i="3"/>
  <c r="N429" i="3"/>
  <c r="N430" i="3"/>
  <c r="N431" i="3"/>
  <c r="N432" i="3"/>
  <c r="N433" i="3"/>
  <c r="N434" i="3"/>
  <c r="N435" i="3"/>
  <c r="N436" i="3"/>
  <c r="N437" i="3"/>
  <c r="N438" i="3"/>
  <c r="N439" i="3"/>
  <c r="N440" i="3"/>
  <c r="N441" i="3"/>
  <c r="N442" i="3"/>
  <c r="N443" i="3"/>
  <c r="N444" i="3"/>
  <c r="N445" i="3"/>
  <c r="N446" i="3"/>
  <c r="N447" i="3"/>
  <c r="N448" i="3"/>
  <c r="N449" i="3"/>
  <c r="N450" i="3"/>
  <c r="N451" i="3"/>
  <c r="N452" i="3"/>
  <c r="N453" i="3"/>
  <c r="N454" i="3"/>
  <c r="N455" i="3"/>
  <c r="N456" i="3"/>
  <c r="N457" i="3"/>
  <c r="N458" i="3"/>
  <c r="N459" i="3"/>
  <c r="N460" i="3"/>
  <c r="N461" i="3"/>
  <c r="N462" i="3"/>
  <c r="N463" i="3"/>
  <c r="N464" i="3"/>
  <c r="N465" i="3"/>
  <c r="N466" i="3"/>
  <c r="N467" i="3"/>
  <c r="N468" i="3"/>
  <c r="N469" i="3"/>
  <c r="N470" i="3"/>
  <c r="N471" i="3"/>
  <c r="N472" i="3"/>
  <c r="N473" i="3"/>
  <c r="N474" i="3"/>
  <c r="N475" i="3"/>
  <c r="N476" i="3"/>
  <c r="N477" i="3"/>
  <c r="N478" i="3"/>
  <c r="N479" i="3"/>
  <c r="N480" i="3"/>
  <c r="N481" i="3"/>
  <c r="N482" i="3"/>
  <c r="N483" i="3"/>
  <c r="N484" i="3"/>
  <c r="N485" i="3"/>
  <c r="N486" i="3"/>
  <c r="N487" i="3"/>
  <c r="N488" i="3"/>
  <c r="N489" i="3"/>
  <c r="N490" i="3"/>
  <c r="N491" i="3"/>
  <c r="N492" i="3"/>
  <c r="N493" i="3"/>
  <c r="N494" i="3"/>
  <c r="N495" i="3"/>
  <c r="N496" i="3"/>
  <c r="N497" i="3"/>
  <c r="N498" i="3"/>
  <c r="N499" i="3"/>
  <c r="N500" i="3"/>
  <c r="N501" i="3"/>
  <c r="N502" i="3"/>
  <c r="N503" i="3"/>
  <c r="N504" i="3"/>
  <c r="N505" i="3"/>
  <c r="N506" i="3"/>
  <c r="N507" i="3"/>
  <c r="N508" i="3"/>
  <c r="N509" i="3"/>
  <c r="N510" i="3"/>
  <c r="N511" i="3"/>
  <c r="N512" i="3"/>
  <c r="N513" i="3"/>
  <c r="N514" i="3"/>
  <c r="N515" i="3"/>
  <c r="N516" i="3"/>
  <c r="N517" i="3"/>
  <c r="N518" i="3"/>
  <c r="N519" i="3"/>
  <c r="N520" i="3"/>
  <c r="N521" i="3"/>
  <c r="N522" i="3"/>
  <c r="N523" i="3"/>
  <c r="N524" i="3"/>
  <c r="N525" i="3"/>
  <c r="N526" i="3"/>
  <c r="N527" i="3"/>
  <c r="N528" i="3"/>
  <c r="N529" i="3"/>
  <c r="N530" i="3"/>
  <c r="N531" i="3"/>
  <c r="N532" i="3"/>
  <c r="N533" i="3"/>
  <c r="N534" i="3"/>
  <c r="N535" i="3"/>
  <c r="N536" i="3"/>
  <c r="N537" i="3"/>
  <c r="N538" i="3"/>
  <c r="N539" i="3"/>
  <c r="N540" i="3"/>
  <c r="N541" i="3"/>
  <c r="N542" i="3"/>
  <c r="N543" i="3"/>
  <c r="N544" i="3"/>
  <c r="N545" i="3"/>
  <c r="N546" i="3"/>
  <c r="N547" i="3"/>
  <c r="N548" i="3"/>
  <c r="N549" i="3"/>
  <c r="N550" i="3"/>
  <c r="N551" i="3"/>
  <c r="N552" i="3"/>
  <c r="N553" i="3"/>
  <c r="N554" i="3"/>
  <c r="N555" i="3"/>
  <c r="N556" i="3"/>
  <c r="N557" i="3"/>
  <c r="N558" i="3"/>
  <c r="N559" i="3"/>
  <c r="N560" i="3"/>
  <c r="N561" i="3"/>
  <c r="N562" i="3"/>
  <c r="N563" i="3"/>
  <c r="N564" i="3"/>
  <c r="N565" i="3"/>
  <c r="N566" i="3"/>
  <c r="N567" i="3"/>
  <c r="N568" i="3"/>
  <c r="N569" i="3"/>
  <c r="N570" i="3"/>
  <c r="N571" i="3"/>
  <c r="N572" i="3"/>
  <c r="N573" i="3"/>
  <c r="N574" i="3"/>
  <c r="N575" i="3"/>
  <c r="N576" i="3"/>
  <c r="N577" i="3"/>
  <c r="N578" i="3"/>
  <c r="N579" i="3"/>
  <c r="N580" i="3"/>
  <c r="N581" i="3"/>
  <c r="N582" i="3"/>
  <c r="N583" i="3"/>
  <c r="N584" i="3"/>
  <c r="N585" i="3"/>
  <c r="N586" i="3"/>
  <c r="N587" i="3"/>
  <c r="N588" i="3"/>
  <c r="N589" i="3"/>
  <c r="N590" i="3"/>
  <c r="N591" i="3"/>
  <c r="N592" i="3"/>
  <c r="N593" i="3"/>
  <c r="N594" i="3"/>
  <c r="N595" i="3"/>
  <c r="N596" i="3"/>
  <c r="N597" i="3"/>
  <c r="N598" i="3"/>
  <c r="N599" i="3"/>
  <c r="N600" i="3"/>
  <c r="N601" i="3"/>
  <c r="N602" i="3"/>
  <c r="N603" i="3"/>
  <c r="N604" i="3"/>
  <c r="N605" i="3"/>
  <c r="N606" i="3"/>
  <c r="N607" i="3"/>
  <c r="N608" i="3"/>
  <c r="N609" i="3"/>
  <c r="N610" i="3"/>
  <c r="N611" i="3"/>
  <c r="N612" i="3"/>
  <c r="N613" i="3"/>
  <c r="N614" i="3"/>
  <c r="N615" i="3"/>
  <c r="N616" i="3"/>
  <c r="N617" i="3"/>
  <c r="N618" i="3"/>
  <c r="N619" i="3"/>
  <c r="N620" i="3"/>
  <c r="N621" i="3"/>
  <c r="N622" i="3"/>
  <c r="N623" i="3"/>
  <c r="N624" i="3"/>
  <c r="N625" i="3"/>
  <c r="N626" i="3"/>
  <c r="N627" i="3"/>
  <c r="N628" i="3"/>
  <c r="N629" i="3"/>
  <c r="N630" i="3"/>
  <c r="N631" i="3"/>
  <c r="N632" i="3"/>
  <c r="N633" i="3"/>
  <c r="N634" i="3"/>
  <c r="N635" i="3"/>
  <c r="N636" i="3"/>
  <c r="N637" i="3"/>
  <c r="N638" i="3"/>
  <c r="N639" i="3"/>
  <c r="N640" i="3"/>
  <c r="N641" i="3"/>
  <c r="N642" i="3"/>
  <c r="N643" i="3"/>
  <c r="N644" i="3"/>
  <c r="N645" i="3"/>
  <c r="N646" i="3"/>
  <c r="N647" i="3"/>
  <c r="N648" i="3"/>
  <c r="N649" i="3"/>
  <c r="N650" i="3"/>
  <c r="N651" i="3"/>
  <c r="N652" i="3"/>
  <c r="N653" i="3"/>
  <c r="N654" i="3"/>
  <c r="N655" i="3"/>
  <c r="N656" i="3"/>
  <c r="N657" i="3"/>
  <c r="N658" i="3"/>
  <c r="N659" i="3"/>
  <c r="N660" i="3"/>
  <c r="N661" i="3"/>
  <c r="N662" i="3"/>
  <c r="N663" i="3"/>
  <c r="N664" i="3"/>
  <c r="N665" i="3"/>
  <c r="N666" i="3"/>
  <c r="N667" i="3"/>
  <c r="N668" i="3"/>
  <c r="N669" i="3"/>
  <c r="N670" i="3"/>
  <c r="N671" i="3"/>
  <c r="N672" i="3"/>
  <c r="N673" i="3"/>
  <c r="N674" i="3"/>
  <c r="N675" i="3"/>
  <c r="N676" i="3"/>
  <c r="N677" i="3"/>
  <c r="N678" i="3"/>
  <c r="N679" i="3"/>
  <c r="N680" i="3"/>
  <c r="N681" i="3"/>
  <c r="N682" i="3"/>
  <c r="N683" i="3"/>
  <c r="N684" i="3"/>
  <c r="N685" i="3"/>
  <c r="N686" i="3"/>
  <c r="N687" i="3"/>
  <c r="N688" i="3"/>
  <c r="N689" i="3"/>
  <c r="N690" i="3"/>
  <c r="N691" i="3"/>
  <c r="N692" i="3"/>
  <c r="N693" i="3"/>
  <c r="N694" i="3"/>
  <c r="N695" i="3"/>
  <c r="N696" i="3"/>
  <c r="N697" i="3"/>
  <c r="N698" i="3"/>
  <c r="N699" i="3"/>
  <c r="N700" i="3"/>
  <c r="N701" i="3"/>
  <c r="N702" i="3"/>
  <c r="N703" i="3"/>
  <c r="N704" i="3"/>
  <c r="N705" i="3"/>
  <c r="N706" i="3"/>
  <c r="N707" i="3"/>
  <c r="N708" i="3"/>
  <c r="N709" i="3"/>
  <c r="N710" i="3"/>
  <c r="N711" i="3"/>
  <c r="N712" i="3"/>
  <c r="N713" i="3"/>
  <c r="N714" i="3"/>
  <c r="N715" i="3"/>
  <c r="N716" i="3"/>
  <c r="N717" i="3"/>
  <c r="N718" i="3"/>
  <c r="N719" i="3"/>
  <c r="N720" i="3"/>
  <c r="N721" i="3"/>
  <c r="N722" i="3"/>
  <c r="N723" i="3"/>
  <c r="N724" i="3"/>
  <c r="N725" i="3"/>
  <c r="N726" i="3"/>
  <c r="N727" i="3"/>
  <c r="N728" i="3"/>
  <c r="N729" i="3"/>
  <c r="N730" i="3"/>
  <c r="N731" i="3"/>
  <c r="N732" i="3"/>
  <c r="N733" i="3"/>
  <c r="N734" i="3"/>
  <c r="N735" i="3"/>
  <c r="N736" i="3"/>
  <c r="N737" i="3"/>
  <c r="N738" i="3"/>
  <c r="N739" i="3"/>
  <c r="N740" i="3"/>
  <c r="N741" i="3"/>
  <c r="N742" i="3"/>
  <c r="N743" i="3"/>
  <c r="N744" i="3"/>
  <c r="N745" i="3"/>
  <c r="N746" i="3"/>
  <c r="N747" i="3"/>
  <c r="N748" i="3"/>
  <c r="N749" i="3"/>
  <c r="N750" i="3"/>
  <c r="N751" i="3"/>
  <c r="N752" i="3"/>
  <c r="N753" i="3"/>
  <c r="N754" i="3"/>
  <c r="N755" i="3"/>
  <c r="N756" i="3"/>
  <c r="N757" i="3"/>
  <c r="N758" i="3"/>
  <c r="N759" i="3"/>
  <c r="N760" i="3"/>
  <c r="N761" i="3"/>
  <c r="N762" i="3"/>
  <c r="N763" i="3"/>
  <c r="N764" i="3"/>
  <c r="N765" i="3"/>
  <c r="N766" i="3"/>
  <c r="N767" i="3"/>
  <c r="N768" i="3"/>
  <c r="N769" i="3"/>
  <c r="N770" i="3"/>
  <c r="N771" i="3"/>
  <c r="N772" i="3"/>
  <c r="N773" i="3"/>
  <c r="N774" i="3"/>
  <c r="N775" i="3"/>
  <c r="N776" i="3"/>
  <c r="N777" i="3"/>
  <c r="N778" i="3"/>
  <c r="N779" i="3"/>
  <c r="N780" i="3"/>
  <c r="N781" i="3"/>
  <c r="N782" i="3"/>
  <c r="N783" i="3"/>
  <c r="N784" i="3"/>
  <c r="N785" i="3"/>
  <c r="N786" i="3"/>
  <c r="N787" i="3"/>
  <c r="N788" i="3"/>
  <c r="N789" i="3"/>
  <c r="N790" i="3"/>
  <c r="N791" i="3"/>
  <c r="N792" i="3"/>
  <c r="N793" i="3"/>
  <c r="N794" i="3"/>
  <c r="N795" i="3"/>
  <c r="N796" i="3"/>
  <c r="N797" i="3"/>
  <c r="N798" i="3"/>
  <c r="N799" i="3"/>
  <c r="N800" i="3"/>
  <c r="N801" i="3"/>
  <c r="N802" i="3"/>
  <c r="N803" i="3"/>
  <c r="N804" i="3"/>
  <c r="N805" i="3"/>
  <c r="N806" i="3"/>
  <c r="N807" i="3"/>
  <c r="N808" i="3"/>
  <c r="N809" i="3"/>
  <c r="N810" i="3"/>
  <c r="N811" i="3"/>
  <c r="N812" i="3"/>
  <c r="N813" i="3"/>
  <c r="N814" i="3"/>
  <c r="N815" i="3"/>
  <c r="N816" i="3"/>
  <c r="N817" i="3"/>
  <c r="N818" i="3"/>
  <c r="N819" i="3"/>
  <c r="N820" i="3"/>
  <c r="N821" i="3"/>
  <c r="N822" i="3"/>
  <c r="N823" i="3"/>
  <c r="N824" i="3"/>
  <c r="N825" i="3"/>
  <c r="N826" i="3"/>
  <c r="N827" i="3"/>
  <c r="N828" i="3"/>
  <c r="N829" i="3"/>
  <c r="N830" i="3"/>
  <c r="N831" i="3"/>
  <c r="N832" i="3"/>
  <c r="N833" i="3"/>
  <c r="N834" i="3"/>
  <c r="N835" i="3"/>
  <c r="N836" i="3"/>
  <c r="N837" i="3"/>
  <c r="N838" i="3"/>
  <c r="N839" i="3"/>
  <c r="N840" i="3"/>
  <c r="N841" i="3"/>
  <c r="N842" i="3"/>
  <c r="N843" i="3"/>
  <c r="N844" i="3"/>
  <c r="N845" i="3"/>
  <c r="N846" i="3"/>
  <c r="N847" i="3"/>
  <c r="N848" i="3"/>
  <c r="N849" i="3"/>
  <c r="N850" i="3"/>
  <c r="N851" i="3"/>
  <c r="N852" i="3"/>
  <c r="N853" i="3"/>
  <c r="N854" i="3"/>
  <c r="N855" i="3"/>
  <c r="N856" i="3"/>
  <c r="N857" i="3"/>
  <c r="N858" i="3"/>
  <c r="N859" i="3"/>
  <c r="N860" i="3"/>
  <c r="N861" i="3"/>
  <c r="N862" i="3"/>
  <c r="N863" i="3"/>
  <c r="N864" i="3"/>
  <c r="N865" i="3"/>
  <c r="N866" i="3"/>
  <c r="N867" i="3"/>
  <c r="N868" i="3"/>
  <c r="N869" i="3"/>
  <c r="N870" i="3"/>
  <c r="N871" i="3"/>
  <c r="N872" i="3"/>
  <c r="N873" i="3"/>
  <c r="N874" i="3"/>
  <c r="N875" i="3"/>
  <c r="N876" i="3"/>
  <c r="N877" i="3"/>
  <c r="N878" i="3"/>
  <c r="N879" i="3"/>
  <c r="N880" i="3"/>
  <c r="N881" i="3"/>
  <c r="N882" i="3"/>
  <c r="N883" i="3"/>
  <c r="N884" i="3"/>
  <c r="N885" i="3"/>
  <c r="N886" i="3"/>
  <c r="N887" i="3"/>
  <c r="N888" i="3"/>
  <c r="N889" i="3"/>
  <c r="N890" i="3"/>
  <c r="N891" i="3"/>
  <c r="N892" i="3"/>
  <c r="N893" i="3"/>
  <c r="N894" i="3"/>
  <c r="N895" i="3"/>
  <c r="N896" i="3"/>
  <c r="N897" i="3"/>
  <c r="N898" i="3"/>
  <c r="N899" i="3"/>
  <c r="N900" i="3"/>
  <c r="N901" i="3"/>
  <c r="N902" i="3"/>
  <c r="N903" i="3"/>
  <c r="N904" i="3"/>
  <c r="N905" i="3"/>
  <c r="N906" i="3"/>
  <c r="N907" i="3"/>
  <c r="N908" i="3"/>
  <c r="N909" i="3"/>
  <c r="N910" i="3"/>
  <c r="N911" i="3"/>
  <c r="N912" i="3"/>
  <c r="N913" i="3"/>
  <c r="N914" i="3"/>
  <c r="N915" i="3"/>
  <c r="N916" i="3"/>
  <c r="N917" i="3"/>
  <c r="N918" i="3"/>
  <c r="N919" i="3"/>
  <c r="N920" i="3"/>
  <c r="N921" i="3"/>
  <c r="N922" i="3"/>
  <c r="N923" i="3"/>
  <c r="N924" i="3"/>
  <c r="N925" i="3"/>
  <c r="N926" i="3"/>
  <c r="N927" i="3"/>
  <c r="N928" i="3"/>
  <c r="N929" i="3"/>
  <c r="N930" i="3"/>
  <c r="N931" i="3"/>
  <c r="N932" i="3"/>
  <c r="N933" i="3"/>
  <c r="N934" i="3"/>
  <c r="N935" i="3"/>
  <c r="N936" i="3"/>
  <c r="N937" i="3"/>
  <c r="N938" i="3"/>
  <c r="N939" i="3"/>
  <c r="N940" i="3"/>
  <c r="N941" i="3"/>
  <c r="N942" i="3"/>
  <c r="N943" i="3"/>
  <c r="N944" i="3"/>
  <c r="N945" i="3"/>
  <c r="N946" i="3"/>
  <c r="N947" i="3"/>
  <c r="N948" i="3"/>
  <c r="N949" i="3"/>
  <c r="N950" i="3"/>
  <c r="N951" i="3"/>
  <c r="N952" i="3"/>
  <c r="N953" i="3"/>
  <c r="N954" i="3"/>
  <c r="N955" i="3"/>
  <c r="N956" i="3"/>
  <c r="N957" i="3"/>
  <c r="N958" i="3"/>
  <c r="N959" i="3"/>
  <c r="N960" i="3"/>
  <c r="N961" i="3"/>
  <c r="N962" i="3"/>
  <c r="N963" i="3"/>
  <c r="N964" i="3"/>
  <c r="N965" i="3"/>
  <c r="N966" i="3"/>
  <c r="N967" i="3"/>
  <c r="N968" i="3"/>
  <c r="N969" i="3"/>
  <c r="N970" i="3"/>
  <c r="N971" i="3"/>
  <c r="N972" i="3"/>
  <c r="N973" i="3"/>
  <c r="N974" i="3"/>
  <c r="N975" i="3"/>
  <c r="N976" i="3"/>
  <c r="N977" i="3"/>
  <c r="N978" i="3"/>
  <c r="N979" i="3"/>
  <c r="N980" i="3"/>
  <c r="N981" i="3"/>
  <c r="N982" i="3"/>
  <c r="N983" i="3"/>
  <c r="N984" i="3"/>
  <c r="N985" i="3"/>
  <c r="N986" i="3"/>
  <c r="N987" i="3"/>
  <c r="N988" i="3"/>
  <c r="N989" i="3"/>
  <c r="N990" i="3"/>
  <c r="N991" i="3"/>
  <c r="N992" i="3"/>
  <c r="N993" i="3"/>
  <c r="N994" i="3"/>
  <c r="N995" i="3"/>
  <c r="N996" i="3"/>
  <c r="N997" i="3"/>
  <c r="N998" i="3"/>
  <c r="N999" i="3"/>
  <c r="N1000" i="3"/>
  <c r="N1001" i="3"/>
  <c r="N1002" i="3"/>
  <c r="N1003" i="3"/>
  <c r="N1004" i="3"/>
  <c r="N1005" i="3"/>
  <c r="N1006" i="3"/>
  <c r="N1007" i="3"/>
  <c r="N1008" i="3"/>
  <c r="N1009" i="3"/>
  <c r="N1010" i="3"/>
  <c r="N1011" i="3"/>
  <c r="N1012" i="3"/>
  <c r="N1013" i="3"/>
  <c r="N1014" i="3"/>
  <c r="N1015" i="3"/>
  <c r="N1016" i="3"/>
  <c r="N1017" i="3"/>
  <c r="N1018" i="3"/>
  <c r="N1019" i="3"/>
  <c r="N1020" i="3"/>
  <c r="N1021" i="3"/>
  <c r="N1022" i="3"/>
  <c r="N1023" i="3"/>
  <c r="N1024" i="3"/>
  <c r="N1025" i="3"/>
  <c r="N1026" i="3"/>
  <c r="N1027" i="3"/>
  <c r="N1028" i="3"/>
  <c r="N1029" i="3"/>
  <c r="N1030" i="3"/>
  <c r="N1031" i="3"/>
  <c r="N1032" i="3"/>
  <c r="N1033" i="3"/>
  <c r="N1034" i="3"/>
  <c r="N1035" i="3"/>
  <c r="N1036" i="3"/>
  <c r="N1037" i="3"/>
  <c r="N1038" i="3"/>
  <c r="N1039" i="3"/>
  <c r="N1040" i="3"/>
  <c r="N1041" i="3"/>
  <c r="N1042" i="3"/>
  <c r="N1043" i="3"/>
  <c r="N1044" i="3"/>
  <c r="N1045" i="3"/>
  <c r="N1046" i="3"/>
  <c r="N1047" i="3"/>
  <c r="N1048" i="3"/>
  <c r="N1049" i="3"/>
  <c r="N1050" i="3"/>
  <c r="N1051" i="3"/>
  <c r="N1052" i="3"/>
  <c r="N1053" i="3"/>
  <c r="N1054" i="3"/>
  <c r="N1055" i="3"/>
  <c r="N1056" i="3"/>
  <c r="N1057" i="3"/>
  <c r="N1058" i="3"/>
  <c r="N1059" i="3"/>
  <c r="N1060" i="3"/>
  <c r="N1061" i="3"/>
  <c r="N1062" i="3"/>
  <c r="N1063" i="3"/>
  <c r="N1064" i="3"/>
  <c r="N1065" i="3"/>
  <c r="N1066" i="3"/>
  <c r="N1067" i="3"/>
  <c r="N1068" i="3"/>
  <c r="N1069" i="3"/>
  <c r="N1070" i="3"/>
  <c r="N1071" i="3"/>
  <c r="N1072" i="3"/>
  <c r="N1073" i="3"/>
  <c r="N1074" i="3"/>
  <c r="N1075" i="3"/>
  <c r="N1076" i="3"/>
  <c r="N1077" i="3"/>
  <c r="N1078" i="3"/>
  <c r="N1079" i="3"/>
  <c r="N1080" i="3"/>
  <c r="N1081" i="3"/>
  <c r="N1082" i="3"/>
  <c r="N1083" i="3"/>
  <c r="N1084" i="3"/>
  <c r="N1085" i="3"/>
  <c r="N1086" i="3"/>
  <c r="N1087" i="3"/>
  <c r="N1088" i="3"/>
  <c r="N1089" i="3"/>
  <c r="N1090" i="3"/>
  <c r="N1091" i="3"/>
  <c r="N1092" i="3"/>
  <c r="N1093" i="3"/>
  <c r="N1094" i="3"/>
  <c r="N1095" i="3"/>
  <c r="N1096" i="3"/>
  <c r="N1097" i="3"/>
  <c r="N1098" i="3"/>
  <c r="N1099" i="3"/>
  <c r="N1100" i="3"/>
  <c r="N1101" i="3"/>
  <c r="N1102" i="3"/>
  <c r="N1103" i="3"/>
  <c r="N1104" i="3"/>
  <c r="N1105" i="3"/>
  <c r="N1106" i="3"/>
  <c r="N1107" i="3"/>
  <c r="N1108" i="3"/>
  <c r="N1109" i="3"/>
  <c r="N1110" i="3"/>
  <c r="N1111" i="3"/>
  <c r="N1112" i="3"/>
  <c r="N1113" i="3"/>
  <c r="N1114" i="3"/>
  <c r="N1115" i="3"/>
  <c r="N1116" i="3"/>
  <c r="N1117" i="3"/>
  <c r="N1118" i="3"/>
  <c r="N1119" i="3"/>
  <c r="N1120" i="3"/>
  <c r="N1121" i="3"/>
  <c r="N1122" i="3"/>
  <c r="N1123" i="3"/>
  <c r="N1124" i="3"/>
  <c r="N1125" i="3"/>
  <c r="N1126" i="3"/>
  <c r="N1127" i="3"/>
  <c r="N1128" i="3"/>
  <c r="N1129" i="3"/>
  <c r="N1130" i="3"/>
  <c r="N1131" i="3"/>
  <c r="N1132" i="3"/>
  <c r="N1133" i="3"/>
  <c r="N1134" i="3"/>
  <c r="N1135" i="3"/>
  <c r="N1136" i="3"/>
  <c r="N1137" i="3"/>
  <c r="N1138" i="3"/>
  <c r="N1139" i="3"/>
  <c r="N1140" i="3"/>
  <c r="N1141" i="3"/>
  <c r="N1142" i="3"/>
  <c r="N1143" i="3"/>
  <c r="N1144" i="3"/>
  <c r="N1145" i="3"/>
  <c r="N1146" i="3"/>
  <c r="N1147" i="3"/>
  <c r="N1148" i="3"/>
  <c r="N1149" i="3"/>
  <c r="N1150" i="3"/>
  <c r="N1151" i="3"/>
  <c r="N1152" i="3"/>
  <c r="N1153" i="3"/>
  <c r="N1154" i="3"/>
  <c r="N1155" i="3"/>
  <c r="N1156" i="3"/>
  <c r="N1157" i="3"/>
  <c r="N1158" i="3"/>
  <c r="N1159" i="3"/>
  <c r="N1160" i="3"/>
  <c r="N1161" i="3"/>
  <c r="N1162" i="3"/>
  <c r="N1163" i="3"/>
  <c r="N1164" i="3"/>
  <c r="N1165" i="3"/>
  <c r="N1166" i="3"/>
  <c r="N1167" i="3"/>
  <c r="N1168" i="3"/>
  <c r="N1169" i="3"/>
  <c r="N1170" i="3"/>
  <c r="N1171" i="3"/>
  <c r="N1172" i="3"/>
  <c r="N1173" i="3"/>
  <c r="N1174" i="3"/>
  <c r="N1175" i="3"/>
  <c r="N1176" i="3"/>
  <c r="N1177" i="3"/>
  <c r="N1178" i="3"/>
  <c r="N1179" i="3"/>
  <c r="N1180" i="3"/>
  <c r="N1181" i="3"/>
  <c r="N1182" i="3"/>
  <c r="N1183" i="3"/>
  <c r="N1184" i="3"/>
  <c r="N1185" i="3"/>
  <c r="N1186" i="3"/>
  <c r="N1187" i="3"/>
  <c r="N1188" i="3"/>
  <c r="N1189" i="3"/>
  <c r="N1190" i="3"/>
  <c r="N1191" i="3"/>
  <c r="N1192" i="3"/>
  <c r="N1193" i="3"/>
  <c r="N1194" i="3"/>
  <c r="N1195" i="3"/>
  <c r="N1196" i="3"/>
  <c r="N1197" i="3"/>
  <c r="N1198" i="3"/>
  <c r="N1199" i="3"/>
  <c r="N1200" i="3"/>
  <c r="N1201" i="3"/>
  <c r="N1202" i="3"/>
  <c r="N1203" i="3"/>
  <c r="N1204" i="3"/>
  <c r="N1205" i="3"/>
  <c r="N1206" i="3"/>
  <c r="N1207" i="3"/>
  <c r="N1208" i="3"/>
  <c r="N1209" i="3"/>
  <c r="N1210" i="3"/>
  <c r="N1211" i="3"/>
  <c r="N1212" i="3"/>
  <c r="N1213" i="3"/>
  <c r="N1214" i="3"/>
  <c r="N1215" i="3"/>
  <c r="N1216" i="3"/>
  <c r="N1217" i="3"/>
  <c r="N1218" i="3"/>
  <c r="N1219" i="3"/>
  <c r="N1220" i="3"/>
  <c r="N1221" i="3"/>
  <c r="N1222" i="3"/>
  <c r="N1223" i="3"/>
  <c r="N1224" i="3"/>
  <c r="N1225" i="3"/>
  <c r="N1226" i="3"/>
  <c r="N1227" i="3"/>
  <c r="N1228" i="3"/>
  <c r="N1229" i="3"/>
  <c r="N1230" i="3"/>
  <c r="N1231" i="3"/>
  <c r="N1232" i="3"/>
  <c r="N1233" i="3"/>
  <c r="N1234" i="3"/>
  <c r="N1235" i="3"/>
  <c r="N1236" i="3"/>
  <c r="N1237" i="3"/>
  <c r="N1238" i="3"/>
  <c r="N1239" i="3"/>
  <c r="N1240" i="3"/>
  <c r="N1241" i="3"/>
  <c r="N1242" i="3"/>
  <c r="N1243" i="3"/>
  <c r="N1244" i="3"/>
  <c r="N1245" i="3"/>
  <c r="N1246" i="3"/>
  <c r="N1247" i="3"/>
  <c r="N1248" i="3"/>
  <c r="N1249" i="3"/>
  <c r="N1250" i="3"/>
  <c r="N1251" i="3"/>
  <c r="N1252" i="3"/>
  <c r="N1253" i="3"/>
  <c r="N1254" i="3"/>
  <c r="N1255" i="3"/>
  <c r="N1256" i="3"/>
  <c r="N1257" i="3"/>
  <c r="N1258" i="3"/>
  <c r="N1259" i="3"/>
  <c r="N1260" i="3"/>
  <c r="N1261" i="3"/>
  <c r="N1262" i="3"/>
  <c r="N1263" i="3"/>
  <c r="N1264" i="3"/>
  <c r="N1265" i="3"/>
  <c r="N1266" i="3"/>
  <c r="N1267" i="3"/>
  <c r="N1268" i="3"/>
  <c r="N1269" i="3"/>
  <c r="N1270" i="3"/>
  <c r="N1271" i="3"/>
  <c r="N1272" i="3"/>
  <c r="N1273" i="3"/>
  <c r="N1274" i="3"/>
  <c r="N1275" i="3"/>
  <c r="N1276" i="3"/>
  <c r="N1277" i="3"/>
  <c r="N1278" i="3"/>
  <c r="N1279" i="3"/>
  <c r="N1280" i="3"/>
  <c r="N1281" i="3"/>
  <c r="N1282" i="3"/>
  <c r="N1283" i="3"/>
  <c r="N1284" i="3"/>
  <c r="N1285" i="3"/>
  <c r="N1286" i="3"/>
  <c r="N1287" i="3"/>
  <c r="N1288" i="3"/>
  <c r="N1289" i="3"/>
  <c r="N1290" i="3"/>
  <c r="N1291" i="3"/>
  <c r="N1292" i="3"/>
  <c r="N1293" i="3"/>
  <c r="N1294" i="3"/>
  <c r="N1295" i="3"/>
  <c r="N1296" i="3"/>
  <c r="N1297" i="3"/>
  <c r="N1298" i="3"/>
  <c r="N1299" i="3"/>
  <c r="N1300" i="3"/>
  <c r="N1301" i="3"/>
  <c r="N1302" i="3"/>
  <c r="N1303" i="3"/>
  <c r="N1304" i="3"/>
  <c r="N1305" i="3"/>
  <c r="N1306" i="3"/>
  <c r="N1307" i="3"/>
  <c r="N1308" i="3"/>
  <c r="N1309" i="3"/>
  <c r="N1310" i="3"/>
  <c r="N1311" i="3"/>
  <c r="N1312" i="3"/>
  <c r="N1313" i="3"/>
  <c r="N1314" i="3"/>
  <c r="N1315" i="3"/>
  <c r="N1316" i="3"/>
  <c r="N1317" i="3"/>
  <c r="N1318" i="3"/>
  <c r="N1319" i="3"/>
  <c r="N1320" i="3"/>
  <c r="N1321" i="3"/>
  <c r="N1322" i="3"/>
  <c r="N1323" i="3"/>
  <c r="N1324" i="3"/>
  <c r="N1325" i="3"/>
  <c r="N1326" i="3"/>
  <c r="N1327" i="3"/>
  <c r="N1328" i="3"/>
  <c r="N1329" i="3"/>
  <c r="N1330" i="3"/>
  <c r="N1331" i="3"/>
  <c r="N1332" i="3"/>
  <c r="N1333" i="3"/>
  <c r="N1334" i="3"/>
  <c r="N1335" i="3"/>
  <c r="N1336" i="3"/>
  <c r="N1337" i="3"/>
  <c r="N1338" i="3"/>
  <c r="N1339" i="3"/>
  <c r="N1340" i="3"/>
  <c r="N1341" i="3"/>
  <c r="N1342" i="3"/>
  <c r="N1343" i="3"/>
  <c r="N1344" i="3"/>
  <c r="N1345" i="3"/>
  <c r="N1346" i="3"/>
  <c r="N1347" i="3"/>
  <c r="N1348" i="3"/>
  <c r="N1349" i="3"/>
  <c r="N1350" i="3"/>
  <c r="N1351" i="3"/>
  <c r="N1352" i="3"/>
  <c r="N1353" i="3"/>
  <c r="N1354" i="3"/>
  <c r="N1355" i="3"/>
  <c r="N1356" i="3"/>
  <c r="N1357" i="3"/>
  <c r="N1358" i="3"/>
  <c r="N1359" i="3"/>
  <c r="N1360" i="3"/>
  <c r="N1361" i="3"/>
  <c r="N1362" i="3"/>
  <c r="N1363" i="3"/>
  <c r="N1364" i="3"/>
  <c r="N1365" i="3"/>
  <c r="N1366" i="3"/>
  <c r="N1367" i="3"/>
  <c r="N1368" i="3"/>
  <c r="N1369" i="3"/>
  <c r="N1370" i="3"/>
  <c r="N1371" i="3"/>
  <c r="N1372" i="3"/>
  <c r="N1373" i="3"/>
  <c r="N1374" i="3"/>
  <c r="N1375" i="3"/>
  <c r="N1376" i="3"/>
  <c r="N1377" i="3"/>
  <c r="N1378" i="3"/>
  <c r="N1379" i="3"/>
  <c r="N1380" i="3"/>
  <c r="N1381" i="3"/>
  <c r="N1382" i="3"/>
  <c r="N1383" i="3"/>
  <c r="N1384" i="3"/>
  <c r="N1385" i="3"/>
  <c r="N1386" i="3"/>
  <c r="N1387" i="3"/>
  <c r="N1388" i="3"/>
  <c r="N1389" i="3"/>
  <c r="N1390" i="3"/>
  <c r="N1391" i="3"/>
  <c r="N1392" i="3"/>
  <c r="N1393" i="3"/>
  <c r="N1394" i="3"/>
  <c r="N1395" i="3"/>
  <c r="N1396" i="3"/>
  <c r="N1397" i="3"/>
  <c r="N1398" i="3"/>
  <c r="N1399" i="3"/>
  <c r="N1400" i="3"/>
  <c r="N1401" i="3"/>
  <c r="N1402" i="3"/>
  <c r="N1403" i="3"/>
  <c r="N1404" i="3"/>
  <c r="N1405" i="3"/>
  <c r="N1406" i="3"/>
  <c r="N1407" i="3"/>
  <c r="N1408" i="3"/>
  <c r="N1409" i="3"/>
  <c r="N1410" i="3"/>
  <c r="N1411" i="3"/>
  <c r="N1412" i="3"/>
  <c r="N1413" i="3"/>
  <c r="N1414" i="3"/>
  <c r="N1415" i="3"/>
  <c r="N1416" i="3"/>
  <c r="N1417" i="3"/>
  <c r="N1418" i="3"/>
  <c r="N1419" i="3"/>
  <c r="N1420" i="3"/>
  <c r="N1421" i="3"/>
  <c r="N1422" i="3"/>
  <c r="N1423" i="3"/>
  <c r="N1424" i="3"/>
  <c r="N1425" i="3"/>
  <c r="N1426" i="3"/>
  <c r="N1427" i="3"/>
  <c r="N1428" i="3"/>
  <c r="N1429" i="3"/>
  <c r="N1430" i="3"/>
  <c r="N1431" i="3"/>
  <c r="N1432" i="3"/>
  <c r="N1433" i="3"/>
  <c r="N1434" i="3"/>
  <c r="N1435" i="3"/>
  <c r="N1436" i="3"/>
  <c r="N1437" i="3"/>
  <c r="N1438" i="3"/>
  <c r="N1439" i="3"/>
  <c r="N1440" i="3"/>
  <c r="N1441" i="3"/>
  <c r="N1442" i="3"/>
  <c r="N1443" i="3"/>
  <c r="N1444" i="3"/>
  <c r="N1445" i="3"/>
  <c r="N1446" i="3"/>
  <c r="N1447" i="3"/>
  <c r="N1448" i="3"/>
  <c r="N1449" i="3"/>
  <c r="N1450" i="3"/>
  <c r="N1451" i="3"/>
  <c r="N1452" i="3"/>
  <c r="N1453" i="3"/>
  <c r="N1454" i="3"/>
  <c r="N1455" i="3"/>
  <c r="N1456" i="3"/>
  <c r="N1457" i="3"/>
  <c r="N1458" i="3"/>
  <c r="N1459" i="3"/>
  <c r="N1460" i="3"/>
  <c r="N1461" i="3"/>
  <c r="N1462" i="3"/>
  <c r="N1463" i="3"/>
  <c r="N1464" i="3"/>
  <c r="N1465" i="3"/>
  <c r="N1466" i="3"/>
  <c r="N1467" i="3"/>
  <c r="N1468" i="3"/>
  <c r="N1469" i="3"/>
  <c r="N1470" i="3"/>
  <c r="N1471" i="3"/>
  <c r="N1472" i="3"/>
  <c r="N1473" i="3"/>
  <c r="N1474" i="3"/>
  <c r="N1475" i="3"/>
  <c r="N1476" i="3"/>
  <c r="N1477" i="3"/>
  <c r="N1478" i="3"/>
  <c r="N1479" i="3"/>
  <c r="N1480" i="3"/>
  <c r="N1481" i="3"/>
  <c r="N1482" i="3"/>
  <c r="N1483" i="3"/>
  <c r="N1484" i="3"/>
  <c r="N1485" i="3"/>
  <c r="N1486" i="3"/>
  <c r="N1487" i="3"/>
  <c r="N1488" i="3"/>
  <c r="N1489" i="3"/>
  <c r="N1490" i="3"/>
  <c r="N1491" i="3"/>
  <c r="N1492" i="3"/>
  <c r="N1493" i="3"/>
  <c r="N1494" i="3"/>
  <c r="N1495" i="3"/>
  <c r="N1496" i="3"/>
  <c r="N1497" i="3"/>
  <c r="N1498" i="3"/>
  <c r="N1499" i="3"/>
  <c r="N1500" i="3"/>
  <c r="N1501" i="3"/>
  <c r="N1502" i="3"/>
  <c r="N1503" i="3"/>
  <c r="N1504" i="3"/>
  <c r="N1505" i="3"/>
  <c r="N1506" i="3"/>
  <c r="N1507" i="3"/>
  <c r="N1508" i="3"/>
  <c r="N1509" i="3"/>
  <c r="N1510" i="3"/>
  <c r="N1511" i="3"/>
  <c r="N1512" i="3"/>
  <c r="N1513" i="3"/>
  <c r="N1514" i="3"/>
  <c r="N1515" i="3"/>
  <c r="N1516" i="3"/>
  <c r="N1517" i="3"/>
  <c r="N1518" i="3"/>
  <c r="N1519" i="3"/>
  <c r="N1520" i="3"/>
  <c r="N1521" i="3"/>
  <c r="N1522" i="3"/>
  <c r="N1523" i="3"/>
  <c r="N1524" i="3"/>
  <c r="N1525" i="3"/>
  <c r="N1526" i="3"/>
  <c r="N1527" i="3"/>
  <c r="N1528" i="3"/>
  <c r="N1529" i="3"/>
  <c r="N1530" i="3"/>
  <c r="N1531" i="3"/>
  <c r="N1532" i="3"/>
  <c r="N1533" i="3"/>
  <c r="N1534" i="3"/>
  <c r="N1535" i="3"/>
  <c r="N1536" i="3"/>
  <c r="N1537" i="3"/>
  <c r="N1538" i="3"/>
  <c r="N1539" i="3"/>
  <c r="N1540" i="3"/>
  <c r="N1541" i="3"/>
  <c r="N1542" i="3"/>
  <c r="N1543" i="3"/>
  <c r="N1544" i="3"/>
  <c r="N1545" i="3"/>
  <c r="N1546" i="3"/>
  <c r="N1547" i="3"/>
  <c r="N1548" i="3"/>
  <c r="N1549" i="3"/>
  <c r="N1550" i="3"/>
  <c r="N1551" i="3"/>
  <c r="N1552" i="3"/>
  <c r="N1553" i="3"/>
  <c r="N1554" i="3"/>
  <c r="N1555" i="3"/>
  <c r="N1556" i="3"/>
  <c r="N1557" i="3"/>
  <c r="N1558" i="3"/>
  <c r="N1559" i="3"/>
  <c r="N1560" i="3"/>
  <c r="N1561" i="3"/>
  <c r="N1562" i="3"/>
  <c r="N1563" i="3"/>
  <c r="N1564" i="3"/>
  <c r="N1565" i="3"/>
  <c r="N1566" i="3"/>
  <c r="N1567" i="3"/>
  <c r="N1568" i="3"/>
  <c r="N1569" i="3"/>
  <c r="N1570" i="3"/>
  <c r="N1571" i="3"/>
  <c r="N1572" i="3"/>
  <c r="N1573" i="3"/>
  <c r="N1574" i="3"/>
  <c r="N1575" i="3"/>
  <c r="N1576" i="3"/>
  <c r="N1577" i="3"/>
  <c r="N1578" i="3"/>
  <c r="N1579" i="3"/>
  <c r="N1580" i="3"/>
  <c r="N1581" i="3"/>
  <c r="N1582" i="3"/>
  <c r="N1583" i="3"/>
  <c r="N1584" i="3"/>
  <c r="N1585" i="3"/>
  <c r="N1586" i="3"/>
  <c r="N1587" i="3"/>
  <c r="N1588" i="3"/>
  <c r="N1589" i="3"/>
  <c r="N1590" i="3"/>
  <c r="N1591" i="3"/>
  <c r="N1592" i="3"/>
  <c r="N1593" i="3"/>
  <c r="N1594" i="3"/>
  <c r="N1595" i="3"/>
  <c r="N1596" i="3"/>
  <c r="N1597" i="3"/>
  <c r="N1598" i="3"/>
  <c r="N1599" i="3"/>
  <c r="N1600" i="3"/>
  <c r="N1601" i="3"/>
  <c r="N1602" i="3"/>
  <c r="N1603" i="3"/>
  <c r="N1604" i="3"/>
  <c r="N1605" i="3"/>
  <c r="N1606" i="3"/>
  <c r="N1607" i="3"/>
  <c r="N1608" i="3"/>
  <c r="N1609" i="3"/>
  <c r="N1610" i="3"/>
  <c r="N1611" i="3"/>
  <c r="N1612" i="3"/>
  <c r="N1613" i="3"/>
  <c r="N1614" i="3"/>
  <c r="N1615" i="3"/>
  <c r="N1616" i="3"/>
  <c r="N1617" i="3"/>
  <c r="N1618" i="3"/>
  <c r="N1619" i="3"/>
  <c r="N1620" i="3"/>
  <c r="N1621" i="3"/>
  <c r="N1622" i="3"/>
  <c r="N1623" i="3"/>
  <c r="N1624" i="3"/>
  <c r="N1625" i="3"/>
  <c r="N1626" i="3"/>
  <c r="N1627" i="3"/>
  <c r="N1628" i="3"/>
  <c r="N1629" i="3"/>
  <c r="N1630" i="3"/>
  <c r="N1631" i="3"/>
  <c r="N1632" i="3"/>
  <c r="N1633" i="3"/>
  <c r="N1634" i="3"/>
  <c r="N1635" i="3"/>
  <c r="N1636" i="3"/>
  <c r="N1637" i="3"/>
  <c r="N1638" i="3"/>
  <c r="N1639" i="3"/>
  <c r="N1640" i="3"/>
  <c r="N1641" i="3"/>
  <c r="N1642" i="3"/>
  <c r="N1643" i="3"/>
  <c r="N1644" i="3"/>
  <c r="N1645" i="3"/>
  <c r="N1646" i="3"/>
  <c r="N1647" i="3"/>
  <c r="N1648" i="3"/>
  <c r="N1649" i="3"/>
  <c r="N1650" i="3"/>
  <c r="N1651" i="3"/>
  <c r="N1652" i="3"/>
  <c r="N1653" i="3"/>
  <c r="N1654" i="3"/>
  <c r="N1655" i="3"/>
  <c r="N1656" i="3"/>
  <c r="N1657" i="3"/>
  <c r="N1658" i="3"/>
  <c r="N1659" i="3"/>
  <c r="N1660" i="3"/>
  <c r="N1661" i="3"/>
  <c r="N1662" i="3"/>
  <c r="N1663" i="3"/>
  <c r="N1664" i="3"/>
  <c r="N1665" i="3"/>
  <c r="N1666" i="3"/>
  <c r="N1667" i="3"/>
  <c r="N1668" i="3"/>
  <c r="N1669" i="3"/>
  <c r="N1670" i="3"/>
  <c r="N1671" i="3"/>
  <c r="N1672" i="3"/>
  <c r="N1673" i="3"/>
  <c r="N1674" i="3"/>
  <c r="N1675" i="3"/>
  <c r="N1676" i="3"/>
  <c r="N1677" i="3"/>
  <c r="N1678" i="3"/>
  <c r="N1679" i="3"/>
  <c r="N1680" i="3"/>
  <c r="N1681" i="3"/>
  <c r="N1682" i="3"/>
  <c r="N1683" i="3"/>
  <c r="N1684" i="3"/>
  <c r="N1685" i="3"/>
  <c r="N1686" i="3"/>
  <c r="N1687" i="3"/>
  <c r="N1688" i="3"/>
  <c r="N1689" i="3"/>
  <c r="N1690" i="3"/>
  <c r="N1691" i="3"/>
  <c r="N1692" i="3"/>
  <c r="N1693" i="3"/>
  <c r="N1694" i="3"/>
  <c r="N1695" i="3"/>
  <c r="N1696" i="3"/>
  <c r="N1697" i="3"/>
  <c r="N1698" i="3"/>
  <c r="N1699" i="3"/>
  <c r="N1700" i="3"/>
  <c r="N1701" i="3"/>
  <c r="N1702" i="3"/>
  <c r="N1703" i="3"/>
  <c r="N1704" i="3"/>
  <c r="N1705" i="3"/>
  <c r="N1706" i="3"/>
  <c r="N1707" i="3"/>
  <c r="N1708" i="3"/>
  <c r="N1709" i="3"/>
  <c r="N1710" i="3"/>
  <c r="N1711" i="3"/>
  <c r="N1712" i="3"/>
  <c r="N1713" i="3"/>
  <c r="N1714" i="3"/>
  <c r="N1715" i="3"/>
  <c r="N1716" i="3"/>
  <c r="N1717" i="3"/>
  <c r="N1718" i="3"/>
  <c r="N1719" i="3"/>
  <c r="N1720" i="3"/>
  <c r="N1721" i="3"/>
  <c r="N1722" i="3"/>
  <c r="N1723" i="3"/>
  <c r="N1724" i="3"/>
  <c r="N1725" i="3"/>
  <c r="N1726" i="3"/>
  <c r="N1727" i="3"/>
  <c r="N1728" i="3"/>
  <c r="N1729" i="3"/>
  <c r="N1730" i="3"/>
  <c r="N1731" i="3"/>
  <c r="N1732" i="3"/>
  <c r="N1733" i="3"/>
  <c r="N1734" i="3"/>
  <c r="N1735" i="3"/>
  <c r="N1736" i="3"/>
  <c r="N1737" i="3"/>
  <c r="N1738" i="3"/>
  <c r="N1739" i="3"/>
  <c r="N1740" i="3"/>
  <c r="N1741" i="3"/>
  <c r="N1742" i="3"/>
  <c r="N1743" i="3"/>
  <c r="N1744" i="3"/>
  <c r="N1745" i="3"/>
  <c r="N1746" i="3"/>
  <c r="N1747" i="3"/>
  <c r="N1748" i="3"/>
  <c r="N1749" i="3"/>
  <c r="N1750" i="3"/>
  <c r="N1751" i="3"/>
  <c r="N1752" i="3"/>
  <c r="N1753" i="3"/>
  <c r="N1754" i="3"/>
  <c r="N1755" i="3"/>
  <c r="N1756" i="3"/>
  <c r="N1757" i="3"/>
  <c r="N1758" i="3"/>
  <c r="N1759" i="3"/>
  <c r="N1760" i="3"/>
  <c r="N1761" i="3"/>
  <c r="N1762" i="3"/>
  <c r="N1763" i="3"/>
  <c r="N1764" i="3"/>
  <c r="N1765" i="3"/>
  <c r="N1766" i="3"/>
  <c r="N1767" i="3"/>
  <c r="N1768" i="3"/>
  <c r="N1769" i="3"/>
  <c r="N1770" i="3"/>
  <c r="N1771" i="3"/>
  <c r="N1772" i="3"/>
  <c r="N1773" i="3"/>
  <c r="N1774" i="3"/>
  <c r="N1775" i="3"/>
  <c r="N1776" i="3"/>
  <c r="N1777" i="3"/>
  <c r="N1778" i="3"/>
  <c r="N1779" i="3"/>
  <c r="N1780" i="3"/>
  <c r="N1781" i="3"/>
  <c r="N1782" i="3"/>
  <c r="N1783" i="3"/>
  <c r="N1784" i="3"/>
  <c r="N1785" i="3"/>
  <c r="N1786" i="3"/>
  <c r="N1787" i="3"/>
  <c r="N1788" i="3"/>
  <c r="N1789" i="3"/>
  <c r="N1790" i="3"/>
  <c r="N1791" i="3"/>
  <c r="N1792" i="3"/>
  <c r="N1793" i="3"/>
  <c r="N1794" i="3"/>
  <c r="N1795" i="3"/>
  <c r="N1796" i="3"/>
  <c r="N1797" i="3"/>
  <c r="N1798" i="3"/>
  <c r="N1799" i="3"/>
  <c r="N1800" i="3"/>
  <c r="N1801" i="3"/>
  <c r="N1802" i="3"/>
  <c r="N1803" i="3"/>
  <c r="N1804" i="3"/>
  <c r="N1805" i="3"/>
  <c r="N1806" i="3"/>
  <c r="N1807" i="3"/>
  <c r="N1808" i="3"/>
  <c r="N1809" i="3"/>
  <c r="N1810" i="3"/>
  <c r="N1811" i="3"/>
  <c r="N1812" i="3"/>
  <c r="N1813" i="3"/>
  <c r="N1814" i="3"/>
  <c r="N1815" i="3"/>
  <c r="N1816" i="3"/>
  <c r="N1817" i="3"/>
  <c r="N1818" i="3"/>
  <c r="N1819" i="3"/>
  <c r="N1820" i="3"/>
  <c r="N1821" i="3"/>
  <c r="N1822" i="3"/>
  <c r="N1823" i="3"/>
  <c r="N1824" i="3"/>
  <c r="N1825" i="3"/>
  <c r="N1826" i="3"/>
  <c r="N1827" i="3"/>
  <c r="N1828" i="3"/>
  <c r="N1829" i="3"/>
  <c r="N1830" i="3"/>
  <c r="N1831" i="3"/>
  <c r="N1832" i="3"/>
  <c r="N1833" i="3"/>
  <c r="N1834" i="3"/>
  <c r="N1835" i="3"/>
  <c r="N1836" i="3"/>
  <c r="N1837" i="3"/>
  <c r="N1838" i="3"/>
  <c r="N1839" i="3"/>
  <c r="N1840" i="3"/>
  <c r="N1841" i="3"/>
  <c r="N1842" i="3"/>
  <c r="N1843" i="3"/>
  <c r="N1844" i="3"/>
  <c r="N1845" i="3"/>
  <c r="N1846" i="3"/>
  <c r="N1847" i="3"/>
  <c r="N1848" i="3"/>
  <c r="N1849" i="3"/>
  <c r="N1850" i="3"/>
  <c r="N1851" i="3"/>
  <c r="N1852" i="3"/>
  <c r="N1853" i="3"/>
  <c r="N1854" i="3"/>
  <c r="N1855" i="3"/>
  <c r="N1856" i="3"/>
  <c r="N1857" i="3"/>
  <c r="N1858" i="3"/>
  <c r="N1859" i="3"/>
  <c r="N1860" i="3"/>
  <c r="N1861" i="3"/>
  <c r="N1862" i="3"/>
  <c r="N1863" i="3"/>
  <c r="N1864" i="3"/>
  <c r="N1865" i="3"/>
  <c r="N1866" i="3"/>
  <c r="N1867" i="3"/>
  <c r="N1868" i="3"/>
  <c r="N1869" i="3"/>
  <c r="N1870" i="3"/>
  <c r="N1871" i="3"/>
  <c r="N1872" i="3"/>
  <c r="N1873" i="3"/>
  <c r="N1874" i="3"/>
  <c r="N1875" i="3"/>
  <c r="N1876" i="3"/>
  <c r="N1877" i="3"/>
  <c r="N1878" i="3"/>
  <c r="N1879" i="3"/>
  <c r="N1880" i="3"/>
  <c r="N1881" i="3"/>
  <c r="N1882" i="3"/>
  <c r="N1883" i="3"/>
  <c r="N1884" i="3"/>
  <c r="N1885" i="3"/>
  <c r="N1886" i="3"/>
  <c r="N1887" i="3"/>
  <c r="N1888" i="3"/>
  <c r="N1889" i="3"/>
  <c r="N1890" i="3"/>
  <c r="N1891" i="3"/>
  <c r="N1892" i="3"/>
  <c r="N1893" i="3"/>
  <c r="N1894" i="3"/>
  <c r="N1895" i="3"/>
  <c r="N1896" i="3"/>
  <c r="N1897" i="3"/>
  <c r="N1898" i="3"/>
  <c r="N1899" i="3"/>
  <c r="N1900" i="3"/>
  <c r="N1901" i="3"/>
  <c r="N1902" i="3"/>
  <c r="N1903" i="3"/>
  <c r="N1904" i="3"/>
  <c r="N1905" i="3"/>
  <c r="N1906" i="3"/>
  <c r="N1907" i="3"/>
  <c r="N1908" i="3"/>
  <c r="N1909" i="3"/>
  <c r="N1910" i="3"/>
  <c r="N1911" i="3"/>
  <c r="N1912" i="3"/>
  <c r="N1913" i="3"/>
  <c r="N1914" i="3"/>
  <c r="N1915" i="3"/>
  <c r="N1916" i="3"/>
  <c r="N1917" i="3"/>
  <c r="N1918" i="3"/>
  <c r="N1919" i="3"/>
  <c r="N1920" i="3"/>
  <c r="N1921" i="3"/>
  <c r="N1922" i="3"/>
  <c r="N1923" i="3"/>
  <c r="N1924" i="3"/>
  <c r="N1925" i="3"/>
  <c r="N1926" i="3"/>
  <c r="N1927" i="3"/>
  <c r="N1928" i="3"/>
  <c r="N1929" i="3"/>
  <c r="N1930" i="3"/>
  <c r="N1931" i="3"/>
  <c r="N1932" i="3"/>
  <c r="N1933" i="3"/>
  <c r="N1934" i="3"/>
  <c r="N1935" i="3"/>
  <c r="N1936" i="3"/>
  <c r="N1937" i="3"/>
  <c r="N1938" i="3"/>
  <c r="N1939" i="3"/>
  <c r="N1940" i="3"/>
  <c r="N1941" i="3"/>
  <c r="N1942" i="3"/>
  <c r="N1943" i="3"/>
  <c r="N1944" i="3"/>
  <c r="N1945" i="3"/>
  <c r="N1946" i="3"/>
  <c r="N1947" i="3"/>
  <c r="N1948" i="3"/>
  <c r="N1949" i="3"/>
  <c r="N1950" i="3"/>
  <c r="N1951" i="3"/>
  <c r="N1952" i="3"/>
  <c r="N1953" i="3"/>
  <c r="N1954" i="3"/>
  <c r="N1955" i="3"/>
  <c r="N1956" i="3"/>
  <c r="N1957" i="3"/>
  <c r="N1958" i="3"/>
  <c r="N1959" i="3"/>
  <c r="N1960" i="3"/>
  <c r="N1961" i="3"/>
  <c r="N1962" i="3"/>
  <c r="N1963" i="3"/>
  <c r="N1964" i="3"/>
  <c r="N1965" i="3"/>
  <c r="N1966" i="3"/>
  <c r="N1967" i="3"/>
  <c r="N1968" i="3"/>
  <c r="N1969" i="3"/>
  <c r="N1970" i="3"/>
  <c r="N1971" i="3"/>
  <c r="N1972" i="3"/>
  <c r="N1973" i="3"/>
  <c r="N1974" i="3"/>
  <c r="N1975" i="3"/>
  <c r="N1976" i="3"/>
  <c r="N1977" i="3"/>
  <c r="N1978" i="3"/>
  <c r="N1979" i="3"/>
  <c r="N1980" i="3"/>
  <c r="N1981" i="3"/>
  <c r="N1982" i="3"/>
  <c r="N1983" i="3"/>
  <c r="N1984" i="3"/>
  <c r="N1985" i="3"/>
  <c r="N1986" i="3"/>
  <c r="N1987" i="3"/>
  <c r="N1988" i="3"/>
  <c r="N1989" i="3"/>
  <c r="N1990" i="3"/>
  <c r="N1991" i="3"/>
  <c r="N1992" i="3"/>
  <c r="N1993" i="3"/>
  <c r="N1994" i="3"/>
  <c r="N1995" i="3"/>
  <c r="N1996" i="3"/>
  <c r="N1997" i="3"/>
  <c r="N1998" i="3"/>
  <c r="N1999" i="3"/>
  <c r="N2000" i="3"/>
  <c r="N2001" i="3"/>
  <c r="N2002" i="3"/>
  <c r="N2003" i="3"/>
  <c r="N2004" i="3"/>
  <c r="N2005" i="3"/>
  <c r="N2006" i="3"/>
  <c r="N2007" i="3"/>
  <c r="N2008" i="3"/>
  <c r="N2009" i="3"/>
  <c r="N2010" i="3"/>
  <c r="N2011" i="3"/>
  <c r="N2012" i="3"/>
  <c r="N2013" i="3"/>
  <c r="N2014" i="3"/>
  <c r="N2015" i="3"/>
  <c r="N2016" i="3"/>
  <c r="N2017" i="3"/>
  <c r="N2018" i="3"/>
  <c r="N2019" i="3"/>
  <c r="N2020" i="3"/>
  <c r="N2021" i="3"/>
  <c r="N2022" i="3"/>
  <c r="N2023" i="3"/>
  <c r="N2024" i="3"/>
  <c r="N2025" i="3"/>
  <c r="N2026" i="3"/>
  <c r="N2027" i="3"/>
  <c r="N2028" i="3"/>
  <c r="N2029" i="3"/>
  <c r="N2030" i="3"/>
  <c r="N2031" i="3"/>
  <c r="N2032" i="3"/>
  <c r="N2033" i="3"/>
  <c r="N2034" i="3"/>
  <c r="N2035" i="3"/>
  <c r="N2036" i="3"/>
  <c r="N2037" i="3"/>
  <c r="N2038" i="3"/>
  <c r="N2039" i="3"/>
  <c r="N2040" i="3"/>
  <c r="N2041" i="3"/>
  <c r="N2042" i="3"/>
  <c r="N2043" i="3"/>
  <c r="N2044" i="3"/>
  <c r="N2045" i="3"/>
  <c r="N2046" i="3"/>
  <c r="N2047" i="3"/>
  <c r="N2048" i="3"/>
  <c r="N2049" i="3"/>
  <c r="N2050" i="3"/>
  <c r="N2051" i="3"/>
  <c r="N2052" i="3"/>
  <c r="N2053" i="3"/>
  <c r="N2054" i="3"/>
  <c r="N2055" i="3"/>
  <c r="N2056" i="3"/>
  <c r="N2057" i="3"/>
  <c r="N2058" i="3"/>
  <c r="N2059" i="3"/>
  <c r="N2060" i="3"/>
  <c r="N2061" i="3"/>
  <c r="N2062" i="3"/>
  <c r="N2063" i="3"/>
  <c r="N2064" i="3"/>
  <c r="N2065" i="3"/>
  <c r="N2066" i="3"/>
  <c r="N2067" i="3"/>
  <c r="N2068" i="3"/>
  <c r="N2069" i="3"/>
  <c r="N2070" i="3"/>
  <c r="N2071" i="3"/>
  <c r="N2072" i="3"/>
  <c r="N2073" i="3"/>
  <c r="N2074" i="3"/>
  <c r="N2075" i="3"/>
  <c r="N2076" i="3"/>
  <c r="N2077" i="3"/>
  <c r="N2078" i="3"/>
  <c r="N2079" i="3"/>
  <c r="N2080" i="3"/>
  <c r="N2081" i="3"/>
  <c r="N2082" i="3"/>
  <c r="N2083" i="3"/>
  <c r="N2084" i="3"/>
  <c r="N2085" i="3"/>
  <c r="N2086" i="3"/>
  <c r="N2087" i="3"/>
  <c r="N2088" i="3"/>
  <c r="N2089" i="3"/>
  <c r="N2090" i="3"/>
  <c r="N2091" i="3"/>
  <c r="N2092" i="3"/>
  <c r="N2093" i="3"/>
  <c r="N2094" i="3"/>
  <c r="N2095" i="3"/>
  <c r="N2096" i="3"/>
  <c r="N2097" i="3"/>
  <c r="N2098" i="3"/>
  <c r="N2099" i="3"/>
  <c r="N2100" i="3"/>
  <c r="N2101" i="3"/>
  <c r="N2102" i="3"/>
  <c r="N2103" i="3"/>
  <c r="N2104" i="3"/>
  <c r="N2105" i="3"/>
  <c r="N2106" i="3"/>
  <c r="N2107" i="3"/>
  <c r="N2108" i="3"/>
  <c r="N2109" i="3"/>
  <c r="N2110" i="3"/>
  <c r="N2111" i="3"/>
  <c r="N2112" i="3"/>
  <c r="N2113" i="3"/>
  <c r="N2114" i="3"/>
  <c r="N2115" i="3"/>
  <c r="N2116" i="3"/>
  <c r="N2117" i="3"/>
  <c r="N2118" i="3"/>
  <c r="N2119" i="3"/>
  <c r="N2120" i="3"/>
  <c r="N2121" i="3"/>
  <c r="N2122" i="3"/>
  <c r="N2123" i="3"/>
  <c r="N2124" i="3"/>
  <c r="N2125" i="3"/>
  <c r="N2126" i="3"/>
  <c r="N2127" i="3"/>
  <c r="N2128" i="3"/>
  <c r="N2129" i="3"/>
  <c r="N2130" i="3"/>
  <c r="N2131" i="3"/>
  <c r="N2132" i="3"/>
  <c r="N2133" i="3"/>
  <c r="N2134" i="3"/>
  <c r="N2135" i="3"/>
  <c r="N2136" i="3"/>
  <c r="N2137" i="3"/>
  <c r="N2138" i="3"/>
  <c r="N2139" i="3"/>
  <c r="N2140" i="3"/>
  <c r="N2141" i="3"/>
  <c r="N2142" i="3"/>
  <c r="N2143" i="3"/>
  <c r="N2144" i="3"/>
  <c r="N2145" i="3"/>
  <c r="N2146" i="3"/>
  <c r="N2147" i="3"/>
  <c r="N2148" i="3"/>
  <c r="N2149" i="3"/>
  <c r="N2150" i="3"/>
  <c r="N2151" i="3"/>
  <c r="N2152" i="3"/>
  <c r="N2153" i="3"/>
  <c r="N2154" i="3"/>
  <c r="N2155" i="3"/>
  <c r="N2156" i="3"/>
  <c r="N2157" i="3"/>
  <c r="N2158" i="3"/>
  <c r="N2159" i="3"/>
  <c r="N2160" i="3"/>
  <c r="N2161" i="3"/>
  <c r="N2162" i="3"/>
  <c r="N2163" i="3"/>
  <c r="N2164" i="3"/>
  <c r="N2165" i="3"/>
  <c r="N2166" i="3"/>
  <c r="N2167" i="3"/>
  <c r="N2168" i="3"/>
  <c r="N2169" i="3"/>
  <c r="N2170" i="3"/>
  <c r="N2171" i="3"/>
  <c r="N2172" i="3"/>
  <c r="N2173" i="3"/>
  <c r="N2174" i="3"/>
  <c r="N2175" i="3"/>
  <c r="N2176" i="3"/>
  <c r="N2177" i="3"/>
  <c r="N2178" i="3"/>
  <c r="N2179" i="3"/>
  <c r="N2180" i="3"/>
  <c r="N2181" i="3"/>
  <c r="N2182" i="3"/>
  <c r="N2183" i="3"/>
  <c r="N2184" i="3"/>
  <c r="N2185" i="3"/>
  <c r="N2186" i="3"/>
  <c r="N2187" i="3"/>
  <c r="N2188" i="3"/>
  <c r="N2189" i="3"/>
  <c r="N2190" i="3"/>
  <c r="N2191" i="3"/>
  <c r="N2192" i="3"/>
  <c r="N2193" i="3"/>
  <c r="N2194" i="3"/>
  <c r="N2195" i="3"/>
  <c r="N2196" i="3"/>
  <c r="N2197" i="3"/>
  <c r="N2198" i="3"/>
  <c r="N2199" i="3"/>
  <c r="N2200" i="3"/>
  <c r="N2201" i="3"/>
  <c r="N2202" i="3"/>
  <c r="N2203" i="3"/>
  <c r="N2204" i="3"/>
  <c r="N2205" i="3"/>
  <c r="N2206" i="3"/>
  <c r="N2207" i="3"/>
  <c r="N2208" i="3"/>
  <c r="N2209" i="3"/>
  <c r="N2210" i="3"/>
  <c r="N2211" i="3"/>
  <c r="N2212" i="3"/>
  <c r="N2213" i="3"/>
  <c r="N2214" i="3"/>
  <c r="N2215" i="3"/>
  <c r="N2216" i="3"/>
  <c r="N2217" i="3"/>
  <c r="N2218" i="3"/>
  <c r="N2219" i="3"/>
  <c r="N2220" i="3"/>
  <c r="N2221" i="3"/>
  <c r="N2222" i="3"/>
  <c r="N2223" i="3"/>
  <c r="N2224" i="3"/>
  <c r="N2225" i="3"/>
  <c r="N2226" i="3"/>
  <c r="N2227" i="3"/>
  <c r="N2228" i="3"/>
  <c r="N2229" i="3"/>
  <c r="N2230" i="3"/>
  <c r="N2231" i="3"/>
  <c r="N2232" i="3"/>
  <c r="N2233" i="3"/>
  <c r="N2234" i="3"/>
  <c r="N2235" i="3"/>
  <c r="N2236" i="3"/>
  <c r="N2237" i="3"/>
  <c r="N2238" i="3"/>
  <c r="N2239" i="3"/>
  <c r="N2240" i="3"/>
  <c r="N2241" i="3"/>
  <c r="N2242" i="3"/>
  <c r="N2243" i="3"/>
  <c r="N2244" i="3"/>
  <c r="N2245" i="3"/>
  <c r="N2246" i="3"/>
  <c r="N2247" i="3"/>
  <c r="N2248" i="3"/>
  <c r="N2249" i="3"/>
  <c r="N2250" i="3"/>
  <c r="N2251" i="3"/>
  <c r="N2252" i="3"/>
  <c r="N2253" i="3"/>
  <c r="N2254" i="3"/>
  <c r="N2255" i="3"/>
  <c r="N2256" i="3"/>
  <c r="N2257" i="3"/>
  <c r="N2258" i="3"/>
  <c r="N2259" i="3"/>
  <c r="N2260" i="3"/>
  <c r="N2261" i="3"/>
  <c r="N2262" i="3"/>
  <c r="N2263" i="3"/>
  <c r="N2264" i="3"/>
  <c r="N2265" i="3"/>
  <c r="N2266" i="3"/>
  <c r="N2267" i="3"/>
  <c r="N2268" i="3"/>
  <c r="N2269" i="3"/>
  <c r="N2270" i="3"/>
  <c r="N2271" i="3"/>
  <c r="N2272" i="3"/>
  <c r="N2273" i="3"/>
  <c r="N2274" i="3"/>
  <c r="N2275" i="3"/>
  <c r="N2276" i="3"/>
  <c r="N2277" i="3"/>
  <c r="N2278" i="3"/>
  <c r="N2279" i="3"/>
  <c r="N2280" i="3"/>
  <c r="N2281" i="3"/>
  <c r="N2282" i="3"/>
  <c r="N2283" i="3"/>
  <c r="N2284" i="3"/>
  <c r="N2285" i="3"/>
  <c r="N2286" i="3"/>
  <c r="N2287" i="3"/>
  <c r="N2288" i="3"/>
  <c r="N2289" i="3"/>
  <c r="N2290" i="3"/>
  <c r="N2291" i="3"/>
  <c r="N2292" i="3"/>
  <c r="N2293" i="3"/>
  <c r="N2294" i="3"/>
  <c r="N2295" i="3"/>
  <c r="N2296" i="3"/>
  <c r="N2297" i="3"/>
  <c r="N2298" i="3"/>
  <c r="N2299" i="3"/>
  <c r="N2300" i="3"/>
  <c r="N2301" i="3"/>
  <c r="N2302" i="3"/>
  <c r="N2303" i="3"/>
  <c r="N2304" i="3"/>
  <c r="N2305" i="3"/>
  <c r="N2306" i="3"/>
  <c r="N2307" i="3"/>
  <c r="N2308" i="3"/>
  <c r="N2309" i="3"/>
  <c r="N2310" i="3"/>
  <c r="N2311" i="3"/>
  <c r="N2312" i="3"/>
  <c r="N2313" i="3"/>
  <c r="N2314" i="3"/>
  <c r="N2315" i="3"/>
  <c r="N2316" i="3"/>
  <c r="N2317" i="3"/>
  <c r="N2318" i="3"/>
  <c r="N2319" i="3"/>
  <c r="N2320" i="3"/>
  <c r="N2321" i="3"/>
  <c r="N2322" i="3"/>
  <c r="N2323" i="3"/>
  <c r="N2324" i="3"/>
  <c r="N2325" i="3"/>
  <c r="N2326" i="3"/>
  <c r="N2327" i="3"/>
  <c r="N2328" i="3"/>
  <c r="N2329" i="3"/>
  <c r="N2330" i="3"/>
  <c r="N2331" i="3"/>
  <c r="N2332" i="3"/>
  <c r="N2333" i="3"/>
  <c r="N2334" i="3"/>
  <c r="N2335" i="3"/>
  <c r="N2336" i="3"/>
  <c r="N2337" i="3"/>
  <c r="N2338" i="3"/>
  <c r="N2339" i="3"/>
  <c r="N2340" i="3"/>
  <c r="N2341" i="3"/>
  <c r="N2342" i="3"/>
  <c r="N2343" i="3"/>
  <c r="N2344" i="3"/>
  <c r="N2345" i="3"/>
  <c r="N2346" i="3"/>
  <c r="N2347" i="3"/>
  <c r="N2348" i="3"/>
  <c r="N2349" i="3"/>
  <c r="N2350" i="3"/>
  <c r="N2351" i="3"/>
  <c r="N2352" i="3"/>
  <c r="N2353" i="3"/>
  <c r="N2354" i="3"/>
  <c r="N2355" i="3"/>
  <c r="N2356" i="3"/>
  <c r="N2357" i="3"/>
  <c r="N2358" i="3"/>
  <c r="N2359" i="3"/>
  <c r="N2360" i="3"/>
  <c r="N2361" i="3"/>
  <c r="N2362" i="3"/>
  <c r="N2363" i="3"/>
  <c r="N2364" i="3"/>
  <c r="N2365" i="3"/>
  <c r="N2366" i="3"/>
  <c r="N2367" i="3"/>
  <c r="N2368" i="3"/>
  <c r="N2369" i="3"/>
  <c r="N2370" i="3"/>
  <c r="N2371" i="3"/>
  <c r="N2372" i="3"/>
  <c r="N2373" i="3"/>
  <c r="N2374" i="3"/>
  <c r="N2375" i="3"/>
  <c r="N2376" i="3"/>
  <c r="N2377" i="3"/>
  <c r="N2378" i="3"/>
  <c r="N2379" i="3"/>
  <c r="N2380" i="3"/>
  <c r="N2381" i="3"/>
  <c r="N2382" i="3"/>
  <c r="N2383" i="3"/>
  <c r="N2384" i="3"/>
  <c r="N2385" i="3"/>
  <c r="N2386" i="3"/>
  <c r="N2387" i="3"/>
  <c r="N2388" i="3"/>
  <c r="N2389" i="3"/>
  <c r="N2390" i="3"/>
  <c r="N2391" i="3"/>
  <c r="N2392" i="3"/>
  <c r="N2393" i="3"/>
  <c r="N2394" i="3"/>
  <c r="N2395" i="3"/>
  <c r="N2396" i="3"/>
  <c r="N2397" i="3"/>
  <c r="N2398" i="3"/>
  <c r="N2399" i="3"/>
  <c r="N2400" i="3"/>
  <c r="N2401" i="3"/>
  <c r="N2402" i="3"/>
  <c r="N2403" i="3"/>
  <c r="N2404" i="3"/>
  <c r="N2405" i="3"/>
  <c r="N2406" i="3"/>
  <c r="N2407" i="3"/>
  <c r="N2408" i="3"/>
  <c r="N2409" i="3"/>
  <c r="N2410" i="3"/>
  <c r="N2411" i="3"/>
  <c r="N2412" i="3"/>
  <c r="N2413" i="3"/>
  <c r="N2414" i="3"/>
  <c r="N2415" i="3"/>
  <c r="N2416" i="3"/>
  <c r="N2417" i="3"/>
  <c r="N2418" i="3"/>
  <c r="N2419" i="3"/>
  <c r="N2420" i="3"/>
  <c r="N2421" i="3"/>
  <c r="N2422" i="3"/>
  <c r="N2423" i="3"/>
  <c r="N2424" i="3"/>
  <c r="N2425" i="3"/>
  <c r="N2426" i="3"/>
  <c r="N2427" i="3"/>
  <c r="N2428" i="3"/>
  <c r="N2429" i="3"/>
  <c r="N2430" i="3"/>
  <c r="N2431" i="3"/>
  <c r="N2432" i="3"/>
  <c r="N2433" i="3"/>
  <c r="N2434" i="3"/>
  <c r="N2435" i="3"/>
  <c r="N2436" i="3"/>
  <c r="N2437" i="3"/>
  <c r="N2438" i="3"/>
  <c r="N2439" i="3"/>
  <c r="N2440" i="3"/>
  <c r="N2441" i="3"/>
  <c r="N2442" i="3"/>
  <c r="N2443" i="3"/>
  <c r="N2444" i="3"/>
  <c r="N2445" i="3"/>
  <c r="N2446" i="3"/>
  <c r="N2447" i="3"/>
  <c r="N2448" i="3"/>
  <c r="N2449" i="3"/>
  <c r="N2450" i="3"/>
  <c r="N2451" i="3"/>
  <c r="N2452" i="3"/>
  <c r="N2453" i="3"/>
  <c r="N2454" i="3"/>
  <c r="N2455" i="3"/>
  <c r="N2456" i="3"/>
  <c r="N2457" i="3"/>
  <c r="N2458" i="3"/>
  <c r="N2459" i="3"/>
  <c r="N2460" i="3"/>
  <c r="N2461" i="3"/>
  <c r="N2462" i="3"/>
  <c r="N2463" i="3"/>
  <c r="N2464" i="3"/>
  <c r="N2465" i="3"/>
  <c r="N2466" i="3"/>
  <c r="N2467" i="3"/>
  <c r="N2468" i="3"/>
  <c r="N2469" i="3"/>
  <c r="N2470" i="3"/>
  <c r="N2471" i="3"/>
  <c r="N2472" i="3"/>
  <c r="N2473" i="3"/>
  <c r="N2474" i="3"/>
  <c r="N2475" i="3"/>
  <c r="N2476" i="3"/>
  <c r="N2477" i="3"/>
  <c r="N2478" i="3"/>
  <c r="N2479" i="3"/>
  <c r="N2480" i="3"/>
  <c r="N2481" i="3"/>
  <c r="N2482" i="3"/>
  <c r="N2483" i="3"/>
  <c r="N2484" i="3"/>
  <c r="N2485" i="3"/>
  <c r="N2486" i="3"/>
  <c r="N2487" i="3"/>
  <c r="N2488" i="3"/>
  <c r="N2489" i="3"/>
  <c r="N2490" i="3"/>
  <c r="N2491" i="3"/>
  <c r="N2492" i="3"/>
  <c r="N2493" i="3"/>
  <c r="N2494" i="3"/>
  <c r="N2495" i="3"/>
  <c r="N2496" i="3"/>
  <c r="N2497" i="3"/>
  <c r="N2498" i="3"/>
  <c r="N2499" i="3"/>
  <c r="N2500" i="3"/>
  <c r="N2501" i="3"/>
  <c r="N2502" i="3"/>
  <c r="N2503" i="3"/>
  <c r="N2504" i="3"/>
  <c r="N2505" i="3"/>
  <c r="N2506" i="3"/>
  <c r="N2507" i="3"/>
  <c r="N2508" i="3"/>
  <c r="N2509" i="3"/>
  <c r="N2510" i="3"/>
  <c r="N2511" i="3"/>
  <c r="N2512" i="3"/>
  <c r="N2513" i="3"/>
  <c r="N2514" i="3"/>
  <c r="N2515" i="3"/>
  <c r="N2516" i="3"/>
  <c r="N2517" i="3"/>
  <c r="N2518" i="3"/>
  <c r="N2519" i="3"/>
  <c r="N2520" i="3"/>
  <c r="N2521" i="3"/>
  <c r="N2522" i="3"/>
  <c r="N2523" i="3"/>
  <c r="N2524" i="3"/>
  <c r="N2525" i="3"/>
  <c r="N2526" i="3"/>
  <c r="N2527" i="3"/>
  <c r="N2528" i="3"/>
  <c r="N2529" i="3"/>
  <c r="N2530" i="3"/>
  <c r="N2531" i="3"/>
  <c r="N2532" i="3"/>
  <c r="N2533" i="3"/>
  <c r="N2534" i="3"/>
  <c r="N2535" i="3"/>
  <c r="N2536" i="3"/>
  <c r="N2537" i="3"/>
  <c r="N2538" i="3"/>
  <c r="N2539" i="3"/>
  <c r="N2540" i="3"/>
  <c r="N2541" i="3"/>
  <c r="N2542" i="3"/>
  <c r="N2543" i="3"/>
  <c r="N2544" i="3"/>
  <c r="N2545" i="3"/>
  <c r="N2546" i="3"/>
  <c r="N2547" i="3"/>
  <c r="N2548" i="3"/>
  <c r="N2549" i="3"/>
  <c r="N2550" i="3"/>
  <c r="N2551" i="3"/>
  <c r="N2552" i="3"/>
  <c r="N2553" i="3"/>
  <c r="N2554" i="3"/>
  <c r="N2555" i="3"/>
  <c r="N2556" i="3"/>
  <c r="N2557" i="3"/>
  <c r="N2558" i="3"/>
  <c r="N2559" i="3"/>
  <c r="N2560" i="3"/>
  <c r="N2561" i="3"/>
  <c r="N2562" i="3"/>
  <c r="N2563" i="3"/>
  <c r="N2564" i="3"/>
  <c r="N2565" i="3"/>
  <c r="N2566" i="3"/>
  <c r="N2567" i="3"/>
  <c r="N2568" i="3"/>
  <c r="N2569" i="3"/>
  <c r="N2570" i="3"/>
  <c r="N2571" i="3"/>
  <c r="N2572" i="3"/>
  <c r="N2573" i="3"/>
  <c r="N2574" i="3"/>
  <c r="N2575" i="3"/>
  <c r="N2576" i="3"/>
  <c r="N2577" i="3"/>
  <c r="N2578" i="3"/>
  <c r="N2579" i="3"/>
  <c r="N2580" i="3"/>
  <c r="N2581" i="3"/>
  <c r="N2582" i="3"/>
  <c r="N2583" i="3"/>
  <c r="N2584" i="3"/>
  <c r="N2585" i="3"/>
  <c r="N2586" i="3"/>
  <c r="N2587" i="3"/>
  <c r="N2588" i="3"/>
  <c r="N2589" i="3"/>
  <c r="N2590" i="3"/>
  <c r="N2591" i="3"/>
  <c r="N2592" i="3"/>
  <c r="N2593" i="3"/>
  <c r="N2594" i="3"/>
  <c r="N2595" i="3"/>
  <c r="N2596" i="3"/>
  <c r="N2597" i="3"/>
  <c r="N2598" i="3"/>
  <c r="N2599" i="3"/>
  <c r="N2600" i="3"/>
  <c r="N2601" i="3"/>
  <c r="N2602" i="3"/>
  <c r="N2603" i="3"/>
  <c r="N2604" i="3"/>
  <c r="N2605" i="3"/>
  <c r="N2606" i="3"/>
  <c r="N2607" i="3"/>
  <c r="N2608" i="3"/>
  <c r="N2609" i="3"/>
  <c r="N2610" i="3"/>
  <c r="N2611" i="3"/>
  <c r="N2612" i="3"/>
  <c r="N2613" i="3"/>
  <c r="N2614" i="3"/>
  <c r="N2615" i="3"/>
  <c r="N2616" i="3"/>
  <c r="N2617" i="3"/>
  <c r="N2618" i="3"/>
  <c r="N2619" i="3"/>
  <c r="N2620" i="3"/>
  <c r="N2621" i="3"/>
  <c r="N2622" i="3"/>
  <c r="N2623" i="3"/>
  <c r="N2624" i="3"/>
  <c r="N2625" i="3"/>
  <c r="N2626" i="3"/>
  <c r="N2627" i="3"/>
  <c r="N2628" i="3"/>
  <c r="N2629" i="3"/>
  <c r="N2630" i="3"/>
  <c r="N2631" i="3"/>
  <c r="N2632" i="3"/>
  <c r="N2633" i="3"/>
  <c r="N2634" i="3"/>
  <c r="N2635" i="3"/>
  <c r="N2636" i="3"/>
  <c r="N2637" i="3"/>
  <c r="N2638" i="3"/>
  <c r="N2639" i="3"/>
  <c r="N2640" i="3"/>
  <c r="N2641" i="3"/>
  <c r="N2642" i="3"/>
  <c r="N2643" i="3"/>
  <c r="N2644" i="3"/>
  <c r="N2645" i="3"/>
  <c r="N2646" i="3"/>
  <c r="N2647" i="3"/>
  <c r="N2648" i="3"/>
  <c r="N2649" i="3"/>
  <c r="N2650" i="3"/>
  <c r="N2651" i="3"/>
  <c r="N2652" i="3"/>
  <c r="N2653" i="3"/>
  <c r="N2654" i="3"/>
  <c r="N2655" i="3"/>
  <c r="N2656" i="3"/>
  <c r="N2657" i="3"/>
  <c r="N2658" i="3"/>
  <c r="N2659" i="3"/>
  <c r="N2660" i="3"/>
  <c r="N2661" i="3"/>
  <c r="N2662" i="3"/>
  <c r="N2663" i="3"/>
  <c r="N2664" i="3"/>
  <c r="N2665" i="3"/>
  <c r="N2666" i="3"/>
  <c r="N2667" i="3"/>
  <c r="N2668" i="3"/>
  <c r="N2669" i="3"/>
  <c r="N2670" i="3"/>
  <c r="N2671" i="3"/>
  <c r="N2672" i="3"/>
  <c r="N2673" i="3"/>
  <c r="N2674" i="3"/>
  <c r="N2675" i="3"/>
  <c r="N2676" i="3"/>
  <c r="N2677" i="3"/>
  <c r="N2678" i="3"/>
  <c r="N2679" i="3"/>
  <c r="N2680" i="3"/>
  <c r="N2681" i="3"/>
  <c r="N2682" i="3"/>
  <c r="N2683" i="3"/>
  <c r="N2684" i="3"/>
  <c r="N2685" i="3"/>
  <c r="N2686" i="3"/>
  <c r="N2687" i="3"/>
  <c r="N2688" i="3"/>
  <c r="N2689" i="3"/>
  <c r="N2690" i="3"/>
  <c r="N2691" i="3"/>
  <c r="N2692" i="3"/>
  <c r="N2693" i="3"/>
  <c r="N2694" i="3"/>
  <c r="N2695" i="3"/>
  <c r="N2696" i="3"/>
  <c r="N2697" i="3"/>
  <c r="N2698" i="3"/>
  <c r="N2699" i="3"/>
  <c r="N2700" i="3"/>
  <c r="N2701" i="3"/>
  <c r="N2702" i="3"/>
  <c r="N2703" i="3"/>
  <c r="N2704" i="3"/>
  <c r="N2705" i="3"/>
  <c r="N2706" i="3"/>
  <c r="N2707" i="3"/>
  <c r="N2708" i="3"/>
  <c r="N2709" i="3"/>
  <c r="N2710" i="3"/>
  <c r="N2711" i="3"/>
  <c r="N2712" i="3"/>
  <c r="N2713" i="3"/>
  <c r="N2714" i="3"/>
  <c r="N2715" i="3"/>
  <c r="N2716" i="3"/>
  <c r="N2717" i="3"/>
  <c r="N2718" i="3"/>
  <c r="N2719" i="3"/>
  <c r="N2720" i="3"/>
  <c r="N2721" i="3"/>
  <c r="N2722" i="3"/>
  <c r="N2723" i="3"/>
  <c r="N2724" i="3"/>
  <c r="N2725" i="3"/>
  <c r="N2726" i="3"/>
  <c r="N2727" i="3"/>
  <c r="N2728" i="3"/>
  <c r="N2729" i="3"/>
  <c r="N2730" i="3"/>
  <c r="N2731" i="3"/>
  <c r="N2732" i="3"/>
  <c r="N2733" i="3"/>
  <c r="N2734" i="3"/>
  <c r="N2735" i="3"/>
  <c r="N2736" i="3"/>
  <c r="N2737" i="3"/>
  <c r="N2738" i="3"/>
  <c r="N2739" i="3"/>
  <c r="N2740" i="3"/>
  <c r="N2741" i="3"/>
  <c r="N2742" i="3"/>
  <c r="N2743" i="3"/>
  <c r="N2744" i="3"/>
  <c r="N2745" i="3"/>
  <c r="N2746" i="3"/>
  <c r="N2747" i="3"/>
  <c r="N2748" i="3"/>
  <c r="N2749" i="3"/>
  <c r="N2750" i="3"/>
  <c r="N2751" i="3"/>
  <c r="N2752" i="3"/>
  <c r="N2753" i="3"/>
  <c r="N2754" i="3"/>
  <c r="N2755" i="3"/>
  <c r="N2756" i="3"/>
  <c r="N2757" i="3"/>
  <c r="N2758" i="3"/>
  <c r="N2759" i="3"/>
  <c r="N2760" i="3"/>
  <c r="N2761" i="3"/>
  <c r="N2762" i="3"/>
  <c r="N2763" i="3"/>
  <c r="N2764" i="3"/>
  <c r="N2765" i="3"/>
  <c r="N2766" i="3"/>
  <c r="N2767" i="3"/>
  <c r="N2768" i="3"/>
  <c r="N2769" i="3"/>
  <c r="N2770" i="3"/>
  <c r="N2771" i="3"/>
  <c r="N2772" i="3"/>
  <c r="N2773" i="3"/>
  <c r="N2774" i="3"/>
  <c r="N2775" i="3"/>
  <c r="N2776" i="3"/>
  <c r="N2777" i="3"/>
  <c r="N2778" i="3"/>
  <c r="N2779" i="3"/>
  <c r="N2780" i="3"/>
  <c r="N2781" i="3"/>
  <c r="N2782" i="3"/>
  <c r="N2783" i="3"/>
  <c r="N2784" i="3"/>
  <c r="N2785" i="3"/>
  <c r="N2786" i="3"/>
  <c r="N2787" i="3"/>
  <c r="N2788" i="3"/>
  <c r="N2789" i="3"/>
  <c r="N2790" i="3"/>
  <c r="N2791" i="3"/>
  <c r="N2792" i="3"/>
  <c r="N2793" i="3"/>
  <c r="N2794" i="3"/>
  <c r="N2795" i="3"/>
  <c r="N2796" i="3"/>
  <c r="N2797" i="3"/>
  <c r="N2798" i="3"/>
  <c r="N2799" i="3"/>
  <c r="N2800" i="3"/>
  <c r="N2801" i="3"/>
  <c r="N2802" i="3"/>
  <c r="N2803" i="3"/>
  <c r="N2804" i="3"/>
  <c r="N2805" i="3"/>
  <c r="N2806" i="3"/>
  <c r="N2807" i="3"/>
  <c r="N2808" i="3"/>
  <c r="N2809" i="3"/>
  <c r="N2810" i="3"/>
  <c r="N2811" i="3"/>
  <c r="N2812" i="3"/>
  <c r="N2813" i="3"/>
  <c r="N2814" i="3"/>
  <c r="N2815" i="3"/>
  <c r="N2816" i="3"/>
  <c r="N2817" i="3"/>
  <c r="N2818" i="3"/>
  <c r="N2819" i="3"/>
  <c r="N2820" i="3"/>
  <c r="N2821" i="3"/>
  <c r="N2822" i="3"/>
  <c r="N2823" i="3"/>
  <c r="N2824" i="3"/>
  <c r="N2825" i="3"/>
  <c r="N2826" i="3"/>
  <c r="N2827" i="3"/>
  <c r="N2828" i="3"/>
  <c r="N2829" i="3"/>
  <c r="N2830" i="3"/>
  <c r="N2831" i="3"/>
  <c r="N2832" i="3"/>
  <c r="N2833" i="3"/>
  <c r="N2834" i="3"/>
  <c r="N2835" i="3"/>
  <c r="N2836" i="3"/>
  <c r="N2837" i="3"/>
  <c r="N2838" i="3"/>
  <c r="N2839" i="3"/>
  <c r="N2840" i="3"/>
  <c r="N2841" i="3"/>
  <c r="N2842" i="3"/>
  <c r="N2843" i="3"/>
  <c r="N2844" i="3"/>
  <c r="N2845" i="3"/>
  <c r="N2846" i="3"/>
  <c r="N2847" i="3"/>
  <c r="N2848" i="3"/>
  <c r="N2849" i="3"/>
  <c r="N2850" i="3"/>
  <c r="N2851" i="3"/>
  <c r="N2852" i="3"/>
  <c r="N2853" i="3"/>
  <c r="N2854" i="3"/>
  <c r="N2855" i="3"/>
  <c r="N2856" i="3"/>
  <c r="N2857" i="3"/>
  <c r="N2858" i="3"/>
  <c r="N2859" i="3"/>
  <c r="N2860" i="3"/>
  <c r="N2861" i="3"/>
  <c r="N2862" i="3"/>
  <c r="N2863" i="3"/>
  <c r="N2864" i="3"/>
  <c r="N2865" i="3"/>
  <c r="N2866" i="3"/>
  <c r="N2867" i="3"/>
  <c r="N2868" i="3"/>
  <c r="N2869" i="3"/>
  <c r="N2870" i="3"/>
  <c r="N2871" i="3"/>
  <c r="N2872" i="3"/>
  <c r="N2873" i="3"/>
  <c r="N2874" i="3"/>
  <c r="N2875" i="3"/>
  <c r="N2876" i="3"/>
  <c r="N2877" i="3"/>
  <c r="N2878" i="3"/>
  <c r="N2879" i="3"/>
  <c r="N2880" i="3"/>
  <c r="N2881" i="3"/>
  <c r="N2882" i="3"/>
  <c r="N2883" i="3"/>
  <c r="N2884" i="3"/>
  <c r="N2885" i="3"/>
  <c r="N2886" i="3"/>
  <c r="N2887" i="3"/>
  <c r="N2888" i="3"/>
  <c r="N2889" i="3"/>
  <c r="N2890" i="3"/>
  <c r="N2891" i="3"/>
  <c r="N2892" i="3"/>
  <c r="N2893" i="3"/>
  <c r="N2894" i="3"/>
  <c r="N2895" i="3"/>
  <c r="N2896" i="3"/>
  <c r="N2897" i="3"/>
  <c r="N2898" i="3"/>
  <c r="N2899" i="3"/>
  <c r="N2900" i="3"/>
  <c r="N2901" i="3"/>
  <c r="N2902" i="3"/>
  <c r="N2903" i="3"/>
  <c r="N2904" i="3"/>
  <c r="N2905" i="3"/>
  <c r="N2906" i="3"/>
  <c r="N2907" i="3"/>
  <c r="N2908" i="3"/>
  <c r="N2909" i="3"/>
  <c r="N2910" i="3"/>
  <c r="N2911" i="3"/>
  <c r="N2912" i="3"/>
  <c r="N2913" i="3"/>
  <c r="N2914" i="3"/>
  <c r="N2915" i="3"/>
  <c r="N2916" i="3"/>
  <c r="N2917" i="3"/>
  <c r="N2918" i="3"/>
  <c r="N2919" i="3"/>
  <c r="N2920" i="3"/>
  <c r="N2921" i="3"/>
  <c r="N2922" i="3"/>
  <c r="N2923" i="3"/>
  <c r="N2924" i="3"/>
  <c r="N2925" i="3"/>
  <c r="N2926" i="3"/>
  <c r="N2927" i="3"/>
  <c r="N2928" i="3"/>
  <c r="N2929" i="3"/>
  <c r="N2930" i="3"/>
  <c r="N2931" i="3"/>
  <c r="N2932" i="3"/>
  <c r="N2933" i="3"/>
  <c r="N2934" i="3"/>
  <c r="N2935" i="3"/>
  <c r="N2936" i="3"/>
  <c r="N2937" i="3"/>
  <c r="N2938" i="3"/>
  <c r="N2939" i="3"/>
  <c r="N2940" i="3"/>
  <c r="N2941" i="3"/>
  <c r="N2942" i="3"/>
  <c r="N2943" i="3"/>
  <c r="N2944" i="3"/>
  <c r="N2945" i="3"/>
  <c r="N2946" i="3"/>
  <c r="N2947" i="3"/>
  <c r="N2948" i="3"/>
  <c r="N2949" i="3"/>
  <c r="N2950" i="3"/>
  <c r="N2951" i="3"/>
  <c r="N2952" i="3"/>
  <c r="N2953" i="3"/>
  <c r="N2954" i="3"/>
  <c r="N2955" i="3"/>
  <c r="N2956" i="3"/>
  <c r="N2957" i="3"/>
  <c r="N2958" i="3"/>
  <c r="N2959" i="3"/>
  <c r="N2960" i="3"/>
  <c r="N2961" i="3"/>
  <c r="N2962" i="3"/>
  <c r="N2963" i="3"/>
  <c r="N2964" i="3"/>
  <c r="N2965" i="3"/>
  <c r="N2966" i="3"/>
  <c r="N2967" i="3"/>
  <c r="N2968" i="3"/>
  <c r="N2969" i="3"/>
  <c r="N2970" i="3"/>
  <c r="N2971" i="3"/>
  <c r="N2972" i="3"/>
  <c r="N2973" i="3"/>
  <c r="N2974" i="3"/>
  <c r="N2975" i="3"/>
  <c r="N2976" i="3"/>
  <c r="N2977" i="3"/>
  <c r="N2978" i="3"/>
  <c r="N2979" i="3"/>
  <c r="N2980" i="3"/>
  <c r="N2981" i="3"/>
  <c r="N2982" i="3"/>
  <c r="N2983" i="3"/>
  <c r="N2984" i="3"/>
  <c r="N2985" i="3"/>
  <c r="N2986" i="3"/>
  <c r="N2987" i="3"/>
  <c r="N2988" i="3"/>
  <c r="N2989" i="3"/>
  <c r="N2990" i="3"/>
  <c r="N2991" i="3"/>
  <c r="N2992" i="3"/>
  <c r="N2993" i="3"/>
  <c r="N2994" i="3"/>
  <c r="N2995" i="3"/>
  <c r="N2996" i="3"/>
  <c r="N2997" i="3"/>
  <c r="N2998" i="3"/>
  <c r="N2999" i="3"/>
  <c r="N3000" i="3"/>
  <c r="N3001" i="3"/>
  <c r="N3002" i="3"/>
  <c r="N3003" i="3"/>
  <c r="N3004" i="3"/>
  <c r="N3005" i="3"/>
  <c r="N3006" i="3"/>
  <c r="N3007" i="3"/>
  <c r="N3008" i="3"/>
  <c r="N3009" i="3"/>
  <c r="N3010" i="3"/>
  <c r="N3011" i="3"/>
  <c r="N3012" i="3"/>
  <c r="N3013" i="3"/>
  <c r="N3014" i="3"/>
  <c r="N3015" i="3"/>
  <c r="N3016" i="3"/>
  <c r="N3017" i="3"/>
  <c r="N3018" i="3"/>
  <c r="N3019" i="3"/>
  <c r="N3020" i="3"/>
  <c r="N3021" i="3"/>
  <c r="N3022" i="3"/>
  <c r="N3023" i="3"/>
  <c r="N3024" i="3"/>
  <c r="N3025" i="3"/>
  <c r="N3026" i="3"/>
  <c r="N3027" i="3"/>
  <c r="N3028" i="3"/>
  <c r="N3029" i="3"/>
  <c r="N3030" i="3"/>
  <c r="N3031" i="3"/>
  <c r="N3032" i="3"/>
  <c r="N3033" i="3"/>
  <c r="N3034" i="3"/>
  <c r="N3035" i="3"/>
  <c r="N3036" i="3"/>
  <c r="N3037" i="3"/>
  <c r="N3038" i="3"/>
  <c r="N3039" i="3"/>
  <c r="N3040" i="3"/>
  <c r="N3041" i="3"/>
  <c r="N3042" i="3"/>
  <c r="N3043" i="3"/>
  <c r="N3044" i="3"/>
  <c r="N3045" i="3"/>
  <c r="N3046" i="3"/>
  <c r="N3047" i="3"/>
  <c r="N3048" i="3"/>
  <c r="N3049" i="3"/>
  <c r="N3050" i="3"/>
  <c r="N3051" i="3"/>
  <c r="N3052" i="3"/>
  <c r="N3053" i="3"/>
  <c r="N3054" i="3"/>
  <c r="N3055" i="3"/>
  <c r="N3056" i="3"/>
  <c r="N3057" i="3"/>
  <c r="N3058" i="3"/>
  <c r="N3059" i="3"/>
  <c r="N3060" i="3"/>
  <c r="N3061" i="3"/>
  <c r="N3062" i="3"/>
  <c r="N3063" i="3"/>
  <c r="N3064" i="3"/>
  <c r="N3065" i="3"/>
  <c r="N3066" i="3"/>
  <c r="N3067" i="3"/>
  <c r="N3068" i="3"/>
  <c r="N3069" i="3"/>
  <c r="N3070" i="3"/>
  <c r="N3071" i="3"/>
  <c r="N3072" i="3"/>
  <c r="N3073" i="3"/>
  <c r="N3074" i="3"/>
  <c r="N3075" i="3"/>
  <c r="N3076" i="3"/>
  <c r="N3077" i="3"/>
  <c r="N3078" i="3"/>
  <c r="N3079" i="3"/>
  <c r="N3080" i="3"/>
  <c r="N3081" i="3"/>
  <c r="N3082" i="3"/>
  <c r="N3083" i="3"/>
  <c r="N3084" i="3"/>
  <c r="N3085" i="3"/>
  <c r="N3086" i="3"/>
  <c r="N3087" i="3"/>
  <c r="N3088" i="3"/>
  <c r="N3089" i="3"/>
  <c r="N3090" i="3"/>
  <c r="N3091" i="3"/>
  <c r="N3092" i="3"/>
  <c r="N3093" i="3"/>
  <c r="N3094" i="3"/>
  <c r="N3095" i="3"/>
  <c r="N3096" i="3"/>
  <c r="N3097" i="3"/>
  <c r="N3098" i="3"/>
  <c r="N3099" i="3"/>
  <c r="N3100" i="3"/>
  <c r="N3101" i="3"/>
  <c r="N3102" i="3"/>
  <c r="N3103" i="3"/>
  <c r="N3104" i="3"/>
  <c r="N3105" i="3"/>
  <c r="N3106" i="3"/>
  <c r="N3107" i="3"/>
  <c r="N3108" i="3"/>
  <c r="N3109" i="3"/>
  <c r="N3110" i="3"/>
  <c r="N3111" i="3"/>
  <c r="N3112" i="3"/>
  <c r="N3113" i="3"/>
  <c r="N3114" i="3"/>
  <c r="N3115" i="3"/>
  <c r="N3116" i="3"/>
  <c r="N3117" i="3"/>
  <c r="N3118" i="3"/>
  <c r="N3119" i="3"/>
  <c r="N3120" i="3"/>
  <c r="N3121" i="3"/>
  <c r="N3122" i="3"/>
  <c r="N3123" i="3"/>
  <c r="N3124" i="3"/>
  <c r="N3125" i="3"/>
  <c r="N3126" i="3"/>
  <c r="N3127" i="3"/>
  <c r="N3128" i="3"/>
  <c r="N3129" i="3"/>
  <c r="N3130" i="3"/>
  <c r="N3131" i="3"/>
  <c r="N3132" i="3"/>
  <c r="N3133" i="3"/>
  <c r="N3134" i="3"/>
  <c r="N3135" i="3"/>
  <c r="N3136" i="3"/>
  <c r="N3137" i="3"/>
  <c r="N3138" i="3"/>
  <c r="N3139" i="3"/>
  <c r="N3140" i="3"/>
  <c r="N3141" i="3"/>
  <c r="N3142" i="3"/>
  <c r="N3143" i="3"/>
  <c r="N3144" i="3"/>
  <c r="N3145" i="3"/>
  <c r="N3146" i="3"/>
  <c r="N3147" i="3"/>
  <c r="N3148" i="3"/>
  <c r="N3149" i="3"/>
  <c r="N3150" i="3"/>
  <c r="N3151" i="3"/>
  <c r="N3152" i="3"/>
  <c r="N3153" i="3"/>
  <c r="N3154" i="3"/>
  <c r="N3155" i="3"/>
  <c r="N3156" i="3"/>
  <c r="N3157" i="3"/>
  <c r="N3158" i="3"/>
  <c r="N3159" i="3"/>
  <c r="N3160" i="3"/>
  <c r="N3161" i="3"/>
  <c r="N3162" i="3"/>
  <c r="N3163" i="3"/>
  <c r="N3164" i="3"/>
  <c r="N3165" i="3"/>
  <c r="N3166" i="3"/>
  <c r="N3167" i="3"/>
  <c r="N3168" i="3"/>
  <c r="N3169" i="3"/>
  <c r="N3170" i="3"/>
  <c r="N3171" i="3"/>
  <c r="N3172" i="3"/>
  <c r="N3173" i="3"/>
  <c r="N3174" i="3"/>
  <c r="N3175" i="3"/>
  <c r="N3176" i="3"/>
  <c r="N3177" i="3"/>
  <c r="N3178" i="3"/>
  <c r="N3179" i="3"/>
  <c r="N3180" i="3"/>
  <c r="N3181" i="3"/>
  <c r="N3182" i="3"/>
  <c r="N3183" i="3"/>
  <c r="N3184" i="3"/>
  <c r="N3185" i="3"/>
  <c r="N3186" i="3"/>
  <c r="N3187" i="3"/>
  <c r="N3188" i="3"/>
  <c r="N3189" i="3"/>
  <c r="N3190" i="3"/>
  <c r="N3191" i="3"/>
  <c r="N3192" i="3"/>
  <c r="N3193" i="3"/>
  <c r="N3194" i="3"/>
  <c r="N3195" i="3"/>
  <c r="N3196" i="3"/>
  <c r="N3197" i="3"/>
  <c r="N3198" i="3"/>
  <c r="N3199" i="3"/>
  <c r="N3200" i="3"/>
  <c r="N3201" i="3"/>
  <c r="N3202" i="3"/>
  <c r="N3203" i="3"/>
  <c r="N3204" i="3"/>
  <c r="N3205" i="3"/>
  <c r="N3206" i="3"/>
  <c r="N3207" i="3"/>
  <c r="N3208" i="3"/>
  <c r="N3209" i="3"/>
  <c r="N3210" i="3"/>
  <c r="N3211" i="3"/>
  <c r="N3212" i="3"/>
  <c r="N3213" i="3"/>
  <c r="N3214" i="3"/>
  <c r="N3215" i="3"/>
  <c r="N3216" i="3"/>
  <c r="N3217" i="3"/>
  <c r="N3218" i="3"/>
  <c r="N3219" i="3"/>
  <c r="N3220" i="3"/>
  <c r="N3221" i="3"/>
  <c r="N3222" i="3"/>
  <c r="N3223" i="3"/>
  <c r="N3224" i="3"/>
  <c r="N3225" i="3"/>
  <c r="N3226" i="3"/>
  <c r="N3227" i="3"/>
  <c r="N3228" i="3"/>
  <c r="N3229" i="3"/>
  <c r="N3230" i="3"/>
  <c r="N3231" i="3"/>
  <c r="N3232" i="3"/>
  <c r="N3233" i="3"/>
  <c r="N3234" i="3"/>
  <c r="N3235" i="3"/>
  <c r="N3236" i="3"/>
  <c r="N3237" i="3"/>
  <c r="N3238" i="3"/>
  <c r="N3239" i="3"/>
  <c r="N3240" i="3"/>
  <c r="N3241" i="3"/>
  <c r="N3242" i="3"/>
  <c r="N3243" i="3"/>
  <c r="N3244" i="3"/>
  <c r="N3245" i="3"/>
  <c r="N3246" i="3"/>
  <c r="N3247" i="3"/>
  <c r="N3248" i="3"/>
  <c r="N3249" i="3"/>
  <c r="N3250" i="3"/>
  <c r="N3251" i="3"/>
  <c r="N3252" i="3"/>
  <c r="N3253" i="3"/>
  <c r="N3254" i="3"/>
  <c r="N3255" i="3"/>
  <c r="N3256" i="3"/>
  <c r="N3257" i="3"/>
  <c r="N3258" i="3"/>
  <c r="N3259" i="3"/>
  <c r="N3260" i="3"/>
  <c r="N3261" i="3"/>
  <c r="N3262" i="3"/>
  <c r="N3263" i="3"/>
  <c r="N3264" i="3"/>
  <c r="N3265" i="3"/>
  <c r="N3266" i="3"/>
  <c r="N3267" i="3"/>
  <c r="N3268" i="3"/>
  <c r="N3269" i="3"/>
  <c r="N3270" i="3"/>
  <c r="N3271" i="3"/>
  <c r="N3272" i="3"/>
  <c r="N3273" i="3"/>
  <c r="N3274" i="3"/>
  <c r="N3275" i="3"/>
  <c r="N3276" i="3"/>
  <c r="N3277" i="3"/>
  <c r="N3278" i="3"/>
  <c r="N3279" i="3"/>
  <c r="N3280" i="3"/>
  <c r="N3281" i="3"/>
  <c r="N3282" i="3"/>
  <c r="N3283" i="3"/>
  <c r="N3284" i="3"/>
  <c r="N3285" i="3"/>
  <c r="N3286" i="3"/>
  <c r="N3287" i="3"/>
  <c r="N3288" i="3"/>
  <c r="N3289" i="3"/>
  <c r="N3290" i="3"/>
  <c r="N3291" i="3"/>
  <c r="N3292" i="3"/>
  <c r="N3293" i="3"/>
  <c r="N3294" i="3"/>
  <c r="N3295" i="3"/>
  <c r="N3296" i="3"/>
  <c r="N3297" i="3"/>
  <c r="N3298" i="3"/>
  <c r="N3299" i="3"/>
  <c r="N3300" i="3"/>
  <c r="N3301" i="3"/>
  <c r="N3302" i="3"/>
  <c r="N3303" i="3"/>
  <c r="N3304" i="3"/>
  <c r="N3305" i="3"/>
  <c r="N3306" i="3"/>
  <c r="N3307" i="3"/>
  <c r="N3308" i="3"/>
  <c r="N3309" i="3"/>
  <c r="N3310" i="3"/>
  <c r="N3311" i="3"/>
  <c r="N3312" i="3"/>
  <c r="N3313" i="3"/>
  <c r="N3314" i="3"/>
  <c r="N3315" i="3"/>
  <c r="N3316" i="3"/>
  <c r="N3317" i="3"/>
  <c r="N3318" i="3"/>
  <c r="N3319" i="3"/>
  <c r="N3320" i="3"/>
  <c r="N3321" i="3"/>
  <c r="N3322" i="3"/>
  <c r="N3323" i="3"/>
  <c r="N3324" i="3"/>
  <c r="N3325" i="3"/>
  <c r="N3326" i="3"/>
  <c r="N3327" i="3"/>
  <c r="N3328" i="3"/>
  <c r="N3329" i="3"/>
  <c r="N3330" i="3"/>
  <c r="N3331" i="3"/>
  <c r="N3332" i="3"/>
  <c r="N3333" i="3"/>
  <c r="N3334" i="3"/>
  <c r="N3335" i="3"/>
  <c r="N3336" i="3"/>
  <c r="N3337" i="3"/>
  <c r="N3338" i="3"/>
  <c r="N3339" i="3"/>
  <c r="N3340" i="3"/>
  <c r="N3341" i="3"/>
  <c r="N3342" i="3"/>
  <c r="N3343" i="3"/>
  <c r="N3344" i="3"/>
  <c r="N3345" i="3"/>
  <c r="N3346" i="3"/>
  <c r="N3347" i="3"/>
  <c r="N3348" i="3"/>
  <c r="N3349" i="3"/>
  <c r="N3350" i="3"/>
  <c r="N3351" i="3"/>
  <c r="N3352" i="3"/>
  <c r="N3353" i="3"/>
  <c r="N3354" i="3"/>
  <c r="N3355" i="3"/>
  <c r="N3356" i="3"/>
  <c r="N3357" i="3"/>
  <c r="N3358" i="3"/>
  <c r="N3359" i="3"/>
  <c r="N3360" i="3"/>
  <c r="N3361" i="3"/>
  <c r="N3362" i="3"/>
  <c r="N3363" i="3"/>
  <c r="N3364" i="3"/>
  <c r="N3365" i="3"/>
  <c r="N3366" i="3"/>
  <c r="N3367" i="3"/>
  <c r="N3368" i="3"/>
  <c r="N3369" i="3"/>
  <c r="N3370" i="3"/>
  <c r="N3371" i="3"/>
  <c r="N3372" i="3"/>
  <c r="N3373" i="3"/>
  <c r="N3374" i="3"/>
  <c r="N3375" i="3"/>
  <c r="N3376" i="3"/>
  <c r="N3377" i="3"/>
  <c r="N3378" i="3"/>
  <c r="N3379" i="3"/>
  <c r="N3380" i="3"/>
  <c r="N3381" i="3"/>
  <c r="N3382" i="3"/>
  <c r="N3383" i="3"/>
  <c r="N3384" i="3"/>
  <c r="N3385" i="3"/>
  <c r="N3386" i="3"/>
  <c r="N3387" i="3"/>
  <c r="N3388" i="3"/>
  <c r="N3389" i="3"/>
  <c r="N3390" i="3"/>
  <c r="N3391" i="3"/>
  <c r="N3392" i="3"/>
  <c r="N3393" i="3"/>
  <c r="N3394" i="3"/>
  <c r="N3395" i="3"/>
  <c r="N3396" i="3"/>
  <c r="N3397" i="3"/>
  <c r="N3398" i="3"/>
  <c r="N3399" i="3"/>
  <c r="N3400" i="3"/>
  <c r="N3401" i="3"/>
  <c r="N3402" i="3"/>
  <c r="N3403" i="3"/>
  <c r="N3404" i="3"/>
  <c r="N3405" i="3"/>
  <c r="N3406" i="3"/>
  <c r="N3407" i="3"/>
  <c r="N3408" i="3"/>
  <c r="N3409" i="3"/>
  <c r="N3410" i="3"/>
  <c r="N3411" i="3"/>
  <c r="N3412" i="3"/>
  <c r="N3413" i="3"/>
  <c r="N3414" i="3"/>
  <c r="N3415" i="3"/>
  <c r="N3416" i="3"/>
  <c r="N3417" i="3"/>
  <c r="N3418" i="3"/>
  <c r="N3419" i="3"/>
  <c r="N3420" i="3"/>
  <c r="N3421" i="3"/>
  <c r="N3422" i="3"/>
  <c r="N3423" i="3"/>
  <c r="N3424" i="3"/>
  <c r="N3425" i="3"/>
  <c r="N3426" i="3"/>
  <c r="N3427" i="3"/>
  <c r="N3428" i="3"/>
  <c r="N3429" i="3"/>
  <c r="N3430" i="3"/>
  <c r="N3431" i="3"/>
  <c r="N3432" i="3"/>
  <c r="N3433" i="3"/>
  <c r="N3434" i="3"/>
  <c r="N3435" i="3"/>
  <c r="N3436" i="3"/>
  <c r="N3437" i="3"/>
  <c r="N3438" i="3"/>
  <c r="N3439" i="3"/>
  <c r="N3440" i="3"/>
  <c r="N3441" i="3"/>
  <c r="N3442" i="3"/>
  <c r="N3443" i="3"/>
  <c r="N3444" i="3"/>
  <c r="N3445" i="3"/>
  <c r="N3446" i="3"/>
  <c r="N3447" i="3"/>
  <c r="N3448" i="3"/>
  <c r="N3449" i="3"/>
  <c r="N3450" i="3"/>
  <c r="N3451" i="3"/>
  <c r="N3452" i="3"/>
  <c r="N3453" i="3"/>
  <c r="N3454" i="3"/>
  <c r="N3455" i="3"/>
  <c r="N3456" i="3"/>
  <c r="N3457" i="3"/>
  <c r="N3458" i="3"/>
  <c r="N3459" i="3"/>
  <c r="N3460" i="3"/>
  <c r="N3461" i="3"/>
  <c r="N3462" i="3"/>
  <c r="N3463" i="3"/>
  <c r="N3464" i="3"/>
  <c r="N3465" i="3"/>
  <c r="N3466" i="3"/>
  <c r="N3467" i="3"/>
  <c r="N3468" i="3"/>
  <c r="N3469" i="3"/>
  <c r="N3470" i="3"/>
  <c r="N3471" i="3"/>
  <c r="N3472" i="3"/>
  <c r="N3473" i="3"/>
  <c r="N3474" i="3"/>
  <c r="N3475" i="3"/>
  <c r="N3476" i="3"/>
  <c r="N3477" i="3"/>
  <c r="N3478" i="3"/>
  <c r="N3479" i="3"/>
  <c r="N3480" i="3"/>
  <c r="N3481" i="3"/>
  <c r="N3482" i="3"/>
  <c r="N3483" i="3"/>
  <c r="N3484" i="3"/>
  <c r="N3485" i="3"/>
  <c r="N3486" i="3"/>
  <c r="N3487" i="3"/>
  <c r="N3488" i="3"/>
  <c r="N3489" i="3"/>
  <c r="N3490" i="3"/>
  <c r="N3491" i="3"/>
  <c r="N3492" i="3"/>
  <c r="N3493" i="3"/>
  <c r="N3494" i="3"/>
  <c r="N3495" i="3"/>
  <c r="N3496" i="3"/>
  <c r="N3497" i="3"/>
  <c r="N3498" i="3"/>
  <c r="N3499" i="3"/>
  <c r="N3500" i="3"/>
  <c r="N3501" i="3"/>
  <c r="N3502" i="3"/>
  <c r="N3503" i="3"/>
  <c r="N3504" i="3"/>
  <c r="N3505" i="3"/>
  <c r="N3506" i="3"/>
  <c r="N3507" i="3"/>
  <c r="N3508" i="3"/>
  <c r="N3509" i="3"/>
  <c r="N3510" i="3"/>
  <c r="N3511" i="3"/>
  <c r="N3512" i="3"/>
  <c r="N3513" i="3"/>
  <c r="N3514" i="3"/>
  <c r="N3515" i="3"/>
  <c r="N3516" i="3"/>
  <c r="N3517" i="3"/>
  <c r="N3518" i="3"/>
  <c r="N3519" i="3"/>
  <c r="N3520" i="3"/>
  <c r="N3521" i="3"/>
  <c r="N3522" i="3"/>
  <c r="N3523" i="3"/>
  <c r="N3524" i="3"/>
  <c r="N3525" i="3"/>
  <c r="N3526" i="3"/>
  <c r="N3527" i="3"/>
  <c r="N3528" i="3"/>
  <c r="N3529" i="3"/>
  <c r="N3530" i="3"/>
  <c r="N3531" i="3"/>
  <c r="N3532" i="3"/>
  <c r="N3533" i="3"/>
  <c r="N3534" i="3"/>
  <c r="N3535" i="3"/>
  <c r="N3536" i="3"/>
  <c r="N3537" i="3"/>
  <c r="N3538" i="3"/>
  <c r="N3539" i="3"/>
  <c r="N3540" i="3"/>
  <c r="N3541" i="3"/>
  <c r="N3542" i="3"/>
  <c r="N3543" i="3"/>
  <c r="N3544" i="3"/>
  <c r="N3545" i="3"/>
  <c r="N3546" i="3"/>
  <c r="N3547" i="3"/>
  <c r="N3548" i="3"/>
  <c r="N3549" i="3"/>
  <c r="N3550" i="3"/>
  <c r="N3551" i="3"/>
  <c r="N3552" i="3"/>
  <c r="N3553" i="3"/>
  <c r="N3554" i="3"/>
  <c r="N3555" i="3"/>
  <c r="N3556" i="3"/>
  <c r="N3557" i="3"/>
  <c r="N3558" i="3"/>
  <c r="N3559" i="3"/>
  <c r="N3560" i="3"/>
  <c r="N3561" i="3"/>
  <c r="N3562" i="3"/>
  <c r="N3563" i="3"/>
  <c r="N3564" i="3"/>
  <c r="N3565" i="3"/>
  <c r="N3566" i="3"/>
  <c r="N3567" i="3"/>
  <c r="N3568" i="3"/>
  <c r="N3569" i="3"/>
  <c r="N3570" i="3"/>
  <c r="N3571" i="3"/>
  <c r="N3572" i="3"/>
  <c r="N3573" i="3"/>
  <c r="N3574" i="3"/>
  <c r="N3575" i="3"/>
  <c r="N3576" i="3"/>
  <c r="N3577" i="3"/>
  <c r="N3578" i="3"/>
  <c r="N3579" i="3"/>
  <c r="N3580" i="3"/>
  <c r="N3581" i="3"/>
  <c r="N3582" i="3"/>
  <c r="N3583" i="3"/>
  <c r="N3584" i="3"/>
  <c r="N3585" i="3"/>
  <c r="N3586" i="3"/>
  <c r="N3587" i="3"/>
  <c r="N3588" i="3"/>
  <c r="N3589" i="3"/>
  <c r="N3590" i="3"/>
  <c r="N3591" i="3"/>
  <c r="N3592" i="3"/>
  <c r="N3593" i="3"/>
  <c r="N3594" i="3"/>
  <c r="N3595" i="3"/>
  <c r="N3596" i="3"/>
  <c r="N3597" i="3"/>
  <c r="N3598" i="3"/>
  <c r="N3599" i="3"/>
  <c r="N3600" i="3"/>
  <c r="N3601" i="3"/>
  <c r="N3602" i="3"/>
  <c r="N3603" i="3"/>
  <c r="N3604" i="3"/>
  <c r="N3605" i="3"/>
  <c r="N3606" i="3"/>
  <c r="N3607" i="3"/>
  <c r="N3608" i="3"/>
  <c r="N3609" i="3"/>
  <c r="N3610" i="3"/>
  <c r="N3611" i="3"/>
  <c r="N3612" i="3"/>
  <c r="N3613" i="3"/>
  <c r="N3614" i="3"/>
  <c r="N3615" i="3"/>
  <c r="N3616" i="3"/>
  <c r="N3617" i="3"/>
  <c r="N3618" i="3"/>
  <c r="N3619" i="3"/>
  <c r="N3620" i="3"/>
  <c r="N3621" i="3"/>
  <c r="N3622" i="3"/>
  <c r="N3623" i="3"/>
  <c r="N3624" i="3"/>
  <c r="N3625" i="3"/>
  <c r="N3626" i="3"/>
  <c r="N3627" i="3"/>
  <c r="N3628" i="3"/>
  <c r="N3629" i="3"/>
  <c r="N3630" i="3"/>
  <c r="N3631" i="3"/>
  <c r="N3632" i="3"/>
  <c r="N3633" i="3"/>
  <c r="N3634" i="3"/>
  <c r="N3635" i="3"/>
  <c r="N3636" i="3"/>
  <c r="N3637" i="3"/>
  <c r="N3638" i="3"/>
  <c r="N3639" i="3"/>
  <c r="N3640" i="3"/>
  <c r="N3641" i="3"/>
  <c r="N3642" i="3"/>
  <c r="N3643" i="3"/>
  <c r="N3644" i="3"/>
  <c r="N3645" i="3"/>
  <c r="N3646" i="3"/>
  <c r="N3647" i="3"/>
  <c r="N3648" i="3"/>
  <c r="N3649" i="3"/>
  <c r="N3650" i="3"/>
  <c r="N3651" i="3"/>
  <c r="N3652" i="3"/>
  <c r="N3653" i="3"/>
  <c r="N3654" i="3"/>
  <c r="N3655" i="3"/>
  <c r="N3656" i="3"/>
  <c r="N3657" i="3"/>
  <c r="N3658" i="3"/>
  <c r="N3659" i="3"/>
  <c r="N3660" i="3"/>
  <c r="N3661" i="3"/>
  <c r="N3662" i="3"/>
  <c r="N3663" i="3"/>
  <c r="N3664" i="3"/>
  <c r="N3665" i="3"/>
  <c r="N3666" i="3"/>
  <c r="N3667" i="3"/>
  <c r="N3668" i="3"/>
  <c r="N3669" i="3"/>
  <c r="N3670" i="3"/>
  <c r="N3671" i="3"/>
  <c r="N3672" i="3"/>
  <c r="N3673" i="3"/>
  <c r="N3674" i="3"/>
  <c r="N3675" i="3"/>
  <c r="N3676" i="3"/>
  <c r="N3677" i="3"/>
  <c r="N3678" i="3"/>
  <c r="N3679" i="3"/>
  <c r="N3680" i="3"/>
  <c r="N3681" i="3"/>
  <c r="N3682" i="3"/>
  <c r="N3683" i="3"/>
  <c r="N3684" i="3"/>
  <c r="N3685" i="3"/>
  <c r="N3686" i="3"/>
  <c r="N3687" i="3"/>
  <c r="N3688" i="3"/>
  <c r="N3689" i="3"/>
  <c r="N3690" i="3"/>
  <c r="N3691" i="3"/>
  <c r="N3692" i="3"/>
  <c r="N3693" i="3"/>
  <c r="N3694" i="3"/>
  <c r="N3695" i="3"/>
  <c r="N3696" i="3"/>
  <c r="N3697" i="3"/>
  <c r="N3698" i="3"/>
  <c r="N3699" i="3"/>
  <c r="N3700" i="3"/>
  <c r="N3701" i="3"/>
  <c r="N3702" i="3"/>
  <c r="N3703" i="3"/>
  <c r="N3704" i="3"/>
  <c r="N3705" i="3"/>
  <c r="N3706" i="3"/>
  <c r="N3707" i="3"/>
  <c r="N3708" i="3"/>
  <c r="N3709" i="3"/>
  <c r="N3710" i="3"/>
  <c r="N3711" i="3"/>
  <c r="N3712" i="3"/>
  <c r="N3713" i="3"/>
  <c r="N3714" i="3"/>
  <c r="N3715" i="3"/>
  <c r="N3716" i="3"/>
  <c r="N3717" i="3"/>
  <c r="N3718" i="3"/>
  <c r="N3719" i="3"/>
  <c r="N3720" i="3"/>
  <c r="N3721" i="3"/>
  <c r="N3722" i="3"/>
  <c r="N3723" i="3"/>
  <c r="N3724" i="3"/>
  <c r="N3725" i="3"/>
  <c r="N3726" i="3"/>
  <c r="N3727" i="3"/>
  <c r="N3728" i="3"/>
  <c r="N3729" i="3"/>
  <c r="N3730" i="3"/>
  <c r="N3731" i="3"/>
  <c r="N3732" i="3"/>
  <c r="N3733" i="3"/>
  <c r="N3734" i="3"/>
  <c r="N3735" i="3"/>
  <c r="N3736" i="3"/>
  <c r="N3737" i="3"/>
  <c r="N3738" i="3"/>
  <c r="N3739" i="3"/>
  <c r="N3740" i="3"/>
  <c r="N3741" i="3"/>
  <c r="N3742" i="3"/>
  <c r="N3743" i="3"/>
  <c r="N3744" i="3"/>
  <c r="N3745" i="3"/>
  <c r="N3746" i="3"/>
  <c r="N3747" i="3"/>
  <c r="N3748" i="3"/>
  <c r="N3749" i="3"/>
  <c r="N3750" i="3"/>
  <c r="N3751" i="3"/>
  <c r="N3752" i="3"/>
  <c r="N3753" i="3"/>
  <c r="N3754" i="3"/>
  <c r="N3755" i="3"/>
  <c r="N3756" i="3"/>
  <c r="N3757" i="3"/>
  <c r="N3758" i="3"/>
  <c r="N3759" i="3"/>
  <c r="N3760" i="3"/>
  <c r="N3761" i="3"/>
  <c r="N3762" i="3"/>
  <c r="N3763" i="3"/>
  <c r="N3764" i="3"/>
  <c r="N3765" i="3"/>
  <c r="N3766" i="3"/>
  <c r="N3767" i="3"/>
  <c r="N3768" i="3"/>
  <c r="N3769" i="3"/>
  <c r="N3770" i="3"/>
  <c r="N3771" i="3"/>
  <c r="N3772" i="3"/>
  <c r="N3773" i="3"/>
  <c r="N3774" i="3"/>
  <c r="N3775" i="3"/>
  <c r="N3776" i="3"/>
  <c r="N3777" i="3"/>
  <c r="N3778" i="3"/>
  <c r="N3779" i="3"/>
  <c r="N3780" i="3"/>
  <c r="N3781" i="3"/>
  <c r="N3782" i="3"/>
  <c r="N3783" i="3"/>
  <c r="N3784" i="3"/>
  <c r="N3785" i="3"/>
  <c r="N3786" i="3"/>
  <c r="N3787" i="3"/>
  <c r="N3788" i="3"/>
  <c r="N3789" i="3"/>
  <c r="N3790" i="3"/>
  <c r="N3791" i="3"/>
  <c r="N3792" i="3"/>
  <c r="N3793" i="3"/>
  <c r="N3794" i="3"/>
  <c r="N3795" i="3"/>
  <c r="N3796" i="3"/>
  <c r="N3797" i="3"/>
  <c r="N3798" i="3"/>
  <c r="N3799" i="3"/>
  <c r="N3800" i="3"/>
  <c r="N3801" i="3"/>
  <c r="N3802" i="3"/>
  <c r="N3803" i="3"/>
  <c r="N3804" i="3"/>
  <c r="N3805" i="3"/>
  <c r="N3806" i="3"/>
  <c r="N3807" i="3"/>
  <c r="N3808" i="3"/>
  <c r="N3809" i="3"/>
  <c r="N3810" i="3"/>
  <c r="N3811" i="3"/>
  <c r="N3812" i="3"/>
  <c r="N3813" i="3"/>
  <c r="N3814" i="3"/>
  <c r="N3815" i="3"/>
  <c r="N3816" i="3"/>
  <c r="N3817" i="3"/>
  <c r="N3818" i="3"/>
  <c r="N3819" i="3"/>
  <c r="N3820" i="3"/>
  <c r="N3821" i="3"/>
  <c r="N3822" i="3"/>
  <c r="N3823" i="3"/>
  <c r="N3824" i="3"/>
  <c r="N3825" i="3"/>
  <c r="N3826" i="3"/>
  <c r="N3827" i="3"/>
  <c r="N3828" i="3"/>
  <c r="N3829" i="3"/>
  <c r="N3830" i="3"/>
  <c r="N3831" i="3"/>
  <c r="N3832" i="3"/>
  <c r="N3833" i="3"/>
  <c r="N3834" i="3"/>
  <c r="N3835" i="3"/>
  <c r="N3836" i="3"/>
  <c r="N3837" i="3"/>
  <c r="N3838" i="3"/>
  <c r="N3839" i="3"/>
  <c r="N3840" i="3"/>
  <c r="N3841" i="3"/>
  <c r="N3842" i="3"/>
  <c r="N3843" i="3"/>
  <c r="N3844" i="3"/>
  <c r="N3845" i="3"/>
  <c r="N3846" i="3"/>
  <c r="N3847" i="3"/>
  <c r="N3848" i="3"/>
  <c r="N3849" i="3"/>
  <c r="N3850" i="3"/>
  <c r="N3851" i="3"/>
  <c r="N3852" i="3"/>
  <c r="N3853" i="3"/>
  <c r="N3854" i="3"/>
  <c r="N3855" i="3"/>
  <c r="N3856" i="3"/>
  <c r="N3857" i="3"/>
  <c r="N3858" i="3"/>
  <c r="N3859" i="3"/>
  <c r="N3860" i="3"/>
  <c r="N3861" i="3"/>
  <c r="N3862" i="3"/>
  <c r="N3863" i="3"/>
  <c r="N3864" i="3"/>
  <c r="N3865" i="3"/>
  <c r="N3866" i="3"/>
  <c r="N3867" i="3"/>
  <c r="N3868" i="3"/>
  <c r="N3869" i="3"/>
  <c r="N3870" i="3"/>
  <c r="N3871" i="3"/>
  <c r="N3872" i="3"/>
  <c r="N3873" i="3"/>
  <c r="N3874" i="3"/>
  <c r="N3875" i="3"/>
  <c r="N3876" i="3"/>
  <c r="N3877" i="3"/>
  <c r="N3878" i="3"/>
  <c r="N3879" i="3"/>
  <c r="N3880" i="3"/>
  <c r="N3881" i="3"/>
  <c r="N3882" i="3"/>
  <c r="N3883" i="3"/>
  <c r="N3884" i="3"/>
  <c r="N3885" i="3"/>
  <c r="N3886" i="3"/>
  <c r="N3887" i="3"/>
  <c r="N3888" i="3"/>
  <c r="N3889" i="3"/>
  <c r="N3890" i="3"/>
  <c r="N3891" i="3"/>
  <c r="N3892" i="3"/>
  <c r="N3893" i="3"/>
  <c r="N3894" i="3"/>
  <c r="N3895" i="3"/>
  <c r="N3896" i="3"/>
  <c r="N3897" i="3"/>
  <c r="N3898" i="3"/>
  <c r="N3899" i="3"/>
  <c r="N3900" i="3"/>
  <c r="N3901" i="3"/>
  <c r="N3902" i="3"/>
  <c r="N3903" i="3"/>
  <c r="N3904" i="3"/>
  <c r="N3905" i="3"/>
  <c r="N3906" i="3"/>
  <c r="N3907" i="3"/>
  <c r="N3908" i="3"/>
  <c r="N3909" i="3"/>
  <c r="N3910" i="3"/>
  <c r="N3911" i="3"/>
  <c r="N3912" i="3"/>
  <c r="N3913" i="3"/>
  <c r="N3914" i="3"/>
  <c r="N3915" i="3"/>
  <c r="N3916" i="3"/>
  <c r="N3917" i="3"/>
  <c r="N3918" i="3"/>
  <c r="N3919" i="3"/>
  <c r="N3920" i="3"/>
  <c r="N3921" i="3"/>
  <c r="N3922" i="3"/>
  <c r="N3923" i="3"/>
  <c r="N3924" i="3"/>
  <c r="N3925" i="3"/>
  <c r="N3926" i="3"/>
  <c r="N3927" i="3"/>
  <c r="N3928" i="3"/>
  <c r="N3929" i="3"/>
  <c r="N3930" i="3"/>
  <c r="N3931" i="3"/>
  <c r="N3932" i="3"/>
  <c r="N3933" i="3"/>
  <c r="N3934" i="3"/>
  <c r="N3935" i="3"/>
  <c r="N3936" i="3"/>
  <c r="N3937" i="3"/>
  <c r="N3938" i="3"/>
  <c r="N3939" i="3"/>
  <c r="N3940" i="3"/>
  <c r="N3941" i="3"/>
  <c r="N3942" i="3"/>
  <c r="N3943" i="3"/>
  <c r="N3944" i="3"/>
  <c r="N3945" i="3"/>
  <c r="N3946" i="3"/>
  <c r="N3947" i="3"/>
  <c r="N3948" i="3"/>
  <c r="N3949" i="3"/>
  <c r="N3950" i="3"/>
  <c r="N3951" i="3"/>
  <c r="N3952" i="3"/>
  <c r="N3953" i="3"/>
  <c r="N3954" i="3"/>
  <c r="N3955" i="3"/>
  <c r="N3956" i="3"/>
  <c r="N3957" i="3"/>
  <c r="N3958" i="3"/>
  <c r="N3959" i="3"/>
  <c r="N3960" i="3"/>
  <c r="N3961" i="3"/>
  <c r="N3962" i="3"/>
  <c r="N3963" i="3"/>
  <c r="N3964" i="3"/>
  <c r="N3965" i="3"/>
  <c r="N3966" i="3"/>
  <c r="N3967" i="3"/>
  <c r="N3968" i="3"/>
  <c r="N3969" i="3"/>
  <c r="N3970" i="3"/>
  <c r="N3971" i="3"/>
  <c r="N3972" i="3"/>
  <c r="N3973" i="3"/>
  <c r="N3974" i="3"/>
  <c r="N3975" i="3"/>
  <c r="N3976" i="3"/>
  <c r="N3977" i="3"/>
  <c r="N3978" i="3"/>
  <c r="N3979" i="3"/>
  <c r="N3980" i="3"/>
  <c r="N3981" i="3"/>
  <c r="N3982" i="3"/>
  <c r="N3983" i="3"/>
  <c r="N3984" i="3"/>
  <c r="N3985" i="3"/>
  <c r="N3986" i="3"/>
  <c r="N3987" i="3"/>
  <c r="N3988" i="3"/>
  <c r="N3989" i="3"/>
  <c r="N3990" i="3"/>
  <c r="N3991" i="3"/>
  <c r="N3992" i="3"/>
  <c r="N3993" i="3"/>
  <c r="N3994" i="3"/>
  <c r="N3995" i="3"/>
  <c r="N3996" i="3"/>
  <c r="N3997" i="3"/>
  <c r="N3998" i="3"/>
  <c r="N3999" i="3"/>
  <c r="N4000" i="3"/>
  <c r="N4001" i="3"/>
  <c r="N4002" i="3"/>
  <c r="N4003" i="3"/>
  <c r="N4004" i="3"/>
  <c r="N4005" i="3"/>
  <c r="N4006" i="3"/>
  <c r="N4007" i="3"/>
  <c r="N4008" i="3"/>
  <c r="N4009" i="3"/>
  <c r="N4010" i="3"/>
  <c r="N4011" i="3"/>
  <c r="N4012" i="3"/>
  <c r="N4013" i="3"/>
  <c r="N4014" i="3"/>
  <c r="N4015" i="3"/>
  <c r="N4016" i="3"/>
  <c r="N4017" i="3"/>
  <c r="N4018" i="3"/>
  <c r="N4019" i="3"/>
  <c r="N4020" i="3"/>
  <c r="N4021" i="3"/>
  <c r="N4022" i="3"/>
  <c r="N4023" i="3"/>
  <c r="N4024" i="3"/>
  <c r="N4025" i="3"/>
  <c r="N4026" i="3"/>
  <c r="N4027" i="3"/>
  <c r="N4028" i="3"/>
  <c r="N4029" i="3"/>
  <c r="N4030" i="3"/>
  <c r="N4031" i="3"/>
  <c r="N4032" i="3"/>
  <c r="N4033" i="3"/>
  <c r="N4034" i="3"/>
  <c r="N4035" i="3"/>
  <c r="N4036" i="3"/>
  <c r="N4037" i="3"/>
  <c r="N4038" i="3"/>
  <c r="N4039" i="3"/>
  <c r="N4040" i="3"/>
  <c r="N4041" i="3"/>
  <c r="N4042" i="3"/>
  <c r="N4043" i="3"/>
  <c r="N4044" i="3"/>
  <c r="N4045" i="3"/>
  <c r="N4046" i="3"/>
  <c r="N4047" i="3"/>
  <c r="N4048" i="3"/>
  <c r="N4049" i="3"/>
  <c r="N4050" i="3"/>
  <c r="N4051" i="3"/>
  <c r="N4052" i="3"/>
  <c r="N4053" i="3"/>
  <c r="N4054" i="3"/>
  <c r="N4055" i="3"/>
  <c r="N4056" i="3"/>
  <c r="N4057" i="3"/>
  <c r="N4058" i="3"/>
  <c r="N4059" i="3"/>
  <c r="N4060" i="3"/>
  <c r="N4061" i="3"/>
  <c r="N4062" i="3"/>
  <c r="N4063" i="3"/>
  <c r="N4064" i="3"/>
  <c r="N4065" i="3"/>
  <c r="N4066" i="3"/>
  <c r="N4067" i="3"/>
  <c r="N4068" i="3"/>
  <c r="N4069" i="3"/>
  <c r="N4070" i="3"/>
  <c r="N4071" i="3"/>
  <c r="N4072" i="3"/>
  <c r="N4073" i="3"/>
  <c r="N4074" i="3"/>
  <c r="N4075" i="3"/>
  <c r="N4076" i="3"/>
  <c r="N4077" i="3"/>
  <c r="N4078" i="3"/>
  <c r="N4079" i="3"/>
  <c r="N4080" i="3"/>
  <c r="N4081" i="3"/>
  <c r="N4082" i="3"/>
  <c r="N4083" i="3"/>
  <c r="N4084" i="3"/>
  <c r="N4085" i="3"/>
  <c r="N4086" i="3"/>
  <c r="N4087" i="3"/>
  <c r="N4088" i="3"/>
  <c r="N4089" i="3"/>
  <c r="N4090" i="3"/>
  <c r="N4091" i="3"/>
  <c r="N4092" i="3"/>
  <c r="N4093" i="3"/>
  <c r="N4094" i="3"/>
  <c r="N4095" i="3"/>
  <c r="N4096" i="3"/>
  <c r="N4097" i="3"/>
  <c r="N4098" i="3"/>
  <c r="N4099" i="3"/>
  <c r="N4100" i="3"/>
  <c r="N4101" i="3"/>
  <c r="N4102" i="3"/>
  <c r="N4103" i="3"/>
  <c r="N4104" i="3"/>
  <c r="N4105" i="3"/>
  <c r="N4106" i="3"/>
  <c r="N4107" i="3"/>
  <c r="N4108" i="3"/>
  <c r="N4109" i="3"/>
  <c r="N4110" i="3"/>
  <c r="N4111" i="3"/>
  <c r="N4112" i="3"/>
  <c r="N4113" i="3"/>
  <c r="N4114" i="3"/>
  <c r="N4115" i="3"/>
  <c r="N4116" i="3"/>
  <c r="N4117" i="3"/>
  <c r="N4118" i="3"/>
  <c r="N4119" i="3"/>
  <c r="N4120" i="3"/>
  <c r="N4121" i="3"/>
  <c r="N4122" i="3"/>
  <c r="N4123" i="3"/>
  <c r="N4124" i="3"/>
  <c r="N4125" i="3"/>
  <c r="N4126" i="3"/>
  <c r="N4127" i="3"/>
  <c r="N4128" i="3"/>
  <c r="N4129" i="3"/>
  <c r="N4130" i="3"/>
  <c r="N4131" i="3"/>
  <c r="N4132" i="3"/>
  <c r="N4133" i="3"/>
  <c r="N4134" i="3"/>
  <c r="N4135" i="3"/>
  <c r="N4136" i="3"/>
  <c r="N4137" i="3"/>
  <c r="N4138" i="3"/>
  <c r="N4139" i="3"/>
  <c r="N4140" i="3"/>
  <c r="N4141" i="3"/>
  <c r="N4142" i="3"/>
  <c r="N4143" i="3"/>
  <c r="N4144" i="3"/>
  <c r="N4145" i="3"/>
  <c r="N4146" i="3"/>
  <c r="N4147" i="3"/>
  <c r="N4148" i="3"/>
  <c r="N4149" i="3"/>
  <c r="N4150" i="3"/>
  <c r="N4151" i="3"/>
  <c r="N4152" i="3"/>
  <c r="N4153" i="3"/>
  <c r="N4154" i="3"/>
  <c r="N4155" i="3"/>
  <c r="N4156" i="3"/>
  <c r="N4157" i="3"/>
  <c r="N4158" i="3"/>
  <c r="N4159" i="3"/>
  <c r="N4160" i="3"/>
  <c r="N4161" i="3"/>
  <c r="N4162" i="3"/>
  <c r="N4163" i="3"/>
  <c r="N4164" i="3"/>
  <c r="N4165" i="3"/>
  <c r="N4166" i="3"/>
  <c r="N4167" i="3"/>
  <c r="N4168" i="3"/>
  <c r="N4169" i="3"/>
  <c r="N4170" i="3"/>
  <c r="N4171" i="3"/>
  <c r="N4172" i="3"/>
  <c r="N4173" i="3"/>
  <c r="N4174" i="3"/>
  <c r="N4175" i="3"/>
  <c r="N4176" i="3"/>
  <c r="N4177" i="3"/>
  <c r="N4178" i="3"/>
  <c r="N4179" i="3"/>
  <c r="N4180" i="3"/>
  <c r="N4181" i="3"/>
  <c r="N4182" i="3"/>
  <c r="N4183" i="3"/>
  <c r="N4184" i="3"/>
  <c r="N4185" i="3"/>
  <c r="N4186" i="3"/>
  <c r="N4187" i="3"/>
  <c r="N4188" i="3"/>
  <c r="N4189" i="3"/>
  <c r="N4190" i="3"/>
  <c r="N4191" i="3"/>
  <c r="N4192" i="3"/>
  <c r="N4193" i="3"/>
  <c r="N4194" i="3"/>
  <c r="N4195" i="3"/>
  <c r="N4196" i="3"/>
  <c r="N4197" i="3"/>
  <c r="N4198" i="3"/>
  <c r="N4199" i="3"/>
  <c r="N4200" i="3"/>
  <c r="N4201" i="3"/>
  <c r="N4202" i="3"/>
  <c r="N4203" i="3"/>
  <c r="N4204" i="3"/>
  <c r="N4205" i="3"/>
  <c r="N4206" i="3"/>
  <c r="N4207" i="3"/>
  <c r="N4208" i="3"/>
  <c r="N4209" i="3"/>
  <c r="N4210" i="3"/>
  <c r="N4211" i="3"/>
  <c r="N4212" i="3"/>
  <c r="N4213" i="3"/>
  <c r="N4214" i="3"/>
  <c r="N4215" i="3"/>
  <c r="N4216" i="3"/>
  <c r="N4217" i="3"/>
  <c r="N4218" i="3"/>
  <c r="N4219" i="3"/>
  <c r="N4220" i="3"/>
  <c r="N4221" i="3"/>
  <c r="N4222" i="3"/>
  <c r="N4223" i="3"/>
  <c r="N4224" i="3"/>
  <c r="N4225" i="3"/>
  <c r="N4226" i="3"/>
  <c r="N4227" i="3"/>
  <c r="N4228" i="3"/>
  <c r="N4229" i="3"/>
  <c r="N4230" i="3"/>
  <c r="N4231" i="3"/>
  <c r="N4232" i="3"/>
  <c r="N4233" i="3"/>
  <c r="N4234" i="3"/>
  <c r="N4235" i="3"/>
  <c r="N4236" i="3"/>
  <c r="N4237" i="3"/>
  <c r="N4238" i="3"/>
  <c r="N4239" i="3"/>
  <c r="N4240" i="3"/>
  <c r="N4241" i="3"/>
  <c r="N4242" i="3"/>
  <c r="N4243" i="3"/>
  <c r="N4244" i="3"/>
  <c r="N4245" i="3"/>
  <c r="N4246" i="3"/>
  <c r="N4247" i="3"/>
  <c r="N4248" i="3"/>
  <c r="N4249" i="3"/>
  <c r="N4250" i="3"/>
  <c r="N4251" i="3"/>
  <c r="N4252" i="3"/>
  <c r="N4253" i="3"/>
  <c r="N4254" i="3"/>
  <c r="N4255" i="3"/>
  <c r="N4256" i="3"/>
  <c r="N4257" i="3"/>
  <c r="N4258" i="3"/>
  <c r="N4259" i="3"/>
  <c r="N4260" i="3"/>
  <c r="N4261" i="3"/>
  <c r="N4262" i="3"/>
  <c r="N4263" i="3"/>
  <c r="N4264" i="3"/>
  <c r="N4265" i="3"/>
  <c r="N4266" i="3"/>
  <c r="N4267" i="3"/>
  <c r="N4268" i="3"/>
  <c r="N4269" i="3"/>
  <c r="N4270" i="3"/>
  <c r="N4271" i="3"/>
  <c r="N4272" i="3"/>
  <c r="N4273" i="3"/>
  <c r="N4274" i="3"/>
  <c r="N4275" i="3"/>
  <c r="N4276" i="3"/>
  <c r="N4277" i="3"/>
  <c r="N4278" i="3"/>
  <c r="N4279" i="3"/>
  <c r="N4280" i="3"/>
  <c r="N4281" i="3"/>
  <c r="N4282" i="3"/>
  <c r="N4283" i="3"/>
  <c r="N4284" i="3"/>
  <c r="N4285" i="3"/>
  <c r="N4286" i="3"/>
  <c r="N4287" i="3"/>
  <c r="N4288" i="3"/>
  <c r="N4289" i="3"/>
  <c r="N4290" i="3"/>
  <c r="N4291" i="3"/>
  <c r="N4292" i="3"/>
  <c r="N4293" i="3"/>
  <c r="N4294" i="3"/>
  <c r="N4295" i="3"/>
  <c r="N4296" i="3"/>
  <c r="N4297" i="3"/>
  <c r="N4298" i="3"/>
  <c r="N4299" i="3"/>
  <c r="N4300" i="3"/>
  <c r="N4301" i="3"/>
  <c r="N4302" i="3"/>
  <c r="N4303" i="3"/>
  <c r="N4304" i="3"/>
  <c r="N4305" i="3"/>
  <c r="N4306" i="3"/>
  <c r="N4307" i="3"/>
  <c r="N4308" i="3"/>
  <c r="N4309" i="3"/>
  <c r="N4310" i="3"/>
  <c r="N4311" i="3"/>
  <c r="N4312" i="3"/>
  <c r="N4313" i="3"/>
  <c r="N4314" i="3"/>
  <c r="N4315" i="3"/>
  <c r="N4316" i="3"/>
  <c r="N4317" i="3"/>
  <c r="N4318" i="3"/>
  <c r="N4319" i="3"/>
  <c r="N4320" i="3"/>
  <c r="N4321" i="3"/>
  <c r="N4322" i="3"/>
  <c r="N4323" i="3"/>
  <c r="N4324" i="3"/>
  <c r="N4325" i="3"/>
  <c r="N4326" i="3"/>
  <c r="N4327" i="3"/>
  <c r="N4328" i="3"/>
  <c r="N4329" i="3"/>
  <c r="N4330" i="3"/>
  <c r="N4331" i="3"/>
  <c r="N4332" i="3"/>
  <c r="N4333" i="3"/>
  <c r="N4334" i="3"/>
  <c r="N4335" i="3"/>
  <c r="N4336" i="3"/>
  <c r="N4337" i="3"/>
  <c r="N4338" i="3"/>
  <c r="N4339" i="3"/>
  <c r="N4340" i="3"/>
  <c r="N4341" i="3"/>
  <c r="N4342" i="3"/>
  <c r="N4343" i="3"/>
  <c r="N4344" i="3"/>
  <c r="N4345" i="3"/>
  <c r="N4346" i="3"/>
  <c r="N4347" i="3"/>
  <c r="N4348" i="3"/>
  <c r="N4349" i="3"/>
  <c r="N4350" i="3"/>
  <c r="N4351" i="3"/>
  <c r="N4352" i="3"/>
  <c r="N4353" i="3"/>
  <c r="N4354" i="3"/>
  <c r="N4355" i="3"/>
  <c r="N4356" i="3"/>
  <c r="N4357" i="3"/>
  <c r="N4358" i="3"/>
  <c r="N4359" i="3"/>
  <c r="N4360" i="3"/>
  <c r="N4361" i="3"/>
  <c r="N4362" i="3"/>
  <c r="N4363" i="3"/>
  <c r="N4364" i="3"/>
  <c r="N4365" i="3"/>
  <c r="N4366" i="3"/>
  <c r="N4367" i="3"/>
  <c r="N4368" i="3"/>
  <c r="N4369" i="3"/>
  <c r="N4370" i="3"/>
  <c r="N4371" i="3"/>
  <c r="N4372" i="3"/>
  <c r="N4373" i="3"/>
  <c r="N4374" i="3"/>
  <c r="N4375" i="3"/>
  <c r="N4376" i="3"/>
  <c r="N4377" i="3"/>
  <c r="N4378" i="3"/>
  <c r="N4379" i="3"/>
  <c r="N4380" i="3"/>
  <c r="N4381" i="3"/>
  <c r="N4382" i="3"/>
  <c r="N4383" i="3"/>
  <c r="N4384" i="3"/>
  <c r="N4385" i="3"/>
  <c r="N4386" i="3"/>
  <c r="N4387" i="3"/>
  <c r="N4388" i="3"/>
  <c r="N4389" i="3"/>
  <c r="N4390" i="3"/>
  <c r="N4391" i="3"/>
  <c r="N4392" i="3"/>
  <c r="N4393" i="3"/>
  <c r="N4394" i="3"/>
  <c r="N4395" i="3"/>
  <c r="N4396" i="3"/>
  <c r="N4397" i="3"/>
  <c r="N4398" i="3"/>
  <c r="N4399" i="3"/>
  <c r="N4400" i="3"/>
  <c r="N4401" i="3"/>
  <c r="N4402" i="3"/>
  <c r="N4403" i="3"/>
  <c r="N4404" i="3"/>
  <c r="N4405" i="3"/>
  <c r="N4406" i="3"/>
  <c r="N4407" i="3"/>
  <c r="N4408" i="3"/>
  <c r="N4409" i="3"/>
  <c r="N4410" i="3"/>
  <c r="N4411" i="3"/>
  <c r="N4412" i="3"/>
  <c r="N4413" i="3"/>
  <c r="N4414" i="3"/>
  <c r="N4415" i="3"/>
  <c r="N4416" i="3"/>
  <c r="N4417" i="3"/>
  <c r="N4418" i="3"/>
  <c r="N4419" i="3"/>
  <c r="N4420" i="3"/>
  <c r="N4421" i="3"/>
  <c r="N4422" i="3"/>
  <c r="N4423" i="3"/>
  <c r="N4424" i="3"/>
  <c r="N4425" i="3"/>
  <c r="N4426" i="3"/>
  <c r="N4427" i="3"/>
  <c r="N4428" i="3"/>
  <c r="N4429" i="3"/>
  <c r="N4430" i="3"/>
  <c r="N4431" i="3"/>
  <c r="N4432" i="3"/>
  <c r="N4433" i="3"/>
  <c r="N4434" i="3"/>
  <c r="N4435" i="3"/>
  <c r="N4436" i="3"/>
  <c r="N4437" i="3"/>
  <c r="N4438" i="3"/>
  <c r="N4439" i="3"/>
  <c r="N4440" i="3"/>
  <c r="N4441" i="3"/>
  <c r="N4442" i="3"/>
  <c r="N4443" i="3"/>
  <c r="N4444" i="3"/>
  <c r="N4445" i="3"/>
  <c r="N4446" i="3"/>
  <c r="N4447" i="3"/>
  <c r="N4448" i="3"/>
  <c r="N4449" i="3"/>
  <c r="N4450" i="3"/>
  <c r="N4451" i="3"/>
  <c r="N4452" i="3"/>
  <c r="N4453" i="3"/>
  <c r="N4454" i="3"/>
  <c r="N4455" i="3"/>
  <c r="N4456" i="3"/>
  <c r="N4457" i="3"/>
  <c r="N4458" i="3"/>
  <c r="N4459" i="3"/>
  <c r="N4460" i="3"/>
  <c r="N4461" i="3"/>
  <c r="N4462" i="3"/>
  <c r="N4463" i="3"/>
  <c r="N4464" i="3"/>
  <c r="N4465" i="3"/>
  <c r="N4466" i="3"/>
  <c r="N4467" i="3"/>
  <c r="N4468" i="3"/>
  <c r="N4469" i="3"/>
  <c r="N4470" i="3"/>
  <c r="N4471" i="3"/>
  <c r="N4472" i="3"/>
  <c r="N4473" i="3"/>
  <c r="N4474" i="3"/>
  <c r="N4475" i="3"/>
  <c r="N4476" i="3"/>
  <c r="N4477" i="3"/>
  <c r="N4478" i="3"/>
  <c r="N4479" i="3"/>
  <c r="N4480" i="3"/>
  <c r="N4481" i="3"/>
  <c r="N4482" i="3"/>
  <c r="N4483" i="3"/>
  <c r="N4484" i="3"/>
  <c r="N4485" i="3"/>
  <c r="N4486" i="3"/>
  <c r="N4487" i="3"/>
  <c r="N4488" i="3"/>
  <c r="N4489" i="3"/>
  <c r="N4490" i="3"/>
  <c r="N4491" i="3"/>
  <c r="N4492" i="3"/>
  <c r="N4493" i="3"/>
  <c r="N4494" i="3"/>
  <c r="N4495" i="3"/>
  <c r="N4496" i="3"/>
  <c r="N4497" i="3"/>
  <c r="N4498" i="3"/>
  <c r="N4499" i="3"/>
  <c r="N4500" i="3"/>
  <c r="N4501" i="3"/>
  <c r="N4502" i="3"/>
  <c r="N4503" i="3"/>
  <c r="N4504" i="3"/>
  <c r="N4505" i="3"/>
  <c r="N4506" i="3"/>
  <c r="N4507" i="3"/>
  <c r="N4508" i="3"/>
  <c r="N4509" i="3"/>
  <c r="N4510" i="3"/>
  <c r="N4511" i="3"/>
  <c r="N4512" i="3"/>
  <c r="N4513" i="3"/>
  <c r="N4514" i="3"/>
  <c r="N4515" i="3"/>
  <c r="N4516" i="3"/>
  <c r="N4517" i="3"/>
  <c r="N4518" i="3"/>
  <c r="N4519" i="3"/>
  <c r="N4520" i="3"/>
  <c r="N4521" i="3"/>
  <c r="N4522" i="3"/>
  <c r="N4523" i="3"/>
  <c r="N4524" i="3"/>
  <c r="N4525" i="3"/>
  <c r="N4526" i="3"/>
  <c r="N4527" i="3"/>
  <c r="N4528" i="3"/>
  <c r="N4529" i="3"/>
  <c r="N4530" i="3"/>
  <c r="N4531" i="3"/>
  <c r="N4532" i="3"/>
  <c r="N4533" i="3"/>
  <c r="N4534" i="3"/>
  <c r="N4535" i="3"/>
  <c r="N4536" i="3"/>
  <c r="N4537" i="3"/>
  <c r="N4538" i="3"/>
  <c r="N4539" i="3"/>
  <c r="N4540" i="3"/>
  <c r="N4541" i="3"/>
  <c r="N4542" i="3"/>
  <c r="N4543" i="3"/>
  <c r="N4544" i="3"/>
  <c r="N4545" i="3"/>
  <c r="N4546" i="3"/>
  <c r="N4547" i="3"/>
  <c r="N4548" i="3"/>
  <c r="N4549" i="3"/>
  <c r="N4550" i="3"/>
  <c r="N4551" i="3"/>
  <c r="N4552" i="3"/>
  <c r="N4553" i="3"/>
  <c r="N4554" i="3"/>
  <c r="N4555" i="3"/>
  <c r="N4556" i="3"/>
  <c r="N4557" i="3"/>
  <c r="N4558" i="3"/>
  <c r="N4559" i="3"/>
  <c r="N4560" i="3"/>
  <c r="N4561" i="3"/>
  <c r="N4562" i="3"/>
  <c r="N4563" i="3"/>
  <c r="N4564" i="3"/>
  <c r="N4565" i="3"/>
  <c r="N4566" i="3"/>
  <c r="N4567" i="3"/>
  <c r="N4568" i="3"/>
  <c r="N4569" i="3"/>
  <c r="N4570" i="3"/>
  <c r="N4571" i="3"/>
  <c r="N4572" i="3"/>
  <c r="N4573" i="3"/>
  <c r="N4574" i="3"/>
  <c r="N4575" i="3"/>
  <c r="N4576" i="3"/>
  <c r="N4577" i="3"/>
  <c r="N4578" i="3"/>
  <c r="N4579" i="3"/>
  <c r="N4580" i="3"/>
  <c r="N4581" i="3"/>
  <c r="N4582" i="3"/>
  <c r="N4583" i="3"/>
  <c r="N4584" i="3"/>
  <c r="N4585" i="3"/>
  <c r="N4586" i="3"/>
  <c r="N4587" i="3"/>
  <c r="N4588" i="3"/>
  <c r="N4589" i="3"/>
  <c r="N4590" i="3"/>
  <c r="N4591" i="3"/>
  <c r="N4592" i="3"/>
  <c r="N4593" i="3"/>
  <c r="N4594" i="3"/>
  <c r="N4595" i="3"/>
  <c r="N4596" i="3"/>
  <c r="N4597" i="3"/>
  <c r="N4598" i="3"/>
  <c r="N4599" i="3"/>
  <c r="N4600" i="3"/>
  <c r="N4601" i="3"/>
  <c r="N4602" i="3"/>
  <c r="N4603" i="3"/>
  <c r="N4604" i="3"/>
  <c r="N4605" i="3"/>
  <c r="N4606" i="3"/>
  <c r="N4607" i="3"/>
  <c r="N4608" i="3"/>
  <c r="N4609" i="3"/>
  <c r="N4610" i="3"/>
  <c r="N4611" i="3"/>
  <c r="N4612" i="3"/>
  <c r="N4613" i="3"/>
  <c r="N4614" i="3"/>
  <c r="N4615" i="3"/>
  <c r="N4616" i="3"/>
  <c r="N4617" i="3"/>
  <c r="N4618" i="3"/>
  <c r="N4619" i="3"/>
  <c r="N4620" i="3"/>
  <c r="N4621" i="3"/>
  <c r="N4622" i="3"/>
  <c r="N4623" i="3"/>
  <c r="N4624" i="3"/>
  <c r="N4625" i="3"/>
  <c r="N4626" i="3"/>
  <c r="N4627" i="3"/>
  <c r="N4628" i="3"/>
  <c r="N4629" i="3"/>
  <c r="N4630" i="3"/>
  <c r="N4631" i="3"/>
  <c r="N4632" i="3"/>
  <c r="N4633" i="3"/>
  <c r="N4634" i="3"/>
  <c r="N4635" i="3"/>
  <c r="N4636" i="3"/>
  <c r="N4637" i="3"/>
  <c r="N4638" i="3"/>
  <c r="N4639" i="3"/>
  <c r="N4640" i="3"/>
  <c r="N4641" i="3"/>
  <c r="N4642" i="3"/>
  <c r="N4643" i="3"/>
  <c r="N4644" i="3"/>
  <c r="N4645" i="3"/>
  <c r="N4646" i="3"/>
  <c r="N4647" i="3"/>
  <c r="N4648" i="3"/>
  <c r="N4649" i="3"/>
  <c r="N4650" i="3"/>
  <c r="N4651" i="3"/>
  <c r="N4652" i="3"/>
  <c r="N4653" i="3"/>
  <c r="N4654" i="3"/>
  <c r="N4655" i="3"/>
  <c r="N4656" i="3"/>
  <c r="N4657" i="3"/>
  <c r="N4658" i="3"/>
  <c r="N4659" i="3"/>
  <c r="N4660" i="3"/>
  <c r="N4661" i="3"/>
  <c r="N4662" i="3"/>
  <c r="N4663" i="3"/>
  <c r="N4664" i="3"/>
  <c r="N4665" i="3"/>
  <c r="N4666" i="3"/>
  <c r="N4667" i="3"/>
  <c r="N4668" i="3"/>
  <c r="N4669" i="3"/>
  <c r="N4670" i="3"/>
  <c r="N4671" i="3"/>
  <c r="N4672" i="3"/>
  <c r="N4673" i="3"/>
  <c r="N4674" i="3"/>
  <c r="N4675" i="3"/>
  <c r="N4676" i="3"/>
  <c r="N4677" i="3"/>
  <c r="N4678" i="3"/>
  <c r="N4679" i="3"/>
  <c r="N4680" i="3"/>
  <c r="N4681" i="3"/>
  <c r="N4682" i="3"/>
  <c r="N4683" i="3"/>
  <c r="N4684" i="3"/>
  <c r="N4685" i="3"/>
  <c r="N4686" i="3"/>
  <c r="N4687" i="3"/>
  <c r="N4688" i="3"/>
  <c r="N4689" i="3"/>
  <c r="N4690" i="3"/>
  <c r="N4691" i="3"/>
  <c r="N4692" i="3"/>
  <c r="N4693" i="3"/>
  <c r="N4694" i="3"/>
  <c r="N4695" i="3"/>
  <c r="N4696" i="3"/>
  <c r="N4697" i="3"/>
  <c r="N4698" i="3"/>
  <c r="N4699" i="3"/>
  <c r="N4700" i="3"/>
  <c r="N4701" i="3"/>
  <c r="N4702" i="3"/>
  <c r="N4703" i="3"/>
  <c r="N4704" i="3"/>
  <c r="N4705" i="3"/>
  <c r="N4706" i="3"/>
  <c r="N4707" i="3"/>
  <c r="N4708" i="3"/>
  <c r="N4709" i="3"/>
  <c r="N4710" i="3"/>
  <c r="N4711" i="3"/>
  <c r="N4712" i="3"/>
  <c r="N4713" i="3"/>
  <c r="N4714" i="3"/>
  <c r="N4715" i="3"/>
  <c r="N4716" i="3"/>
  <c r="N4717" i="3"/>
  <c r="N4718" i="3"/>
  <c r="N4719" i="3"/>
  <c r="N4720" i="3"/>
  <c r="N4721" i="3"/>
  <c r="N4722" i="3"/>
  <c r="N4723" i="3"/>
  <c r="N4724" i="3"/>
  <c r="N4725" i="3"/>
  <c r="N4726" i="3"/>
  <c r="N4727" i="3"/>
  <c r="N4728" i="3"/>
  <c r="N4729" i="3"/>
  <c r="N4730" i="3"/>
  <c r="N4731" i="3"/>
  <c r="N4732" i="3"/>
  <c r="N4733" i="3"/>
  <c r="N4734" i="3"/>
  <c r="N4735" i="3"/>
  <c r="N4736" i="3"/>
  <c r="N4737" i="3"/>
  <c r="N4738" i="3"/>
  <c r="N4739" i="3"/>
  <c r="N4740" i="3"/>
  <c r="N4741" i="3"/>
  <c r="N4742" i="3"/>
  <c r="N4743" i="3"/>
  <c r="N4744" i="3"/>
  <c r="N4745" i="3"/>
  <c r="N4746" i="3"/>
  <c r="N4747" i="3"/>
  <c r="N4748" i="3"/>
  <c r="N4749" i="3"/>
  <c r="N4750" i="3"/>
  <c r="N4751" i="3"/>
  <c r="N4752" i="3"/>
  <c r="N4753" i="3"/>
  <c r="N4754" i="3"/>
  <c r="N4755" i="3"/>
  <c r="N4756" i="3"/>
  <c r="N4757" i="3"/>
  <c r="N4758" i="3"/>
  <c r="N4759" i="3"/>
  <c r="N4760" i="3"/>
  <c r="N4761" i="3"/>
  <c r="N4762" i="3"/>
  <c r="N4763" i="3"/>
  <c r="N4764" i="3"/>
  <c r="N4765" i="3"/>
  <c r="N4766" i="3"/>
  <c r="N4767" i="3"/>
  <c r="N4768" i="3"/>
  <c r="N4769" i="3"/>
  <c r="N4770" i="3"/>
  <c r="N4771" i="3"/>
  <c r="N4772" i="3"/>
  <c r="N4773" i="3"/>
  <c r="N4774" i="3"/>
  <c r="N4775" i="3"/>
  <c r="N4776" i="3"/>
  <c r="N4777" i="3"/>
  <c r="N4778" i="3"/>
  <c r="N4779" i="3"/>
  <c r="N4780" i="3"/>
  <c r="N4781" i="3"/>
  <c r="N4782" i="3"/>
  <c r="N4783" i="3"/>
  <c r="N4784" i="3"/>
  <c r="N4785" i="3"/>
  <c r="N4786" i="3"/>
  <c r="N4787" i="3"/>
  <c r="N4788" i="3"/>
  <c r="N4789" i="3"/>
  <c r="N4790" i="3"/>
  <c r="N4791" i="3"/>
  <c r="N4792" i="3"/>
  <c r="N4793" i="3"/>
  <c r="N4794" i="3"/>
  <c r="N4795" i="3"/>
  <c r="N4796" i="3"/>
  <c r="N4797" i="3"/>
  <c r="N4798" i="3"/>
  <c r="N4799" i="3"/>
  <c r="N4800" i="3"/>
  <c r="N4801" i="3"/>
  <c r="N4802" i="3"/>
  <c r="N4803" i="3"/>
  <c r="N4804" i="3"/>
  <c r="N4805" i="3"/>
  <c r="N4806" i="3"/>
  <c r="N4807" i="3"/>
  <c r="N4808" i="3"/>
  <c r="N4809" i="3"/>
  <c r="N4810" i="3"/>
  <c r="N4811" i="3"/>
  <c r="N4812" i="3"/>
  <c r="N4813" i="3"/>
  <c r="N4814" i="3"/>
  <c r="N4815" i="3"/>
  <c r="N4816" i="3"/>
  <c r="N4817" i="3"/>
  <c r="N4818" i="3"/>
  <c r="N4819" i="3"/>
  <c r="N4820" i="3"/>
  <c r="N4821" i="3"/>
  <c r="N4822" i="3"/>
  <c r="N4823" i="3"/>
  <c r="N4824" i="3"/>
  <c r="N4825" i="3"/>
  <c r="N4826" i="3"/>
  <c r="N4827" i="3"/>
  <c r="N4828" i="3"/>
  <c r="N4829" i="3"/>
  <c r="N4830" i="3"/>
  <c r="N4831" i="3"/>
  <c r="N4832" i="3"/>
  <c r="N4833" i="3"/>
  <c r="N4834" i="3"/>
  <c r="N4835" i="3"/>
  <c r="N4836" i="3"/>
  <c r="N4837" i="3"/>
  <c r="N4838" i="3"/>
  <c r="N4839" i="3"/>
  <c r="N4840" i="3"/>
  <c r="N4841" i="3"/>
  <c r="N4842" i="3"/>
  <c r="N4843" i="3"/>
  <c r="N4844" i="3"/>
  <c r="N4845" i="3"/>
  <c r="N4846" i="3"/>
  <c r="N4847" i="3"/>
  <c r="N4848" i="3"/>
  <c r="N4849" i="3"/>
  <c r="N4850" i="3"/>
  <c r="N4851" i="3"/>
  <c r="N4852" i="3"/>
  <c r="N4853" i="3"/>
  <c r="N4854" i="3"/>
  <c r="N4855" i="3"/>
  <c r="N4856" i="3"/>
  <c r="N4857" i="3"/>
  <c r="N4858" i="3"/>
  <c r="N4859" i="3"/>
  <c r="N4860" i="3"/>
  <c r="N4861" i="3"/>
  <c r="N4862" i="3"/>
  <c r="N4863" i="3"/>
  <c r="N4864" i="3"/>
  <c r="N4865" i="3"/>
  <c r="N4866" i="3"/>
  <c r="N4867" i="3"/>
  <c r="N4868" i="3"/>
  <c r="N4869" i="3"/>
  <c r="N4870" i="3"/>
  <c r="N4871" i="3"/>
  <c r="N4872" i="3"/>
  <c r="N4873" i="3"/>
  <c r="N4874" i="3"/>
  <c r="N4875" i="3"/>
  <c r="N4876" i="3"/>
  <c r="N4877" i="3"/>
  <c r="N4878" i="3"/>
  <c r="N4879" i="3"/>
  <c r="N4880" i="3"/>
  <c r="N4881" i="3"/>
  <c r="N4882" i="3"/>
  <c r="N4883" i="3"/>
  <c r="N4884" i="3"/>
  <c r="N4885" i="3"/>
  <c r="N4886" i="3"/>
  <c r="N4887" i="3"/>
  <c r="N4888" i="3"/>
  <c r="N4889" i="3"/>
  <c r="N4890" i="3"/>
  <c r="N4891" i="3"/>
  <c r="N4892" i="3"/>
  <c r="N4893" i="3"/>
  <c r="N4894" i="3"/>
  <c r="N4895" i="3"/>
  <c r="N4896" i="3"/>
  <c r="N4897" i="3"/>
  <c r="N4898" i="3"/>
  <c r="N4899" i="3"/>
  <c r="N4900" i="3"/>
  <c r="N4901" i="3"/>
  <c r="N4902" i="3"/>
  <c r="N4903" i="3"/>
  <c r="N4904" i="3"/>
  <c r="N4905" i="3"/>
  <c r="N4906" i="3"/>
  <c r="N4907" i="3"/>
  <c r="N4908" i="3"/>
  <c r="N4909" i="3"/>
  <c r="N4910" i="3"/>
  <c r="N4911" i="3"/>
  <c r="N4912" i="3"/>
  <c r="N4913" i="3"/>
  <c r="N4914" i="3"/>
  <c r="N4915" i="3"/>
  <c r="N4916" i="3"/>
  <c r="N4917" i="3"/>
  <c r="N4918" i="3"/>
  <c r="N4919" i="3"/>
  <c r="N4920" i="3"/>
  <c r="N4921" i="3"/>
  <c r="N4922" i="3"/>
  <c r="N4923" i="3"/>
  <c r="N4924" i="3"/>
  <c r="N4925" i="3"/>
  <c r="N4926" i="3"/>
  <c r="N4927" i="3"/>
  <c r="N4928" i="3"/>
  <c r="N4929" i="3"/>
  <c r="N4930" i="3"/>
  <c r="N4931" i="3"/>
  <c r="N4932" i="3"/>
  <c r="N4933" i="3"/>
  <c r="N4934" i="3"/>
  <c r="N4935" i="3"/>
  <c r="N4936" i="3"/>
  <c r="N4937" i="3"/>
  <c r="N4938" i="3"/>
  <c r="N4939" i="3"/>
  <c r="N4940" i="3"/>
  <c r="N4941" i="3"/>
  <c r="N4942" i="3"/>
  <c r="N4943" i="3"/>
  <c r="N4944" i="3"/>
  <c r="N4945" i="3"/>
  <c r="N4946" i="3"/>
  <c r="N4947" i="3"/>
  <c r="N4948" i="3"/>
  <c r="N4949" i="3"/>
  <c r="N4950" i="3"/>
  <c r="N4951" i="3"/>
  <c r="N4952" i="3"/>
  <c r="N4953" i="3"/>
  <c r="N4954" i="3"/>
  <c r="N4955" i="3"/>
  <c r="N4956" i="3"/>
  <c r="N4957" i="3"/>
  <c r="N4958" i="3"/>
  <c r="N4959" i="3"/>
  <c r="N4960" i="3"/>
  <c r="N4961" i="3"/>
  <c r="N4962" i="3"/>
  <c r="N4963" i="3"/>
  <c r="N4964" i="3"/>
  <c r="N4965" i="3"/>
  <c r="N4966" i="3"/>
  <c r="N4967" i="3"/>
  <c r="N4968" i="3"/>
  <c r="N4969" i="3"/>
  <c r="N4970" i="3"/>
  <c r="N4971" i="3"/>
  <c r="N4972" i="3"/>
  <c r="N4973" i="3"/>
  <c r="N4974" i="3"/>
  <c r="N4975" i="3"/>
  <c r="N4976" i="3"/>
  <c r="N4977" i="3"/>
  <c r="N4978" i="3"/>
  <c r="N4979" i="3"/>
  <c r="N4980" i="3"/>
  <c r="N4981" i="3"/>
  <c r="N4982" i="3"/>
  <c r="N4983" i="3"/>
  <c r="N4984" i="3"/>
  <c r="N4985" i="3"/>
  <c r="N4986" i="3"/>
  <c r="N4987" i="3"/>
  <c r="N4988" i="3"/>
  <c r="N4989" i="3"/>
  <c r="N4990" i="3"/>
  <c r="N4991" i="3"/>
  <c r="N4992" i="3"/>
  <c r="N4993" i="3"/>
  <c r="N4994" i="3"/>
  <c r="N4995" i="3"/>
  <c r="N4996" i="3"/>
  <c r="N4997" i="3"/>
  <c r="N4998" i="3"/>
  <c r="N4999" i="3"/>
  <c r="N5000" i="3"/>
  <c r="N5001" i="3"/>
  <c r="N5002" i="3"/>
  <c r="N5003" i="3"/>
  <c r="N5004" i="3"/>
  <c r="N5005" i="3"/>
  <c r="N5006" i="3"/>
  <c r="N5007" i="3"/>
  <c r="N5008" i="3"/>
  <c r="N5009" i="3"/>
  <c r="N5010" i="3"/>
  <c r="N5011" i="3"/>
  <c r="N5012" i="3"/>
  <c r="N5013" i="3"/>
  <c r="N5014" i="3"/>
  <c r="N5015" i="3"/>
  <c r="N5016" i="3"/>
  <c r="N5017" i="3"/>
  <c r="N5018" i="3"/>
  <c r="N5019" i="3"/>
  <c r="N5020" i="3"/>
  <c r="N5021" i="3"/>
  <c r="N5022" i="3"/>
  <c r="N5023" i="3"/>
  <c r="N5024" i="3"/>
  <c r="N5025" i="3"/>
  <c r="N5026" i="3"/>
  <c r="N5027" i="3"/>
  <c r="N5028" i="3"/>
  <c r="N5029" i="3"/>
  <c r="N5030" i="3"/>
  <c r="N5031" i="3"/>
  <c r="N5032" i="3"/>
  <c r="N5033" i="3"/>
  <c r="N5034" i="3"/>
  <c r="N5035" i="3"/>
  <c r="N5036" i="3"/>
  <c r="N5037" i="3"/>
  <c r="N5038" i="3"/>
  <c r="N5039" i="3"/>
  <c r="N5040" i="3"/>
  <c r="N5041" i="3"/>
  <c r="N5042" i="3"/>
  <c r="N5043" i="3"/>
  <c r="N5044" i="3"/>
  <c r="N5045" i="3"/>
  <c r="N5046" i="3"/>
  <c r="N5047" i="3"/>
  <c r="N5048" i="3"/>
  <c r="N5049" i="3"/>
  <c r="N5050" i="3"/>
  <c r="N5051" i="3"/>
  <c r="N5052" i="3"/>
  <c r="N5053" i="3"/>
  <c r="N5054" i="3"/>
  <c r="N5055" i="3"/>
  <c r="N5056" i="3"/>
  <c r="N5057" i="3"/>
  <c r="N5058" i="3"/>
  <c r="N5059" i="3"/>
  <c r="N5060" i="3"/>
  <c r="N5061" i="3"/>
  <c r="N5062" i="3"/>
  <c r="N5063" i="3"/>
  <c r="N5064" i="3"/>
  <c r="N5065" i="3"/>
  <c r="N5066" i="3"/>
  <c r="N5067" i="3"/>
  <c r="N5068" i="3"/>
  <c r="N5069" i="3"/>
  <c r="N5070" i="3"/>
  <c r="N5071" i="3"/>
  <c r="N5072" i="3"/>
  <c r="N5073" i="3"/>
  <c r="N5074" i="3"/>
  <c r="N5075" i="3"/>
  <c r="N5076" i="3"/>
  <c r="N5077" i="3"/>
  <c r="N5078" i="3"/>
  <c r="N5079" i="3"/>
  <c r="N5080" i="3"/>
  <c r="N5081" i="3"/>
  <c r="N5082" i="3"/>
  <c r="N5083" i="3"/>
  <c r="N5084" i="3"/>
  <c r="N5085" i="3"/>
  <c r="N5086" i="3"/>
  <c r="N5087" i="3"/>
  <c r="N5088" i="3"/>
  <c r="N5089" i="3"/>
  <c r="N5090" i="3"/>
  <c r="N5091" i="3"/>
  <c r="N5092" i="3"/>
  <c r="N5093" i="3"/>
  <c r="N5094" i="3"/>
  <c r="N5095" i="3"/>
  <c r="N5096" i="3"/>
  <c r="N5097" i="3"/>
  <c r="N5098" i="3"/>
  <c r="N5099" i="3"/>
  <c r="N5100" i="3"/>
  <c r="N5101" i="3"/>
  <c r="N5102" i="3"/>
  <c r="N5103" i="3"/>
  <c r="N5104" i="3"/>
  <c r="N5105" i="3"/>
  <c r="N5106" i="3"/>
  <c r="N5107" i="3"/>
  <c r="N5108" i="3"/>
  <c r="N5109" i="3"/>
  <c r="N5110" i="3"/>
  <c r="N5111" i="3"/>
  <c r="N5112" i="3"/>
  <c r="N5113" i="3"/>
  <c r="N5114" i="3"/>
  <c r="N5115" i="3"/>
  <c r="N5116" i="3"/>
  <c r="N5117" i="3"/>
  <c r="N5118" i="3"/>
  <c r="N5119" i="3"/>
  <c r="N5120" i="3"/>
  <c r="N5121" i="3"/>
  <c r="N5122" i="3"/>
  <c r="N5123" i="3"/>
  <c r="N5124" i="3"/>
  <c r="N5125" i="3"/>
  <c r="N5126" i="3"/>
  <c r="N5127" i="3"/>
  <c r="N5128" i="3"/>
  <c r="N5129" i="3"/>
  <c r="N5130" i="3"/>
  <c r="N5131" i="3"/>
  <c r="N5132" i="3"/>
  <c r="N5133" i="3"/>
  <c r="N5134" i="3"/>
  <c r="N5135" i="3"/>
  <c r="N5136" i="3"/>
  <c r="N5137" i="3"/>
  <c r="N5138" i="3"/>
  <c r="N5139" i="3"/>
  <c r="N5140" i="3"/>
  <c r="N5141" i="3"/>
  <c r="N5142" i="3"/>
  <c r="N5143" i="3"/>
  <c r="N5144" i="3"/>
  <c r="N5145" i="3"/>
  <c r="N5146" i="3"/>
  <c r="N5147" i="3"/>
  <c r="N5148" i="3"/>
  <c r="N5149" i="3"/>
  <c r="N5150" i="3"/>
  <c r="N5151" i="3"/>
  <c r="N5152" i="3"/>
  <c r="N5153" i="3"/>
  <c r="N5154" i="3"/>
  <c r="N5155" i="3"/>
  <c r="N5156" i="3"/>
  <c r="N5157" i="3"/>
  <c r="N5158" i="3"/>
  <c r="N5159" i="3"/>
  <c r="N5160" i="3"/>
  <c r="N5161" i="3"/>
  <c r="N5162" i="3"/>
  <c r="N5163" i="3"/>
  <c r="N5164" i="3"/>
  <c r="N5165" i="3"/>
  <c r="N5166" i="3"/>
  <c r="N5167" i="3"/>
  <c r="N5168" i="3"/>
  <c r="N5169" i="3"/>
  <c r="N5170" i="3"/>
  <c r="N5171" i="3"/>
  <c r="N5172" i="3"/>
  <c r="N5173" i="3"/>
  <c r="N5174" i="3"/>
  <c r="N5175" i="3"/>
  <c r="N5176" i="3"/>
  <c r="N5177" i="3"/>
  <c r="N5178" i="3"/>
  <c r="N5179" i="3"/>
  <c r="N5180" i="3"/>
  <c r="N5181" i="3"/>
  <c r="N5182" i="3"/>
  <c r="N5183" i="3"/>
  <c r="N5184" i="3"/>
  <c r="N5185" i="3"/>
  <c r="N5186" i="3"/>
  <c r="N5187" i="3"/>
  <c r="N5188" i="3"/>
  <c r="N5189" i="3"/>
  <c r="N5190" i="3"/>
  <c r="N5191" i="3"/>
  <c r="N5192" i="3"/>
  <c r="N5193" i="3"/>
  <c r="N5194" i="3"/>
  <c r="N5195" i="3"/>
  <c r="N5196" i="3"/>
  <c r="N5197" i="3"/>
  <c r="N5198" i="3"/>
  <c r="N5199" i="3"/>
  <c r="N5200" i="3"/>
  <c r="N5201" i="3"/>
  <c r="N5202" i="3"/>
  <c r="N5203" i="3"/>
  <c r="N5204" i="3"/>
  <c r="N5205" i="3"/>
  <c r="N5206" i="3"/>
  <c r="N5207" i="3"/>
  <c r="N5208" i="3"/>
  <c r="N5209" i="3"/>
  <c r="N5210" i="3"/>
  <c r="N5211" i="3"/>
  <c r="N5212" i="3"/>
  <c r="N5213" i="3"/>
  <c r="N5214" i="3"/>
  <c r="N5215" i="3"/>
  <c r="N5216" i="3"/>
  <c r="N5217" i="3"/>
  <c r="N5218" i="3"/>
  <c r="N5219" i="3"/>
  <c r="N5220" i="3"/>
  <c r="N5221" i="3"/>
  <c r="N5222" i="3"/>
  <c r="N5223" i="3"/>
  <c r="N5224" i="3"/>
  <c r="N5225" i="3"/>
  <c r="N5226" i="3"/>
  <c r="N5227" i="3"/>
  <c r="N5228" i="3"/>
  <c r="N5229" i="3"/>
  <c r="N5230" i="3"/>
  <c r="N5231" i="3"/>
  <c r="N5232" i="3"/>
  <c r="N5233" i="3"/>
  <c r="N5234" i="3"/>
  <c r="N5235" i="3"/>
  <c r="N5236" i="3"/>
  <c r="N5237" i="3"/>
  <c r="N5238" i="3"/>
  <c r="N5239" i="3"/>
  <c r="N5240" i="3"/>
  <c r="N5241" i="3"/>
  <c r="N5242" i="3"/>
  <c r="N5243" i="3"/>
  <c r="N5244" i="3"/>
  <c r="N5245" i="3"/>
  <c r="N5246" i="3"/>
  <c r="N5247" i="3"/>
  <c r="N5248" i="3"/>
  <c r="N5249" i="3"/>
  <c r="N5250" i="3"/>
  <c r="N5251" i="3"/>
  <c r="N5252" i="3"/>
  <c r="N5253" i="3"/>
  <c r="N5254" i="3"/>
  <c r="N5255" i="3"/>
  <c r="N5256" i="3"/>
  <c r="N5257" i="3"/>
  <c r="N5258" i="3"/>
  <c r="N5259" i="3"/>
  <c r="N5260" i="3"/>
  <c r="N5261" i="3"/>
  <c r="N5262" i="3"/>
  <c r="N5263" i="3"/>
  <c r="N5264" i="3"/>
  <c r="N5265" i="3"/>
  <c r="N5266" i="3"/>
  <c r="N5267" i="3"/>
  <c r="N5268" i="3"/>
  <c r="N5269" i="3"/>
  <c r="N5270" i="3"/>
  <c r="N5271" i="3"/>
  <c r="N5272" i="3"/>
  <c r="N5273" i="3"/>
  <c r="N5274" i="3"/>
  <c r="N5275" i="3"/>
  <c r="N5276" i="3"/>
  <c r="N5277" i="3"/>
  <c r="N5278" i="3"/>
  <c r="N5279" i="3"/>
  <c r="N5280" i="3"/>
  <c r="N5281" i="3"/>
  <c r="N5282" i="3"/>
  <c r="N5283" i="3"/>
  <c r="N5284" i="3"/>
  <c r="N5285" i="3"/>
  <c r="N5286" i="3"/>
  <c r="N5287" i="3"/>
  <c r="N5288" i="3"/>
  <c r="N5289" i="3"/>
  <c r="N5290" i="3"/>
  <c r="N5291" i="3"/>
  <c r="N5292" i="3"/>
  <c r="N5293" i="3"/>
  <c r="N5294" i="3"/>
  <c r="N5295" i="3"/>
  <c r="N5296" i="3"/>
  <c r="N5297" i="3"/>
  <c r="N5298" i="3"/>
  <c r="N5299" i="3"/>
  <c r="N5300" i="3"/>
  <c r="N5301" i="3"/>
  <c r="N5302" i="3"/>
  <c r="N5303" i="3"/>
  <c r="N5304" i="3"/>
  <c r="N5305" i="3"/>
  <c r="N5306" i="3"/>
  <c r="N5307" i="3"/>
  <c r="N5308" i="3"/>
  <c r="N5309" i="3"/>
  <c r="N5310" i="3"/>
  <c r="N5311" i="3"/>
  <c r="N5312" i="3"/>
  <c r="N5313" i="3"/>
  <c r="N5314" i="3"/>
  <c r="N5315" i="3"/>
  <c r="N5316" i="3"/>
  <c r="N5317" i="3"/>
  <c r="N5318" i="3"/>
  <c r="N5319" i="3"/>
  <c r="N5320" i="3"/>
  <c r="N5321" i="3"/>
  <c r="N5322" i="3"/>
  <c r="N5323" i="3"/>
  <c r="N5324" i="3"/>
  <c r="N5325" i="3"/>
  <c r="N5326" i="3"/>
  <c r="N5327" i="3"/>
  <c r="N5328" i="3"/>
  <c r="N5329" i="3"/>
  <c r="N5330" i="3"/>
  <c r="N5331" i="3"/>
  <c r="N5332" i="3"/>
  <c r="N5333" i="3"/>
  <c r="N5334" i="3"/>
  <c r="N5335" i="3"/>
  <c r="N5336" i="3"/>
  <c r="N5337" i="3"/>
  <c r="N5338" i="3"/>
  <c r="N5339" i="3"/>
  <c r="N5340" i="3"/>
  <c r="N5341" i="3"/>
  <c r="N5342" i="3"/>
  <c r="N5343" i="3"/>
  <c r="N5344" i="3"/>
  <c r="N5345" i="3"/>
  <c r="N5346" i="3"/>
  <c r="N5347" i="3"/>
  <c r="N5348" i="3"/>
  <c r="N5349" i="3"/>
  <c r="N5350" i="3"/>
  <c r="N5351" i="3"/>
  <c r="N5352" i="3"/>
  <c r="N5353" i="3"/>
  <c r="N5354" i="3"/>
  <c r="N5355" i="3"/>
  <c r="N5356" i="3"/>
  <c r="N5357" i="3"/>
  <c r="N5358" i="3"/>
  <c r="N5359" i="3"/>
  <c r="N5360" i="3"/>
  <c r="N5361" i="3"/>
  <c r="N5362" i="3"/>
  <c r="N5363" i="3"/>
  <c r="N5364" i="3"/>
  <c r="N5365" i="3"/>
  <c r="N5366" i="3"/>
  <c r="N5367" i="3"/>
  <c r="N5368" i="3"/>
  <c r="N5369" i="3"/>
  <c r="N5370" i="3"/>
  <c r="N5371" i="3"/>
  <c r="N5372" i="3"/>
  <c r="N5373" i="3"/>
  <c r="N5374" i="3"/>
  <c r="N5375" i="3"/>
  <c r="N5376" i="3"/>
  <c r="N5377" i="3"/>
  <c r="N5378" i="3"/>
  <c r="N5379" i="3"/>
  <c r="N5380" i="3"/>
  <c r="N5381" i="3"/>
  <c r="N5382" i="3"/>
  <c r="N5383" i="3"/>
  <c r="N5384" i="3"/>
  <c r="N5385" i="3"/>
  <c r="N5386" i="3"/>
  <c r="N5387" i="3"/>
  <c r="N5388" i="3"/>
  <c r="N5389" i="3"/>
  <c r="N5390" i="3"/>
  <c r="N5391" i="3"/>
  <c r="N5392" i="3"/>
  <c r="N5393" i="3"/>
  <c r="N5394" i="3"/>
  <c r="N5395" i="3"/>
  <c r="N5396" i="3"/>
  <c r="N5397" i="3"/>
  <c r="N5398" i="3"/>
  <c r="N5399" i="3"/>
  <c r="N5400" i="3"/>
  <c r="N5401" i="3"/>
  <c r="N5402" i="3"/>
  <c r="N5403" i="3"/>
  <c r="N5404" i="3"/>
  <c r="N5405" i="3"/>
  <c r="N5406" i="3"/>
  <c r="N5407" i="3"/>
  <c r="N5408" i="3"/>
  <c r="N5409" i="3"/>
  <c r="N5410" i="3"/>
  <c r="N5411" i="3"/>
  <c r="N5412" i="3"/>
  <c r="N5413" i="3"/>
  <c r="N5414" i="3"/>
  <c r="N5415" i="3"/>
  <c r="N5416" i="3"/>
  <c r="N5417" i="3"/>
  <c r="N5418" i="3"/>
  <c r="N5419" i="3"/>
  <c r="N5420" i="3"/>
  <c r="N5421" i="3"/>
  <c r="N5422" i="3"/>
  <c r="N5423" i="3"/>
  <c r="N5424" i="3"/>
  <c r="N5425" i="3"/>
  <c r="N5426" i="3"/>
  <c r="N5427" i="3"/>
  <c r="N5428" i="3"/>
  <c r="N5429" i="3"/>
  <c r="N5430" i="3"/>
  <c r="N5431" i="3"/>
  <c r="N5432" i="3"/>
  <c r="N5433" i="3"/>
  <c r="N5434" i="3"/>
  <c r="N5435" i="3"/>
  <c r="N5436" i="3"/>
  <c r="N5437" i="3"/>
  <c r="N5438" i="3"/>
  <c r="N5439" i="3"/>
  <c r="N5440" i="3"/>
  <c r="N5441" i="3"/>
  <c r="N5442" i="3"/>
  <c r="N5443" i="3"/>
  <c r="N5444" i="3"/>
  <c r="N5445" i="3"/>
  <c r="N5446" i="3"/>
  <c r="N5447" i="3"/>
  <c r="N5448" i="3"/>
  <c r="N5449" i="3"/>
  <c r="N5450" i="3"/>
  <c r="N5451" i="3"/>
  <c r="N5452" i="3"/>
  <c r="N5453" i="3"/>
  <c r="N5454" i="3"/>
  <c r="N5455" i="3"/>
  <c r="N5456" i="3"/>
  <c r="N5457" i="3"/>
  <c r="N5458" i="3"/>
  <c r="N5459" i="3"/>
  <c r="N5460" i="3"/>
  <c r="N5461" i="3"/>
  <c r="N5462" i="3"/>
  <c r="N5463" i="3"/>
  <c r="N5464" i="3"/>
  <c r="N5465" i="3"/>
  <c r="N5466" i="3"/>
  <c r="N5467" i="3"/>
  <c r="N5468" i="3"/>
  <c r="N5469" i="3"/>
  <c r="N5470" i="3"/>
  <c r="N5471" i="3"/>
  <c r="N5472" i="3"/>
  <c r="N5473" i="3"/>
  <c r="N5474" i="3"/>
  <c r="N5475" i="3"/>
  <c r="N5476" i="3"/>
  <c r="N5477" i="3"/>
  <c r="N5478" i="3"/>
  <c r="N5479" i="3"/>
  <c r="N5480" i="3"/>
  <c r="N5481" i="3"/>
  <c r="N5482" i="3"/>
  <c r="N5483" i="3"/>
  <c r="N5484" i="3"/>
  <c r="N5485" i="3"/>
  <c r="N5486" i="3"/>
  <c r="N5487" i="3"/>
  <c r="N5488" i="3"/>
  <c r="N5489" i="3"/>
  <c r="N5490" i="3"/>
  <c r="N5491" i="3"/>
  <c r="N5492" i="3"/>
  <c r="N5493" i="3"/>
  <c r="N5494" i="3"/>
  <c r="N5495" i="3"/>
  <c r="N5496" i="3"/>
  <c r="N5497" i="3"/>
  <c r="N5498" i="3"/>
  <c r="N5499" i="3"/>
  <c r="N5500" i="3"/>
  <c r="N5501" i="3"/>
  <c r="N5502" i="3"/>
  <c r="N5503" i="3"/>
  <c r="N5504" i="3"/>
  <c r="N5505" i="3"/>
  <c r="N5506" i="3"/>
  <c r="N5507" i="3"/>
  <c r="N5508" i="3"/>
  <c r="N5509" i="3"/>
  <c r="N5510" i="3"/>
  <c r="N5511" i="3"/>
  <c r="N5512" i="3"/>
  <c r="N5513" i="3"/>
  <c r="N5514" i="3"/>
  <c r="N5515" i="3"/>
  <c r="N5516" i="3"/>
  <c r="N5517" i="3"/>
  <c r="N5518" i="3"/>
  <c r="N5519" i="3"/>
  <c r="N5520" i="3"/>
  <c r="N5521" i="3"/>
  <c r="N5522" i="3"/>
  <c r="N5523" i="3"/>
  <c r="N5524" i="3"/>
  <c r="N5525" i="3"/>
  <c r="N5526" i="3"/>
  <c r="N5527" i="3"/>
  <c r="N5528" i="3"/>
  <c r="N5529" i="3"/>
  <c r="N5530" i="3"/>
  <c r="N5531" i="3"/>
  <c r="N5532" i="3"/>
  <c r="N5533" i="3"/>
  <c r="N5534" i="3"/>
  <c r="N5535" i="3"/>
  <c r="N5536" i="3"/>
  <c r="N5537" i="3"/>
  <c r="N5538" i="3"/>
  <c r="N5539" i="3"/>
  <c r="N5540" i="3"/>
  <c r="N5541" i="3"/>
  <c r="N5542" i="3"/>
  <c r="N5543" i="3"/>
  <c r="N5544" i="3"/>
  <c r="N5545" i="3"/>
  <c r="N5546" i="3"/>
  <c r="N5547" i="3"/>
  <c r="N5548" i="3"/>
  <c r="N5549" i="3"/>
  <c r="N5550" i="3"/>
  <c r="N5551" i="3"/>
  <c r="N5552" i="3"/>
  <c r="N5553" i="3"/>
  <c r="N5554" i="3"/>
  <c r="N5555" i="3"/>
  <c r="N5556" i="3"/>
  <c r="N5557" i="3"/>
  <c r="N5558" i="3"/>
  <c r="N5559" i="3"/>
  <c r="N5560" i="3"/>
  <c r="N5561" i="3"/>
  <c r="N5562" i="3"/>
  <c r="N5563" i="3"/>
  <c r="N5564" i="3"/>
  <c r="N5565" i="3"/>
  <c r="N5566" i="3"/>
  <c r="N5567" i="3"/>
  <c r="N5568" i="3"/>
  <c r="N5569" i="3"/>
  <c r="N5570" i="3"/>
  <c r="N5571" i="3"/>
  <c r="N5572" i="3"/>
  <c r="N5573" i="3"/>
  <c r="N5574" i="3"/>
  <c r="N5575" i="3"/>
  <c r="N5576" i="3"/>
  <c r="N5577" i="3"/>
  <c r="N5578" i="3"/>
  <c r="N5579" i="3"/>
  <c r="N5580" i="3"/>
  <c r="N5581" i="3"/>
  <c r="N5582" i="3"/>
  <c r="N5583" i="3"/>
  <c r="N5584" i="3"/>
  <c r="N5585" i="3"/>
  <c r="N5586" i="3"/>
  <c r="N5587" i="3"/>
  <c r="N5588" i="3"/>
  <c r="N5589" i="3"/>
  <c r="N5590" i="3"/>
  <c r="N5591" i="3"/>
  <c r="N5592" i="3"/>
  <c r="N5593" i="3"/>
  <c r="N5594" i="3"/>
  <c r="N5595" i="3"/>
  <c r="N5596" i="3"/>
  <c r="N5597" i="3"/>
  <c r="N5598" i="3"/>
  <c r="N5599" i="3"/>
  <c r="N5600" i="3"/>
  <c r="N5601" i="3"/>
  <c r="N5602" i="3"/>
  <c r="N5603" i="3"/>
  <c r="N5604" i="3"/>
  <c r="N5605" i="3"/>
  <c r="N5606" i="3"/>
  <c r="N5607" i="3"/>
  <c r="N5608" i="3"/>
  <c r="N5609" i="3"/>
  <c r="N5610" i="3"/>
  <c r="N5611" i="3"/>
  <c r="N5612" i="3"/>
  <c r="N5613" i="3"/>
  <c r="N5614" i="3"/>
  <c r="N5615" i="3"/>
  <c r="N5616" i="3"/>
  <c r="N5617" i="3"/>
  <c r="N5618" i="3"/>
  <c r="N5619" i="3"/>
  <c r="N5620" i="3"/>
  <c r="N5621" i="3"/>
  <c r="N5622" i="3"/>
  <c r="N5623" i="3"/>
  <c r="N5624" i="3"/>
  <c r="N5625" i="3"/>
  <c r="N5626" i="3"/>
  <c r="N5627" i="3"/>
  <c r="N5628" i="3"/>
  <c r="N5629" i="3"/>
  <c r="N5630" i="3"/>
  <c r="N5631" i="3"/>
  <c r="N5632" i="3"/>
  <c r="N5633" i="3"/>
  <c r="N5634" i="3"/>
  <c r="N5635" i="3"/>
  <c r="N5636" i="3"/>
  <c r="N5637" i="3"/>
  <c r="N5638" i="3"/>
  <c r="N5639" i="3"/>
  <c r="N5640" i="3"/>
  <c r="N5641" i="3"/>
  <c r="N5642" i="3"/>
  <c r="N5643" i="3"/>
  <c r="N5644" i="3"/>
  <c r="N5645" i="3"/>
  <c r="N5646" i="3"/>
  <c r="N5647" i="3"/>
  <c r="N5648" i="3"/>
  <c r="N5649" i="3"/>
  <c r="N5650" i="3"/>
  <c r="N5651" i="3"/>
  <c r="N5652" i="3"/>
  <c r="N5653" i="3"/>
  <c r="N5654" i="3"/>
  <c r="N5655" i="3"/>
  <c r="N5656" i="3"/>
  <c r="N5657" i="3"/>
  <c r="N5658" i="3"/>
  <c r="N5659" i="3"/>
  <c r="N5660" i="3"/>
  <c r="N5661" i="3"/>
  <c r="N5662" i="3"/>
  <c r="N5663" i="3"/>
  <c r="N5664" i="3"/>
  <c r="N5665" i="3"/>
  <c r="N5666" i="3"/>
  <c r="N5667" i="3"/>
  <c r="N5668" i="3"/>
  <c r="N5669" i="3"/>
  <c r="N5670" i="3"/>
  <c r="N5671" i="3"/>
  <c r="N5672" i="3"/>
  <c r="N5673" i="3"/>
  <c r="N5674" i="3"/>
  <c r="N5675" i="3"/>
  <c r="N5676" i="3"/>
  <c r="N5677" i="3"/>
  <c r="N5678" i="3"/>
  <c r="N5679" i="3"/>
  <c r="N5680" i="3"/>
  <c r="N5681" i="3"/>
  <c r="N5682" i="3"/>
  <c r="N5683" i="3"/>
  <c r="N5684" i="3"/>
  <c r="N5685" i="3"/>
  <c r="N5686" i="3"/>
  <c r="N5687" i="3"/>
  <c r="N5688" i="3"/>
  <c r="N5689" i="3"/>
  <c r="N5690" i="3"/>
  <c r="N5691" i="3"/>
  <c r="N5692" i="3"/>
  <c r="N5693" i="3"/>
  <c r="N5694" i="3"/>
  <c r="N5695" i="3"/>
  <c r="N5696" i="3"/>
  <c r="N5697" i="3"/>
  <c r="N5698" i="3"/>
  <c r="N5699" i="3"/>
  <c r="N5700" i="3"/>
  <c r="N5701" i="3"/>
  <c r="N5702" i="3"/>
  <c r="N5703" i="3"/>
  <c r="N5704" i="3"/>
  <c r="N5705" i="3"/>
  <c r="N5706" i="3"/>
  <c r="N5707" i="3"/>
  <c r="N5708" i="3"/>
  <c r="N5709" i="3"/>
  <c r="N5710" i="3"/>
  <c r="N5711" i="3"/>
  <c r="N5712" i="3"/>
  <c r="N5713" i="3"/>
  <c r="N5714" i="3"/>
  <c r="N5715" i="3"/>
  <c r="N5716" i="3"/>
  <c r="N5717" i="3"/>
  <c r="N5718" i="3"/>
  <c r="N5719" i="3"/>
  <c r="N5720" i="3"/>
  <c r="N5721" i="3"/>
  <c r="N5722" i="3"/>
  <c r="N5723" i="3"/>
  <c r="N5724" i="3"/>
  <c r="N5725" i="3"/>
  <c r="N5726" i="3"/>
  <c r="N5727" i="3"/>
  <c r="N5728" i="3"/>
  <c r="N5729" i="3"/>
  <c r="N5730" i="3"/>
  <c r="N5731" i="3"/>
  <c r="N5732" i="3"/>
  <c r="N5733" i="3"/>
  <c r="N5734" i="3"/>
  <c r="N5735" i="3"/>
  <c r="N5736" i="3"/>
  <c r="N5737" i="3"/>
  <c r="N5738" i="3"/>
  <c r="N5739" i="3"/>
  <c r="N5740" i="3"/>
  <c r="N5741" i="3"/>
  <c r="N5742" i="3"/>
  <c r="N5743" i="3"/>
  <c r="N5744" i="3"/>
  <c r="N5745" i="3"/>
  <c r="N5746" i="3"/>
  <c r="N5747" i="3"/>
  <c r="N5748" i="3"/>
  <c r="N5749" i="3"/>
  <c r="N5750" i="3"/>
  <c r="N5751" i="3"/>
  <c r="N5752" i="3"/>
  <c r="N5753" i="3"/>
  <c r="N5754" i="3"/>
  <c r="N5755" i="3"/>
  <c r="N5756" i="3"/>
  <c r="N5757" i="3"/>
  <c r="N5758" i="3"/>
  <c r="N5759" i="3"/>
  <c r="N5760" i="3"/>
  <c r="N5761" i="3"/>
  <c r="N5762" i="3"/>
  <c r="N5763" i="3"/>
  <c r="N5764" i="3"/>
  <c r="N5765" i="3"/>
  <c r="N5766" i="3"/>
  <c r="N5767" i="3"/>
  <c r="N5768" i="3"/>
  <c r="N5769" i="3"/>
  <c r="N5770" i="3"/>
  <c r="N5771" i="3"/>
  <c r="N5772" i="3"/>
  <c r="N5773" i="3"/>
  <c r="N5774" i="3"/>
  <c r="N5775" i="3"/>
  <c r="N5776" i="3"/>
  <c r="N5777" i="3"/>
  <c r="N5778" i="3"/>
  <c r="N5779" i="3"/>
  <c r="N5780" i="3"/>
  <c r="N5781" i="3"/>
  <c r="N5782" i="3"/>
  <c r="N5783" i="3"/>
  <c r="N5784" i="3"/>
  <c r="N5785" i="3"/>
  <c r="N5786" i="3"/>
  <c r="N5787" i="3"/>
  <c r="N5788" i="3"/>
  <c r="N5789" i="3"/>
  <c r="N5790" i="3"/>
  <c r="N5791" i="3"/>
  <c r="N5792" i="3"/>
  <c r="N5793" i="3"/>
  <c r="N5794" i="3"/>
  <c r="N5795" i="3"/>
  <c r="N5796" i="3"/>
  <c r="N5797" i="3"/>
  <c r="N5798" i="3"/>
  <c r="N5799" i="3"/>
  <c r="N5800" i="3"/>
  <c r="N5801" i="3"/>
  <c r="N5802" i="3"/>
  <c r="N5803" i="3"/>
  <c r="N5804" i="3"/>
  <c r="N5805" i="3"/>
  <c r="N5806" i="3"/>
  <c r="N5807" i="3"/>
  <c r="N5808" i="3"/>
  <c r="N5809" i="3"/>
  <c r="N5810" i="3"/>
  <c r="N5811" i="3"/>
  <c r="N5812" i="3"/>
  <c r="N5813" i="3"/>
  <c r="N5814" i="3"/>
  <c r="N5815" i="3"/>
  <c r="N5816" i="3"/>
  <c r="N5817" i="3"/>
  <c r="N5818" i="3"/>
  <c r="N5819" i="3"/>
  <c r="N5820" i="3"/>
  <c r="N5821" i="3"/>
  <c r="N5822" i="3"/>
  <c r="N5823" i="3"/>
  <c r="N5824" i="3"/>
  <c r="N5825" i="3"/>
  <c r="N5826" i="3"/>
  <c r="N5827" i="3"/>
  <c r="N5828" i="3"/>
  <c r="N5829" i="3"/>
  <c r="N5830" i="3"/>
  <c r="N5831" i="3"/>
  <c r="N5832" i="3"/>
  <c r="N5833" i="3"/>
  <c r="N5834" i="3"/>
  <c r="N5835" i="3"/>
  <c r="N5836" i="3"/>
  <c r="N5837" i="3"/>
  <c r="N5838" i="3"/>
  <c r="N5839" i="3"/>
  <c r="N5840" i="3"/>
  <c r="N5841" i="3"/>
  <c r="N5842" i="3"/>
  <c r="N5843" i="3"/>
  <c r="N5844" i="3"/>
  <c r="N5845" i="3"/>
  <c r="N5846" i="3"/>
  <c r="N5847" i="3"/>
  <c r="N5848" i="3"/>
  <c r="N5849" i="3"/>
  <c r="N5850" i="3"/>
  <c r="N5851" i="3"/>
  <c r="N5852" i="3"/>
  <c r="N5853" i="3"/>
  <c r="N5854" i="3"/>
  <c r="N5855" i="3"/>
  <c r="N5856" i="3"/>
  <c r="N5857" i="3"/>
  <c r="N5858" i="3"/>
  <c r="N5859" i="3"/>
  <c r="N5860" i="3"/>
  <c r="N5861" i="3"/>
  <c r="N5862" i="3"/>
  <c r="N5863" i="3"/>
  <c r="N5864" i="3"/>
  <c r="N5865" i="3"/>
  <c r="N5866" i="3"/>
  <c r="N5867" i="3"/>
  <c r="N5868" i="3"/>
  <c r="N5869" i="3"/>
  <c r="N5870" i="3"/>
  <c r="N5871" i="3"/>
  <c r="N5872" i="3"/>
  <c r="N5873" i="3"/>
  <c r="N5874" i="3"/>
  <c r="N5875" i="3"/>
  <c r="N5876" i="3"/>
  <c r="N5877" i="3"/>
  <c r="N5878" i="3"/>
  <c r="N5879" i="3"/>
  <c r="N5880" i="3"/>
  <c r="N5881" i="3"/>
  <c r="N5882" i="3"/>
  <c r="N5883" i="3"/>
  <c r="N5884" i="3"/>
  <c r="N5885" i="3"/>
  <c r="N5886" i="3"/>
  <c r="N5887" i="3"/>
  <c r="N5888" i="3"/>
  <c r="N5889" i="3"/>
  <c r="N5890" i="3"/>
  <c r="N5891" i="3"/>
  <c r="N5892" i="3"/>
  <c r="N5893" i="3"/>
  <c r="N5894" i="3"/>
  <c r="N5895" i="3"/>
  <c r="N5896" i="3"/>
  <c r="N5897" i="3"/>
  <c r="N5898" i="3"/>
  <c r="N5899" i="3"/>
  <c r="N5900" i="3"/>
  <c r="N5901" i="3"/>
  <c r="N5902" i="3"/>
  <c r="N5903" i="3"/>
  <c r="N5904" i="3"/>
  <c r="N5905" i="3"/>
  <c r="N5906" i="3"/>
  <c r="N5907" i="3"/>
  <c r="N5908" i="3"/>
  <c r="N5909" i="3"/>
  <c r="N5910" i="3"/>
  <c r="N5911" i="3"/>
  <c r="N5912" i="3"/>
  <c r="N5913" i="3"/>
  <c r="N5914" i="3"/>
  <c r="N5915" i="3"/>
  <c r="N5916" i="3"/>
  <c r="N5917" i="3"/>
  <c r="N5918" i="3"/>
  <c r="N5919" i="3"/>
  <c r="N5920" i="3"/>
  <c r="N5921" i="3"/>
  <c r="N5922" i="3"/>
  <c r="N5923" i="3"/>
  <c r="N5924" i="3"/>
  <c r="N5925" i="3"/>
  <c r="N5926" i="3"/>
  <c r="N5927" i="3"/>
  <c r="N5928" i="3"/>
  <c r="N5929" i="3"/>
  <c r="N5930" i="3"/>
  <c r="N5931" i="3"/>
  <c r="N5932" i="3"/>
  <c r="N5933" i="3"/>
  <c r="N5934" i="3"/>
  <c r="N5935" i="3"/>
  <c r="N5936" i="3"/>
  <c r="N5937" i="3"/>
  <c r="N5938" i="3"/>
  <c r="N5939" i="3"/>
  <c r="N5940" i="3"/>
  <c r="N5941" i="3"/>
  <c r="N5942" i="3"/>
  <c r="N5943" i="3"/>
  <c r="N5944" i="3"/>
  <c r="N5945" i="3"/>
  <c r="N5946" i="3"/>
  <c r="N5947" i="3"/>
  <c r="N5948" i="3"/>
  <c r="N5949" i="3"/>
  <c r="N5950" i="3"/>
  <c r="N5951" i="3"/>
  <c r="N5952" i="3"/>
  <c r="N5953" i="3"/>
  <c r="N5954" i="3"/>
  <c r="N5955" i="3"/>
  <c r="N5956" i="3"/>
  <c r="N5957" i="3"/>
  <c r="N5958" i="3"/>
  <c r="N5959" i="3"/>
  <c r="N5960" i="3"/>
  <c r="N5961" i="3"/>
  <c r="N5962" i="3"/>
  <c r="N5963" i="3"/>
  <c r="N5964" i="3"/>
  <c r="N5965" i="3"/>
  <c r="N5966" i="3"/>
  <c r="N5967" i="3"/>
  <c r="N5968" i="3"/>
  <c r="N5969" i="3"/>
  <c r="N5970" i="3"/>
  <c r="N5971" i="3"/>
  <c r="N5972" i="3"/>
  <c r="N5973" i="3"/>
  <c r="N5974" i="3"/>
  <c r="N5975" i="3"/>
  <c r="N5976" i="3"/>
  <c r="N5977" i="3"/>
  <c r="N5978" i="3"/>
  <c r="N5979" i="3"/>
  <c r="N5980" i="3"/>
  <c r="N5981" i="3"/>
  <c r="N5982" i="3"/>
  <c r="N5983" i="3"/>
  <c r="N5984" i="3"/>
  <c r="N5985" i="3"/>
  <c r="N5986" i="3"/>
  <c r="N5987" i="3"/>
  <c r="N5988" i="3"/>
  <c r="N5989" i="3"/>
  <c r="N5990" i="3"/>
  <c r="N5991" i="3"/>
  <c r="N5992" i="3"/>
  <c r="N5993" i="3"/>
  <c r="N5994" i="3"/>
  <c r="N5995" i="3"/>
  <c r="N5996" i="3"/>
  <c r="N5997" i="3"/>
  <c r="N5998" i="3"/>
  <c r="N5999" i="3"/>
  <c r="N6000" i="3"/>
  <c r="N6001" i="3"/>
  <c r="N6002" i="3"/>
  <c r="N6003" i="3"/>
  <c r="N6004" i="3"/>
  <c r="N6005" i="3"/>
  <c r="N6006" i="3"/>
  <c r="N6007" i="3"/>
  <c r="N6008" i="3"/>
  <c r="N6009" i="3"/>
  <c r="N6010" i="3"/>
  <c r="N6011" i="3"/>
  <c r="N6012" i="3"/>
  <c r="N6013" i="3"/>
  <c r="N6014" i="3"/>
  <c r="N6015" i="3"/>
  <c r="N6016" i="3"/>
  <c r="N6017" i="3"/>
  <c r="N6018" i="3"/>
  <c r="N6019" i="3"/>
  <c r="N6020" i="3"/>
  <c r="N6021" i="3"/>
  <c r="N6022" i="3"/>
  <c r="N6023" i="3"/>
  <c r="N6024" i="3"/>
  <c r="N6025" i="3"/>
  <c r="N6026" i="3"/>
  <c r="N6027" i="3"/>
  <c r="N6028" i="3"/>
  <c r="N6029" i="3"/>
  <c r="N6030" i="3"/>
  <c r="N6031" i="3"/>
  <c r="N6032" i="3"/>
  <c r="N6033" i="3"/>
  <c r="N6034" i="3"/>
  <c r="N6035" i="3"/>
  <c r="N6036" i="3"/>
  <c r="N6037" i="3"/>
  <c r="N6038" i="3"/>
  <c r="N6039" i="3"/>
  <c r="N6040" i="3"/>
  <c r="N6041" i="3"/>
  <c r="N6042" i="3"/>
  <c r="N6043" i="3"/>
  <c r="N6044" i="3"/>
  <c r="N6045" i="3"/>
  <c r="N6046" i="3"/>
  <c r="N6047" i="3"/>
  <c r="N6048" i="3"/>
  <c r="N6049" i="3"/>
  <c r="N6050" i="3"/>
  <c r="N6051" i="3"/>
  <c r="N6052" i="3"/>
  <c r="N6053" i="3"/>
  <c r="N6054" i="3"/>
  <c r="N6055" i="3"/>
  <c r="N6056" i="3"/>
  <c r="N6057" i="3"/>
  <c r="N6058" i="3"/>
  <c r="N6059" i="3"/>
  <c r="N6060" i="3"/>
  <c r="N6061" i="3"/>
  <c r="N6062" i="3"/>
  <c r="N6063" i="3"/>
  <c r="N6064" i="3"/>
  <c r="N6065" i="3"/>
  <c r="N6066" i="3"/>
  <c r="N6067" i="3"/>
  <c r="N6068" i="3"/>
  <c r="N6069" i="3"/>
  <c r="N6070" i="3"/>
  <c r="N6071" i="3"/>
  <c r="N6072" i="3"/>
  <c r="N6073" i="3"/>
  <c r="N6074" i="3"/>
  <c r="N6075" i="3"/>
  <c r="N6076" i="3"/>
  <c r="N6077" i="3"/>
  <c r="N6078" i="3"/>
  <c r="N6079" i="3"/>
  <c r="N6080" i="3"/>
  <c r="N6081" i="3"/>
  <c r="N6082" i="3"/>
  <c r="N6083" i="3"/>
  <c r="N6084" i="3"/>
  <c r="N6085" i="3"/>
  <c r="N6086" i="3"/>
  <c r="N6087" i="3"/>
  <c r="N6088" i="3"/>
  <c r="N6089" i="3"/>
  <c r="N6090" i="3"/>
  <c r="N6091" i="3"/>
  <c r="N6092" i="3"/>
  <c r="N6093" i="3"/>
  <c r="N6094" i="3"/>
  <c r="N6095" i="3"/>
  <c r="N6096" i="3"/>
  <c r="N6097" i="3"/>
  <c r="N6098" i="3"/>
  <c r="N6099" i="3"/>
  <c r="N6100" i="3"/>
  <c r="N6101" i="3"/>
  <c r="N6102" i="3"/>
  <c r="N6103" i="3"/>
  <c r="N6104" i="3"/>
  <c r="N6105" i="3"/>
  <c r="N6106" i="3"/>
  <c r="N6107" i="3"/>
  <c r="N6108" i="3"/>
  <c r="N6109" i="3"/>
  <c r="N6110" i="3"/>
  <c r="N6111" i="3"/>
  <c r="N6112" i="3"/>
  <c r="N6113" i="3"/>
  <c r="N6114" i="3"/>
  <c r="N6115" i="3"/>
  <c r="N6116" i="3"/>
  <c r="N6117" i="3"/>
  <c r="N6118" i="3"/>
  <c r="N6119" i="3"/>
  <c r="N6120" i="3"/>
  <c r="N6121" i="3"/>
  <c r="N6122" i="3"/>
  <c r="N6123" i="3"/>
  <c r="N6124" i="3"/>
  <c r="N6125" i="3"/>
  <c r="N6126" i="3"/>
  <c r="N6127" i="3"/>
  <c r="N6128" i="3"/>
  <c r="N6129" i="3"/>
  <c r="N6130" i="3"/>
  <c r="N6131" i="3"/>
  <c r="N6132" i="3"/>
  <c r="N6133" i="3"/>
  <c r="N6134" i="3"/>
  <c r="N6135" i="3"/>
  <c r="N6136" i="3"/>
  <c r="N6137" i="3"/>
  <c r="N6138" i="3"/>
  <c r="N6139" i="3"/>
  <c r="N6140" i="3"/>
  <c r="N6141" i="3"/>
  <c r="N6142" i="3"/>
  <c r="N6143" i="3"/>
  <c r="N6144" i="3"/>
  <c r="N6145" i="3"/>
  <c r="N6146" i="3"/>
  <c r="N6147" i="3"/>
  <c r="N6148" i="3"/>
  <c r="N6149" i="3"/>
  <c r="N6150" i="3"/>
  <c r="N6151" i="3"/>
  <c r="N6152" i="3"/>
  <c r="N6153" i="3"/>
  <c r="N6154" i="3"/>
  <c r="N6155" i="3"/>
  <c r="N6156" i="3"/>
  <c r="N6157" i="3"/>
  <c r="N6158" i="3"/>
  <c r="N6159" i="3"/>
  <c r="N6160" i="3"/>
  <c r="N6161" i="3"/>
  <c r="N6162" i="3"/>
  <c r="N6163" i="3"/>
  <c r="N6164" i="3"/>
  <c r="N6165" i="3"/>
  <c r="N6166" i="3"/>
  <c r="N6167" i="3"/>
  <c r="N6168" i="3"/>
  <c r="N6169" i="3"/>
  <c r="N6170" i="3"/>
  <c r="N6171" i="3"/>
  <c r="N6172" i="3"/>
  <c r="N6173" i="3"/>
  <c r="N6174" i="3"/>
  <c r="N6175" i="3"/>
  <c r="N6176" i="3"/>
  <c r="N6177" i="3"/>
  <c r="N6178" i="3"/>
  <c r="N6179" i="3"/>
  <c r="N6180" i="3"/>
  <c r="N6181" i="3"/>
  <c r="N6182" i="3"/>
  <c r="N6183" i="3"/>
  <c r="N6184" i="3"/>
  <c r="N6185" i="3"/>
  <c r="N6186" i="3"/>
  <c r="N6187" i="3"/>
  <c r="N6188" i="3"/>
  <c r="N6189" i="3"/>
  <c r="N6190" i="3"/>
  <c r="N6191" i="3"/>
  <c r="N6192" i="3"/>
  <c r="N6193" i="3"/>
  <c r="N6194" i="3"/>
  <c r="N6195" i="3"/>
  <c r="N6196" i="3"/>
  <c r="N6197" i="3"/>
  <c r="N6198" i="3"/>
  <c r="N6199" i="3"/>
  <c r="N6200" i="3"/>
  <c r="N6201" i="3"/>
  <c r="N6202" i="3"/>
  <c r="N6203" i="3"/>
  <c r="N6204" i="3"/>
  <c r="N6205" i="3"/>
  <c r="N6206" i="3"/>
  <c r="N6207" i="3"/>
  <c r="N6208" i="3"/>
  <c r="N6209" i="3"/>
  <c r="N6210" i="3"/>
  <c r="N6211" i="3"/>
  <c r="N6212" i="3"/>
  <c r="N6213" i="3"/>
  <c r="N6214" i="3"/>
  <c r="N6215" i="3"/>
  <c r="N6216" i="3"/>
  <c r="N6217" i="3"/>
  <c r="N6218" i="3"/>
  <c r="N6219" i="3"/>
  <c r="N6220" i="3"/>
  <c r="N6221" i="3"/>
  <c r="N6222" i="3"/>
  <c r="N6223" i="3"/>
  <c r="N6224" i="3"/>
  <c r="N6225" i="3"/>
  <c r="N6226" i="3"/>
  <c r="N6227" i="3"/>
  <c r="N6228" i="3"/>
  <c r="N6229" i="3"/>
  <c r="N6230" i="3"/>
  <c r="N6231" i="3"/>
  <c r="N6232" i="3"/>
  <c r="N6233" i="3"/>
  <c r="N6234" i="3"/>
  <c r="N6235" i="3"/>
  <c r="N6236" i="3"/>
  <c r="N6237" i="3"/>
  <c r="N6238" i="3"/>
  <c r="N6239" i="3"/>
  <c r="N6240" i="3"/>
  <c r="N6241" i="3"/>
  <c r="N6242" i="3"/>
  <c r="N6243" i="3"/>
  <c r="N6244" i="3"/>
  <c r="N6245" i="3"/>
  <c r="N6246" i="3"/>
  <c r="N6247" i="3"/>
  <c r="N6248" i="3"/>
  <c r="N6249" i="3"/>
  <c r="N6250" i="3"/>
  <c r="N6251" i="3"/>
  <c r="N6252" i="3"/>
  <c r="N6253" i="3"/>
  <c r="N6254" i="3"/>
  <c r="N6255" i="3"/>
  <c r="N6256" i="3"/>
  <c r="N6257" i="3"/>
  <c r="N6258" i="3"/>
  <c r="N6259" i="3"/>
  <c r="N6260" i="3"/>
  <c r="N6261" i="3"/>
  <c r="N6262" i="3"/>
  <c r="N6263" i="3"/>
  <c r="N6264" i="3"/>
  <c r="N6265" i="3"/>
  <c r="N6266" i="3"/>
  <c r="N6267" i="3"/>
  <c r="N6268" i="3"/>
  <c r="N6269" i="3"/>
  <c r="N6270" i="3"/>
  <c r="N6271" i="3"/>
  <c r="N6272" i="3"/>
  <c r="N6273" i="3"/>
  <c r="N6274" i="3"/>
  <c r="N6275" i="3"/>
  <c r="N6276" i="3"/>
  <c r="N6277" i="3"/>
  <c r="N6278" i="3"/>
  <c r="N6279" i="3"/>
  <c r="N6280" i="3"/>
  <c r="N6281" i="3"/>
  <c r="N6282" i="3"/>
  <c r="N6283" i="3"/>
  <c r="N6284" i="3"/>
  <c r="N6285" i="3"/>
  <c r="N6286" i="3"/>
  <c r="N6287" i="3"/>
  <c r="N6288" i="3"/>
  <c r="N6289" i="3"/>
  <c r="N6290" i="3"/>
  <c r="N6291" i="3"/>
  <c r="N6292" i="3"/>
  <c r="N6293" i="3"/>
  <c r="N6294" i="3"/>
  <c r="N6295" i="3"/>
  <c r="N6296" i="3"/>
  <c r="N6297" i="3"/>
  <c r="N6298" i="3"/>
  <c r="N6299" i="3"/>
  <c r="N6300" i="3"/>
  <c r="N6301" i="3"/>
  <c r="N6302" i="3"/>
  <c r="N6303" i="3"/>
  <c r="N6304" i="3"/>
  <c r="N6305" i="3"/>
  <c r="N6306" i="3"/>
  <c r="N6307" i="3"/>
  <c r="N6308" i="3"/>
  <c r="N6309" i="3"/>
  <c r="N6310" i="3"/>
  <c r="N6311" i="3"/>
  <c r="N6312" i="3"/>
  <c r="N6313" i="3"/>
  <c r="N6314" i="3"/>
  <c r="N6315" i="3"/>
  <c r="N6316" i="3"/>
  <c r="N6317" i="3"/>
  <c r="N6318" i="3"/>
  <c r="N6319" i="3"/>
  <c r="N6320" i="3"/>
  <c r="N6321" i="3"/>
  <c r="N6322" i="3"/>
  <c r="N6323" i="3"/>
  <c r="N6324" i="3"/>
  <c r="N6325" i="3"/>
  <c r="N6326" i="3"/>
  <c r="N6327" i="3"/>
  <c r="N6328" i="3"/>
  <c r="N6329" i="3"/>
  <c r="N6330" i="3"/>
  <c r="N6331" i="3"/>
  <c r="N6332" i="3"/>
  <c r="N6333" i="3"/>
  <c r="N6334" i="3"/>
  <c r="N6335" i="3"/>
  <c r="N6336" i="3"/>
  <c r="N6337" i="3"/>
  <c r="N6338" i="3"/>
  <c r="N6339" i="3"/>
  <c r="N6340" i="3"/>
  <c r="N6341" i="3"/>
  <c r="N6342" i="3"/>
  <c r="N6343" i="3"/>
  <c r="N6344" i="3"/>
  <c r="N6345" i="3"/>
  <c r="N6346" i="3"/>
  <c r="N6347" i="3"/>
  <c r="N6348" i="3"/>
  <c r="N6349" i="3"/>
  <c r="N6350" i="3"/>
  <c r="N6351" i="3"/>
  <c r="N6352" i="3"/>
  <c r="N6353" i="3"/>
  <c r="N6354" i="3"/>
  <c r="N6355" i="3"/>
  <c r="N6356" i="3"/>
  <c r="N6357" i="3"/>
  <c r="N6358" i="3"/>
  <c r="N6359" i="3"/>
  <c r="N6360" i="3"/>
  <c r="N6361" i="3"/>
  <c r="N6362" i="3"/>
  <c r="N6363" i="3"/>
  <c r="N6364" i="3"/>
  <c r="N6365" i="3"/>
  <c r="N6366" i="3"/>
  <c r="N6367" i="3"/>
  <c r="N6368" i="3"/>
  <c r="N6369" i="3"/>
  <c r="N6370" i="3"/>
  <c r="N6371" i="3"/>
  <c r="N6372" i="3"/>
  <c r="N6373" i="3"/>
  <c r="N6374" i="3"/>
  <c r="N6375" i="3"/>
  <c r="N6376" i="3"/>
  <c r="N6377" i="3"/>
  <c r="N6378" i="3"/>
  <c r="N6379" i="3"/>
  <c r="N6380" i="3"/>
  <c r="N6381" i="3"/>
  <c r="N6382" i="3"/>
  <c r="N6383" i="3"/>
  <c r="N6384" i="3"/>
  <c r="N6385" i="3"/>
  <c r="N6386" i="3"/>
  <c r="N6387" i="3"/>
  <c r="N6388" i="3"/>
  <c r="N6389" i="3"/>
  <c r="N6390" i="3"/>
  <c r="N6391" i="3"/>
  <c r="N6392" i="3"/>
  <c r="N6393" i="3"/>
  <c r="N6394" i="3"/>
  <c r="N6395" i="3"/>
  <c r="N6396" i="3"/>
  <c r="N6397" i="3"/>
  <c r="N6398" i="3"/>
  <c r="N6399" i="3"/>
  <c r="N6400" i="3"/>
  <c r="N6401" i="3"/>
  <c r="N6402" i="3"/>
  <c r="N6403" i="3"/>
  <c r="N6404" i="3"/>
  <c r="N6405" i="3"/>
  <c r="N6406" i="3"/>
  <c r="N6407" i="3"/>
  <c r="N6408" i="3"/>
  <c r="N6409" i="3"/>
  <c r="N6410" i="3"/>
  <c r="N6411" i="3"/>
  <c r="N6412" i="3"/>
  <c r="N6413" i="3"/>
  <c r="N6414" i="3"/>
  <c r="N6415" i="3"/>
  <c r="N6416" i="3"/>
  <c r="N6417" i="3"/>
  <c r="N6418" i="3"/>
  <c r="N6419" i="3"/>
  <c r="N6420" i="3"/>
  <c r="N6421" i="3"/>
  <c r="N6422" i="3"/>
  <c r="N6423" i="3"/>
  <c r="N6424" i="3"/>
  <c r="N6425" i="3"/>
  <c r="N6426" i="3"/>
  <c r="N6427" i="3"/>
  <c r="N6428" i="3"/>
  <c r="N6429" i="3"/>
  <c r="N6430" i="3"/>
  <c r="N6431" i="3"/>
  <c r="N6432" i="3"/>
  <c r="N6433" i="3"/>
  <c r="N6434" i="3"/>
  <c r="N2" i="3"/>
  <c r="F13" i="1"/>
  <c r="E4" i="1" a="1"/>
  <c r="E4" i="1" s="1"/>
  <c r="E5" i="1" a="1"/>
  <c r="E5" i="1" s="1"/>
  <c r="E6" i="1" a="1"/>
  <c r="E6" i="1" s="1"/>
  <c r="E7" i="1" a="1"/>
  <c r="E7" i="1" s="1"/>
  <c r="E8" i="1" a="1"/>
  <c r="E8" i="1" s="1"/>
  <c r="E9" i="1" a="1"/>
  <c r="E9" i="1" s="1"/>
  <c r="E10" i="1" a="1"/>
  <c r="E10" i="1" s="1"/>
  <c r="E11" i="1" a="1"/>
  <c r="E11" i="1" s="1"/>
  <c r="E12" i="1" a="1"/>
  <c r="E12" i="1" s="1"/>
  <c r="E3" i="1" a="1"/>
  <c r="E3" i="1" s="1"/>
  <c r="D4" i="1" a="1"/>
  <c r="D4" i="1" s="1"/>
  <c r="D5" i="1" a="1"/>
  <c r="D5" i="1" s="1"/>
  <c r="D6" i="1" a="1"/>
  <c r="D6" i="1" s="1"/>
  <c r="D7" i="1" a="1"/>
  <c r="D7" i="1" s="1"/>
  <c r="D8" i="1" a="1"/>
  <c r="D8" i="1" s="1"/>
  <c r="D9" i="1" a="1"/>
  <c r="D9" i="1" s="1"/>
  <c r="D10" i="1" a="1"/>
  <c r="D10" i="1" s="1"/>
  <c r="D11" i="1" a="1"/>
  <c r="D11" i="1" s="1"/>
  <c r="D12" i="1" a="1"/>
  <c r="D12" i="1" s="1"/>
  <c r="D3" i="1" a="1"/>
  <c r="D3" i="1" s="1"/>
  <c r="B4" i="1"/>
  <c r="B5" i="1"/>
  <c r="B6" i="1"/>
  <c r="B7" i="1"/>
  <c r="B8" i="1"/>
  <c r="B9" i="1"/>
  <c r="B10" i="1"/>
  <c r="B11" i="1"/>
  <c r="B12" i="1"/>
  <c r="B3" i="1"/>
  <c r="C4" i="1"/>
  <c r="C5" i="1"/>
  <c r="C6" i="1"/>
  <c r="C7" i="1"/>
  <c r="C8" i="1"/>
  <c r="C9" i="1"/>
  <c r="C10" i="1"/>
  <c r="C11" i="1"/>
  <c r="C12" i="1"/>
  <c r="C3" i="1"/>
  <c r="E13" i="1" l="1"/>
  <c r="D27" i="1"/>
  <c r="E27" i="1"/>
  <c r="B27" i="1"/>
  <c r="F27" i="1"/>
  <c r="D13" i="1"/>
  <c r="C27" i="1"/>
  <c r="G27" i="1"/>
  <c r="B13" i="1"/>
  <c r="C1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<sst xmlns="http://schemas.openxmlformats.org/spreadsheetml/2006/main" count="77005" uniqueCount="13042">
  <si>
    <t>Program</t>
  </si>
  <si>
    <t>Environment</t>
  </si>
  <si>
    <t>Education</t>
  </si>
  <si>
    <t>Special Projects</t>
  </si>
  <si>
    <t>Racial Justice</t>
  </si>
  <si>
    <t>SBAC</t>
  </si>
  <si>
    <t>Total Awards</t>
  </si>
  <si>
    <t>#PAs</t>
  </si>
  <si>
    <t>Total Headcount</t>
  </si>
  <si>
    <t>Current Numbers</t>
  </si>
  <si>
    <t>Total Awards Longitudinal</t>
  </si>
  <si>
    <t># of  Awards Longitudinal</t>
  </si>
  <si>
    <t>Request: Reference Number</t>
  </si>
  <si>
    <t>Top Level Primary Program</t>
  </si>
  <si>
    <t>Primary Strategy</t>
  </si>
  <si>
    <t>Organization: Organization Name</t>
  </si>
  <si>
    <t>Project Title</t>
  </si>
  <si>
    <t>GO</t>
  </si>
  <si>
    <t>Stage</t>
  </si>
  <si>
    <t>Amount</t>
  </si>
  <si>
    <t>PA</t>
  </si>
  <si>
    <t>PO</t>
  </si>
  <si>
    <t>Type of Support</t>
  </si>
  <si>
    <t>Regranter</t>
  </si>
  <si>
    <t>2024-03290-GRA</t>
  </si>
  <si>
    <t>Philanthropy</t>
  </si>
  <si>
    <t>Membership</t>
  </si>
  <si>
    <t>ABFE</t>
  </si>
  <si>
    <t>for membership support</t>
  </si>
  <si>
    <t>Leeanne Oue</t>
  </si>
  <si>
    <t>Closed</t>
  </si>
  <si>
    <t>Kathleen Badejo</t>
  </si>
  <si>
    <t>Marselle Alexander-Ozinskas</t>
  </si>
  <si>
    <t>Project</t>
  </si>
  <si>
    <t>2024-03291-GRA</t>
  </si>
  <si>
    <t>Alliance Publishing Trust</t>
  </si>
  <si>
    <t>2024-03292-GRA</t>
  </si>
  <si>
    <t>Asian Americans/Pacific Islanders in Philanthropy (AAPIP)</t>
  </si>
  <si>
    <t>2024-03293-GRA</t>
  </si>
  <si>
    <t>Aspen Institute</t>
  </si>
  <si>
    <t>for membership support of the Program on Philanthropy and Social Innovation</t>
  </si>
  <si>
    <t>2024-03294-GRA</t>
  </si>
  <si>
    <t>AVPN</t>
  </si>
  <si>
    <t>2024-03295-GRA</t>
  </si>
  <si>
    <t>BoardSource</t>
  </si>
  <si>
    <t>2024-03296-GRA</t>
  </si>
  <si>
    <t>Council on Foundations</t>
  </si>
  <si>
    <t>2024-03297-GRA</t>
  </si>
  <si>
    <t>Feedback Labs</t>
  </si>
  <si>
    <t>for Feedback Incentives Learning Group membership</t>
  </si>
  <si>
    <t>2024-03298-GRA</t>
  </si>
  <si>
    <t>Funders for LGBTQ Issues</t>
  </si>
  <si>
    <t>2024-03299-GRA</t>
  </si>
  <si>
    <t>Hispanics in Philanthropy</t>
  </si>
  <si>
    <t>2024-03300-GRA</t>
  </si>
  <si>
    <t>Justice Funders</t>
  </si>
  <si>
    <t>2024-03301-GRA</t>
  </si>
  <si>
    <t>Native Americans in Philanthropy</t>
  </si>
  <si>
    <t>2024-03302-GRA</t>
  </si>
  <si>
    <t>Northern California Grantmakers</t>
  </si>
  <si>
    <t>2024-03304-GRA</t>
  </si>
  <si>
    <t>Urban Institute</t>
  </si>
  <si>
    <t>for support of the Center on Nonprofits and Philanthropy</t>
  </si>
  <si>
    <t>2024-03305-GRA</t>
  </si>
  <si>
    <t>WINGS</t>
  </si>
  <si>
    <t>2024-03306-GRA</t>
  </si>
  <si>
    <t>Grantmakers for Effective Organizations</t>
  </si>
  <si>
    <t>2024-03323-GRA</t>
  </si>
  <si>
    <t>Emerging Practitioners in Philanthropy</t>
  </si>
  <si>
    <t>2024-03337-GRA</t>
  </si>
  <si>
    <t>Independent Sector</t>
  </si>
  <si>
    <t>2024-03718-GRA</t>
  </si>
  <si>
    <t>Admin Director Grants</t>
  </si>
  <si>
    <t>Alliance for Justice</t>
  </si>
  <si>
    <t>for the Bolder Advocacy program</t>
  </si>
  <si>
    <t>Laura Kimura</t>
  </si>
  <si>
    <t>Active</t>
  </si>
  <si>
    <t>Gail Claspell</t>
  </si>
  <si>
    <t>Liz Peters</t>
  </si>
  <si>
    <t>General Support/Program</t>
  </si>
  <si>
    <t>2024-03364-GRA</t>
  </si>
  <si>
    <t>Mission Asset Fund</t>
  </si>
  <si>
    <t>for general operating support</t>
  </si>
  <si>
    <t>General Support/Organization</t>
  </si>
  <si>
    <t>2024-03729-GRA</t>
  </si>
  <si>
    <t>TAG</t>
  </si>
  <si>
    <t>for TAG Network membership</t>
  </si>
  <si>
    <t>Kathy A.N. Grant</t>
  </si>
  <si>
    <t>2024-03747-GRA</t>
  </si>
  <si>
    <t>JobTrain</t>
  </si>
  <si>
    <t>for the Maintenance Technician &amp; HVAC training program</t>
  </si>
  <si>
    <t>2024-03367-GRA</t>
  </si>
  <si>
    <t>Nonprofit Technology Network</t>
  </si>
  <si>
    <t>for the development of a cybersecurity resource hub for nonprofits</t>
  </si>
  <si>
    <t>2024-04851-GRA</t>
  </si>
  <si>
    <t>Mission Cultural Center for Latino Arts</t>
  </si>
  <si>
    <t>Helena Geefay</t>
  </si>
  <si>
    <t>2024-04575-GRA</t>
  </si>
  <si>
    <t>ARTogether</t>
  </si>
  <si>
    <t>for the South Asian History Markers project</t>
  </si>
  <si>
    <t>2024-04619-GRA</t>
  </si>
  <si>
    <t>GLBT Historical Society</t>
  </si>
  <si>
    <t>2024-04657-GRA</t>
  </si>
  <si>
    <t>Toigo Foundation</t>
  </si>
  <si>
    <t>Brett Damian Johnson</t>
  </si>
  <si>
    <t>2024-04714-GRA</t>
  </si>
  <si>
    <t>SEO</t>
  </si>
  <si>
    <t>for the SEO Career Annual Summit</t>
  </si>
  <si>
    <t>2024-04715-GRA</t>
  </si>
  <si>
    <t>Girls Who Invest</t>
  </si>
  <si>
    <t>2024-03821-GRA</t>
  </si>
  <si>
    <t>MLT</t>
  </si>
  <si>
    <t>for the Private Equity Accelerator Program</t>
  </si>
  <si>
    <t>2024-04852-GRA</t>
  </si>
  <si>
    <t>Corporate Counsel Women of Color</t>
  </si>
  <si>
    <t>for a sponsorship of the CCWC conference</t>
  </si>
  <si>
    <t>Kristy Tsadick</t>
  </si>
  <si>
    <t>2024-03993-GRA</t>
  </si>
  <si>
    <t>UC Berkeley Foundation</t>
  </si>
  <si>
    <t>for support of the Impact CFO program at the Center for Social Sector Leadership</t>
  </si>
  <si>
    <t>Suresh (Inactive) Bhat</t>
  </si>
  <si>
    <t>2024-04597-GRA</t>
  </si>
  <si>
    <t>UC Berkeley</t>
  </si>
  <si>
    <t>Sherry Huang</t>
  </si>
  <si>
    <t>2024-04386-GRA</t>
  </si>
  <si>
    <t>PEAK Grantmaking</t>
  </si>
  <si>
    <t>for legal support and crisis communications</t>
  </si>
  <si>
    <t>Marcus McGrew</t>
  </si>
  <si>
    <t>2024-04510-GRA</t>
  </si>
  <si>
    <t>National Governors Association Center for Best Practices</t>
  </si>
  <si>
    <t>Rocio Canchola</t>
  </si>
  <si>
    <t>Anna Knotek</t>
  </si>
  <si>
    <t>Kent McGuire</t>
  </si>
  <si>
    <t>2024-04945-GRA</t>
  </si>
  <si>
    <t>The Philanthropic Collaborative for Education</t>
  </si>
  <si>
    <t>for support of a network of funders engaged in California.</t>
  </si>
  <si>
    <t>Peter Rivera</t>
  </si>
  <si>
    <t>2024-03613-GRA</t>
  </si>
  <si>
    <t>Southern California Grantmakers</t>
  </si>
  <si>
    <t>for membership in Southern California Grantmakers</t>
  </si>
  <si>
    <t>2024-04188-GRA</t>
  </si>
  <si>
    <t>for support of the Just Education Policy: An Institute for Developing Scholars</t>
  </si>
  <si>
    <t>Dara Bevington</t>
  </si>
  <si>
    <t>Melissa Chabran</t>
  </si>
  <si>
    <t>2024-04483-GRA</t>
  </si>
  <si>
    <t>for sponsorship of Grantmakers for Thriving Youth conference</t>
  </si>
  <si>
    <t>Natalie Mitchell</t>
  </si>
  <si>
    <t>2024-04838-GRA</t>
  </si>
  <si>
    <t>EduSeed</t>
  </si>
  <si>
    <t>for the SisterMentors program</t>
  </si>
  <si>
    <t>Marlene Zapata</t>
  </si>
  <si>
    <t>2024-04841-GRA</t>
  </si>
  <si>
    <t>Georgetown University</t>
  </si>
  <si>
    <t>for the Center for Security and Emerging Technology</t>
  </si>
  <si>
    <t>2024-04853-GRA</t>
  </si>
  <si>
    <t>Network of European Foundations</t>
  </si>
  <si>
    <t>for the European AI &amp; Society Fund</t>
  </si>
  <si>
    <t>2024-04857-GRA</t>
  </si>
  <si>
    <t>Fast Forward</t>
  </si>
  <si>
    <t>2024-04475-GRA</t>
  </si>
  <si>
    <t>Public Policy Institute of California</t>
  </si>
  <si>
    <t>for support of the Speaker Series on California's Future</t>
  </si>
  <si>
    <t>2024-04240-GRA</t>
  </si>
  <si>
    <t>Christchurch Call Foundation</t>
  </si>
  <si>
    <t>2024-04020-GRA</t>
  </si>
  <si>
    <t>University of North Carolina at Chapel Hill</t>
  </si>
  <si>
    <t>for The Policy Lab in the School of Data Science &amp; Society</t>
  </si>
  <si>
    <t>2024-03819-GRA</t>
  </si>
  <si>
    <t>San Jose Mercury News Wish Book Fund</t>
  </si>
  <si>
    <t>2024-03374-GRA</t>
  </si>
  <si>
    <t>Positive Coaching Alliance</t>
  </si>
  <si>
    <t>2024-03375-GRA</t>
  </si>
  <si>
    <t>Flora Family Foundation</t>
  </si>
  <si>
    <t>for systems upgrades</t>
  </si>
  <si>
    <t>2024-03378-GRA</t>
  </si>
  <si>
    <t>CAMFED USA Foundation</t>
  </si>
  <si>
    <t>for the Tanzania project</t>
  </si>
  <si>
    <t>2024-03384-GRA</t>
  </si>
  <si>
    <t>Everytown for Gun Safety Support Fund</t>
  </si>
  <si>
    <t>2024-03509-GRA</t>
  </si>
  <si>
    <t>The University of Wisconsin-Madison</t>
  </si>
  <si>
    <t>for the editing and publication of ?The Documentary History of the Ratification of the Constitution and the Bill of Rights?</t>
  </si>
  <si>
    <t>2024-03354-GRA</t>
  </si>
  <si>
    <t>Amalgamated Foundation</t>
  </si>
  <si>
    <t>for the Global Fund for a New Economy</t>
  </si>
  <si>
    <t>2024-04176-GRA</t>
  </si>
  <si>
    <t>Performing Arts</t>
  </si>
  <si>
    <t>Destiny Arts Center</t>
  </si>
  <si>
    <t>for legal technical assistance</t>
  </si>
  <si>
    <t>Lalitha Rajan</t>
  </si>
  <si>
    <t>Tom DeCaigny</t>
  </si>
  <si>
    <t>2024-04173-GRA</t>
  </si>
  <si>
    <t>Center for Cultural Innovation</t>
  </si>
  <si>
    <t>2024-04174-GRA</t>
  </si>
  <si>
    <t>Drag Story Hour</t>
  </si>
  <si>
    <t>2024-04067-GRA</t>
  </si>
  <si>
    <t>Institute for Climate and Society</t>
  </si>
  <si>
    <t>for leadership and staff development</t>
  </si>
  <si>
    <t>Beverly Mislang</t>
  </si>
  <si>
    <t>Isa Zevallos</t>
  </si>
  <si>
    <t>Jonathan Pershing</t>
  </si>
  <si>
    <t>2024-03893-GRA</t>
  </si>
  <si>
    <t>The Climate Registry</t>
  </si>
  <si>
    <t>for a landscape analysis</t>
  </si>
  <si>
    <t>2024-03787-GRA</t>
  </si>
  <si>
    <t>Multiplier</t>
  </si>
  <si>
    <t>for Menlo Spark's leadership transition</t>
  </si>
  <si>
    <t>2024-03788-GRA</t>
  </si>
  <si>
    <t>Rockefeller Philanthropy Advisors</t>
  </si>
  <si>
    <t>for Climate Nexus? organizational transition</t>
  </si>
  <si>
    <t>2024-03437-GRA</t>
  </si>
  <si>
    <t>Hispanic Access Foundation</t>
  </si>
  <si>
    <t>for legal support and strengthening grantmaking capacity</t>
  </si>
  <si>
    <t>Kiyomi Doty</t>
  </si>
  <si>
    <t>Andrea Keller Helsel</t>
  </si>
  <si>
    <t>2024-03470-GRA</t>
  </si>
  <si>
    <t>Biodiversity Funders Group</t>
  </si>
  <si>
    <t>for website redesign</t>
  </si>
  <si>
    <t>2024-03475-GRA</t>
  </si>
  <si>
    <t>Partnership Project</t>
  </si>
  <si>
    <t>for Green Leadership Trust fundraising capacity</t>
  </si>
  <si>
    <t>2024-03476-GRA</t>
  </si>
  <si>
    <t>Latinos for Leadership Excellence and Diversity</t>
  </si>
  <si>
    <t>for financial planning</t>
  </si>
  <si>
    <t>2024-03483-GRA</t>
  </si>
  <si>
    <t>Resources Legacy Fund</t>
  </si>
  <si>
    <t>for Bear Ears Inter-Tribal Coalition communications</t>
  </si>
  <si>
    <t>2024-04270-GRA</t>
  </si>
  <si>
    <t>National Wildlife Federation</t>
  </si>
  <si>
    <t>for Hispanics Enjoying Camping, Hunting, and the Outdoors (HECHO) staff wellness</t>
  </si>
  <si>
    <t>2024-04096-GRA</t>
  </si>
  <si>
    <t>Commonweal</t>
  </si>
  <si>
    <t>for Somos El Poder?s fund development services</t>
  </si>
  <si>
    <t>2024-03823-GRA</t>
  </si>
  <si>
    <t>Center for Large Landscape Conservation</t>
  </si>
  <si>
    <t>for a measurement, evaluation, and learning plan</t>
  </si>
  <si>
    <t>2024-03675-GRA</t>
  </si>
  <si>
    <t>Theodore Roosevelt Conservation Partnership</t>
  </si>
  <si>
    <t>for an executive transition</t>
  </si>
  <si>
    <t>2024-03800-GRA</t>
  </si>
  <si>
    <t>for Western Energy Project fundraising support</t>
  </si>
  <si>
    <t>2024-03662-GRA</t>
  </si>
  <si>
    <t>Carnegie Endowment for International Peace</t>
  </si>
  <si>
    <t>for an Africa program retreat and a suite of training activities to empower staff and wellness</t>
  </si>
  <si>
    <t>Alexandra Sterman</t>
  </si>
  <si>
    <t>Zhuli Hess</t>
  </si>
  <si>
    <t>2024-03987-GRA</t>
  </si>
  <si>
    <t>Afrobarometer</t>
  </si>
  <si>
    <t>for strengthening governance and wellness</t>
  </si>
  <si>
    <t>2024-03806-GRA</t>
  </si>
  <si>
    <t>RMI</t>
  </si>
  <si>
    <t>for RMI China?s leadership and staff development</t>
  </si>
  <si>
    <t>2024-03807-GRA</t>
  </si>
  <si>
    <t>Environmental Defense Fund</t>
  </si>
  <si>
    <t>for staff development trainings and wellness</t>
  </si>
  <si>
    <t>2024-03849-GRA</t>
  </si>
  <si>
    <t>C40 Cities Climate Leadership Group</t>
  </si>
  <si>
    <t>for China program strategy workshop</t>
  </si>
  <si>
    <t>2024-03903-GRA</t>
  </si>
  <si>
    <t>ClimateWorks Foundation</t>
  </si>
  <si>
    <t>for Industry team leadership and communications trainings</t>
  </si>
  <si>
    <t>2024-03689-GRA</t>
  </si>
  <si>
    <t>Institute for Sustainable Communities</t>
  </si>
  <si>
    <t>for supporting the development of a China strategy</t>
  </si>
  <si>
    <t>2024-03690-GRA</t>
  </si>
  <si>
    <t>Berkeley Lab Foundation</t>
  </si>
  <si>
    <t>for improving the China Energy Program's communications and outreach strategies</t>
  </si>
  <si>
    <t>2024-03704-GRA</t>
  </si>
  <si>
    <t>Dialogue Earth Ltd.</t>
  </si>
  <si>
    <t>for operational and fundraising planning for regional offices, and wellness</t>
  </si>
  <si>
    <t>2024-03714-GRA</t>
  </si>
  <si>
    <t>European Climate Foundation</t>
  </si>
  <si>
    <t>for staff development, trainings, and wellness</t>
  </si>
  <si>
    <t>2024-03728-PRO</t>
  </si>
  <si>
    <t>CDP North America</t>
  </si>
  <si>
    <t>for the China team's leadership trainings</t>
  </si>
  <si>
    <t>Declined</t>
  </si>
  <si>
    <t>2024-03732-GRA</t>
  </si>
  <si>
    <t>New Energy Nexus</t>
  </si>
  <si>
    <t>for communications support for the China representative office</t>
  </si>
  <si>
    <t>2024-03741-GRA</t>
  </si>
  <si>
    <t>Tara Climate Foundation</t>
  </si>
  <si>
    <t>for supporting staff mental health, resilience, and wellness</t>
  </si>
  <si>
    <t>2024-03660-GRA</t>
  </si>
  <si>
    <t>The China-Global South Project</t>
  </si>
  <si>
    <t>for resource mobilization, board development and support, and wellness</t>
  </si>
  <si>
    <t>2024-03661-GRA</t>
  </si>
  <si>
    <t>for California-China Climate Institute's staff development and wellness</t>
  </si>
  <si>
    <t>2024-02751-GRA</t>
  </si>
  <si>
    <t>Internews</t>
  </si>
  <si>
    <t>for legal capacity building</t>
  </si>
  <si>
    <t>Caitlan Frederick</t>
  </si>
  <si>
    <t>Anup Bandivadekar</t>
  </si>
  <si>
    <t>2024-04100-GRA</t>
  </si>
  <si>
    <t>SLOCAT Partnership on Sustainable, Low Carbon Transport</t>
  </si>
  <si>
    <t>for strategic communications improvement and wellness</t>
  </si>
  <si>
    <t>2024-04224-GRA</t>
  </si>
  <si>
    <t>Fundacja Promocji Pojazdow Elektrycznych</t>
  </si>
  <si>
    <t>for leadership coaching and wellness</t>
  </si>
  <si>
    <t>2024-03985-GRA</t>
  </si>
  <si>
    <t>The Regulatory Assistance Project</t>
  </si>
  <si>
    <t>for executive transition</t>
  </si>
  <si>
    <t>2024-04014-GRA</t>
  </si>
  <si>
    <t>for support of Climate Catalyst?s legal and strategic financial services</t>
  </si>
  <si>
    <t>2024-03692-GRA</t>
  </si>
  <si>
    <t>International Council on Clean Transportation</t>
  </si>
  <si>
    <t>for evaluating organizational financial processes</t>
  </si>
  <si>
    <t>2024-03775-PRO</t>
  </si>
  <si>
    <t>Occidental College</t>
  </si>
  <si>
    <t>for the Moving Forward Network's organizational planning</t>
  </si>
  <si>
    <t>2024-03774-GRA</t>
  </si>
  <si>
    <t>Institute for Transportation and Development Policy</t>
  </si>
  <si>
    <t>for green urban freight strategy deep dive and 2025-2030 strategic plan</t>
  </si>
  <si>
    <t>2024-03795-GRA</t>
  </si>
  <si>
    <t>EVHybridNoire</t>
  </si>
  <si>
    <t>2024-04125-GRA</t>
  </si>
  <si>
    <t>Greenlining Institute</t>
  </si>
  <si>
    <t>for strategic planning</t>
  </si>
  <si>
    <t>Sydney Rosengarten</t>
  </si>
  <si>
    <t>Carrie Doyle</t>
  </si>
  <si>
    <t>2024-04132-GRA</t>
  </si>
  <si>
    <t>Resources for the Future</t>
  </si>
  <si>
    <t>for Constituent Relationship Management (CRM) planning</t>
  </si>
  <si>
    <t>2024-04150-GRA</t>
  </si>
  <si>
    <t>Partnership for Southern Equity</t>
  </si>
  <si>
    <t>for strategic planning and wellness</t>
  </si>
  <si>
    <t>2024-04196-GRA</t>
  </si>
  <si>
    <t>The Chisholm Legacy Project</t>
  </si>
  <si>
    <t>for leadership and wellness to advance and support the climate justice movement</t>
  </si>
  <si>
    <t>2024-04200-GRA</t>
  </si>
  <si>
    <t>Great Plains Institute for Sustainable Development</t>
  </si>
  <si>
    <t>for the Conveners Network leadership development and convening</t>
  </si>
  <si>
    <t>2024-03972-GRA</t>
  </si>
  <si>
    <t>Action for the Climate Emergency</t>
  </si>
  <si>
    <t>2024-04030-GRA</t>
  </si>
  <si>
    <t>League of Conservation Voters Education Fund</t>
  </si>
  <si>
    <t>for Conservation Voters Movement Racial Justice and Equity Curriculum</t>
  </si>
  <si>
    <t>2024-03837-GRA</t>
  </si>
  <si>
    <t>Alliance for Tribal Clean Energy</t>
  </si>
  <si>
    <t>for LeadersTrust Pilot planning and organizational effectiveness project</t>
  </si>
  <si>
    <t>2024-03839-GRA</t>
  </si>
  <si>
    <t>UndauntedK12</t>
  </si>
  <si>
    <t>for strategic planning, fund development, and wellness</t>
  </si>
  <si>
    <t>2024-03785-GRA</t>
  </si>
  <si>
    <t>Clean Air Task Force</t>
  </si>
  <si>
    <t>for staff retreat and development</t>
  </si>
  <si>
    <t>2024-04618-GRA</t>
  </si>
  <si>
    <t>JustFund</t>
  </si>
  <si>
    <t>2024-04651-GRA</t>
  </si>
  <si>
    <t>First Nations Development Institute</t>
  </si>
  <si>
    <t>2024-04301-GRA</t>
  </si>
  <si>
    <t>2024-04381-GRA</t>
  </si>
  <si>
    <t>2024-04382-GRA</t>
  </si>
  <si>
    <t>2024-04400-GRA</t>
  </si>
  <si>
    <t>Global Impact</t>
  </si>
  <si>
    <t>for staff development and wellness for Philanthropy Together</t>
  </si>
  <si>
    <t>2024-04088-GRA</t>
  </si>
  <si>
    <t>Giving Gap</t>
  </si>
  <si>
    <t>for leadership coaching and product development</t>
  </si>
  <si>
    <t>2024-03686-GRA</t>
  </si>
  <si>
    <t>2024-03716-GRA</t>
  </si>
  <si>
    <t>Resource Generation</t>
  </si>
  <si>
    <t>2024-03663-GRA</t>
  </si>
  <si>
    <t>ProInspire</t>
  </si>
  <si>
    <t>2024-04401-GRA</t>
  </si>
  <si>
    <t>OE</t>
  </si>
  <si>
    <t>TSNE MissionWorks</t>
  </si>
  <si>
    <t>for support of Building Movement Project</t>
  </si>
  <si>
    <t>Jennifer Wei</t>
  </si>
  <si>
    <t>2024-03983-GRA</t>
  </si>
  <si>
    <t>Amis Du Wellbeing Project</t>
  </si>
  <si>
    <t>for participation in Wellbeing Project?s Funders &amp; Wellbeing Group</t>
  </si>
  <si>
    <t>2024-03326-GRA</t>
  </si>
  <si>
    <t>for membership in the Building Movement Project?s Leadership Funders? Group</t>
  </si>
  <si>
    <t>2024-04589-GRA</t>
  </si>
  <si>
    <t>2024-04452-GRA</t>
  </si>
  <si>
    <t>Community Partners</t>
  </si>
  <si>
    <t>for support of Fund the People</t>
  </si>
  <si>
    <t>Jose Miguel Larios</t>
  </si>
  <si>
    <t>2024-04755-GRA</t>
  </si>
  <si>
    <t>Other</t>
  </si>
  <si>
    <t>Seattle Foundation</t>
  </si>
  <si>
    <t>for the Equitable Evaluation Initiative</t>
  </si>
  <si>
    <t>Amy Arbreton</t>
  </si>
  <si>
    <t>2024-04805-GRA</t>
  </si>
  <si>
    <t>Project Evident</t>
  </si>
  <si>
    <t>Jehan Velji</t>
  </si>
  <si>
    <t>2024-04818-GRA</t>
  </si>
  <si>
    <t>2024-03377-GRA</t>
  </si>
  <si>
    <t>2024-03376-GRA</t>
  </si>
  <si>
    <t>2024-04547-GRA</t>
  </si>
  <si>
    <t>Knowledge</t>
  </si>
  <si>
    <t>for Philanthropy Together's collaborative fund research</t>
  </si>
  <si>
    <t>2024-04383-GRA</t>
  </si>
  <si>
    <t>National Council of Nonprofits</t>
  </si>
  <si>
    <t>2024-04439-GRA</t>
  </si>
  <si>
    <t>National Committee for Responsive Philanthropy</t>
  </si>
  <si>
    <t>2024-04097-GRA</t>
  </si>
  <si>
    <t>for Foresight and Futures Philanthropy Initiative</t>
  </si>
  <si>
    <t>2024-04202-GRA</t>
  </si>
  <si>
    <t>2024-04203-GRA</t>
  </si>
  <si>
    <t>Stanford University</t>
  </si>
  <si>
    <t>for support of the Stanford Center on Philanthropy and Civil Society</t>
  </si>
  <si>
    <t>2024-04217-GRA</t>
  </si>
  <si>
    <t>2024-03814-GRA</t>
  </si>
  <si>
    <t>for wellness</t>
  </si>
  <si>
    <t>2024-03717-GRA</t>
  </si>
  <si>
    <t>for Philanthropy and the Common Good project</t>
  </si>
  <si>
    <t>2024-03549-GRA</t>
  </si>
  <si>
    <t>FSG</t>
  </si>
  <si>
    <t>2024-03552-GRA</t>
  </si>
  <si>
    <t>2024-03393-GRA</t>
  </si>
  <si>
    <t>2024-03394-GRA</t>
  </si>
  <si>
    <t>2024-03395-GRA</t>
  </si>
  <si>
    <t>2024-03396-GRA</t>
  </si>
  <si>
    <t>2024-03397-GRA</t>
  </si>
  <si>
    <t>2024-03288-GRA</t>
  </si>
  <si>
    <t>Center for Effective Philanthropy</t>
  </si>
  <si>
    <t>2024-03339-GRA</t>
  </si>
  <si>
    <t>The Chronicle of Philanthropy</t>
  </si>
  <si>
    <t>for brand strategy development</t>
  </si>
  <si>
    <t>2024-04357-GRA</t>
  </si>
  <si>
    <t>K-12 Teaching and Learning</t>
  </si>
  <si>
    <t>America Succeeds</t>
  </si>
  <si>
    <t>for groundwork for a new vision for the role of public education</t>
  </si>
  <si>
    <t>2024-04377-PRO</t>
  </si>
  <si>
    <t>for sponsorship of ABFE?s annual conference</t>
  </si>
  <si>
    <t>Awarded</t>
  </si>
  <si>
    <t>2024-04376-GRA</t>
  </si>
  <si>
    <t>National Black Child Development Institute</t>
  </si>
  <si>
    <t>for strategic planning, affiliate expansion, and financial modeling</t>
  </si>
  <si>
    <t>2024-04462-GRA</t>
  </si>
  <si>
    <t>Leadership Conference Education Fund</t>
  </si>
  <si>
    <t>2024-04130-GRA</t>
  </si>
  <si>
    <t>Amana Academy, Inc.</t>
  </si>
  <si>
    <t>2024-04189-GRA</t>
  </si>
  <si>
    <t>Grantmakers for Education</t>
  </si>
  <si>
    <t>for sponsorship of the 2024 national conference</t>
  </si>
  <si>
    <t>2024-03846-GRA</t>
  </si>
  <si>
    <t>for membership in Grantmakers for Education</t>
  </si>
  <si>
    <t>2024-03459-GRA</t>
  </si>
  <si>
    <t>Bellwether Education Partners</t>
  </si>
  <si>
    <t>2024-03456-GRA</t>
  </si>
  <si>
    <t>EducationCounsel LLC</t>
  </si>
  <si>
    <t>for support of field leadership in public education</t>
  </si>
  <si>
    <t>2024-03458-PRO</t>
  </si>
  <si>
    <t>New Venture Fund</t>
  </si>
  <si>
    <t>for support of the Collaborative for Student Success</t>
  </si>
  <si>
    <t>2024-03981-GRA</t>
  </si>
  <si>
    <t>Learn4Life</t>
  </si>
  <si>
    <t>2024-03995-GRA</t>
  </si>
  <si>
    <t>United Way of Greater Atlanta</t>
  </si>
  <si>
    <t>for Marietta City Schools? efforts to highlight student career pathways</t>
  </si>
  <si>
    <t>2024-03934-GRA</t>
  </si>
  <si>
    <t>COR</t>
  </si>
  <si>
    <t>2024-03947-GRA</t>
  </si>
  <si>
    <t>The Literacy Lab</t>
  </si>
  <si>
    <t>2024-03542-GRA</t>
  </si>
  <si>
    <t>Russell Sage Foundation</t>
  </si>
  <si>
    <t>for support of research on the effects of the Supreme Court college admissions decision</t>
  </si>
  <si>
    <t>2024-03492-GRA</t>
  </si>
  <si>
    <t>for review of the Education &amp; Society Program</t>
  </si>
  <si>
    <t>2024-04118-GRA</t>
  </si>
  <si>
    <t>California Community Foundation</t>
  </si>
  <si>
    <t>for support of high school transformation and redesign</t>
  </si>
  <si>
    <t>2024-04191-GRA</t>
  </si>
  <si>
    <t>George Washington University</t>
  </si>
  <si>
    <t>for a series of forums on civic teaching as a core principle in education</t>
  </si>
  <si>
    <t>2024-03992-GRA</t>
  </si>
  <si>
    <t>for the Partnership for the Future of Learning?s leadership transition</t>
  </si>
  <si>
    <t>2024-03766-GRA</t>
  </si>
  <si>
    <t>Children Now</t>
  </si>
  <si>
    <t>for support of merger with The Opportunity Institute</t>
  </si>
  <si>
    <t>2024-03769-GRA</t>
  </si>
  <si>
    <t>4 Learning</t>
  </si>
  <si>
    <t>for internal organization planning</t>
  </si>
  <si>
    <t>2024-03540-GRA</t>
  </si>
  <si>
    <t>Capitol Impact, LLC</t>
  </si>
  <si>
    <t>for support of the California Legislative Staff Education Institute</t>
  </si>
  <si>
    <t>2024-03584-GRA</t>
  </si>
  <si>
    <t>Linked Learning Alliance</t>
  </si>
  <si>
    <t>for sponsorship of the Linked Learning Conference</t>
  </si>
  <si>
    <t>2024-03616-GRA</t>
  </si>
  <si>
    <t>for membership in the Education Funder Strategy Group</t>
  </si>
  <si>
    <t>2024-03420-GRA</t>
  </si>
  <si>
    <t>Tower Foundation of San Jose State University</t>
  </si>
  <si>
    <t>for support of the Institute for Emancipatory Education</t>
  </si>
  <si>
    <t>2024-03429-GRA</t>
  </si>
  <si>
    <t>for support of the Partnership for the Future of Learning</t>
  </si>
  <si>
    <t>2024-03443-GRA</t>
  </si>
  <si>
    <t>for research to support the transformation of education</t>
  </si>
  <si>
    <t>2024-04499-GRA</t>
  </si>
  <si>
    <t>2024-04507-GRA</t>
  </si>
  <si>
    <t>UCLA</t>
  </si>
  <si>
    <t>for support on the implementation and research of Design-Based Learning</t>
  </si>
  <si>
    <t>2024-04508-GRA</t>
  </si>
  <si>
    <t>National Center on Education and the Economy</t>
  </si>
  <si>
    <t>2024-04285-GRA</t>
  </si>
  <si>
    <t>for support of the Resource Equity Funders Collaborative</t>
  </si>
  <si>
    <t>2024-04291-GRA</t>
  </si>
  <si>
    <t>Education Leaders of Color</t>
  </si>
  <si>
    <t>for measuring and communicating impact</t>
  </si>
  <si>
    <t>2024-04293-GRA</t>
  </si>
  <si>
    <t>University of Washington</t>
  </si>
  <si>
    <t>for Center for Educational Leadership's organizational planning</t>
  </si>
  <si>
    <t>2024-04297-GRA</t>
  </si>
  <si>
    <t>Southern Education Foundation</t>
  </si>
  <si>
    <t>for support of Brown?s Promise</t>
  </si>
  <si>
    <t>2024-04385-GRA</t>
  </si>
  <si>
    <t>Public Policy and Education Fund of New York</t>
  </si>
  <si>
    <t>for support of education community engagement</t>
  </si>
  <si>
    <t>2024-04444-GRA</t>
  </si>
  <si>
    <t>for support of the Campaign for our Shared Future and Social Studies Accelerator</t>
  </si>
  <si>
    <t>2024-04184-PRO</t>
  </si>
  <si>
    <t>University of Pittsburgh</t>
  </si>
  <si>
    <t>for support of networked student-centered practices</t>
  </si>
  <si>
    <t>2024-03886-GRA</t>
  </si>
  <si>
    <t>for support of the Education Future Fund</t>
  </si>
  <si>
    <t>2024-03679-GRA</t>
  </si>
  <si>
    <t>Digital Education Project</t>
  </si>
  <si>
    <t>2024-03427-GRA</t>
  </si>
  <si>
    <t>University of Southern California</t>
  </si>
  <si>
    <t>for opinion research on teaching controversial subjects</t>
  </si>
  <si>
    <t>2024-03442-GRA</t>
  </si>
  <si>
    <t>California State University at Sacramento</t>
  </si>
  <si>
    <t>for support of the Education Policy Fellowship Program</t>
  </si>
  <si>
    <t>2024-03451-GRA</t>
  </si>
  <si>
    <t>Teach Democracy</t>
  </si>
  <si>
    <t>for the improvement and expansion of civic learning</t>
  </si>
  <si>
    <t>2024-03452-GRA</t>
  </si>
  <si>
    <t>Data Quality Campaign</t>
  </si>
  <si>
    <t>for advancing educational equity indicators</t>
  </si>
  <si>
    <t>2024-03460-GRA</t>
  </si>
  <si>
    <t>Intercultural Development Research Association</t>
  </si>
  <si>
    <t>2024-03804-GRA</t>
  </si>
  <si>
    <t>Cambiar Education</t>
  </si>
  <si>
    <t>for support of Catalyst Fellowship?s communications strategy</t>
  </si>
  <si>
    <t>2024-03805-GRA</t>
  </si>
  <si>
    <t>SchoolHouse Connection</t>
  </si>
  <si>
    <t>for human resources planning</t>
  </si>
  <si>
    <t>2024-03743-GRA</t>
  </si>
  <si>
    <t>for membership in Grantmakers for Thriving Youth</t>
  </si>
  <si>
    <t>2024-03423-GRA</t>
  </si>
  <si>
    <t>for support of the Communities for Just Schools Fund</t>
  </si>
  <si>
    <t>Gender Equity &amp; Governance</t>
  </si>
  <si>
    <t>Polanco Consulting Corp.</t>
  </si>
  <si>
    <t>for support of digital and in-person educational programs</t>
  </si>
  <si>
    <t>Rosa Taylor</t>
  </si>
  <si>
    <t>Kim Brehm</t>
  </si>
  <si>
    <t>Althea Anderson</t>
  </si>
  <si>
    <t>2024-04728-GRA</t>
  </si>
  <si>
    <t>Black Women's Blueprint Inc.</t>
  </si>
  <si>
    <t>2024-04169-GRA</t>
  </si>
  <si>
    <t>African Women's Development Fund</t>
  </si>
  <si>
    <t>for support of the African Feminist Forum</t>
  </si>
  <si>
    <t>2024-04180-GRA</t>
  </si>
  <si>
    <t>FRIDA | The Young Feminist Fund</t>
  </si>
  <si>
    <t>2024-03782-GRA</t>
  </si>
  <si>
    <t>Firelight Foundation</t>
  </si>
  <si>
    <t>for leadership transition</t>
  </si>
  <si>
    <t>2024-04617-GRA</t>
  </si>
  <si>
    <t>MSI-US</t>
  </si>
  <si>
    <t>for support of The Challenge Fund</t>
  </si>
  <si>
    <t>Janet Holt</t>
  </si>
  <si>
    <t>2024-03624-GRA</t>
  </si>
  <si>
    <t>FEMNET</t>
  </si>
  <si>
    <t>for support of the Africa Disrupt CSW68 convening</t>
  </si>
  <si>
    <t>Sonja (Inactive) Uwimana</t>
  </si>
  <si>
    <t>May Aguiar</t>
  </si>
  <si>
    <t>Sarah Iqbal</t>
  </si>
  <si>
    <t>2024-04533-GRA</t>
  </si>
  <si>
    <t>ActionAid International</t>
  </si>
  <si>
    <t>for support of the Feminist Humanitarian Network Members? Summit</t>
  </si>
  <si>
    <t>2024-04568-PRO</t>
  </si>
  <si>
    <t>Black Feminist Future</t>
  </si>
  <si>
    <t>for support of the Okra Collaborative</t>
  </si>
  <si>
    <t>2024-04567-GRA</t>
  </si>
  <si>
    <t>Fundo Agbara</t>
  </si>
  <si>
    <t>2024-03781-GRA</t>
  </si>
  <si>
    <t>for communications support</t>
  </si>
  <si>
    <t>Jodie Clark</t>
  </si>
  <si>
    <t>2024-04803-GRA</t>
  </si>
  <si>
    <t>THE NEST ARTS COMPANY LIMITED</t>
  </si>
  <si>
    <t>Tate Barend</t>
  </si>
  <si>
    <t>Diakhoumba Gassama</t>
  </si>
  <si>
    <t>2024-04055-GRA</t>
  </si>
  <si>
    <t>Urgent Action Fund for Feminist Activism</t>
  </si>
  <si>
    <t>for support of the Feminist Dream Space</t>
  </si>
  <si>
    <t>2024-04212-GRA</t>
  </si>
  <si>
    <t>African Centre for Parliamentary Affairs</t>
  </si>
  <si>
    <t>for a collaborative anti-corruption and good governance survey</t>
  </si>
  <si>
    <t>Ousseynou Ngom</t>
  </si>
  <si>
    <t>2024-04011-GRA</t>
  </si>
  <si>
    <t>African Institute for Mathematical Sciences</t>
  </si>
  <si>
    <t>for the Next Einstein Forum Africa SDGs Week</t>
  </si>
  <si>
    <t>Christopher Maloney</t>
  </si>
  <si>
    <t>2024-03653-GRA</t>
  </si>
  <si>
    <t>United Nations Foundation</t>
  </si>
  <si>
    <t>for exploration of an African-based legal entity for DIAL</t>
  </si>
  <si>
    <t>2024-04177-GRA</t>
  </si>
  <si>
    <t>for the Mexico program</t>
  </si>
  <si>
    <t>Nathalie Scholl</t>
  </si>
  <si>
    <t>Aimee Arrambide</t>
  </si>
  <si>
    <t>2024-04152-GRA</t>
  </si>
  <si>
    <t>US Reproductive Equity</t>
  </si>
  <si>
    <t>Funders for Reproductive Equity</t>
  </si>
  <si>
    <t>for the Funders for Reproductive Equity 2024 Summer Membership Meeting</t>
  </si>
  <si>
    <t>2024-03812-GRA</t>
  </si>
  <si>
    <t>West Alabama Womens Center Inc</t>
  </si>
  <si>
    <t>2024-03816-GRA</t>
  </si>
  <si>
    <t>NEO Philanthropy</t>
  </si>
  <si>
    <t>for the SACRed project</t>
  </si>
  <si>
    <t>2024-03815-GRA</t>
  </si>
  <si>
    <t>Hispanic Federation Inc.</t>
  </si>
  <si>
    <t>for the Women?s Reproductive Health Fund for Puerto Rico</t>
  </si>
  <si>
    <t>2024-03933-GRA</t>
  </si>
  <si>
    <t>Pregnancy Justice, Inc.</t>
  </si>
  <si>
    <t>2024-03674-GRA</t>
  </si>
  <si>
    <t>National Institute for Reproductive Health Inc</t>
  </si>
  <si>
    <t>2024-03709-GRA</t>
  </si>
  <si>
    <t>Planned Parenthood Federation of America</t>
  </si>
  <si>
    <t>2024-03712-GRA</t>
  </si>
  <si>
    <t>Texas Defense Resource Project</t>
  </si>
  <si>
    <t>2024-03726-GRA</t>
  </si>
  <si>
    <t>National Family Planning &amp; Reproductive Health Association</t>
  </si>
  <si>
    <t>2024-03758-GRA</t>
  </si>
  <si>
    <t>National Asian Pacific American Women's Forum</t>
  </si>
  <si>
    <t>2024-03761-GRA</t>
  </si>
  <si>
    <t>New Voices Pittsburgh</t>
  </si>
  <si>
    <t>2024-03760-GRA</t>
  </si>
  <si>
    <t>SisterReach</t>
  </si>
  <si>
    <t>2024-03777-GRA</t>
  </si>
  <si>
    <t>Ipas</t>
  </si>
  <si>
    <t>for support of the U.S. program</t>
  </si>
  <si>
    <t>2024-03796-GRA</t>
  </si>
  <si>
    <t>American Civil Liberties Union Foundation</t>
  </si>
  <si>
    <t>for support of the American Civil Liberties Union?s Reproductive Freedom Project</t>
  </si>
  <si>
    <t>2024-03567-GRA</t>
  </si>
  <si>
    <t>National Women's Law Center</t>
  </si>
  <si>
    <t>for support of the Health Care &amp; Reproductive Rights program</t>
  </si>
  <si>
    <t>2024-03568-GRA</t>
  </si>
  <si>
    <t>for support of The League</t>
  </si>
  <si>
    <t>2024-03654-GRA</t>
  </si>
  <si>
    <t>Center for Reproductive Rights</t>
  </si>
  <si>
    <t>2024-03412-GRA</t>
  </si>
  <si>
    <t>Abortion Action Missouri Foundation</t>
  </si>
  <si>
    <t>2024-03413-GRA</t>
  </si>
  <si>
    <t>Reproductive Equity Now Foundation</t>
  </si>
  <si>
    <t>2024-03416-GRA</t>
  </si>
  <si>
    <t>SisterSong</t>
  </si>
  <si>
    <t>2024-03488-GRA</t>
  </si>
  <si>
    <t>In Our Own Voice: National Black Women's Reproductive Justice Agenda</t>
  </si>
  <si>
    <t>2024-03499-GRA</t>
  </si>
  <si>
    <t>Provide</t>
  </si>
  <si>
    <t>2024-03501-GRA</t>
  </si>
  <si>
    <t>Power to Decide</t>
  </si>
  <si>
    <t>2024-03498-GRA</t>
  </si>
  <si>
    <t>Physicians for Reproductive Health</t>
  </si>
  <si>
    <t>2024-03500-GRA</t>
  </si>
  <si>
    <t>FemHealth USA</t>
  </si>
  <si>
    <t>2024-03502-GRA</t>
  </si>
  <si>
    <t>Groundswell Fund</t>
  </si>
  <si>
    <t>2024-03258-GRA</t>
  </si>
  <si>
    <t>for the Collaborative for Gender + Reproductive Equity?s state courts program</t>
  </si>
  <si>
    <t>2024-03325-GRA</t>
  </si>
  <si>
    <t>for support of the Vision First project</t>
  </si>
  <si>
    <t>2024-03359-GRA</t>
  </si>
  <si>
    <t>Institute for Women's Policy Research</t>
  </si>
  <si>
    <t>2024-04380-GRA</t>
  </si>
  <si>
    <t>for the fetal personhood messaging research project</t>
  </si>
  <si>
    <t>2024-04384-GRA</t>
  </si>
  <si>
    <t>Social Good Fund, Inc.</t>
  </si>
  <si>
    <t>for I Need an A?s restricted state referrals program</t>
  </si>
  <si>
    <t>2024-04461-GRA</t>
  </si>
  <si>
    <t>Faith in Women</t>
  </si>
  <si>
    <t>for the Mississippi Abortion Access Coalition project</t>
  </si>
  <si>
    <t>2024-04091-GRA</t>
  </si>
  <si>
    <t>for the Pregnancy Prosecution Tracking Project</t>
  </si>
  <si>
    <t>2024-04092-GRA</t>
  </si>
  <si>
    <t>2024-04137-GRA</t>
  </si>
  <si>
    <t>SPARK Reproductive Justice NOW</t>
  </si>
  <si>
    <t>for the JusticeNOW2024 Conference</t>
  </si>
  <si>
    <t>2024-03778-GRA</t>
  </si>
  <si>
    <t>for support of the New England convening</t>
  </si>
  <si>
    <t>2024-04819-GRA</t>
  </si>
  <si>
    <t>for support of Healthy and Free Tennessee</t>
  </si>
  <si>
    <t>2024-04873-GRA</t>
  </si>
  <si>
    <t>Abortion Care Network</t>
  </si>
  <si>
    <t>2024-04524-GRA</t>
  </si>
  <si>
    <t>UC San Francisco</t>
  </si>
  <si>
    <t>for support of the Advancing New Standards in Reproductive Health program</t>
  </si>
  <si>
    <t>2024-04525-GRA</t>
  </si>
  <si>
    <t>for support of the Bixby Center for Global Reproductive Health</t>
  </si>
  <si>
    <t>2024-04526-GRA</t>
  </si>
  <si>
    <t>2024-04528-GRA</t>
  </si>
  <si>
    <t>Medical Students for Choice</t>
  </si>
  <si>
    <t>2024-04527-GRA</t>
  </si>
  <si>
    <t>2024-04529-GRA</t>
  </si>
  <si>
    <t>2024-04530-GRA</t>
  </si>
  <si>
    <t>2024-04536-GRA</t>
  </si>
  <si>
    <t>URGE: Unite for Reproductive &amp; Gender Equity</t>
  </si>
  <si>
    <t>for strategic planning, fundraising, and board development</t>
  </si>
  <si>
    <t>2024-04534-GRA</t>
  </si>
  <si>
    <t>for Abortion Access Front's new communications strategy</t>
  </si>
  <si>
    <t>2024-04535-GRA</t>
  </si>
  <si>
    <t>Forward Together</t>
  </si>
  <si>
    <t>for staff development in conflict transformation</t>
  </si>
  <si>
    <t>2024-04590-GRA</t>
  </si>
  <si>
    <t>Fundacion de Mujeres en Puerto Rico</t>
  </si>
  <si>
    <t>2024-04591-GRA</t>
  </si>
  <si>
    <t>2024-04592-GRA</t>
  </si>
  <si>
    <t>2024-04593-GRA</t>
  </si>
  <si>
    <t>Hopewell Fund</t>
  </si>
  <si>
    <t>for the State Abortion Access Network project (SAAN)</t>
  </si>
  <si>
    <t>2024-04273-GRA</t>
  </si>
  <si>
    <t>2024-04274-GRA</t>
  </si>
  <si>
    <t>National Latina Institute for Reproductive Justice</t>
  </si>
  <si>
    <t>2024-04276-GRA</t>
  </si>
  <si>
    <t>2024-04139-GRA</t>
  </si>
  <si>
    <t>Reproductive Freedom for All Foundation</t>
  </si>
  <si>
    <t>2024-04154-GRA</t>
  </si>
  <si>
    <t>Transgender Law Center</t>
  </si>
  <si>
    <t>2024-04164-GRA</t>
  </si>
  <si>
    <t>National Network of Abortion Funds</t>
  </si>
  <si>
    <t>2024-04178-GRA</t>
  </si>
  <si>
    <t>National Abortion Federation</t>
  </si>
  <si>
    <t>2024-04199-GRA</t>
  </si>
  <si>
    <t>Center for American Progress</t>
  </si>
  <si>
    <t>for the Women?s Health and Rights program</t>
  </si>
  <si>
    <t>2024-03994-GRA</t>
  </si>
  <si>
    <t>Gynuity Health Projects Inc.</t>
  </si>
  <si>
    <t>2024-03997-GRA</t>
  </si>
  <si>
    <t>2024-04005-GRA</t>
  </si>
  <si>
    <t>Proteus Fund</t>
  </si>
  <si>
    <t>for the Rights, Faith &amp; Democracy Collaborative initiative</t>
  </si>
  <si>
    <t>2024-04010-GRA</t>
  </si>
  <si>
    <t>New America</t>
  </si>
  <si>
    <t>for the Better Life Lab?s entertainment-focused narrative and culture change initiative</t>
  </si>
  <si>
    <t>2024-04012-GRA</t>
  </si>
  <si>
    <t>for Vision First?s Abortion on Our Own Terms project</t>
  </si>
  <si>
    <t>2024-04052-GRA</t>
  </si>
  <si>
    <t>Tides Center</t>
  </si>
  <si>
    <t>for support of the Lift Louisiana project</t>
  </si>
  <si>
    <t>2024-04087-GRA</t>
  </si>
  <si>
    <t>2024-04104-GRA</t>
  </si>
  <si>
    <t>EnviOpp</t>
  </si>
  <si>
    <t>Wildlife Conservation Society</t>
  </si>
  <si>
    <t>for engagement with Chinese mining sector to improve and incorporate community benefit into country and corporate standards</t>
  </si>
  <si>
    <t>2024-04032-GRA</t>
  </si>
  <si>
    <t>Liberty Hill Foundation</t>
  </si>
  <si>
    <t>for the Environmental Leadership Initiative</t>
  </si>
  <si>
    <t>2024-03696-GRA</t>
  </si>
  <si>
    <t>2024-04300-GRA</t>
  </si>
  <si>
    <t>for support of the Human Rights Data Analysis Group</t>
  </si>
  <si>
    <t>Amanda Lanceplaine</t>
  </si>
  <si>
    <t>Charmaine Mercer</t>
  </si>
  <si>
    <t>2024-04207-GRA</t>
  </si>
  <si>
    <t>Hunters Point Family</t>
  </si>
  <si>
    <t>2024-03840-GRA</t>
  </si>
  <si>
    <t>for support of the LeaderSpring Center</t>
  </si>
  <si>
    <t>2024-03860-GRA</t>
  </si>
  <si>
    <t>Possibility Labs</t>
  </si>
  <si>
    <t>for support of the Leadership Learning Community</t>
  </si>
  <si>
    <t>2024-03861-GRA</t>
  </si>
  <si>
    <t>San Francisco Foundation</t>
  </si>
  <si>
    <t>2024-03820-GRA</t>
  </si>
  <si>
    <t>Shared Insight</t>
  </si>
  <si>
    <t>for Fund for Shared Insight</t>
  </si>
  <si>
    <t>2024-04004-GRA</t>
  </si>
  <si>
    <t>International Women's Economic Empowerment</t>
  </si>
  <si>
    <t>Women and Social Protection Tanzania</t>
  </si>
  <si>
    <t>2024-04046-GRA</t>
  </si>
  <si>
    <t>Partnership for Economic Policy</t>
  </si>
  <si>
    <t>for support of expanding women?s economic empowerment in Cameroon, Burkina Faso, and Tanzania</t>
  </si>
  <si>
    <t>2024-04045-GRA</t>
  </si>
  <si>
    <t>Population Reference Bureau</t>
  </si>
  <si>
    <t>for support of Counting Women?s Work</t>
  </si>
  <si>
    <t>2024-04047-GRA</t>
  </si>
  <si>
    <t>African Center for Economic Transformation</t>
  </si>
  <si>
    <t>for support to strengthen ACET's Gender Equality program</t>
  </si>
  <si>
    <t>2024-04049-GRA</t>
  </si>
  <si>
    <t>Makerere University</t>
  </si>
  <si>
    <t>for support of the Makerere Institute for Social Research</t>
  </si>
  <si>
    <t>2024-04048-GRA</t>
  </si>
  <si>
    <t>Consortium RÈgional pour la Recherche en Economie GÈnÈrationnelle</t>
  </si>
  <si>
    <t>2024-03768-GRA</t>
  </si>
  <si>
    <t>for support of leadership transition and wellness</t>
  </si>
  <si>
    <t>2024-04491-PRO</t>
  </si>
  <si>
    <t>International Development Research Centre</t>
  </si>
  <si>
    <t>for support of the Africa Care Community of Practice</t>
  </si>
  <si>
    <t>2024-04167-GRA</t>
  </si>
  <si>
    <t>International Domestic Workers Federation</t>
  </si>
  <si>
    <t>for support of African affiliates? advocacy, organizing, and capacity strengthening</t>
  </si>
  <si>
    <t>2024-03062-GRA</t>
  </si>
  <si>
    <t>Eastern African Sub-Regional Support Initiative for the Advancement of Women</t>
  </si>
  <si>
    <t>for Enhancing Women?s Economic Empowerment in the African Continental Free Trade Area</t>
  </si>
  <si>
    <t>2024-04241-GRA</t>
  </si>
  <si>
    <t>Brookings</t>
  </si>
  <si>
    <t>for support of a research program on macroeconomics and gender equality</t>
  </si>
  <si>
    <t>2024-04021-GRA</t>
  </si>
  <si>
    <t>Oxfam America</t>
  </si>
  <si>
    <t>for support of the Women?s Economic Empowerment and Care (WE-Care) program</t>
  </si>
  <si>
    <t>2024-04053-GRA</t>
  </si>
  <si>
    <t>Gender and Development Network</t>
  </si>
  <si>
    <t>for the support of GADN?s organizational structures</t>
  </si>
  <si>
    <t>2024-04054-GRA</t>
  </si>
  <si>
    <t>ActionAid USA</t>
  </si>
  <si>
    <t>2024-04083-GRA</t>
  </si>
  <si>
    <t>World Bank</t>
  </si>
  <si>
    <t>for strengthening evidence-based policymaking for gender equity</t>
  </si>
  <si>
    <t>2024-03825-GRA</t>
  </si>
  <si>
    <t>Akina Mama wa Afrika</t>
  </si>
  <si>
    <t>for support of AMwA?s financial systems and wellness</t>
  </si>
  <si>
    <t>2024-03831-GRA</t>
  </si>
  <si>
    <t>Tax Justice Network Africa</t>
  </si>
  <si>
    <t>for support of strategy development and wellness</t>
  </si>
  <si>
    <t>2024-03900-GRA</t>
  </si>
  <si>
    <t>2024-03572-GRA</t>
  </si>
  <si>
    <t>Local Public Sector Alliance</t>
  </si>
  <si>
    <t>2024-03462-GRA</t>
  </si>
  <si>
    <t>for support of the Data2X program</t>
  </si>
  <si>
    <t>2024-03175-GRA</t>
  </si>
  <si>
    <t>IDinsight</t>
  </si>
  <si>
    <t>for a project to advance women?s economic empowerment through the use of data and evidence</t>
  </si>
  <si>
    <t>2024-03287-GRA</t>
  </si>
  <si>
    <t>Global Fund for Women</t>
  </si>
  <si>
    <t>for support of the Collaborative for a Gender Just Economy pooled fund</t>
  </si>
  <si>
    <t>2024-04566-GRA</t>
  </si>
  <si>
    <t>NAWI Collective</t>
  </si>
  <si>
    <t>for NAWI's institutional transition to spin-off</t>
  </si>
  <si>
    <t>2024-04405-GRA</t>
  </si>
  <si>
    <t>Christian Aid</t>
  </si>
  <si>
    <t>for a project to foster gender-just tax systems in Burkina Faso, Sierra Leone and Zimbabwe</t>
  </si>
  <si>
    <t>2024-04195-PRO</t>
  </si>
  <si>
    <t>African Tax Administration Forum</t>
  </si>
  <si>
    <t>for support of the African Women in Tax Network (AWITN) project</t>
  </si>
  <si>
    <t>2024-04229-GRA</t>
  </si>
  <si>
    <t>Center for Global Development</t>
  </si>
  <si>
    <t>for the increasing and improving investments in the African care economy project</t>
  </si>
  <si>
    <t>2024-03682-GRA</t>
  </si>
  <si>
    <t>for organizational planning</t>
  </si>
  <si>
    <t>2024-04209-GRA</t>
  </si>
  <si>
    <t>Inclusive Governance</t>
  </si>
  <si>
    <t>Siasa Place</t>
  </si>
  <si>
    <t>2024-03956-GRA</t>
  </si>
  <si>
    <t>ForumCiv Regional Office Eastern and Southern Africa</t>
  </si>
  <si>
    <t>for regranting to strengthen agency for social accountability</t>
  </si>
  <si>
    <t>2024-04089-GRA</t>
  </si>
  <si>
    <t>TrustAfrica</t>
  </si>
  <si>
    <t>for support of the African Social Movements Baraza 2024</t>
  </si>
  <si>
    <t>2024-03857-GRA</t>
  </si>
  <si>
    <t>Africa Philanthropy Network</t>
  </si>
  <si>
    <t>for support of the Africa Philanthropy Network 2024 Assembly</t>
  </si>
  <si>
    <t>2024-03515-GRA</t>
  </si>
  <si>
    <t>We Are Purposeful</t>
  </si>
  <si>
    <t>for What?s Possible Convening</t>
  </si>
  <si>
    <t>2024-03516-GRA</t>
  </si>
  <si>
    <t>Panorama Global</t>
  </si>
  <si>
    <t>for Human Rights Funders Network (HRFN) Membership and Funding Futures Festival 2024</t>
  </si>
  <si>
    <t>2024-03959-GRA</t>
  </si>
  <si>
    <t>PAWA Initiative</t>
  </si>
  <si>
    <t>2024-04026-GRA</t>
  </si>
  <si>
    <t>Y?en a Marre</t>
  </si>
  <si>
    <t>for organizational strengthening and wellness</t>
  </si>
  <si>
    <t>2024-04027-GRA</t>
  </si>
  <si>
    <t>Twaweza East Africa</t>
  </si>
  <si>
    <t>for fundraising capacity</t>
  </si>
  <si>
    <t>2024-03835-GRA</t>
  </si>
  <si>
    <t>Friends of Lake Turkana Trust</t>
  </si>
  <si>
    <t>2024-03858-GRA</t>
  </si>
  <si>
    <t>BEOG NEERE</t>
  </si>
  <si>
    <t>2024-03926-GRA</t>
  </si>
  <si>
    <t>UHAI EASHRI COMPANY LIMITED</t>
  </si>
  <si>
    <t>2024-03940-GRA</t>
  </si>
  <si>
    <t>RSF Social Finance Inc.</t>
  </si>
  <si>
    <t>for support of the Pawanka Fund</t>
  </si>
  <si>
    <t>2024-03700-GRA</t>
  </si>
  <si>
    <t>National Coalition of Human Rights Defenders</t>
  </si>
  <si>
    <t>2024-03733-GRA</t>
  </si>
  <si>
    <t>Centre for Rights Education and Awareness</t>
  </si>
  <si>
    <t>for development of 2024-2028 strategic plan</t>
  </si>
  <si>
    <t>2024-03737-GRA</t>
  </si>
  <si>
    <t>2024-03746-GRA</t>
  </si>
  <si>
    <t>CivFund Limited</t>
  </si>
  <si>
    <t>for support of the Strategic Issues and Research Council</t>
  </si>
  <si>
    <t>2024-03789-GRA</t>
  </si>
  <si>
    <t>The Registered Trustees of Women Fund Tanzania</t>
  </si>
  <si>
    <t>2024-03790-GRA</t>
  </si>
  <si>
    <t>Qosangana African Youth Network</t>
  </si>
  <si>
    <t>2024-03664-GRA</t>
  </si>
  <si>
    <t>MÈxico Eval˙a</t>
  </si>
  <si>
    <t>2024-03382-GRA</t>
  </si>
  <si>
    <t>CampaÒa Global por la Libertad de ExpresiÛn A19</t>
  </si>
  <si>
    <t>2024-03383-GRA</t>
  </si>
  <si>
    <t>DÈcentralisation - Droits Humain - DÈveloppement Local (3D)</t>
  </si>
  <si>
    <t>2024-04581-GRA</t>
  </si>
  <si>
    <t>2024-04582-GRA</t>
  </si>
  <si>
    <t>Coalition for Grassroot Human Rights Defenders Community Based Organization</t>
  </si>
  <si>
    <t>2024-04583-GRA</t>
  </si>
  <si>
    <t>for Human Rights Defenders Conference</t>
  </si>
  <si>
    <t>2024-04584-GRA</t>
  </si>
  <si>
    <t>Education as a Vaccine ? Nigeria</t>
  </si>
  <si>
    <t>for support of Liberation Alliance Africa</t>
  </si>
  <si>
    <t>2024-04637-GRA</t>
  </si>
  <si>
    <t>for Board Development and Wellness</t>
  </si>
  <si>
    <t>2024-04146-GRA</t>
  </si>
  <si>
    <t>for design and implementation of a comprehensive monitoring and evaluation system and wellness</t>
  </si>
  <si>
    <t>2024-04158-GRA</t>
  </si>
  <si>
    <t>Afrikajom Center</t>
  </si>
  <si>
    <t>2024-04159-GRA</t>
  </si>
  <si>
    <t>Women in Informal Employment: Globalizing and Organizing</t>
  </si>
  <si>
    <t>2024-04166-GRA</t>
  </si>
  <si>
    <t>for strengthening board governance and safeguarding policies and wellness</t>
  </si>
  <si>
    <t>2024-04208-GRA</t>
  </si>
  <si>
    <t>Le RÈseau Inter Africain Des Femmes, MÈdias, Genre et DÈveloppement</t>
  </si>
  <si>
    <t>2024-04474-GRA</t>
  </si>
  <si>
    <t>International Budget Partnership - Senegal</t>
  </si>
  <si>
    <t>2024-03847-GRA</t>
  </si>
  <si>
    <t>Ghana Federation of Disability Organisations</t>
  </si>
  <si>
    <t>2024-03561-GRA</t>
  </si>
  <si>
    <t>Citoyens Actifs pour la Justice Sociale</t>
  </si>
  <si>
    <t>for institutional capacity strengthening</t>
  </si>
  <si>
    <t>2024-03646-GRA</t>
  </si>
  <si>
    <t>BudgIT</t>
  </si>
  <si>
    <t>for fostering community leadership and civic participation in underserved communities in Ghana and Senegal</t>
  </si>
  <si>
    <t>2024-03115-GRA</t>
  </si>
  <si>
    <t>Union des Radios Associatives et Communautaires</t>
  </si>
  <si>
    <t>for Synergy of Actions for Participatory and Inclusive Governance in Senegal (SAPIGS)</t>
  </si>
  <si>
    <t>2024-03116-GRA</t>
  </si>
  <si>
    <t>Initiative Prospective Agricole et Rurale</t>
  </si>
  <si>
    <t>for a program to support rural women and youth in the governance of land and natural resources</t>
  </si>
  <si>
    <t>2024-03117-GRA</t>
  </si>
  <si>
    <t>2024-03118-GRA</t>
  </si>
  <si>
    <t>for strengthening women and youth participation in municipal budget processes in Burkina Faso</t>
  </si>
  <si>
    <t>2024-03119-GRA</t>
  </si>
  <si>
    <t>WELL</t>
  </si>
  <si>
    <t>for Femmes Actives et CitoyennetÈ EngagÈe (FACE) project (Active Women and Committee Citizenship)</t>
  </si>
  <si>
    <t>2024-03120-GRA</t>
  </si>
  <si>
    <t>Ghana Anti-Corruption Coalition</t>
  </si>
  <si>
    <t>for increased accountability in Ghana through a Multi-Stakeholder Accountability Initiative</t>
  </si>
  <si>
    <t>2024-03123-GRA</t>
  </si>
  <si>
    <t>Publish What You Pay</t>
  </si>
  <si>
    <t>2024-03122-GRA</t>
  </si>
  <si>
    <t>International Budget Partnership</t>
  </si>
  <si>
    <t>2024-04278-GRA</t>
  </si>
  <si>
    <t>Priority Africa Network</t>
  </si>
  <si>
    <t>for Summit of Future African Stakeholders Convening</t>
  </si>
  <si>
    <t>Tendisai Chigwedere</t>
  </si>
  <si>
    <t>2024-04041-GRA</t>
  </si>
  <si>
    <t>Res Publica US</t>
  </si>
  <si>
    <t>for support of the Global Artivism Conference</t>
  </si>
  <si>
    <t>2024-03971-GRA</t>
  </si>
  <si>
    <t>People Powered</t>
  </si>
  <si>
    <t>for leadership transition and fund development</t>
  </si>
  <si>
    <t>2024-04025-GRA</t>
  </si>
  <si>
    <t>ControlaTuGobierno, A.C.</t>
  </si>
  <si>
    <t>2024-03889-GRA</t>
  </si>
  <si>
    <t>STAR-Ghana Foundation</t>
  </si>
  <si>
    <t>for phase two of the Action for Voice, Influence, and Inclusive Development (AVID) project</t>
  </si>
  <si>
    <t>2024-03647-GRA</t>
  </si>
  <si>
    <t>Instituto Mexicano para la Competitividad</t>
  </si>
  <si>
    <t>2024-04833-GRA</t>
  </si>
  <si>
    <t>West African Civil Society Institute</t>
  </si>
  <si>
    <t>2024-04876-PRO</t>
  </si>
  <si>
    <t>Diversas y Juntas A.C.</t>
  </si>
  <si>
    <t>2024-04551-GRA</t>
  </si>
  <si>
    <t>Open Government Partnership Secretariat</t>
  </si>
  <si>
    <t>2024-04552-GRA</t>
  </si>
  <si>
    <t>Namati</t>
  </si>
  <si>
    <t>2024-04480-GRA</t>
  </si>
  <si>
    <t>Build Up, Inc.</t>
  </si>
  <si>
    <t>for support of Next Narrative Africa</t>
  </si>
  <si>
    <t>2024-04157-GRA</t>
  </si>
  <si>
    <t>Animal Politico</t>
  </si>
  <si>
    <t>for an investigative journalism project on gender equality and women?s empowerment in Mexico</t>
  </si>
  <si>
    <t>2024-03958-GRA</t>
  </si>
  <si>
    <t>The Institute for Social Accountability</t>
  </si>
  <si>
    <t>2024-04038-GRA</t>
  </si>
  <si>
    <t>Opportunity</t>
  </si>
  <si>
    <t>Equality Now Africa</t>
  </si>
  <si>
    <t>Jesse Chu</t>
  </si>
  <si>
    <t>2024-04123-GRA</t>
  </si>
  <si>
    <t>Caring Across Generations</t>
  </si>
  <si>
    <t>2024-03894-GRA</t>
  </si>
  <si>
    <t>for support of the Gender Funders CoLab</t>
  </si>
  <si>
    <t>2024-04023-GRA</t>
  </si>
  <si>
    <t>for the Climate and Gender Justice Summit</t>
  </si>
  <si>
    <t>2024-04544-GRA</t>
  </si>
  <si>
    <t>IM-Defensoras</t>
  </si>
  <si>
    <t>2024-04504-GRA</t>
  </si>
  <si>
    <t>Forward Global</t>
  </si>
  <si>
    <t>Mallika Dutt</t>
  </si>
  <si>
    <t>2024-04569-GRA</t>
  </si>
  <si>
    <t>Giving Back Fund</t>
  </si>
  <si>
    <t>for Men's Story Project</t>
  </si>
  <si>
    <t>2024-04440-GRA</t>
  </si>
  <si>
    <t>Solidaire</t>
  </si>
  <si>
    <t>2024-04441-PRO</t>
  </si>
  <si>
    <t>London School of Economics and Political Science</t>
  </si>
  <si>
    <t>for support of African Scholarships Fund</t>
  </si>
  <si>
    <t>2024-04445-GRA</t>
  </si>
  <si>
    <t>Consorcio Oaxaca</t>
  </si>
  <si>
    <t>2024-04446-GRA</t>
  </si>
  <si>
    <t>for Shake the Table</t>
  </si>
  <si>
    <t>2024-04447-GRA</t>
  </si>
  <si>
    <t>Solutions Journalism Network</t>
  </si>
  <si>
    <t>2024-04469-GRA</t>
  </si>
  <si>
    <t>Women and Development Against Distress in Africa</t>
  </si>
  <si>
    <t>2024-03928-GRA</t>
  </si>
  <si>
    <t>2024-04856-GRA</t>
  </si>
  <si>
    <t>U.S. Democracy</t>
  </si>
  <si>
    <t>Tides Foundation</t>
  </si>
  <si>
    <t>for support of the Center for Working Families Fund</t>
  </si>
  <si>
    <t>Fernando Hernandez</t>
  </si>
  <si>
    <t>Ali Noorani</t>
  </si>
  <si>
    <t>2024-04574-GRA</t>
  </si>
  <si>
    <t>for support of the Electoral Psychology Observatory (EPO)</t>
  </si>
  <si>
    <t>2024-04727-GRA</t>
  </si>
  <si>
    <t>Christianity Today</t>
  </si>
  <si>
    <t>for development of mobile application</t>
  </si>
  <si>
    <t>2024-03878-GRA</t>
  </si>
  <si>
    <t>Texas Tribune</t>
  </si>
  <si>
    <t>2024-03882-GRA</t>
  </si>
  <si>
    <t>The War Horse</t>
  </si>
  <si>
    <t>2024-03918-GRA</t>
  </si>
  <si>
    <t>Impact Guild</t>
  </si>
  <si>
    <t>for AI fluency trainings</t>
  </si>
  <si>
    <t>2024-03581-GRA</t>
  </si>
  <si>
    <t>Policy Impact</t>
  </si>
  <si>
    <t>for support of the Democracy Funders Network</t>
  </si>
  <si>
    <t>2024-03582-GRA</t>
  </si>
  <si>
    <t>for support of the Patriots and Pragmatists project</t>
  </si>
  <si>
    <t>2024-04266-GRA</t>
  </si>
  <si>
    <t>Joint Center for Political and Economic Studies</t>
  </si>
  <si>
    <t>for staff development and capacity building</t>
  </si>
  <si>
    <t>Chayenne Polimedio</t>
  </si>
  <si>
    <t>2024-03917-GRA</t>
  </si>
  <si>
    <t>for support of the Political Psychology of American Democracy project</t>
  </si>
  <si>
    <t>2024-03913-GRA</t>
  </si>
  <si>
    <t>University of Virginia</t>
  </si>
  <si>
    <t>for the Karsh Institute of Democracy to support the institute?s 2024 National Election Survey</t>
  </si>
  <si>
    <t>2024-03592-GRA</t>
  </si>
  <si>
    <t>Issue One</t>
  </si>
  <si>
    <t>for support of the Rebuild Congress Initiative</t>
  </si>
  <si>
    <t>2024-03630-GRA</t>
  </si>
  <si>
    <t>National Center for Family Philanthropy</t>
  </si>
  <si>
    <t>2024-04862-GRA</t>
  </si>
  <si>
    <t>Institute for Strategic Dialogue</t>
  </si>
  <si>
    <t>Robin Stone</t>
  </si>
  <si>
    <t>2024-04545-GRA</t>
  </si>
  <si>
    <t>Institute for the Study of Modern Authoritarianism</t>
  </si>
  <si>
    <t>for fundraising, marketing, and wellness</t>
  </si>
  <si>
    <t>2024-03668-GRA</t>
  </si>
  <si>
    <t>for the Future of Democracy Project</t>
  </si>
  <si>
    <t>2024-04513-GRA</t>
  </si>
  <si>
    <t>Western Conservation</t>
  </si>
  <si>
    <t>Community Initiatives</t>
  </si>
  <si>
    <t>2024-04426-GRA</t>
  </si>
  <si>
    <t>2024-04095-GRA</t>
  </si>
  <si>
    <t>California Trout</t>
  </si>
  <si>
    <t>2024-04068-GRA</t>
  </si>
  <si>
    <t>Western Governors' Association</t>
  </si>
  <si>
    <t>for sponsorship</t>
  </si>
  <si>
    <t>2024-04871-GRA</t>
  </si>
  <si>
    <t>Global Reproductive Equity</t>
  </si>
  <si>
    <t>LAM Sisterhood</t>
  </si>
  <si>
    <t>for support of the Sisterhood Project</t>
  </si>
  <si>
    <t>2024-04541-GRA</t>
  </si>
  <si>
    <t>for support of feminist-led abortion rights movements in West and Central Africa</t>
  </si>
  <si>
    <t>2024-04557-GRA</t>
  </si>
  <si>
    <t>Winam Riwruok Mar Hera CBO</t>
  </si>
  <si>
    <t>2024-03491-GRA</t>
  </si>
  <si>
    <t>African Population and Health Research Center</t>
  </si>
  <si>
    <t>2024-04220-GRA</t>
  </si>
  <si>
    <t>2024-04225-GRA</t>
  </si>
  <si>
    <t>Center for Reproductive Rights Africa Regional Office</t>
  </si>
  <si>
    <t>for support of CAROL?s SRHR advocacy partnerships with NAYA, GLIHD, and RHNK</t>
  </si>
  <si>
    <t>2024-04069-GRA</t>
  </si>
  <si>
    <t>Trust for Indigenous Culture and Health</t>
  </si>
  <si>
    <t>for support of board development</t>
  </si>
  <si>
    <t>2024-04073-GRA</t>
  </si>
  <si>
    <t>2024-04070-GRA</t>
  </si>
  <si>
    <t>Urgent Action Fund Africa</t>
  </si>
  <si>
    <t>2024-04072-GRA</t>
  </si>
  <si>
    <t>for support of Africa No Filter</t>
  </si>
  <si>
    <t>2024-03813-GRA</t>
  </si>
  <si>
    <t>ARROW</t>
  </si>
  <si>
    <t>for support of Kaleidoscope</t>
  </si>
  <si>
    <t>2024-03942-GRA</t>
  </si>
  <si>
    <t>2024-03943-GRA</t>
  </si>
  <si>
    <t>German Foundation for World Population (DSW) - Tanzania</t>
  </si>
  <si>
    <t>for support of DSW Tanzania?s Reproductive Equity Strategy in Tanzania (REST) Partnership project</t>
  </si>
  <si>
    <t>2024-03944-GRA</t>
  </si>
  <si>
    <t>German Foundation for World Population (DSW) - Kenya</t>
  </si>
  <si>
    <t>for support of Stronger Community Organizations for Reproductive Equity (SCORE)</t>
  </si>
  <si>
    <t>2024-03749-GRA</t>
  </si>
  <si>
    <t>2024-03750-GRA</t>
  </si>
  <si>
    <t>for support of resource mobilization, digital security, and wellness</t>
  </si>
  <si>
    <t>2024-03751-GRA</t>
  </si>
  <si>
    <t>Docubox</t>
  </si>
  <si>
    <t>2024-04512-GRA</t>
  </si>
  <si>
    <t>Population Services International</t>
  </si>
  <si>
    <t>for support of self-care for sexual and reproductive health</t>
  </si>
  <si>
    <t>2024-03799-GRA</t>
  </si>
  <si>
    <t>2024-03554-GRA</t>
  </si>
  <si>
    <t>International Federation of Gynecologists and Obstetricians</t>
  </si>
  <si>
    <t>for support of FIGO?s abortion project in Francophone West Africa</t>
  </si>
  <si>
    <t>2024-03555-GRA</t>
  </si>
  <si>
    <t>Pathfinder International</t>
  </si>
  <si>
    <t>for increasing access to reproductive health in CÙte d'Ivoire</t>
  </si>
  <si>
    <t>2024-03558-GRA</t>
  </si>
  <si>
    <t>EngenderHealth</t>
  </si>
  <si>
    <t>for support of the TIME Initiative</t>
  </si>
  <si>
    <t>2024-03598-GRA</t>
  </si>
  <si>
    <t>Cadre des Religieux pour la SantÈ et le DÈveloppement</t>
  </si>
  <si>
    <t>for improving operational efficiency and fund development</t>
  </si>
  <si>
    <t>2024-03626-GRA</t>
  </si>
  <si>
    <t>Reproductive Health Network Kenya</t>
  </si>
  <si>
    <t>for support of leadership development and governance strengthening and wellness</t>
  </si>
  <si>
    <t>2024-03385-GRA</t>
  </si>
  <si>
    <t>DKT International</t>
  </si>
  <si>
    <t>for support of DKT?s Francophone West and Central African program</t>
  </si>
  <si>
    <t>2024-03386-GRA</t>
  </si>
  <si>
    <t>for support of ODAS (Organisation pour le Dialogue pour l?Avortement SÈcurisÈ)</t>
  </si>
  <si>
    <t>2024-03316-GRA</t>
  </si>
  <si>
    <t>Faith to Action Network</t>
  </si>
  <si>
    <t>for support of an interfaith network?s regional SRHR work</t>
  </si>
  <si>
    <t>2024-04580-GRA</t>
  </si>
  <si>
    <t>International Rescue Committee</t>
  </si>
  <si>
    <t>for support of work on SRHR in humanitarian setting of the Sahel</t>
  </si>
  <si>
    <t>2024-04031-GRA</t>
  </si>
  <si>
    <t>for support of strategic litigation for SRHR in Francophone West Africa</t>
  </si>
  <si>
    <t>2024-04051-GRA</t>
  </si>
  <si>
    <t>for support of a collaborative fund to expand medical abortion accompaniment</t>
  </si>
  <si>
    <t>2024-04085-GRA</t>
  </si>
  <si>
    <t>The Torchlight Collective, LLC</t>
  </si>
  <si>
    <t>for support of the Preclusion project</t>
  </si>
  <si>
    <t>2024-04086-GRA</t>
  </si>
  <si>
    <t>for support linking gender, climate, and reproductive justice in global and national policies and programs</t>
  </si>
  <si>
    <t>2024-03808-GRA</t>
  </si>
  <si>
    <t>Humentum</t>
  </si>
  <si>
    <t>for support of Transforming INGO Models for Equity (TIME)</t>
  </si>
  <si>
    <t>2024-03937-GRA</t>
  </si>
  <si>
    <t>for mobilizing new high net worth individual philanthropy for global SRHR</t>
  </si>
  <si>
    <t>2024-03939-GRA</t>
  </si>
  <si>
    <t>for support of MSI?s programs in East and Francophone West Africa</t>
  </si>
  <si>
    <t>2024-03941-GRA</t>
  </si>
  <si>
    <t>Stichting Rutgers</t>
  </si>
  <si>
    <t>for support of the YIELD Hub for youth engagement for SRHR</t>
  </si>
  <si>
    <t>2024-03791-GRA</t>
  </si>
  <si>
    <t>for support of the YIELD Hub strategy development  and wellness</t>
  </si>
  <si>
    <t>2024-03798-GRA</t>
  </si>
  <si>
    <t>for support to expand access to medication abortion in East Africa</t>
  </si>
  <si>
    <t>2024-03792-GRA</t>
  </si>
  <si>
    <t>Evidence-Informed Policymaking</t>
  </si>
  <si>
    <t>International Civil Society Centre</t>
  </si>
  <si>
    <t>for implementation of the Leave No One Behind Partnership in Kenya and beyond</t>
  </si>
  <si>
    <t>2024-03559-GRA</t>
  </si>
  <si>
    <t>African Center for Equitable Development</t>
  </si>
  <si>
    <t>for website development and communications planning</t>
  </si>
  <si>
    <t>2024-03560-GRA</t>
  </si>
  <si>
    <t>for strategic planning, fund development, and communications</t>
  </si>
  <si>
    <t>2024-04354-GRA</t>
  </si>
  <si>
    <t>Ellen Johnson Sirleaf Presidential Center for Women and Development</t>
  </si>
  <si>
    <t>for a program on evidence-driven inclusive governance</t>
  </si>
  <si>
    <t>2024-04007-GRA</t>
  </si>
  <si>
    <t>Development Gateway</t>
  </si>
  <si>
    <t>for research on digital infrastructure for education in East and West Africa</t>
  </si>
  <si>
    <t>2024-03850-GRA</t>
  </si>
  <si>
    <t>CDD-Ghana</t>
  </si>
  <si>
    <t>for the Evidence for Development project</t>
  </si>
  <si>
    <t>2024-03851-GRA</t>
  </si>
  <si>
    <t>2024-03852-GRA</t>
  </si>
  <si>
    <t>International Centre for Evaluation and Development</t>
  </si>
  <si>
    <t>2024-03884-GRA</t>
  </si>
  <si>
    <t>for advancing the use of data and evidence in public policymaking in West and East Africa</t>
  </si>
  <si>
    <t>2024-03921-GRA</t>
  </si>
  <si>
    <t>for the Global Partnership for Sustainable Development Data</t>
  </si>
  <si>
    <t>2024-03945-GRA</t>
  </si>
  <si>
    <t>Cenfri</t>
  </si>
  <si>
    <t>for demonstration cases of big and alternative data for evidence-informed policy making in Africa</t>
  </si>
  <si>
    <t>2024-03681-GRA</t>
  </si>
  <si>
    <t>Pollicy</t>
  </si>
  <si>
    <t>2024-03711-GRA</t>
  </si>
  <si>
    <t>Data4Change</t>
  </si>
  <si>
    <t>for the Data Hubs: Africa program</t>
  </si>
  <si>
    <t>2024-03725-GRA</t>
  </si>
  <si>
    <t>2024-03793-GRA</t>
  </si>
  <si>
    <t>Africa Digital Rights Hub</t>
  </si>
  <si>
    <t>for development of a fundraising, business development, and partnerships strategy</t>
  </si>
  <si>
    <t>2024-03411-GRA</t>
  </si>
  <si>
    <t>The Datasphere Initiative</t>
  </si>
  <si>
    <t>for the Forum on Sandboxes for Data</t>
  </si>
  <si>
    <t>2024-03517-GRA</t>
  </si>
  <si>
    <t>Open Data Watch</t>
  </si>
  <si>
    <t>for coordinating development of a citizen-generated data framework</t>
  </si>
  <si>
    <t>2024-03523-GRA</t>
  </si>
  <si>
    <t>Partnership for African Social and Governance Research</t>
  </si>
  <si>
    <t>for strategic planning and HR planning</t>
  </si>
  <si>
    <t>2024-03524-GRA</t>
  </si>
  <si>
    <t>Toro Development Network</t>
  </si>
  <si>
    <t>for board development and HR systems strengthening</t>
  </si>
  <si>
    <t>2024-02080-GRA</t>
  </si>
  <si>
    <t>Organisation for Economic Co-operation and Development</t>
  </si>
  <si>
    <t>for PARIS21?s Climate Change Data Ecosystems program</t>
  </si>
  <si>
    <t>2024-03369-GRA</t>
  </si>
  <si>
    <t>University of Bristol</t>
  </si>
  <si>
    <t>for promoting evidence use in the U.N. General Assembly and other international policy processes</t>
  </si>
  <si>
    <t>2024-04543-GRA</t>
  </si>
  <si>
    <t>Technology Salon</t>
  </si>
  <si>
    <t>for the Monitoring, Evaluation, Research and Learning Technology (MERL Tech) Initiative</t>
  </si>
  <si>
    <t>2024-04554-GRA</t>
  </si>
  <si>
    <t>Strathmore University</t>
  </si>
  <si>
    <t>for Centre for Intellectual Property and Information Technology Law?s website and staff development</t>
  </si>
  <si>
    <t>2024-04250-GRA</t>
  </si>
  <si>
    <t>Development Initiatives Poverty Research America</t>
  </si>
  <si>
    <t>for Development Initiatives? Africa Hub data program</t>
  </si>
  <si>
    <t>2024-04148-GRA</t>
  </si>
  <si>
    <t>for strategic communications, fundraising, and learning</t>
  </si>
  <si>
    <t>2024-04172-GRA</t>
  </si>
  <si>
    <t>African Digital Heritage</t>
  </si>
  <si>
    <t>for the Open Restitution Africa program</t>
  </si>
  <si>
    <t>2024-04222-GRA</t>
  </si>
  <si>
    <t>2024-04043-GRA</t>
  </si>
  <si>
    <t>Collaboration on International ICT Policy for East and Southern Africa</t>
  </si>
  <si>
    <t>2024-04042-GRA</t>
  </si>
  <si>
    <t>2024-04057-GRA</t>
  </si>
  <si>
    <t>2024-04063-GRA</t>
  </si>
  <si>
    <t>WeRobotics</t>
  </si>
  <si>
    <t>for locally led inclusion of emerging technologies into evidence-informed policymaking</t>
  </si>
  <si>
    <t>2024-04059-GRA</t>
  </si>
  <si>
    <t>for practical and resilient data systems in Uganda?s new cities</t>
  </si>
  <si>
    <t>2024-04060-GRA</t>
  </si>
  <si>
    <t>United Nations Development Programme</t>
  </si>
  <si>
    <t>2024-04058-GRA</t>
  </si>
  <si>
    <t>Sunbird AI</t>
  </si>
  <si>
    <t>2024-04064-GRA</t>
  </si>
  <si>
    <t>for the Centre for Intellectual Property and Information Technology Law</t>
  </si>
  <si>
    <t>2024-04061-GRA</t>
  </si>
  <si>
    <t>2024-04062-GRA</t>
  </si>
  <si>
    <t>for strengthening ADLI and Peer Learning Opportunities in Africa</t>
  </si>
  <si>
    <t>2024-03845-GRA</t>
  </si>
  <si>
    <t>Institute for State Effectiveness</t>
  </si>
  <si>
    <t>for evidence-informed policymaking work in Africa</t>
  </si>
  <si>
    <t>2024-03772-GRA</t>
  </si>
  <si>
    <t>for support of the CEGA Global Networks Program</t>
  </si>
  <si>
    <t>Christopher Chibwana</t>
  </si>
  <si>
    <t>2024-03783-GRA</t>
  </si>
  <si>
    <t>GanzAfrica</t>
  </si>
  <si>
    <t>2024-03599-GRA</t>
  </si>
  <si>
    <t>for reviewing governance structure and organizational assessment, and for wellness</t>
  </si>
  <si>
    <t>2024-04550-GRA</t>
  </si>
  <si>
    <t>Center for Rapid Evidence Synthesis</t>
  </si>
  <si>
    <t>for resource mobilization and fundraising</t>
  </si>
  <si>
    <t>2024-04404-GRA</t>
  </si>
  <si>
    <t>for the use of evidence to support policy implementation in Africa</t>
  </si>
  <si>
    <t>2024-03968-GRA</t>
  </si>
  <si>
    <t>for advancing researchers? responsiveness to policymakers in East and West Africa</t>
  </si>
  <si>
    <t>2024-04002-GRA</t>
  </si>
  <si>
    <t>Institute of Public Finance Limited</t>
  </si>
  <si>
    <t>for communications, results framework, and leadership development</t>
  </si>
  <si>
    <t>2024-04018-GRA</t>
  </si>
  <si>
    <t>Economic and Social Research Foundation</t>
  </si>
  <si>
    <t>for infrastructure upgrades and development of board and staff</t>
  </si>
  <si>
    <t>2024-04080-GRA</t>
  </si>
  <si>
    <t>Africa Network of Agricultural Policy Research Institutes</t>
  </si>
  <si>
    <t>for strengthening the network of agricultural policy research centers in Africa</t>
  </si>
  <si>
    <t>2024-04079-GRA</t>
  </si>
  <si>
    <t>Mawazo Institute</t>
  </si>
  <si>
    <t>for advancing women?s leadership in policy research</t>
  </si>
  <si>
    <t>2024-04077-GRA</t>
  </si>
  <si>
    <t>for a program to support and improve evidence-based decision making in sub-Saharan Africa</t>
  </si>
  <si>
    <t>2024-03854-GRA</t>
  </si>
  <si>
    <t>2024-03855-GRA</t>
  </si>
  <si>
    <t>2024-03856-GRA</t>
  </si>
  <si>
    <t>University of Zurich</t>
  </si>
  <si>
    <t>for support of the Graduate Applications International Network (GAIN) project</t>
  </si>
  <si>
    <t>2024-04403-GRA</t>
  </si>
  <si>
    <t>The Pew Charitable Trusts</t>
  </si>
  <si>
    <t>for the Transforming Evidence Network Conference and Transforming Evidence Funders Network meeting</t>
  </si>
  <si>
    <t>2024-03885-GRA</t>
  </si>
  <si>
    <t>International Initiative for Impact Evaluation</t>
  </si>
  <si>
    <t>2024-03887-GRA</t>
  </si>
  <si>
    <t>OTT Consulting Ltd</t>
  </si>
  <si>
    <t>for the On Think Tanks Initiative</t>
  </si>
  <si>
    <t>2024-03911-GRA</t>
  </si>
  <si>
    <t>The African Capacity Building Foundation</t>
  </si>
  <si>
    <t>for support of the Africa Think Tank Summit</t>
  </si>
  <si>
    <t>2024-03755-GRA</t>
  </si>
  <si>
    <t>for support of the Impact Evaluation for Evidence Based Decisions project</t>
  </si>
  <si>
    <t>2024-03328-GRA</t>
  </si>
  <si>
    <t>Climate Change Opportunity Fund</t>
  </si>
  <si>
    <t>American University in Cairo</t>
  </si>
  <si>
    <t>for the Cairo Center for Learning and Excellence on Adaptation and Resilience</t>
  </si>
  <si>
    <t>2024-03721-GRA</t>
  </si>
  <si>
    <t>for the Global Industry Hub Initiative</t>
  </si>
  <si>
    <t>2024-03922-GRA</t>
  </si>
  <si>
    <t>for the Clean Cooling Collaborative</t>
  </si>
  <si>
    <t>2024-04434-GRA</t>
  </si>
  <si>
    <t>Foundation for the Graduate Institute of International and Development Studies</t>
  </si>
  <si>
    <t>for Securing Critical Materials Markets and Investments</t>
  </si>
  <si>
    <t>2024-04214-GRA</t>
  </si>
  <si>
    <t>Natural Resource Governance Institute</t>
  </si>
  <si>
    <t>2024-03923-GRA</t>
  </si>
  <si>
    <t>for the Panel on Critical Energy Transition Minerals</t>
  </si>
  <si>
    <t>2024-03739-GRA</t>
  </si>
  <si>
    <t>Society of Environmental Journalists</t>
  </si>
  <si>
    <t>for critical minerals institute</t>
  </si>
  <si>
    <t>2024-03637-GRA</t>
  </si>
  <si>
    <t>for the Climate and Community Project's work on Community Benefit Agreements in a Just Transition</t>
  </si>
  <si>
    <t>2024-03650-GRA</t>
  </si>
  <si>
    <t>RESOLVE</t>
  </si>
  <si>
    <t>for the transition minerals accelerator map</t>
  </si>
  <si>
    <t>2024-04082-GRA</t>
  </si>
  <si>
    <t>CounterPulse</t>
  </si>
  <si>
    <t>for the 2021 Hewlett 50 Arts Commissions for Folk and Traditional Arts</t>
  </si>
  <si>
    <t>Emiko Ono</t>
  </si>
  <si>
    <t>2024-03553-GRA</t>
  </si>
  <si>
    <t>Center for Empowering Refugees and Immigrants</t>
  </si>
  <si>
    <t>for the 2020 50 Arts Commissions for dance and movement-based performance</t>
  </si>
  <si>
    <t>2024-03340-GRA</t>
  </si>
  <si>
    <t>BlackStar Projects</t>
  </si>
  <si>
    <t>for the William and Louise Greaves Filmmaker Seminar at Stanford University</t>
  </si>
  <si>
    <t>2024-03691-GRA</t>
  </si>
  <si>
    <t>for Bay Area Cultural Funders for Equity Fund</t>
  </si>
  <si>
    <t>Nathan Jae-Sun Large</t>
  </si>
  <si>
    <t>Adam Fong</t>
  </si>
  <si>
    <t>2024-03075-GRA</t>
  </si>
  <si>
    <t>RoadMap</t>
  </si>
  <si>
    <t>for performing arts program grantee training opportunities and wellness</t>
  </si>
  <si>
    <t>Hannah Garcia</t>
  </si>
  <si>
    <t>2024-02658-GRA</t>
  </si>
  <si>
    <t>Infrastructure</t>
  </si>
  <si>
    <t>KALW Public Media</t>
  </si>
  <si>
    <t>Jessica (Inactive) Mele</t>
  </si>
  <si>
    <t>2024-03667-GRA</t>
  </si>
  <si>
    <t>2024-03951-GRA</t>
  </si>
  <si>
    <t>Youth</t>
  </si>
  <si>
    <t>YR Media</t>
  </si>
  <si>
    <t>2024-03684-GRA</t>
  </si>
  <si>
    <t>Create CA</t>
  </si>
  <si>
    <t>2024-02664-GRA</t>
  </si>
  <si>
    <t>Communities</t>
  </si>
  <si>
    <t>Lobster Theater Project</t>
  </si>
  <si>
    <t>2024-02663-GRA</t>
  </si>
  <si>
    <t>Kronos Performing Arts Association</t>
  </si>
  <si>
    <t>2024-03952-GRA</t>
  </si>
  <si>
    <t>PlayGround</t>
  </si>
  <si>
    <t>2024-03957-GRA</t>
  </si>
  <si>
    <t>Chanticleer</t>
  </si>
  <si>
    <t>2024-03962-GRA</t>
  </si>
  <si>
    <t>2024-03961-GRA</t>
  </si>
  <si>
    <t>Friends of Olympia Station</t>
  </si>
  <si>
    <t>2024-03963-GRA</t>
  </si>
  <si>
    <t>Kuumbwa Jazz</t>
  </si>
  <si>
    <t>2024-03964-GRA</t>
  </si>
  <si>
    <t>ODC</t>
  </si>
  <si>
    <t>2024-03597-GRA</t>
  </si>
  <si>
    <t>Theatre Rhinoceros</t>
  </si>
  <si>
    <t>2024-02673-GRA</t>
  </si>
  <si>
    <t>Richmond LAND</t>
  </si>
  <si>
    <t>2024-02337-GRA</t>
  </si>
  <si>
    <t>Community Vision Capital &amp; Consulting</t>
  </si>
  <si>
    <t>for the Performing Arts Acquisition Fund</t>
  </si>
  <si>
    <t>2024-02646-GRA</t>
  </si>
  <si>
    <t>California Shakespeare Theater</t>
  </si>
  <si>
    <t>2024-02648-GRA</t>
  </si>
  <si>
    <t>EastSide Arts Alliance</t>
  </si>
  <si>
    <t>2024-02651-GRA</t>
  </si>
  <si>
    <t>Arts Council Santa Cruz County</t>
  </si>
  <si>
    <t>2024-02652-GRA</t>
  </si>
  <si>
    <t>Diamano Coura West African Dance Company</t>
  </si>
  <si>
    <t>2024-02660-GRA</t>
  </si>
  <si>
    <t>Luther Burbank Center for the Arts</t>
  </si>
  <si>
    <t>2024-02661-GRA</t>
  </si>
  <si>
    <t>Alonzo King LINES Ballet</t>
  </si>
  <si>
    <t>2024-02670-GRA</t>
  </si>
  <si>
    <t>School of Arts and Culture at MHP</t>
  </si>
  <si>
    <t>2024-02959-GRA</t>
  </si>
  <si>
    <t>for Arab Resource and Organizing Center's Organizational Effectiveness</t>
  </si>
  <si>
    <t>2024-03002-GRA</t>
  </si>
  <si>
    <t>for the North Bay Arts Fund</t>
  </si>
  <si>
    <t>2024-03868-GRA</t>
  </si>
  <si>
    <t>Oakland Asian Cultural Center</t>
  </si>
  <si>
    <t>2024-03969-GRA</t>
  </si>
  <si>
    <t>for the Vallejo Arts Fund</t>
  </si>
  <si>
    <t>2024-03970-GRA</t>
  </si>
  <si>
    <t>Latino Community Foundation</t>
  </si>
  <si>
    <t>for PoderArte</t>
  </si>
  <si>
    <t>2024-03966-GRA</t>
  </si>
  <si>
    <t>Freight &amp; Salvage</t>
  </si>
  <si>
    <t>2024-03767-GRA</t>
  </si>
  <si>
    <t>New Conservatory Theatre Center</t>
  </si>
  <si>
    <t>2024-03418-GRA</t>
  </si>
  <si>
    <t>Silicon Valley Creates</t>
  </si>
  <si>
    <t>2024-02296-GRA</t>
  </si>
  <si>
    <t>Jewish Film Institute</t>
  </si>
  <si>
    <t>for fund development</t>
  </si>
  <si>
    <t>2024-02656-GRA</t>
  </si>
  <si>
    <t>Oriki Arts</t>
  </si>
  <si>
    <t>2024-02657-GRA</t>
  </si>
  <si>
    <t>Zawaya</t>
  </si>
  <si>
    <t>2024-04153-GRA</t>
  </si>
  <si>
    <t>2024-04244-GRA</t>
  </si>
  <si>
    <t>Yerba Buena Center for the Arts</t>
  </si>
  <si>
    <t>2024-03955-GRA</t>
  </si>
  <si>
    <t>TheatreWorks Silicon Valley</t>
  </si>
  <si>
    <t>2024-02376-GRA</t>
  </si>
  <si>
    <t>for planning and building internal capacity for facility acquisition</t>
  </si>
  <si>
    <t>2024-03954-GRA</t>
  </si>
  <si>
    <t>San Jose Multicultural Artists Guild</t>
  </si>
  <si>
    <t>2024-02650-GRA</t>
  </si>
  <si>
    <t>Oakland Interfaith Gospel Choir</t>
  </si>
  <si>
    <t>2024-02665-GRA</t>
  </si>
  <si>
    <t>Magic Theatre</t>
  </si>
  <si>
    <t>2024-02662-GRA</t>
  </si>
  <si>
    <t>Community Music Center</t>
  </si>
  <si>
    <t>2024-02668-GRA</t>
  </si>
  <si>
    <t>El Teatro Campesino</t>
  </si>
  <si>
    <t>2024-02666-GRA</t>
  </si>
  <si>
    <t>Z Space</t>
  </si>
  <si>
    <t>2024-02669-GRA</t>
  </si>
  <si>
    <t>Santa Cruz Museum of Art &amp; History</t>
  </si>
  <si>
    <t>for performing arts and community engagement programs</t>
  </si>
  <si>
    <t>2024-03347-GRA</t>
  </si>
  <si>
    <t>Cinnabar Arts Corporation</t>
  </si>
  <si>
    <t>for a space buildout consultancy</t>
  </si>
  <si>
    <t>2024-03965-GRA</t>
  </si>
  <si>
    <t>Marin Theatre Company</t>
  </si>
  <si>
    <t>2024-03742-GRA</t>
  </si>
  <si>
    <t>Queer Cultural Center</t>
  </si>
  <si>
    <t>for IT systems planning, CRM design and configuration</t>
  </si>
  <si>
    <t>2024-02645-GRA</t>
  </si>
  <si>
    <t>AXIS Dance Company</t>
  </si>
  <si>
    <t>2024-02649-GRA</t>
  </si>
  <si>
    <t>New Performance Traditions</t>
  </si>
  <si>
    <t>2024-03946-GRA</t>
  </si>
  <si>
    <t>Field Building</t>
  </si>
  <si>
    <t>Creative Commons</t>
  </si>
  <si>
    <t>for staff community building</t>
  </si>
  <si>
    <t>Linda Meyerson</t>
  </si>
  <si>
    <t>Angela DeBarger</t>
  </si>
  <si>
    <t>2024-03698-GRA</t>
  </si>
  <si>
    <t>SPARC Europe</t>
  </si>
  <si>
    <t>for strategic planning support</t>
  </si>
  <si>
    <t>2024-03759-GRA</t>
  </si>
  <si>
    <t>African Library and Information Associations and Institutions</t>
  </si>
  <si>
    <t>2024-03615-GRA</t>
  </si>
  <si>
    <t>for supporting European librarians as agents of change in open education</t>
  </si>
  <si>
    <t>2024-03428-GRA</t>
  </si>
  <si>
    <t>Bates College</t>
  </si>
  <si>
    <t>for support of the Institute for a Racially Just, Inclusive, and Open STEM Education</t>
  </si>
  <si>
    <t>2024-03463-GRA</t>
  </si>
  <si>
    <t>UNESCO</t>
  </si>
  <si>
    <t>for implementation of the Recommendation on OER</t>
  </si>
  <si>
    <t>2024-04520-GRA</t>
  </si>
  <si>
    <t>CAST</t>
  </si>
  <si>
    <t>for supporting research capacity to advance inclusive practices in learning</t>
  </si>
  <si>
    <t>2024-04257-GRA</t>
  </si>
  <si>
    <t>ISKME</t>
  </si>
  <si>
    <t>for support of the #GoOpen National Network</t>
  </si>
  <si>
    <t>2024-04450-GRA</t>
  </si>
  <si>
    <t>Hacks/Hackers</t>
  </si>
  <si>
    <t>for support of the AI + Open Education Initiative</t>
  </si>
  <si>
    <t>2024-04206-GRA</t>
  </si>
  <si>
    <t>Axim Collaborative</t>
  </si>
  <si>
    <t>for sponsorship of an AI and Education convening</t>
  </si>
  <si>
    <t>2024-04213-GRA</t>
  </si>
  <si>
    <t>Open University</t>
  </si>
  <si>
    <t>for the Global OER Graduate Network</t>
  </si>
  <si>
    <t>2024-03996-GRA</t>
  </si>
  <si>
    <t>UC Santa Barbara</t>
  </si>
  <si>
    <t>for support of The Pedagogy Lab</t>
  </si>
  <si>
    <t>2024-03832-GRA</t>
  </si>
  <si>
    <t>Massachusetts Institute of Technology</t>
  </si>
  <si>
    <t>2024-03853-GRA</t>
  </si>
  <si>
    <t>The Rebus Foundation</t>
  </si>
  <si>
    <t>for supporting educators and scholars in implementing open and equitable strategies</t>
  </si>
  <si>
    <t>2024-03895-GRA</t>
  </si>
  <si>
    <t>for bridging open education and equity in pre-K-12 learning and teaching</t>
  </si>
  <si>
    <t>2024-04521-PRO</t>
  </si>
  <si>
    <t>Systems</t>
  </si>
  <si>
    <t>Big Ten Academic Alliance</t>
  </si>
  <si>
    <t>for building an open and just knowledge commons with university libraries</t>
  </si>
  <si>
    <t>2024-04807-GRA</t>
  </si>
  <si>
    <t>University of Maryland Foundation, Inc.</t>
  </si>
  <si>
    <t>for support of the Driving OER Sustainability for Student Success collaborative</t>
  </si>
  <si>
    <t>2024-04256-PRO</t>
  </si>
  <si>
    <t>for support of national coordination of open education in U.S. higher education</t>
  </si>
  <si>
    <t>2024-04260-GRA</t>
  </si>
  <si>
    <t>National Academies of Sciences, Engineering, and Medicine</t>
  </si>
  <si>
    <t>for dissemination of Equity in K-12 STEM Education report</t>
  </si>
  <si>
    <t>2024-04245-GRA</t>
  </si>
  <si>
    <t>University of Oregon</t>
  </si>
  <si>
    <t>for support of the HuMetricsHSS Initiative</t>
  </si>
  <si>
    <t>2024-03697-GRA</t>
  </si>
  <si>
    <t>American Association of Colleges and Universities</t>
  </si>
  <si>
    <t>for supporting organizational capacity in cybersecurity</t>
  </si>
  <si>
    <t>2024-03699-GRA</t>
  </si>
  <si>
    <t>Linn-Benton Community College</t>
  </si>
  <si>
    <t>for supporting K-12 and higher education OER connections</t>
  </si>
  <si>
    <t>2024-03436-GRA</t>
  </si>
  <si>
    <t>Online Learning Consortium</t>
  </si>
  <si>
    <t>for tracking OER awareness, adoption, and use</t>
  </si>
  <si>
    <t>2024-03464-GRA</t>
  </si>
  <si>
    <t>2024-03465-GRA</t>
  </si>
  <si>
    <t>Student Organizing, Inc.</t>
  </si>
  <si>
    <t>for promoting faculty adoption of OER</t>
  </si>
  <si>
    <t>2024-03473-GRA</t>
  </si>
  <si>
    <t>Achieving the Dream</t>
  </si>
  <si>
    <t>for support of enhancing and scaling OER and AI-assisted learning in Tennessee higher education</t>
  </si>
  <si>
    <t>2024-03477-GRA</t>
  </si>
  <si>
    <t>Western Interstate Commission for Higher Education</t>
  </si>
  <si>
    <t>for building capacity for open education in higher education</t>
  </si>
  <si>
    <t>2024-03478-GRA</t>
  </si>
  <si>
    <t>New England Board of Higher Education</t>
  </si>
  <si>
    <t>2024-03479-GRA</t>
  </si>
  <si>
    <t>Southern Regional Education Board</t>
  </si>
  <si>
    <t>2024-03487-GRA</t>
  </si>
  <si>
    <t>Midwestern Higher Education Compact</t>
  </si>
  <si>
    <t>2024-03503-GRA</t>
  </si>
  <si>
    <t>University of Minnesota</t>
  </si>
  <si>
    <t>for support of the Open Education Network</t>
  </si>
  <si>
    <t>2024-04211-GRA</t>
  </si>
  <si>
    <t>Content, Tools, and Services</t>
  </si>
  <si>
    <t>Georgia State University Foundation</t>
  </si>
  <si>
    <t>for Georgia State University Library</t>
  </si>
  <si>
    <t>2024-04258-GRA</t>
  </si>
  <si>
    <t>for scaling Sprocket for localized adaptations of project-based OER</t>
  </si>
  <si>
    <t>2024-04267-GRA</t>
  </si>
  <si>
    <t>Sobrato Early Academic Language Program</t>
  </si>
  <si>
    <t>for centering multilingual learners with learning disabilities</t>
  </si>
  <si>
    <t>2024-04183-GRA</t>
  </si>
  <si>
    <t>Rice University</t>
  </si>
  <si>
    <t>for support of OpenStax</t>
  </si>
  <si>
    <t>2024-03680-GRA</t>
  </si>
  <si>
    <t>EdReports</t>
  </si>
  <si>
    <t>2024-03762-GRA</t>
  </si>
  <si>
    <t>2024-03529-GRA</t>
  </si>
  <si>
    <t>for supporting Anti Racism Inquiry Science Education: Opportunities for Preservice Education Network</t>
  </si>
  <si>
    <t>2024-03401-GRA</t>
  </si>
  <si>
    <t>Wiki Education</t>
  </si>
  <si>
    <t>2024-03450-GRA</t>
  </si>
  <si>
    <t>iCivics</t>
  </si>
  <si>
    <t>for implementation of the Educating for American Democracy Roadmap</t>
  </si>
  <si>
    <t>2024-04479-GRA</t>
  </si>
  <si>
    <t>EL Education</t>
  </si>
  <si>
    <t>Nathan Warner</t>
  </si>
  <si>
    <t>2024-04103-GRA</t>
  </si>
  <si>
    <t>University of Georgia</t>
  </si>
  <si>
    <t>for research on effective strategies for multilingual learners in deeper learning classrooms</t>
  </si>
  <si>
    <t>2024-03710-GRA</t>
  </si>
  <si>
    <t>PBLWorks</t>
  </si>
  <si>
    <t>for an equity centered leadership development program</t>
  </si>
  <si>
    <t>2024-03744-GRA</t>
  </si>
  <si>
    <t>English Learners Success Forum</t>
  </si>
  <si>
    <t>2024-03469-GRA</t>
  </si>
  <si>
    <t>The Practice Space</t>
  </si>
  <si>
    <t>2024-03468-PRO</t>
  </si>
  <si>
    <t>National Center for Civic Innovation</t>
  </si>
  <si>
    <t>for supporting the OpenSciEd project</t>
  </si>
  <si>
    <t>2024-03480-GRA</t>
  </si>
  <si>
    <t>Illustrative Mathematics</t>
  </si>
  <si>
    <t>2024-04407-GRA</t>
  </si>
  <si>
    <t>Economy and Society</t>
  </si>
  <si>
    <t>American Affairs</t>
  </si>
  <si>
    <t>for organizational growth</t>
  </si>
  <si>
    <t>Mary Kong</t>
  </si>
  <si>
    <t>Jennifer Harris</t>
  </si>
  <si>
    <t>2024-04411-GRA</t>
  </si>
  <si>
    <t>Roosevelt Institute</t>
  </si>
  <si>
    <t>2024-04412-GRA</t>
  </si>
  <si>
    <t>American Compass</t>
  </si>
  <si>
    <t>2024-04413-GRA</t>
  </si>
  <si>
    <t>Employ America</t>
  </si>
  <si>
    <t>2024-04417-GRA</t>
  </si>
  <si>
    <t>New Economy Organisers Network</t>
  </si>
  <si>
    <t>2024-04477-GRA</t>
  </si>
  <si>
    <t>Demand Progress Education Fund</t>
  </si>
  <si>
    <t>2024-04493-GRA</t>
  </si>
  <si>
    <t>2024-04122-GRA</t>
  </si>
  <si>
    <t>for support of U.S. Foreign economic policy for global green industrial policy</t>
  </si>
  <si>
    <t>2024-04140-GRA</t>
  </si>
  <si>
    <t>for a new economy university centers meeting</t>
  </si>
  <si>
    <t>2024-03988-GRA</t>
  </si>
  <si>
    <t>for integrating Reimagine America into the Roosevelt Society</t>
  </si>
  <si>
    <t>2024-03838-GRA</t>
  </si>
  <si>
    <t>Jobs to Move America</t>
  </si>
  <si>
    <t>2024-03875-GRA</t>
  </si>
  <si>
    <t>Foundation for American Innovation</t>
  </si>
  <si>
    <t>for support of ?The Realignment? podcast</t>
  </si>
  <si>
    <t>2024-03925-GRA</t>
  </si>
  <si>
    <t>American Economic Liberties Project</t>
  </si>
  <si>
    <t>2024-03735-GRA</t>
  </si>
  <si>
    <t>The Goodnation Foundation</t>
  </si>
  <si>
    <t>for the Revolving Door Project</t>
  </si>
  <si>
    <t>2024-03575-GRA</t>
  </si>
  <si>
    <t>2024-03576-GRA</t>
  </si>
  <si>
    <t>2024-03651-GRA</t>
  </si>
  <si>
    <t>Action Center on Race and the Economy Institute</t>
  </si>
  <si>
    <t>2024-02758-GRA</t>
  </si>
  <si>
    <t>Boston Review</t>
  </si>
  <si>
    <t>2024-02466-GRA</t>
  </si>
  <si>
    <t>More Perfect Union Foundation</t>
  </si>
  <si>
    <t>2024-03134-GRA</t>
  </si>
  <si>
    <t>2024-03139-GRA</t>
  </si>
  <si>
    <t>Dezernat Zukunft</t>
  </si>
  <si>
    <t>2024-03141-GRA</t>
  </si>
  <si>
    <t>The New School</t>
  </si>
  <si>
    <t>for the Institute for the Study of Race, Stratification, and Political Economy</t>
  </si>
  <si>
    <t>2024-03152-GRA</t>
  </si>
  <si>
    <t>Institute for Public Policy Research</t>
  </si>
  <si>
    <t>2024-03154-GRA</t>
  </si>
  <si>
    <t>2024-03163-GRA</t>
  </si>
  <si>
    <t>Open Markets</t>
  </si>
  <si>
    <t>2024-03160-GRA</t>
  </si>
  <si>
    <t>for support of the Groundwork Collaborative</t>
  </si>
  <si>
    <t>2024-03171-GRA</t>
  </si>
  <si>
    <t>Washington Center for Equitable Growth</t>
  </si>
  <si>
    <t>2024-03174-GRA</t>
  </si>
  <si>
    <t>ZOE Institute</t>
  </si>
  <si>
    <t>2024-03335-GRA</t>
  </si>
  <si>
    <t>Center for Popular Democracy</t>
  </si>
  <si>
    <t>for support of the Forge Journal</t>
  </si>
  <si>
    <t>2024-05001-GRA</t>
  </si>
  <si>
    <t>for support of clean energy investment meetings</t>
  </si>
  <si>
    <t>2024-03432-GRA</t>
  </si>
  <si>
    <t>Johns Hopkins University</t>
  </si>
  <si>
    <t>for the Center for Economy and Society at the SNF Agora Institute</t>
  </si>
  <si>
    <t>2024-03153-GRA</t>
  </si>
  <si>
    <t>for support of the Global Green Industrial Policy Meeting</t>
  </si>
  <si>
    <t>2024-04502-GRA</t>
  </si>
  <si>
    <t>American Federation of Teachers Educational Foundation</t>
  </si>
  <si>
    <t>for support of a project to develop a post-neoliberal approach to the opportunity society</t>
  </si>
  <si>
    <t>Peter Spiegler</t>
  </si>
  <si>
    <t>2024-04620-GRA</t>
  </si>
  <si>
    <t>Yale University</t>
  </si>
  <si>
    <t>for support of a project on administrative law</t>
  </si>
  <si>
    <t>2024-04621-GRA</t>
  </si>
  <si>
    <t>Niskanen Center</t>
  </si>
  <si>
    <t>for support on advancing state capacity in the legal academic community</t>
  </si>
  <si>
    <t>2024-04409-GRA</t>
  </si>
  <si>
    <t>Columbia University</t>
  </si>
  <si>
    <t>for support of the project on public economic law</t>
  </si>
  <si>
    <t>2024-04415-GRA</t>
  </si>
  <si>
    <t>PolicyLink</t>
  </si>
  <si>
    <t>for support of the Toward a Thriving Multiracial Democracy and Equitable Economy project</t>
  </si>
  <si>
    <t>2024-04454-GRA</t>
  </si>
  <si>
    <t>Harvard University</t>
  </si>
  <si>
    <t>for the project on Alternative Means for Dignity</t>
  </si>
  <si>
    <t>2024-04489-GRA</t>
  </si>
  <si>
    <t>Duke University</t>
  </si>
  <si>
    <t>for support of the Cook Center on Social Equity</t>
  </si>
  <si>
    <t>2024-04181-GRA</t>
  </si>
  <si>
    <t>for CEEPR?s Industrial Strategy Economic Monitor</t>
  </si>
  <si>
    <t>2024-03622-GRA</t>
  </si>
  <si>
    <t>For a political economy conference</t>
  </si>
  <si>
    <t>2024-03623-GRA</t>
  </si>
  <si>
    <t>for the Political Economy of the Global South Conference and activities</t>
  </si>
  <si>
    <t>2024-03417-GRA</t>
  </si>
  <si>
    <t>University of Cambridge</t>
  </si>
  <si>
    <t>for Creating the New Economy: Structuring Markets and Regulating Capital in the Public Interest</t>
  </si>
  <si>
    <t>2024-01962-GRA</t>
  </si>
  <si>
    <t>for advancing a new field of American Political Economy</t>
  </si>
  <si>
    <t>2024-02954-GRA</t>
  </si>
  <si>
    <t>for Economics for Inclusive Prosperity</t>
  </si>
  <si>
    <t>2024-03151-GRA</t>
  </si>
  <si>
    <t>for support of the program on Law and Political Economy at Harvard Law School</t>
  </si>
  <si>
    <t>2024-04844-GRA</t>
  </si>
  <si>
    <t>for website design</t>
  </si>
  <si>
    <t>2024-04500-GRA</t>
  </si>
  <si>
    <t>Global Eco Transition gGmbH</t>
  </si>
  <si>
    <t>for the Mission: Value Project</t>
  </si>
  <si>
    <t>2024-04336-GRA</t>
  </si>
  <si>
    <t>Student and Community Voice</t>
  </si>
  <si>
    <t>Atlanta Partners for Education</t>
  </si>
  <si>
    <t>2024-04522-GRA</t>
  </si>
  <si>
    <t>InnerCity Struggle</t>
  </si>
  <si>
    <t>for LeadersTrust Pilot planning and organizational effectiveness pilot</t>
  </si>
  <si>
    <t>2024-04523-GRA</t>
  </si>
  <si>
    <t>Californians Together</t>
  </si>
  <si>
    <t>2024-03530-GRA</t>
  </si>
  <si>
    <t>2024-03531-GRA</t>
  </si>
  <si>
    <t>Parent Institute for Quality Education</t>
  </si>
  <si>
    <t>2024-03532-GRA</t>
  </si>
  <si>
    <t>LAANE</t>
  </si>
  <si>
    <t>for support of Reclaim Our Schools LA</t>
  </si>
  <si>
    <t>2024-03533-GRA</t>
  </si>
  <si>
    <t>for a series of deliberative dialogues on educational equity</t>
  </si>
  <si>
    <t>2024-03534-GRA</t>
  </si>
  <si>
    <t>Kenwood Oakland Community Organization</t>
  </si>
  <si>
    <t>for support of the Equity or Else Campaign</t>
  </si>
  <si>
    <t>2024-03379-GRA</t>
  </si>
  <si>
    <t>Sacramento Area Congregations Together (ACT)</t>
  </si>
  <si>
    <t>for support of a partnership with the California Partnership for the Future of Learning</t>
  </si>
  <si>
    <t>2024-03445-GRA</t>
  </si>
  <si>
    <t>Community Coalition</t>
  </si>
  <si>
    <t>2024-04298-GRA</t>
  </si>
  <si>
    <t>Institute for Citizens &amp; Scholars</t>
  </si>
  <si>
    <t>for support of a student civic module</t>
  </si>
  <si>
    <t>2024-03982-GRA</t>
  </si>
  <si>
    <t>for the Purpose of Education Fund</t>
  </si>
  <si>
    <t>2024-03880-GRA</t>
  </si>
  <si>
    <t>for the support of Seek Common Ground</t>
  </si>
  <si>
    <t>2024-03657-GRA</t>
  </si>
  <si>
    <t>Poverty &amp; Race Research Action Council</t>
  </si>
  <si>
    <t>for support of National Coalition on School Diversity</t>
  </si>
  <si>
    <t>2024-03405-GRA</t>
  </si>
  <si>
    <t>for civic education field building</t>
  </si>
  <si>
    <t>2024-03447-GRA</t>
  </si>
  <si>
    <t>Generation Citizen</t>
  </si>
  <si>
    <t>2024-04478-GRA</t>
  </si>
  <si>
    <t>High Resolves America</t>
  </si>
  <si>
    <t>for support of the Symi Save Democracy Challenge</t>
  </si>
  <si>
    <t>2024-04120-GRA</t>
  </si>
  <si>
    <t>Social and Environmental Entrepreneurs</t>
  </si>
  <si>
    <t>for support of Students Deserve</t>
  </si>
  <si>
    <t>2024-04119-GRA</t>
  </si>
  <si>
    <t>Bard College</t>
  </si>
  <si>
    <t>for support of Bard Early College</t>
  </si>
  <si>
    <t>2024-04129-GRA</t>
  </si>
  <si>
    <t>Array Education</t>
  </si>
  <si>
    <t>for support of the In Tandem Youth Voice Fellowship</t>
  </si>
  <si>
    <t>2024-04192-GRA</t>
  </si>
  <si>
    <t>Institute for Democratic Education in America</t>
  </si>
  <si>
    <t>2024-04194-GRA</t>
  </si>
  <si>
    <t>High Tech High Graduate School of Education</t>
  </si>
  <si>
    <t>for the Center for Love &amp; Justice</t>
  </si>
  <si>
    <t>2024-03877-GRA</t>
  </si>
  <si>
    <t>Village of Wisdom</t>
  </si>
  <si>
    <t>for organizational planning and assessment</t>
  </si>
  <si>
    <t>2024-03539-GRA</t>
  </si>
  <si>
    <t>Race Forward</t>
  </si>
  <si>
    <t>for a planning grant to Earthseed International</t>
  </si>
  <si>
    <t>2024-03448-GRA</t>
  </si>
  <si>
    <t>2024-04633-GRA</t>
  </si>
  <si>
    <t>RYSE Center</t>
  </si>
  <si>
    <t>for leadership coaching and support for staff</t>
  </si>
  <si>
    <t>2024-04036-GRA</t>
  </si>
  <si>
    <t>America's Promise Alliance</t>
  </si>
  <si>
    <t>for youth-centered research on current educational and social issues</t>
  </si>
  <si>
    <t>2024-03833-GRA</t>
  </si>
  <si>
    <t>NYC Outward Bound Schools</t>
  </si>
  <si>
    <t>2024-03588-GRA</t>
  </si>
  <si>
    <t>for YouthTruth?s Civic Readiness Project</t>
  </si>
  <si>
    <t>2024-03467-GRA</t>
  </si>
  <si>
    <t>for support of YouthTruth</t>
  </si>
  <si>
    <t>2024-03496-GRA</t>
  </si>
  <si>
    <t>GSA Network</t>
  </si>
  <si>
    <t>2024-04282-GRA</t>
  </si>
  <si>
    <t>Educator Capacity</t>
  </si>
  <si>
    <t>Big Picture Learning</t>
  </si>
  <si>
    <t>for support of educator leadership development</t>
  </si>
  <si>
    <t>2024-04900-GRA</t>
  </si>
  <si>
    <t>University of Nevada, Las Vegas Foundation</t>
  </si>
  <si>
    <t>for support of understanding the outcomes of various pathways to teacher licensure</t>
  </si>
  <si>
    <t>2024-04494-GRA</t>
  </si>
  <si>
    <t>Center for Black Educator Development</t>
  </si>
  <si>
    <t>for organizational assessment and planning</t>
  </si>
  <si>
    <t>2024-04506-GRA</t>
  </si>
  <si>
    <t>Loyola Marymount University</t>
  </si>
  <si>
    <t>for support of a study on the influence of ethnic studies courses on student outcomes</t>
  </si>
  <si>
    <t>2024-04742-GRA</t>
  </si>
  <si>
    <t>Education Commission of the States</t>
  </si>
  <si>
    <t>for planning and design of a network of states focused on reimagining teacher preparation</t>
  </si>
  <si>
    <t>2024-04034-GRA</t>
  </si>
  <si>
    <t>2024-03556-GRA</t>
  </si>
  <si>
    <t>for support of a series of studies on educator diversity</t>
  </si>
  <si>
    <t>2024-03425-GRA</t>
  </si>
  <si>
    <t>2024-02746-GRA</t>
  </si>
  <si>
    <t>Cleveland State University Foundation</t>
  </si>
  <si>
    <t>for a research practice partnership with the Cleveland Metropolitan School District</t>
  </si>
  <si>
    <t>2024-03426-GRA</t>
  </si>
  <si>
    <t>2024-04484-GRA</t>
  </si>
  <si>
    <t>The New Press</t>
  </si>
  <si>
    <t>for The New Press</t>
  </si>
  <si>
    <t>2024-04193-GRA</t>
  </si>
  <si>
    <t>George Mason University Foundation</t>
  </si>
  <si>
    <t>for support of EdPolicyForward and CAHMP</t>
  </si>
  <si>
    <t>2024-03862-GRA</t>
  </si>
  <si>
    <t>for sponsorship of CSLX funder convening</t>
  </si>
  <si>
    <t>2024-03902-GRA</t>
  </si>
  <si>
    <t>for support of the Center on Gender Justice &amp; Opportunity</t>
  </si>
  <si>
    <t>2024-03433-GRA</t>
  </si>
  <si>
    <t>for Community Schools Learning Exchange</t>
  </si>
  <si>
    <t>2024-04649-GRA</t>
  </si>
  <si>
    <t>Public School Forum of North Carolina</t>
  </si>
  <si>
    <t>for support of the Dudley Flood Center for Educational Equity and Opportunity</t>
  </si>
  <si>
    <t>2024-04481-GRA</t>
  </si>
  <si>
    <t>Trajectory of Hope Foundation</t>
  </si>
  <si>
    <t>2024-04261-GRA</t>
  </si>
  <si>
    <t>African Diaspora Consortium</t>
  </si>
  <si>
    <t>for the African Diaspora Consortium's teacher engagement event</t>
  </si>
  <si>
    <t>2024-04263-GRA</t>
  </si>
  <si>
    <t>Black Teacher Collaborative Inc</t>
  </si>
  <si>
    <t>for research on Black teachers in the South</t>
  </si>
  <si>
    <t>2024-04262-GRA</t>
  </si>
  <si>
    <t>Branch Alliance for Educator Diversity</t>
  </si>
  <si>
    <t>for development of an AI powered classroom simulator for teacher development</t>
  </si>
  <si>
    <t>2024-04037-GRA</t>
  </si>
  <si>
    <t>University of Pennsylvania</t>
  </si>
  <si>
    <t>for a landscape scan and analysis of teacher preservice education programs and the teaching workforce</t>
  </si>
  <si>
    <t>2024-03727-GRA</t>
  </si>
  <si>
    <t>Michigan State University</t>
  </si>
  <si>
    <t>for support for the data analysis of the Racial Justice in Teacher Education NIC project</t>
  </si>
  <si>
    <t>2024-03380-GRA</t>
  </si>
  <si>
    <t>National Center for Teacher Residencies</t>
  </si>
  <si>
    <t>2024-04716-GRA</t>
  </si>
  <si>
    <t>District Deep Dives and Networks</t>
  </si>
  <si>
    <t>for support of LearnerStudio</t>
  </si>
  <si>
    <t>2024-04289-GRA</t>
  </si>
  <si>
    <t>Internationals Network</t>
  </si>
  <si>
    <t>2024-04124-GRA</t>
  </si>
  <si>
    <t>eKadence</t>
  </si>
  <si>
    <t>for a planning grant to redesign high schools and scale deeper learning practices</t>
  </si>
  <si>
    <t>2024-04024-GRA</t>
  </si>
  <si>
    <t>National Association of State Boards of Education</t>
  </si>
  <si>
    <t>for a high school transformation learning network</t>
  </si>
  <si>
    <t>2024-03883-GRA</t>
  </si>
  <si>
    <t>Digital Promise</t>
  </si>
  <si>
    <t>for a district network focused on newcomer students</t>
  </si>
  <si>
    <t>2024-03802-GRA</t>
  </si>
  <si>
    <t>Cleveland Metropolitan School District</t>
  </si>
  <si>
    <t>for leadership support</t>
  </si>
  <si>
    <t>2024-03583-GRA</t>
  </si>
  <si>
    <t>Claremont Graduate University</t>
  </si>
  <si>
    <t>for sponsorship of a national convening on education leadership</t>
  </si>
  <si>
    <t>2024-03439-GRA</t>
  </si>
  <si>
    <t>Carnegie Foundation for the Advancement of Teaching</t>
  </si>
  <si>
    <t>for support of a network of school systems focused on moving beyond the Carnegie Unit</t>
  </si>
  <si>
    <t>2024-03441-PRO</t>
  </si>
  <si>
    <t>for support of the Gardner Center?s program on adolescent learning and high school redesign</t>
  </si>
  <si>
    <t>2024-03454-GRA</t>
  </si>
  <si>
    <t>Transcend Education</t>
  </si>
  <si>
    <t>for catalyzing innovation and learning in rural school communities</t>
  </si>
  <si>
    <t>2024-03753-GRA</t>
  </si>
  <si>
    <t>LatinoJustice PRLDEF</t>
  </si>
  <si>
    <t>for sponsorship of convening</t>
  </si>
  <si>
    <t>2024-03617-GRA</t>
  </si>
  <si>
    <t>for sponsorship of the Carnegie Foundation Summit on Improvement in Education</t>
  </si>
  <si>
    <t>2024-04559-GRA</t>
  </si>
  <si>
    <t>PDK International</t>
  </si>
  <si>
    <t>for superintendents network planning grant</t>
  </si>
  <si>
    <t>2024-04655-GRA</t>
  </si>
  <si>
    <t>Fund for Educational Excellence</t>
  </si>
  <si>
    <t>for Baltimore City Public Schools? organizational transition support</t>
  </si>
  <si>
    <t>2024-03803-GRA</t>
  </si>
  <si>
    <t>Healthy Schools Campaign</t>
  </si>
  <si>
    <t>2024-03538-GRA</t>
  </si>
  <si>
    <t>AASA</t>
  </si>
  <si>
    <t>for development of an Executive Function Cohort</t>
  </si>
  <si>
    <t>2024-03551-GRA</t>
  </si>
  <si>
    <t>Allegheny Intermediate Unit</t>
  </si>
  <si>
    <t>for support of Remake Learning?s Moonshot Grants</t>
  </si>
  <si>
    <t>2024-03431-GRA</t>
  </si>
  <si>
    <t>for support of a professional learning community</t>
  </si>
  <si>
    <t>2024-03435-GRA</t>
  </si>
  <si>
    <t>for support of the Urban District Leadership Network</t>
  </si>
  <si>
    <t>2024-03438-GRA</t>
  </si>
  <si>
    <t>Education Reimagined</t>
  </si>
  <si>
    <t>2024-03645-GRA</t>
  </si>
  <si>
    <t>Trustworthy Elections</t>
  </si>
  <si>
    <t>for support of the States at the Center project</t>
  </si>
  <si>
    <t>2024-04294-PRO</t>
  </si>
  <si>
    <t>for support of Good Conflict</t>
  </si>
  <si>
    <t>2024-04101-GRA</t>
  </si>
  <si>
    <t>for the Guardian Fund</t>
  </si>
  <si>
    <t>2024-04246-GRA</t>
  </si>
  <si>
    <t>Fund for Constitutional Government</t>
  </si>
  <si>
    <t>for support of STROIKA in building antiauthoritarian resilience</t>
  </si>
  <si>
    <t>2024-03569-GRA</t>
  </si>
  <si>
    <t>R Street Institute</t>
  </si>
  <si>
    <t>2024-03665-GRA</t>
  </si>
  <si>
    <t>Aspiration</t>
  </si>
  <si>
    <t>for support of the Critical Internet Studies Institute</t>
  </si>
  <si>
    <t>2024-03673-GRA</t>
  </si>
  <si>
    <t>Democracy Works</t>
  </si>
  <si>
    <t>2024-04623-GRA</t>
  </si>
  <si>
    <t>SD Foundation</t>
  </si>
  <si>
    <t>2024-04624-GRA</t>
  </si>
  <si>
    <t>for support of the SNF Agora Institute</t>
  </si>
  <si>
    <t>2024-04687-GRA</t>
  </si>
  <si>
    <t>for A More Perfect Union: The Jewish Partnership for Democracy</t>
  </si>
  <si>
    <t>2024-04161-PRO</t>
  </si>
  <si>
    <t>2024-03829-GRA</t>
  </si>
  <si>
    <t>Western States Center</t>
  </si>
  <si>
    <t>2024-03671-GRA</t>
  </si>
  <si>
    <t>Center for Tech and Civic Life</t>
  </si>
  <si>
    <t>2024-03693-GRA</t>
  </si>
  <si>
    <t>2024-03557-GRA</t>
  </si>
  <si>
    <t>Election Trust Initiative</t>
  </si>
  <si>
    <t>for the Election Trust Initiative</t>
  </si>
  <si>
    <t>2024-03566-GRA</t>
  </si>
  <si>
    <t>Common Defense Education Fund</t>
  </si>
  <si>
    <t>2024-03579-GRA</t>
  </si>
  <si>
    <t>German Marshall Fund of the United States</t>
  </si>
  <si>
    <t>for support of the Alliance for Securing Democracy</t>
  </si>
  <si>
    <t>2024-03580-GRA</t>
  </si>
  <si>
    <t>More in Common</t>
  </si>
  <si>
    <t>2024-04817-GRA</t>
  </si>
  <si>
    <t>FWD.us Education Fund</t>
  </si>
  <si>
    <t>2024-04496-GRA</t>
  </si>
  <si>
    <t>2024-04561-GRA</t>
  </si>
  <si>
    <t>RightCount</t>
  </si>
  <si>
    <t>2024-04604-PRO</t>
  </si>
  <si>
    <t>for fundraising support for the Center for Inclusive Democracy</t>
  </si>
  <si>
    <t>2024-04603-PRO</t>
  </si>
  <si>
    <t>for the Center for Inclusive Democracy</t>
  </si>
  <si>
    <t>2024-03590-GRA</t>
  </si>
  <si>
    <t>University of Texas at Austin</t>
  </si>
  <si>
    <t>for support of the Center for Media Engagement</t>
  </si>
  <si>
    <t>2024-03591-GRA</t>
  </si>
  <si>
    <t>2024-03593-GRA</t>
  </si>
  <si>
    <t>Brennan Center for Justice</t>
  </si>
  <si>
    <t>2024-03594-GRA</t>
  </si>
  <si>
    <t>William &amp; Mary Law School Foundation</t>
  </si>
  <si>
    <t>for the Election Law Program</t>
  </si>
  <si>
    <t>2024-03595-GRA</t>
  </si>
  <si>
    <t>for support of the Election Data and Science Lab</t>
  </si>
  <si>
    <t>2024-03596-GRA</t>
  </si>
  <si>
    <t>States United Democracy Center</t>
  </si>
  <si>
    <t>2024-03607-GRA</t>
  </si>
  <si>
    <t>for Over Zero</t>
  </si>
  <si>
    <t>2024-03632-GRA</t>
  </si>
  <si>
    <t>NGO-ISAC</t>
  </si>
  <si>
    <t>2024-03633-GRA</t>
  </si>
  <si>
    <t>Princeton University</t>
  </si>
  <si>
    <t>for the Bridging Divides Initiative</t>
  </si>
  <si>
    <t>2024-03634-GRA</t>
  </si>
  <si>
    <t>We the Veterans and Military Families</t>
  </si>
  <si>
    <t>2024-03830-GRA</t>
  </si>
  <si>
    <t>Election Administration</t>
  </si>
  <si>
    <t>Protect Democracy</t>
  </si>
  <si>
    <t>2024-04901-GRA</t>
  </si>
  <si>
    <t>Center for Civic Design</t>
  </si>
  <si>
    <t>2024-03669-GRA</t>
  </si>
  <si>
    <t>2024-03670-GRA</t>
  </si>
  <si>
    <t>Center For Election Innovation &amp; Research</t>
  </si>
  <si>
    <t>2024-04243-GRA</t>
  </si>
  <si>
    <t>Disinformation</t>
  </si>
  <si>
    <t>for support of the Center for an Informed Public?s research on digital disinformation</t>
  </si>
  <si>
    <t>2024-03694-GRA</t>
  </si>
  <si>
    <t>Military Veterans in Journalism</t>
  </si>
  <si>
    <t>2024-04843-GRA</t>
  </si>
  <si>
    <t>National Governing Institutions</t>
  </si>
  <si>
    <t>for support of Peace and Security Funders Group</t>
  </si>
  <si>
    <t>2024-05007-PRO</t>
  </si>
  <si>
    <t>Defending Democracy Together Institute</t>
  </si>
  <si>
    <t>2024-04560-GRA</t>
  </si>
  <si>
    <t>NALEO Educational Fund</t>
  </si>
  <si>
    <t>2024-03505-GRA</t>
  </si>
  <si>
    <t>for the Protecting and Reforming the U.S. Civil Service workshop</t>
  </si>
  <si>
    <t>2024-03512-GRA</t>
  </si>
  <si>
    <t>Executive Branch</t>
  </si>
  <si>
    <t>Committee for a Responsible Federal Budget</t>
  </si>
  <si>
    <t>for support of public education efforts around modernization of the Internal Revenue Service</t>
  </si>
  <si>
    <t>2024-03518-GRA</t>
  </si>
  <si>
    <t>for support of the Groundwork Collaborative project on IRS modernization</t>
  </si>
  <si>
    <t>2024-03520-GRA</t>
  </si>
  <si>
    <t>Economic Security Project</t>
  </si>
  <si>
    <t>for support of Direct File campaign</t>
  </si>
  <si>
    <t>2024-03522-GRA</t>
  </si>
  <si>
    <t>Code for America</t>
  </si>
  <si>
    <t>for support of Direct File pilot implementation</t>
  </si>
  <si>
    <t>2024-04839-GRA</t>
  </si>
  <si>
    <t>Federation of American Scientists</t>
  </si>
  <si>
    <t>for staff managers' development</t>
  </si>
  <si>
    <t>2024-04572-GRA</t>
  </si>
  <si>
    <t>for the Tech Talent Project</t>
  </si>
  <si>
    <t>2024-04307-GRA</t>
  </si>
  <si>
    <t>2024-04463-GRA</t>
  </si>
  <si>
    <t>for support of Direct File Implementation</t>
  </si>
  <si>
    <t>2024-03979-GRA</t>
  </si>
  <si>
    <t>for support Tech Talent Project?s infrastructure for its 501(c)(3) spin-off</t>
  </si>
  <si>
    <t>2024-03843-GRA</t>
  </si>
  <si>
    <t>Democracy Forward Foundation</t>
  </si>
  <si>
    <t>2024-03842-GRA</t>
  </si>
  <si>
    <t>for case study on IRS Funding, State Capacity, and Democracy</t>
  </si>
  <si>
    <t>2024-03844-GRA</t>
  </si>
  <si>
    <t>National Academy of Public Administration</t>
  </si>
  <si>
    <t>2024-03920-GRA</t>
  </si>
  <si>
    <t>Rodel Institute</t>
  </si>
  <si>
    <t>for support of the Federal Executive Fellowship</t>
  </si>
  <si>
    <t>2024-03756-GRA</t>
  </si>
  <si>
    <t>Whistleblower Aid</t>
  </si>
  <si>
    <t>2024-03528-GRA</t>
  </si>
  <si>
    <t>for The People Lab</t>
  </si>
  <si>
    <t>2024-03543-GRA</t>
  </si>
  <si>
    <t>for support of Americans for Tax Fairness? efforts to champion IRS modernization</t>
  </si>
  <si>
    <t>2024-03563-GRA</t>
  </si>
  <si>
    <t>Partnership for Public Service</t>
  </si>
  <si>
    <t>2024-03573-GRA</t>
  </si>
  <si>
    <t>Public Citizen Foundation</t>
  </si>
  <si>
    <t>2024-03655-GRA</t>
  </si>
  <si>
    <t>Public Policy and International Affairs Program</t>
  </si>
  <si>
    <t>2024-03508-GRA</t>
  </si>
  <si>
    <t>American Action Forum</t>
  </si>
  <si>
    <t>2024-03514-GRA</t>
  </si>
  <si>
    <t>Humanity Forward</t>
  </si>
  <si>
    <t>for support of IRS and tax administration campaign</t>
  </si>
  <si>
    <t>2024-03510-GRA</t>
  </si>
  <si>
    <t>Public Private Strategies Institute</t>
  </si>
  <si>
    <t>2024-03511-GRA</t>
  </si>
  <si>
    <t>for support of the Regulation, Evaluation, and Governance Lab</t>
  </si>
  <si>
    <t>2024-04865-GRA</t>
  </si>
  <si>
    <t>Legislative Branch</t>
  </si>
  <si>
    <t>Future Caucus</t>
  </si>
  <si>
    <t>2024-04573-GRA</t>
  </si>
  <si>
    <t>TechCongress</t>
  </si>
  <si>
    <t>2024-04594-GRA</t>
  </si>
  <si>
    <t>University of Arizona Foundation</t>
  </si>
  <si>
    <t>for support of the National Institute for Civil Discourse</t>
  </si>
  <si>
    <t>2024-04596-GRA</t>
  </si>
  <si>
    <t>Bipartisan Policy Center</t>
  </si>
  <si>
    <t>for Fix Congress Cohort coordinator role</t>
  </si>
  <si>
    <t>2024-04464-GRA</t>
  </si>
  <si>
    <t>United States Capitol Historical Society</t>
  </si>
  <si>
    <t>2024-04147-GRA</t>
  </si>
  <si>
    <t>Care Lab</t>
  </si>
  <si>
    <t>2024-03977-GRA</t>
  </si>
  <si>
    <t>for Congressional Staff Digital Government Fellowship</t>
  </si>
  <si>
    <t>2024-03898-GRA</t>
  </si>
  <si>
    <t>for the governance program?s work on the future of Senate</t>
  </si>
  <si>
    <t>2024-03754-GRA</t>
  </si>
  <si>
    <t>2024-03526-GRA</t>
  </si>
  <si>
    <t>POPVOX Foundation</t>
  </si>
  <si>
    <t>2024-03527-GRA</t>
  </si>
  <si>
    <t>2024-03546-GRA</t>
  </si>
  <si>
    <t>Former Members of Congress, Inc.</t>
  </si>
  <si>
    <t>2024-03547-GRA</t>
  </si>
  <si>
    <t>Congressional Management Foundation</t>
  </si>
  <si>
    <t>2024-03562-GRA</t>
  </si>
  <si>
    <t>for support of research on Congress</t>
  </si>
  <si>
    <t>2024-03571-GRA</t>
  </si>
  <si>
    <t>2024-03574-GRA</t>
  </si>
  <si>
    <t>Cato Institute</t>
  </si>
  <si>
    <t>for support of the congressional fellowship program</t>
  </si>
  <si>
    <t>2024-03585-GRA</t>
  </si>
  <si>
    <t>American Policy Ventures</t>
  </si>
  <si>
    <t>2024-03587-GRA</t>
  </si>
  <si>
    <t>2024-03618-GRA</t>
  </si>
  <si>
    <t>for support of the Democracy, Education, and Service project</t>
  </si>
  <si>
    <t>2024-03841-GRA</t>
  </si>
  <si>
    <t>Carbon Negative</t>
  </si>
  <si>
    <t>Global Carbon Management Foundation</t>
  </si>
  <si>
    <t>2024-04253-GRA</t>
  </si>
  <si>
    <t>for Carbon Dioxide Removal Program</t>
  </si>
  <si>
    <t>2024-04238-GRA</t>
  </si>
  <si>
    <t>for the Carbon Management program</t>
  </si>
  <si>
    <t>2024-04837-GRA</t>
  </si>
  <si>
    <t>Electrification</t>
  </si>
  <si>
    <t>UC Davis</t>
  </si>
  <si>
    <t>for ITS Davis</t>
  </si>
  <si>
    <t>2024-04635-GRA</t>
  </si>
  <si>
    <t>CALSTART</t>
  </si>
  <si>
    <t>2024-04109-GRA</t>
  </si>
  <si>
    <t>Smart Freight Centre</t>
  </si>
  <si>
    <t>2024-04115-GRA</t>
  </si>
  <si>
    <t>for development of Global EV Guarantee Facility</t>
  </si>
  <si>
    <t>2024-04249-GRA</t>
  </si>
  <si>
    <t>Woodrow Wilson International Center for Scholars</t>
  </si>
  <si>
    <t>for Building a Secure and Sustainable Mineral Supply Chain</t>
  </si>
  <si>
    <t>2024-04075-GRA</t>
  </si>
  <si>
    <t>The Sunrise Project Inc.</t>
  </si>
  <si>
    <t>for the Autos Program</t>
  </si>
  <si>
    <t>2024-03752-GRA</t>
  </si>
  <si>
    <t>Forth</t>
  </si>
  <si>
    <t>for sponsorship of Forth Roadmap Conference</t>
  </si>
  <si>
    <t>2024-03565-GRA</t>
  </si>
  <si>
    <t>University of Delaware</t>
  </si>
  <si>
    <t>for the standardization of the NACS/Tesla connector</t>
  </si>
  <si>
    <t>2024-03612-GRA</t>
  </si>
  <si>
    <t>For the Clean Transport Solutions program</t>
  </si>
  <si>
    <t>2024-03628-GRA</t>
  </si>
  <si>
    <t>World Business Council for Sustainable Development</t>
  </si>
  <si>
    <t>for the Zero-Emission Vehicle Emerging Market Initiative</t>
  </si>
  <si>
    <t>2024-03644-GRA</t>
  </si>
  <si>
    <t>U.S. Energy Foundation</t>
  </si>
  <si>
    <t>for the Transportation Program</t>
  </si>
  <si>
    <t>2024-03494-GRA</t>
  </si>
  <si>
    <t>2024-03128-GRA</t>
  </si>
  <si>
    <t>Rewiring Australia</t>
  </si>
  <si>
    <t>2024-02667-GRA</t>
  </si>
  <si>
    <t>Program Delivery</t>
  </si>
  <si>
    <t>Community School of Music and Arts</t>
  </si>
  <si>
    <t>2024-02688-GRA</t>
  </si>
  <si>
    <t>for the Media, Arts, + Culture Program</t>
  </si>
  <si>
    <t>2024-03960-GRA</t>
  </si>
  <si>
    <t>Stanford Jazz Workshop</t>
  </si>
  <si>
    <t>2024-03953-GRA</t>
  </si>
  <si>
    <t>Larkin Street Youth Services</t>
  </si>
  <si>
    <t>for the Art Program</t>
  </si>
  <si>
    <t>2024-02830-GRA</t>
  </si>
  <si>
    <t>Brava! for Women in the Arts</t>
  </si>
  <si>
    <t>for Loco Bloco</t>
  </si>
  <si>
    <t>2024-03345-GRA</t>
  </si>
  <si>
    <t>for the planning of a new Larkin Street Institute</t>
  </si>
  <si>
    <t>2024-04436-GRA</t>
  </si>
  <si>
    <t>Finance</t>
  </si>
  <si>
    <t>for the Centre for Economic Transition Expertise</t>
  </si>
  <si>
    <t>2024-04151-GRA</t>
  </si>
  <si>
    <t>Rhodium Group</t>
  </si>
  <si>
    <t>for the global clean investment monitor</t>
  </si>
  <si>
    <t>2024-03891-GRA</t>
  </si>
  <si>
    <t>for the Energy and Environment Program</t>
  </si>
  <si>
    <t>2024-03936-GRA</t>
  </si>
  <si>
    <t>Climate Policy Initiative</t>
  </si>
  <si>
    <t>2024-03703-GRA</t>
  </si>
  <si>
    <t>for the Net Zero Finance Tracker</t>
  </si>
  <si>
    <t>2024-03545-GRA</t>
  </si>
  <si>
    <t>2024-04509-GRA</t>
  </si>
  <si>
    <t>Environmental Resources Trust, LLC</t>
  </si>
  <si>
    <t>for developing and piloting the crediting standard for the Energy Transition Accelerator</t>
  </si>
  <si>
    <t>2024-03625-GRA</t>
  </si>
  <si>
    <t>Securing America's Future Energy Foundation</t>
  </si>
  <si>
    <t>for Minerals Investment Network for Vital Energy Security and Transition</t>
  </si>
  <si>
    <t>2024-03414-GRA</t>
  </si>
  <si>
    <t>for the Climate Finance Fund</t>
  </si>
  <si>
    <t>2024-02684-GRA</t>
  </si>
  <si>
    <t>Policy and Advocacy</t>
  </si>
  <si>
    <t>2024-04473-GRA</t>
  </si>
  <si>
    <t>National Guild for Community Arts Education</t>
  </si>
  <si>
    <t>for the integration of teaching artists guild assets</t>
  </si>
  <si>
    <t>2024-03836-GRA</t>
  </si>
  <si>
    <t>for the Creativity in Teaching and Learning Pooled Fund</t>
  </si>
  <si>
    <t>2024-03869-GRA</t>
  </si>
  <si>
    <t>2024-03683-GRA</t>
  </si>
  <si>
    <t>California County Superintendents</t>
  </si>
  <si>
    <t>for the Statewide Arts Initiative</t>
  </si>
  <si>
    <t>2024-03748-GRA</t>
  </si>
  <si>
    <t>2024-02679-GRA</t>
  </si>
  <si>
    <t>Los Angeles County Department of Arts and Culture</t>
  </si>
  <si>
    <t>for the Los Angeles County Arts Education Collective</t>
  </si>
  <si>
    <t>2024-02682-GRA</t>
  </si>
  <si>
    <t>Association of Teaching Artists</t>
  </si>
  <si>
    <t>2024-02683-GRA</t>
  </si>
  <si>
    <t>2024-02685-GRA</t>
  </si>
  <si>
    <t>2024-02686-GRA</t>
  </si>
  <si>
    <t>California State PTA</t>
  </si>
  <si>
    <t>for the School Smarts program and Parents for the Arts Network</t>
  </si>
  <si>
    <t>2024-04627-GRA</t>
  </si>
  <si>
    <t>Industry</t>
  </si>
  <si>
    <t>for the Global Green Industrial Strategy</t>
  </si>
  <si>
    <t>2024-03390-GRA</t>
  </si>
  <si>
    <t>for the global industrial decarbonization program</t>
  </si>
  <si>
    <t>2024-02777-GRA</t>
  </si>
  <si>
    <t>for Climate Catalyst?s steel decarbonization campaign</t>
  </si>
  <si>
    <t>2024-04801-GRA</t>
  </si>
  <si>
    <t>Mighty Earth</t>
  </si>
  <si>
    <t>2024-03701-GRA</t>
  </si>
  <si>
    <t>Multilateral</t>
  </si>
  <si>
    <t>Pathways Global Limited</t>
  </si>
  <si>
    <t>2024-03705-GRA</t>
  </si>
  <si>
    <t>2024-03706-GRA</t>
  </si>
  <si>
    <t>World Resources Institute</t>
  </si>
  <si>
    <t>for encouragement of ambitious Nationally Determined Contributions</t>
  </si>
  <si>
    <t>2024-04562-PRO</t>
  </si>
  <si>
    <t>NRDC</t>
  </si>
  <si>
    <t>for high-ambition 2035 national climate plans</t>
  </si>
  <si>
    <t>2024-04638-GRA</t>
  </si>
  <si>
    <t>for the Climate Champions Team</t>
  </si>
  <si>
    <t>2024-04811-GRA</t>
  </si>
  <si>
    <t>Open Earth Foundation</t>
  </si>
  <si>
    <t>2024-04272-GRA</t>
  </si>
  <si>
    <t>Mission Possible Partnership</t>
  </si>
  <si>
    <t>2024-04133-GRA</t>
  </si>
  <si>
    <t>for U.S.-EU Track II Dialogues</t>
  </si>
  <si>
    <t>2024-04134-GRA</t>
  </si>
  <si>
    <t>for U.S.-China†High-Level Dialogue on Energy and Climate Change</t>
  </si>
  <si>
    <t>2024-04204-GRA</t>
  </si>
  <si>
    <t>for strengthening and enhancing climate diplomacy</t>
  </si>
  <si>
    <t>2024-03826-GRA</t>
  </si>
  <si>
    <t>Center for Climate and Energy Solutions</t>
  </si>
  <si>
    <t>2024-03892-GRA</t>
  </si>
  <si>
    <t>for supporting subnational delegation at COP29</t>
  </si>
  <si>
    <t>2024-03495-GRA</t>
  </si>
  <si>
    <t>for India-U.S. Track II Dialogue on Energy and Climate Change</t>
  </si>
  <si>
    <t>2024-04565-PRO</t>
  </si>
  <si>
    <t>for accelerating climate ambition through nationally determined contributions</t>
  </si>
  <si>
    <t>2024-04239-PRO</t>
  </si>
  <si>
    <t>for the 2050 Pathways Platform</t>
  </si>
  <si>
    <t>2024-04537-GRA</t>
  </si>
  <si>
    <t>for India-U.S. Track II Dialogue Working Group - Climate Finance Extension</t>
  </si>
  <si>
    <t>2024-04874-PRO</t>
  </si>
  <si>
    <t>National Policy</t>
  </si>
  <si>
    <t>Citizens for Responsible Energy Solutions Forum</t>
  </si>
  <si>
    <t>2024-04606-GRA</t>
  </si>
  <si>
    <t>for the Aspen Forum on American Clean Energy Competitiveness</t>
  </si>
  <si>
    <t>2024-04636-PRO</t>
  </si>
  <si>
    <t>Third Generation Environmentalism Limited</t>
  </si>
  <si>
    <t>for accelerating U.K. power sector decarbonization</t>
  </si>
  <si>
    <t>2024-04221-GRA</t>
  </si>
  <si>
    <t>EFI Foundation</t>
  </si>
  <si>
    <t>2024-03685-GRA</t>
  </si>
  <si>
    <t>2024-03786-GRA</t>
  </si>
  <si>
    <t>for Menlo Spark</t>
  </si>
  <si>
    <t>2024-04549-GRA</t>
  </si>
  <si>
    <t>College of William &amp; Mary</t>
  </si>
  <si>
    <t>for understanding China?s transition minerals investments</t>
  </si>
  <si>
    <t>2024-04406-GRA</t>
  </si>
  <si>
    <t>for scaling supply and demand of high integrity carbon credits in Asia</t>
  </si>
  <si>
    <t>2024-04433-GRA</t>
  </si>
  <si>
    <t>for building civil society understanding on transition minerals with Chinese stakeholders in Africa</t>
  </si>
  <si>
    <t>2024-04131-GRA</t>
  </si>
  <si>
    <t>for the Center on Global Energy Policy?s China Energy and Climate Program</t>
  </si>
  <si>
    <t>2024-04135-GRA</t>
  </si>
  <si>
    <t>for providing policy technical support to African climate organizations</t>
  </si>
  <si>
    <t>2024-04210-GRA</t>
  </si>
  <si>
    <t>Center for Strategic and International Studies</t>
  </si>
  <si>
    <t>for U.S. and China cooperation to advance global net-zero transition</t>
  </si>
  <si>
    <t>2024-03967-GRA</t>
  </si>
  <si>
    <t>University of Maryland</t>
  </si>
  <si>
    <t>for the Center for Global Sustainability</t>
  </si>
  <si>
    <t>2024-04009-GRA</t>
  </si>
  <si>
    <t>for the Pooled fund on International Energy Asia and Africa programs collaboration</t>
  </si>
  <si>
    <t>2024-04013-GRA</t>
  </si>
  <si>
    <t>for the China Program</t>
  </si>
  <si>
    <t>2024-04081-GRA</t>
  </si>
  <si>
    <t>for accelerated national climate actions and industry decarbonization in China</t>
  </si>
  <si>
    <t>2024-03872-GRA</t>
  </si>
  <si>
    <t>Boston University</t>
  </si>
  <si>
    <t>for the Global Development Policy Center</t>
  </si>
  <si>
    <t>2024-03927-GRA</t>
  </si>
  <si>
    <t>for the ASCENT Initiative</t>
  </si>
  <si>
    <t>2024-03929-GRA</t>
  </si>
  <si>
    <t>for fostering and accelerating Asian and African energy transitions and steel decarbonization</t>
  </si>
  <si>
    <t>2024-03930-GRA</t>
  </si>
  <si>
    <t>for the Africa Program</t>
  </si>
  <si>
    <t>2024-03801-GRA</t>
  </si>
  <si>
    <t>UC San Diego</t>
  </si>
  <si>
    <t>for the Power Transformation Lab</t>
  </si>
  <si>
    <t>2024-03577-GRA</t>
  </si>
  <si>
    <t>for leveraging finance to decarbonize industrial sectors in China provinces</t>
  </si>
  <si>
    <t>2024-03578-GRA</t>
  </si>
  <si>
    <t>for the Green Finance Program</t>
  </si>
  <si>
    <t>2024-03387-GRA</t>
  </si>
  <si>
    <t>Energy Foundation</t>
  </si>
  <si>
    <t>2024-03391-GRA</t>
  </si>
  <si>
    <t>for developing and implementing green and transition finance strategy in China</t>
  </si>
  <si>
    <t>2024-03388-GRA</t>
  </si>
  <si>
    <t>for green finance work to support subnational energy and economic transition in China</t>
  </si>
  <si>
    <t>2024-04824-PRO</t>
  </si>
  <si>
    <t>for the Fund for Climate and Energy in India</t>
  </si>
  <si>
    <t>2024-04595-GRA</t>
  </si>
  <si>
    <t>Windward Fund</t>
  </si>
  <si>
    <t>for the Moving Forward Network</t>
  </si>
  <si>
    <t>2024-04634-PRO</t>
  </si>
  <si>
    <t>for ETERC Conference</t>
  </si>
  <si>
    <t>2024-04090-PRO</t>
  </si>
  <si>
    <t>Public Health Institute</t>
  </si>
  <si>
    <t>for the Roots organizational capacity initiative to support climate organizations in India</t>
  </si>
  <si>
    <t>2024-04112-GRA</t>
  </si>
  <si>
    <t>for the India and Global South Clean Transportation Program</t>
  </si>
  <si>
    <t>2024-04127-GRA</t>
  </si>
  <si>
    <t>International Institute for Sustainable Development</t>
  </si>
  <si>
    <t>for the India Program</t>
  </si>
  <si>
    <t>2024-04142-GRA</t>
  </si>
  <si>
    <t>Influence Map CIC</t>
  </si>
  <si>
    <t>for Corporate Climate Policy Engagement in India and Asia</t>
  </si>
  <si>
    <t>2024-04216-GRA</t>
  </si>
  <si>
    <t>for Promoting Zero Emission Drayage Trucks</t>
  </si>
  <si>
    <t>2024-04248-GRA</t>
  </si>
  <si>
    <t>American Friends of EdelGive Foundation</t>
  </si>
  <si>
    <t>for India Climate Collaborative</t>
  </si>
  <si>
    <t>2024-04033-GRA</t>
  </si>
  <si>
    <t>for the U.S.-India Renewable Energy Event</t>
  </si>
  <si>
    <t>2024-03619-GRA</t>
  </si>
  <si>
    <t>Solar United Neighbors</t>
  </si>
  <si>
    <t>2024-03656-GRA</t>
  </si>
  <si>
    <t>2024-03310-GRA</t>
  </si>
  <si>
    <t>for the Green New Deal Network Fund</t>
  </si>
  <si>
    <t>2024-03794-GRA</t>
  </si>
  <si>
    <t>Forum for the Future</t>
  </si>
  <si>
    <t>for the Responsible Energy Initiative</t>
  </si>
  <si>
    <t>2024-03614-PRO</t>
  </si>
  <si>
    <t>University of Oxford</t>
  </si>
  <si>
    <t>for India Transition Finance Program</t>
  </si>
  <si>
    <t>2024-03493-GRA</t>
  </si>
  <si>
    <t>for accelerating clean electricity goals for the Indian power grid</t>
  </si>
  <si>
    <t>2024-04579-GRA</t>
  </si>
  <si>
    <t>Environmental Protection Network</t>
  </si>
  <si>
    <t>2024-04586-GRA</t>
  </si>
  <si>
    <t>for A New Vision for the Climate Regulatory State</t>
  </si>
  <si>
    <t>2024-04587-GRA</t>
  </si>
  <si>
    <t>Nature Is Non Partisan</t>
  </si>
  <si>
    <t>2024-04608-GRA</t>
  </si>
  <si>
    <t>Carbon180</t>
  </si>
  <si>
    <t>for Clean Tomorrow's Clean Energy Innovation and Siting programs</t>
  </si>
  <si>
    <t>2024-04251-GRA</t>
  </si>
  <si>
    <t>for the U.S. clean energy policy evaluation project</t>
  </si>
  <si>
    <t>2024-04252-GRA</t>
  </si>
  <si>
    <t>American University</t>
  </si>
  <si>
    <t>for the ?Addressing Change Through Our Nation?s Service Corps? research</t>
  </si>
  <si>
    <t>2024-04254-GRA</t>
  </si>
  <si>
    <t>for the Climate Program</t>
  </si>
  <si>
    <t>2024-04255-GRA</t>
  </si>
  <si>
    <t>Climate Central</t>
  </si>
  <si>
    <t>2024-04290-GRA</t>
  </si>
  <si>
    <t>Environmental Law Institute</t>
  </si>
  <si>
    <t>for the Climate Judiciary Project</t>
  </si>
  <si>
    <t>2024-04303-GRA</t>
  </si>
  <si>
    <t>Nuclear Innovation Alliance</t>
  </si>
  <si>
    <t>2024-04451-GRA</t>
  </si>
  <si>
    <t>University of Texas Law School Foundation</t>
  </si>
  <si>
    <t>for understanding and addressing public perceptions about renewables</t>
  </si>
  <si>
    <t>2024-04456-GRA</t>
  </si>
  <si>
    <t>for the Tackling Climate Change and Environmental Injustice program</t>
  </si>
  <si>
    <t>2024-04482-GRA</t>
  </si>
  <si>
    <t>California Forward</t>
  </si>
  <si>
    <t>2024-04485-GRA</t>
  </si>
  <si>
    <t>for Advancing Green Cement in California program</t>
  </si>
  <si>
    <t>2024-04490-GRA</t>
  </si>
  <si>
    <t>for Net-Zero California's Action Plan for Public Interest Carbon Removal in California program</t>
  </si>
  <si>
    <t>2024-04093-GRA</t>
  </si>
  <si>
    <t>for BuildUS narrative communications</t>
  </si>
  <si>
    <t>2024-04094-GRA</t>
  </si>
  <si>
    <t>Social Impact Fund</t>
  </si>
  <si>
    <t>for Grounded.org's narrative change workforce pilot</t>
  </si>
  <si>
    <t>2024-04149-GRA</t>
  </si>
  <si>
    <t>2024-04201-GRA</t>
  </si>
  <si>
    <t>for Fund Rural Climate Partnership's communications program</t>
  </si>
  <si>
    <t>2024-04223-GRA</t>
  </si>
  <si>
    <t>for the Georgetown Climate Center</t>
  </si>
  <si>
    <t>2024-04228-GRA</t>
  </si>
  <si>
    <t>Evergreen Collaborative</t>
  </si>
  <si>
    <t>2024-03999-GRA</t>
  </si>
  <si>
    <t>for the Just Solutions Collective</t>
  </si>
  <si>
    <t>2024-04001-GRA</t>
  </si>
  <si>
    <t>for the U.S. Climate Alliance</t>
  </si>
  <si>
    <t>2024-04000-GRA</t>
  </si>
  <si>
    <t>Brightline Defense Project</t>
  </si>
  <si>
    <t>2024-04003-GRA</t>
  </si>
  <si>
    <t>The Center for Cultural Power</t>
  </si>
  <si>
    <t>2024-04006-GRA</t>
  </si>
  <si>
    <t>Clean Future Forum</t>
  </si>
  <si>
    <t>2024-04015-GRA</t>
  </si>
  <si>
    <t>ClearPath</t>
  </si>
  <si>
    <t>2024-04017-GRA</t>
  </si>
  <si>
    <t>Climate and Clean Energy Equity Fund</t>
  </si>
  <si>
    <t>2024-04028-GRA</t>
  </si>
  <si>
    <t>STEM Next Opportunity Fund</t>
  </si>
  <si>
    <t>for growing STEM leaders</t>
  </si>
  <si>
    <t>2024-04029-GRA</t>
  </si>
  <si>
    <t>Movement Advancement Project</t>
  </si>
  <si>
    <t>for the Winning Jobs Narrative Project</t>
  </si>
  <si>
    <t>2024-03864-GRA</t>
  </si>
  <si>
    <t>for U.S. Climate programs</t>
  </si>
  <si>
    <t>2024-03865-GRA</t>
  </si>
  <si>
    <t>2024-03867-GRA</t>
  </si>
  <si>
    <t>BlueGreen Alliance Foundation</t>
  </si>
  <si>
    <t>2024-03870-GRA</t>
  </si>
  <si>
    <t>for the Accelerating Clean Regional Economies initiative</t>
  </si>
  <si>
    <t>2024-03871-GRA</t>
  </si>
  <si>
    <t>for the Indigenous Power and Light Fund</t>
  </si>
  <si>
    <t>2024-03874-GRA</t>
  </si>
  <si>
    <t>Potential Energy Coalition</t>
  </si>
  <si>
    <t>for a state-based clean energy acceleration project</t>
  </si>
  <si>
    <t>2024-03948-GRA</t>
  </si>
  <si>
    <t>2024-03949-GRA</t>
  </si>
  <si>
    <t>2024-03950-GRA</t>
  </si>
  <si>
    <t>for the Energy Program</t>
  </si>
  <si>
    <t>2024-03687-GRA</t>
  </si>
  <si>
    <t>Climate Jobs National Resource Center</t>
  </si>
  <si>
    <t>2024-03702-GRA</t>
  </si>
  <si>
    <t>for Federal and Local Power programs</t>
  </si>
  <si>
    <t>2024-03757-GRA</t>
  </si>
  <si>
    <t>Rewiring America</t>
  </si>
  <si>
    <t>2024-04656-GRA</t>
  </si>
  <si>
    <t>Philanthropic Capacity</t>
  </si>
  <si>
    <t>2024-03834-GRA</t>
  </si>
  <si>
    <t>for the Global Methane Hub</t>
  </si>
  <si>
    <t>2024-03771-GRA</t>
  </si>
  <si>
    <t>2024-03486-GRA</t>
  </si>
  <si>
    <t>for the Climate Emergency Collaboration Group</t>
  </si>
  <si>
    <t>2024-03485-GRA</t>
  </si>
  <si>
    <t>2024-04487-GRA</t>
  </si>
  <si>
    <t>for organizing workshops on artificial intelligence data center electricity use and emissions</t>
  </si>
  <si>
    <t>2024-04136-GRA</t>
  </si>
  <si>
    <t>2024-03408-GRA</t>
  </si>
  <si>
    <t>2024-03407-GRA</t>
  </si>
  <si>
    <t>2024-03409-GRA</t>
  </si>
  <si>
    <t>International Sustainable Energy Foundation</t>
  </si>
  <si>
    <t>2024-03410-GRA</t>
  </si>
  <si>
    <t>Stichting SED Fund</t>
  </si>
  <si>
    <t>2024-04605-GRA</t>
  </si>
  <si>
    <t>2024-04352-GRA</t>
  </si>
  <si>
    <t>for HR planning and staff retreat</t>
  </si>
  <si>
    <t>2024-04492-GRA</t>
  </si>
  <si>
    <t>for Just Transition Fund's organizational assessment</t>
  </si>
  <si>
    <t>2024-03550-GRA</t>
  </si>
  <si>
    <t>2024-02834-GRA</t>
  </si>
  <si>
    <t>Communications</t>
  </si>
  <si>
    <t>Meliore Foundation</t>
  </si>
  <si>
    <t>for accelerating climate action through evidence-based strategic communications</t>
  </si>
  <si>
    <t>2024-04190-GRA</t>
  </si>
  <si>
    <t>for the Global Strategic Communications Council's international climate desk</t>
  </si>
  <si>
    <t>2024-04205-GRA</t>
  </si>
  <si>
    <t>The Associated Press</t>
  </si>
  <si>
    <t>for support of the AP's global climate desk</t>
  </si>
  <si>
    <t>2024-03935-GRA</t>
  </si>
  <si>
    <t>for the Global Strategic Communications Council</t>
  </si>
  <si>
    <t>2024-03389-GRA</t>
  </si>
  <si>
    <t>for the Strategic Communications Program</t>
  </si>
  <si>
    <t>2024-04505-GRA</t>
  </si>
  <si>
    <t>Culture, Race, &amp; Equity</t>
  </si>
  <si>
    <t>Trinity College</t>
  </si>
  <si>
    <t>for support of the Smart Cities Research Lab</t>
  </si>
  <si>
    <t>2024-04815-GRA</t>
  </si>
  <si>
    <t>NAACP Empowerment Programs</t>
  </si>
  <si>
    <t>for support of the NAACP to establish an endowment</t>
  </si>
  <si>
    <t>2024-03629-GRA</t>
  </si>
  <si>
    <t>for sponsorship of the Othering &amp; Belonging 2024 Conference</t>
  </si>
  <si>
    <t>2024-04926-PRO</t>
  </si>
  <si>
    <t>Liberation Ventures</t>
  </si>
  <si>
    <t>Katherine Wheatle</t>
  </si>
  <si>
    <t>2024-03353-GRA</t>
  </si>
  <si>
    <t>for the Democracy Frontlines Fund</t>
  </si>
  <si>
    <t>2024-04956-GRA</t>
  </si>
  <si>
    <t>Media</t>
  </si>
  <si>
    <t>Media Impact Funders</t>
  </si>
  <si>
    <t>Kate Payne</t>
  </si>
  <si>
    <t>Vidya Krishnamurthy</t>
  </si>
  <si>
    <t>2024-03740-GRA</t>
  </si>
  <si>
    <t>National Public Radio</t>
  </si>
  <si>
    <t>Neha Singh Gohil</t>
  </si>
  <si>
    <t>2024-04955-PRO</t>
  </si>
  <si>
    <t>Futuro Media Group</t>
  </si>
  <si>
    <t>2024-04831-GRA</t>
  </si>
  <si>
    <t>for disseminating research findings</t>
  </si>
  <si>
    <t>2024-04840-GRA</t>
  </si>
  <si>
    <t>International Panel on the Information Environment</t>
  </si>
  <si>
    <t>2024-04954-GRA</t>
  </si>
  <si>
    <t>CalMatters</t>
  </si>
  <si>
    <t>2024-04219-GRA</t>
  </si>
  <si>
    <t>Arizona State University Foundation for A New American University</t>
  </si>
  <si>
    <t>for NEWSWELL, a project on local news, inaccuracy, and artificial intelligence</t>
  </si>
  <si>
    <t>2024-04235-GRA</t>
  </si>
  <si>
    <t>The American Prospect</t>
  </si>
  <si>
    <t>2024-03601-GRA</t>
  </si>
  <si>
    <t>International Center for Journalists</t>
  </si>
  <si>
    <t>for the Disarming Disinformation project</t>
  </si>
  <si>
    <t>2024-03603-GRA</t>
  </si>
  <si>
    <t>FrameWorks Institute</t>
  </si>
  <si>
    <t>2024-03604-GRA</t>
  </si>
  <si>
    <t>2024-03638-GRA</t>
  </si>
  <si>
    <t>URL Collective Inc.</t>
  </si>
  <si>
    <t>2024-04268-GRA</t>
  </si>
  <si>
    <t>M&amp;C Collaborative Grants</t>
  </si>
  <si>
    <t>for support of the Journalism + Design lab</t>
  </si>
  <si>
    <t>2024-04269-GRA</t>
  </si>
  <si>
    <t>for support of the Climate Culture Communications Hub</t>
  </si>
  <si>
    <t>2024-04218-GRA</t>
  </si>
  <si>
    <t>DEPLOY/US, Inc.</t>
  </si>
  <si>
    <t>for the AMPLIFI program</t>
  </si>
  <si>
    <t>2024-04016-GRA</t>
  </si>
  <si>
    <t>Retro Report</t>
  </si>
  <si>
    <t>for support of the Civic Engagement Challenge</t>
  </si>
  <si>
    <t>2024-04039-GRA</t>
  </si>
  <si>
    <t>Committee to Protect Journalists</t>
  </si>
  <si>
    <t>2024-03643-GRA</t>
  </si>
  <si>
    <t>Reporters Committee for Freedom of the Press</t>
  </si>
  <si>
    <t>2024-02659-GRA</t>
  </si>
  <si>
    <t>KQED</t>
  </si>
  <si>
    <t>2024-04286-GRA</t>
  </si>
  <si>
    <t>Collaborative</t>
  </si>
  <si>
    <t>for support of strategic visioning and wellness for the Sum of Us</t>
  </si>
  <si>
    <t>2024-04284-GRA</t>
  </si>
  <si>
    <t>Multi-Issue</t>
  </si>
  <si>
    <t>Demos</t>
  </si>
  <si>
    <t>for communications strategy and capacity development</t>
  </si>
  <si>
    <t>2024-04287-GRA</t>
  </si>
  <si>
    <t>for strategic planning and staff development</t>
  </si>
  <si>
    <t>2024-03873-GRA</t>
  </si>
  <si>
    <t>2024-03770-GRA</t>
  </si>
  <si>
    <t>for support of the Groundwork Fund</t>
  </si>
  <si>
    <t>2024-04288-GRA</t>
  </si>
  <si>
    <t>Field-Building</t>
  </si>
  <si>
    <t>re:power Fund</t>
  </si>
  <si>
    <t>for staff development on racial and gender justice</t>
  </si>
  <si>
    <t>2024-04359-GRA</t>
  </si>
  <si>
    <t>for Liberation Ventures organizational planning support</t>
  </si>
  <si>
    <t>2024-03370-GRA</t>
  </si>
  <si>
    <t>Asian Americans Advancing Justice - AAJC</t>
  </si>
  <si>
    <t>2024-03863-GRA</t>
  </si>
  <si>
    <t>Climate Core</t>
  </si>
  <si>
    <t>for developing a green energy network in Asia</t>
  </si>
  <si>
    <t>2024-04820-PRO</t>
  </si>
  <si>
    <t>Climate Reserve</t>
  </si>
  <si>
    <t>for the Zero Now Fund</t>
  </si>
  <si>
    <t>2024-04044-PRO</t>
  </si>
  <si>
    <t>Cornell University</t>
  </si>
  <si>
    <t>for the SC Johnson College of Business</t>
  </si>
  <si>
    <t>2024-04830-GRA</t>
  </si>
  <si>
    <t>Justice and Opportunity Fund</t>
  </si>
  <si>
    <t>Showing Up for Racial Justice Education Fund</t>
  </si>
  <si>
    <t>2024-04854-GRA</t>
  </si>
  <si>
    <t>The Highland Project, Inc.</t>
  </si>
  <si>
    <t>2024-04497-GRA</t>
  </si>
  <si>
    <t>2024-04598-GRA</t>
  </si>
  <si>
    <t>for support of Pop Culture Collaborative's Becoming America Fund</t>
  </si>
  <si>
    <t>2024-04599-GRA</t>
  </si>
  <si>
    <t>for support of the Othering and Belonging Institute</t>
  </si>
  <si>
    <t>2024-04814-GRA</t>
  </si>
  <si>
    <t>BLD PWR, Inc.</t>
  </si>
  <si>
    <t>2024-04379-GRA</t>
  </si>
  <si>
    <t>New Universal Wisdom and Leadership Institute</t>
  </si>
  <si>
    <t>2024-04601-GRA</t>
  </si>
  <si>
    <t>Freshwater Conservation</t>
  </si>
  <si>
    <t>Ridges to Riffles Indigenous Conservation Group</t>
  </si>
  <si>
    <t>2024-04108-GRA</t>
  </si>
  <si>
    <t>2024-03990-GRA</t>
  </si>
  <si>
    <t>American Rivers</t>
  </si>
  <si>
    <t>2024-03991-GRA</t>
  </si>
  <si>
    <t>Water Foundation</t>
  </si>
  <si>
    <t>2024-03810-GRA</t>
  </si>
  <si>
    <t>Yurok Tribe</t>
  </si>
  <si>
    <t>for employee wellness</t>
  </si>
  <si>
    <t>2024-03723-GRA</t>
  </si>
  <si>
    <t>Nez Perce Tribe</t>
  </si>
  <si>
    <t>for communications capacity</t>
  </si>
  <si>
    <t>2024-03541-GRA</t>
  </si>
  <si>
    <t>Environmental Policy Innovation Center</t>
  </si>
  <si>
    <t>2024-03519-GRA</t>
  </si>
  <si>
    <t>Trout Unlimited</t>
  </si>
  <si>
    <t>2024-03227-GRA</t>
  </si>
  <si>
    <t>for the Hydropower Reform Coalition</t>
  </si>
  <si>
    <t>2024-03620-GRA</t>
  </si>
  <si>
    <t>State and Tribal Wildlife Protection</t>
  </si>
  <si>
    <t>Native American Fish &amp; Wildlife Society</t>
  </si>
  <si>
    <t>for event sponsorship</t>
  </si>
  <si>
    <t>Sarah Milligan</t>
  </si>
  <si>
    <t>2024-04884-GRA</t>
  </si>
  <si>
    <t>for communications about state wildlife action plans</t>
  </si>
  <si>
    <t>2024-04539-PRO</t>
  </si>
  <si>
    <t>2024-04105-GRA</t>
  </si>
  <si>
    <t>Columbia River Inter-Tribal Fish Commission</t>
  </si>
  <si>
    <t>for the Columbia Basin Restoration Initiative</t>
  </si>
  <si>
    <t>2024-03809-GRA</t>
  </si>
  <si>
    <t>for board development and wellness</t>
  </si>
  <si>
    <t>2024-04113-GRA</t>
  </si>
  <si>
    <t>Climate Responsive Solutions</t>
  </si>
  <si>
    <t>Public Land Solutions</t>
  </si>
  <si>
    <t>2024-03724-GRA</t>
  </si>
  <si>
    <t>for the Tribal Nations Conservation and Climate Pledge and Funding Collaborative</t>
  </si>
  <si>
    <t>2024-03621-GRA</t>
  </si>
  <si>
    <t>Low Impact Hydropower Institute</t>
  </si>
  <si>
    <t>for defining low-impact pumped storage hydropower</t>
  </si>
  <si>
    <t>2024-03226-GRA</t>
  </si>
  <si>
    <t>for wildfire strategies</t>
  </si>
  <si>
    <t>2024-04299-GRA</t>
  </si>
  <si>
    <t>Indigenous-led Conservation</t>
  </si>
  <si>
    <t>NDN Collective</t>
  </si>
  <si>
    <t>2024-04356-GRA</t>
  </si>
  <si>
    <t>Redbud Resource Group</t>
  </si>
  <si>
    <t>2024-04397-GRA</t>
  </si>
  <si>
    <t>2024-04111-GRA</t>
  </si>
  <si>
    <t>for Tribal co-management convening</t>
  </si>
  <si>
    <t>2024-03932-GRA</t>
  </si>
  <si>
    <t>for the Alaska Venture Fund</t>
  </si>
  <si>
    <t>2024-03676-GRA</t>
  </si>
  <si>
    <t>2024-04538-GRA</t>
  </si>
  <si>
    <t>Multi-issue</t>
  </si>
  <si>
    <t>GreenLatinos</t>
  </si>
  <si>
    <t>for America the Beautiful for All communication research</t>
  </si>
  <si>
    <t>2024-04283-GRA</t>
  </si>
  <si>
    <t>Green 2.0</t>
  </si>
  <si>
    <t>2024-04395-GRA</t>
  </si>
  <si>
    <t>for the America the Beautiful for All Coalition Conference</t>
  </si>
  <si>
    <t>2024-04472-GRA</t>
  </si>
  <si>
    <t>Idaho Conservation League</t>
  </si>
  <si>
    <t>2024-04107-GRA</t>
  </si>
  <si>
    <t>Hunters of Color</t>
  </si>
  <si>
    <t>2024-04114-GRA</t>
  </si>
  <si>
    <t>Western Resource Advocates</t>
  </si>
  <si>
    <t>2024-04019-GRA</t>
  </si>
  <si>
    <t>2024-04056-GRA</t>
  </si>
  <si>
    <t>2024-03811-GRA</t>
  </si>
  <si>
    <t>2024-03818-GRA</t>
  </si>
  <si>
    <t>Native American Rights Fund</t>
  </si>
  <si>
    <t>2024-03822-GRA</t>
  </si>
  <si>
    <t>The Nature Conservancy</t>
  </si>
  <si>
    <t>for the Building a Conservation Ethic in the West program</t>
  </si>
  <si>
    <t>2024-03695-GRA</t>
  </si>
  <si>
    <t>2024-03707-GRA</t>
  </si>
  <si>
    <t>for membership</t>
  </si>
  <si>
    <t>2024-03713-GRA</t>
  </si>
  <si>
    <t>2024-03720-GRA</t>
  </si>
  <si>
    <t>Grand Canyon Trust</t>
  </si>
  <si>
    <t>2024-03722-GRA</t>
  </si>
  <si>
    <t>2024-03730-GRA</t>
  </si>
  <si>
    <t>Colorado Plateau Foundation</t>
  </si>
  <si>
    <t>2024-03589-GRA</t>
  </si>
  <si>
    <t>Wilderness Society</t>
  </si>
  <si>
    <t>2024-03635-GRA</t>
  </si>
  <si>
    <t>Colorado College</t>
  </si>
  <si>
    <t>for public opinion research</t>
  </si>
  <si>
    <t>2024-03373-GRA</t>
  </si>
  <si>
    <t>Headwaters Economics</t>
  </si>
  <si>
    <t>2024-03507-GRA</t>
  </si>
  <si>
    <t>Trust for Public Land</t>
  </si>
  <si>
    <t>for the West Conservation Finance program</t>
  </si>
  <si>
    <t>2024-03311-GRA</t>
  </si>
  <si>
    <t>Western Conservation Foundation</t>
  </si>
  <si>
    <t>2024-03312-GRA</t>
  </si>
  <si>
    <t>for the state conservation program</t>
  </si>
  <si>
    <t>2024-03371-GRA</t>
  </si>
  <si>
    <t>National Congress of American Indians Fund</t>
  </si>
  <si>
    <t>2024-02455-GRA</t>
  </si>
  <si>
    <t>Essential Services</t>
  </si>
  <si>
    <t>Cashion Cultural Legacy</t>
  </si>
  <si>
    <t>2024-02642-GRA</t>
  </si>
  <si>
    <t>Theatre Bay Area</t>
  </si>
  <si>
    <t>2024-02643-GRA</t>
  </si>
  <si>
    <t>Playwrights Foundation</t>
  </si>
  <si>
    <t>2024-03415-GRA</t>
  </si>
  <si>
    <t>Strengthen Networks</t>
  </si>
  <si>
    <t>for Peacock Rebellion's executive transition</t>
  </si>
  <si>
    <t>2024-02644-GRA</t>
  </si>
  <si>
    <t>Ali Akbar College of Music</t>
  </si>
  <si>
    <t>2024-03344-GRA</t>
  </si>
  <si>
    <t>Gray Area Foundation for the Arts</t>
  </si>
  <si>
    <t>for fundraising and development consultancy</t>
  </si>
  <si>
    <t>2024-03400-GRA</t>
  </si>
  <si>
    <t>Economic Pathways</t>
  </si>
  <si>
    <t>South Arts</t>
  </si>
  <si>
    <t>for Bay Area Arts Readiness Network</t>
  </si>
  <si>
    <t>2024-02681-GRA</t>
  </si>
  <si>
    <t>for the AmbitioUS national initiative</t>
  </si>
  <si>
    <t>2024-03360-GRA</t>
  </si>
  <si>
    <t>Northern California Land Trust</t>
  </si>
  <si>
    <t>for the Artist Space Trust</t>
  </si>
  <si>
    <t>2024-04429-GRA</t>
  </si>
  <si>
    <t>Influence in Policy/Practice</t>
  </si>
  <si>
    <t>United States Artists</t>
  </si>
  <si>
    <t>for a national arts policy initiative</t>
  </si>
  <si>
    <t>2024-03890-GRA</t>
  </si>
  <si>
    <t>2024-02671-GRA</t>
  </si>
  <si>
    <t>2024-04402-GRA</t>
  </si>
  <si>
    <t>Financial Support</t>
  </si>
  <si>
    <t>Asian Pacific Fund</t>
  </si>
  <si>
    <t>for arts and culture regranting</t>
  </si>
  <si>
    <t>2024-02046-GRA</t>
  </si>
  <si>
    <t>Gerbode Foundation</t>
  </si>
  <si>
    <t>for the Special Awards in the Arts Program</t>
  </si>
  <si>
    <t>2024-03346-GRA</t>
  </si>
  <si>
    <t>InterMusic SF</t>
  </si>
  <si>
    <t>for a data migration project</t>
  </si>
  <si>
    <t>2024-04427-GRA</t>
  </si>
  <si>
    <t>Stakeholder Understanding</t>
  </si>
  <si>
    <t>Movement Strategy Center</t>
  </si>
  <si>
    <t>for Artist Organizing for a Just Transition</t>
  </si>
  <si>
    <t>2024-03763-GRA</t>
  </si>
  <si>
    <t>Vital Arts</t>
  </si>
  <si>
    <t>for the Bay Area Artist Census</t>
  </si>
  <si>
    <t>2024-03504-GRA</t>
  </si>
  <si>
    <t>for Art.coop</t>
  </si>
  <si>
    <t>2024-03361-GRA</t>
  </si>
  <si>
    <t>2024-02672-GRA</t>
  </si>
  <si>
    <t>for the research to impact lab program</t>
  </si>
  <si>
    <t>2024-03506-GRA</t>
  </si>
  <si>
    <t>Landscape-scale Connectivity</t>
  </si>
  <si>
    <t>Conservation Lands Foundation</t>
  </si>
  <si>
    <t>2024-03358-GRA</t>
  </si>
  <si>
    <t>Greater Yellowstone Coalition</t>
  </si>
  <si>
    <t>2024-04102-GRA</t>
  </si>
  <si>
    <t>for federal capacity for wildlife connectivity</t>
  </si>
  <si>
    <t>2024-04498-GRA</t>
  </si>
  <si>
    <t>2024-03989-GRA</t>
  </si>
  <si>
    <t>for the Public Lands Program</t>
  </si>
  <si>
    <t>2024-04035-GRA</t>
  </si>
  <si>
    <t>Western Organization of Resource Councils Education Project</t>
  </si>
  <si>
    <t>2024-03896-GRA</t>
  </si>
  <si>
    <t>The WYldlife Fund</t>
  </si>
  <si>
    <t>for project site visit</t>
  </si>
  <si>
    <t>2024-03910-GRA</t>
  </si>
  <si>
    <t>for the U.S. Conservation connectivity convening</t>
  </si>
  <si>
    <t>2024-03764-GRA</t>
  </si>
  <si>
    <t>Heart of the Rockies Initiative</t>
  </si>
  <si>
    <t>for strengthening internal DEIJ practices and capacities and wellness</t>
  </si>
  <si>
    <t>2024-03765-GRA</t>
  </si>
  <si>
    <t>for fund development for the Alaska Venture Fund</t>
  </si>
  <si>
    <t>2024-03779-GRA</t>
  </si>
  <si>
    <t>for the Berkeley Wildlife program</t>
  </si>
  <si>
    <t>2024-03784-GRA</t>
  </si>
  <si>
    <t>for the Bears Ears Inter-Tribal Coalition</t>
  </si>
  <si>
    <t>2024-03666-GRA</t>
  </si>
  <si>
    <t>Wyoming Outdoor Council</t>
  </si>
  <si>
    <t>for the wildlife program</t>
  </si>
  <si>
    <t>2024-03392-GRA</t>
  </si>
  <si>
    <t>Other Strategies</t>
  </si>
  <si>
    <t>Not An Alternative</t>
  </si>
  <si>
    <t>2024-04750-GRA</t>
  </si>
  <si>
    <t>Outdoor Afro</t>
  </si>
  <si>
    <t>for sponsorship of GlampOut</t>
  </si>
  <si>
    <t>2024-04396-GRA</t>
  </si>
  <si>
    <t>for CEO working group</t>
  </si>
  <si>
    <t>2024-04116-GRA</t>
  </si>
  <si>
    <t>REI Cooperative Action Fund</t>
  </si>
  <si>
    <t>2024-04179-GRA</t>
  </si>
  <si>
    <t>for Building Equity and Alignment for Environmental Justice</t>
  </si>
  <si>
    <t>2024-03986-GRA</t>
  </si>
  <si>
    <t>Igiugig Village</t>
  </si>
  <si>
    <t>for Igiugig Village Tribal stewardship</t>
  </si>
  <si>
    <t>2024-03998-GRA</t>
  </si>
  <si>
    <t>2024-03912-GRA</t>
  </si>
  <si>
    <t>for the Latino Outdoors national leadership campout and wellness</t>
  </si>
  <si>
    <t>2024-03688-GRA</t>
  </si>
  <si>
    <t>2024-03715-GRA</t>
  </si>
  <si>
    <t>Wild Salmon Center</t>
  </si>
  <si>
    <t>2024-03731-GRA</t>
  </si>
  <si>
    <t>Environmental Grantmakers Association</t>
  </si>
  <si>
    <t>2024-03745-GRA</t>
  </si>
  <si>
    <t>Justice Outside</t>
  </si>
  <si>
    <t>2024-03636-GRA</t>
  </si>
  <si>
    <t>2024-03372-GRA</t>
  </si>
  <si>
    <t>for the Mosaic initiative</t>
  </si>
  <si>
    <t>2024-03490-GRA</t>
  </si>
  <si>
    <t>2024-04281-GRA</t>
  </si>
  <si>
    <t>Cross-Cutting</t>
  </si>
  <si>
    <t>for the Reviving and Re-valuing Healthy Political Parties in the U.S. project</t>
  </si>
  <si>
    <t>2024-03980-GRA</t>
  </si>
  <si>
    <t>Effective Institutions Project</t>
  </si>
  <si>
    <t>for organizational planning after 501(c)(3) spin-off</t>
  </si>
  <si>
    <t>2024-04008-GRA</t>
  </si>
  <si>
    <t>2024-03548-GRA</t>
  </si>
  <si>
    <t>2024-03564-GRA</t>
  </si>
  <si>
    <t>American Enterprise Institute</t>
  </si>
  <si>
    <t>for support of the Social, Cultural, and Constitutional Studies research division</t>
  </si>
  <si>
    <t>2024-03525-GRA</t>
  </si>
  <si>
    <t>for the Revitalizing American Governance project</t>
  </si>
  <si>
    <t>2024-03322-PRO</t>
  </si>
  <si>
    <t>Outcome 3</t>
  </si>
  <si>
    <t>Tides Advocacy</t>
  </si>
  <si>
    <t>for the Advance Native Political Leadership Action Fund project</t>
  </si>
  <si>
    <t>2024-03773-GRA</t>
  </si>
  <si>
    <t>In-Group Moderation</t>
  </si>
  <si>
    <t>American Bar Association Fund for Justice and Education</t>
  </si>
  <si>
    <t>2024-03570-GRA</t>
  </si>
  <si>
    <t>2024-03608-GRA</t>
  </si>
  <si>
    <t>Search for Common Ground</t>
  </si>
  <si>
    <t>for support of Common Ground USA</t>
  </si>
  <si>
    <t>2024-03610-GRA</t>
  </si>
  <si>
    <t>More Perfect Union</t>
  </si>
  <si>
    <t>2024-03611-GRA</t>
  </si>
  <si>
    <t>Sojourners</t>
  </si>
  <si>
    <t>2024-03631-GRA</t>
  </si>
  <si>
    <t>for the Civic Business Initiative</t>
  </si>
  <si>
    <t>2024-04553-GRA</t>
  </si>
  <si>
    <t>Mormon Women for Ethical Government Foundation</t>
  </si>
  <si>
    <t>2024-04576-GRA</t>
  </si>
  <si>
    <t>2024-04577-GRA</t>
  </si>
  <si>
    <t>2024-04654-PRO</t>
  </si>
  <si>
    <t>Good Conflict</t>
  </si>
  <si>
    <t>for public education on conflict management</t>
  </si>
  <si>
    <t>2024-04295-GRA</t>
  </si>
  <si>
    <t>American Values Coalition</t>
  </si>
  <si>
    <t>2024-04488-GRA</t>
  </si>
  <si>
    <t>2024-04171-GRA</t>
  </si>
  <si>
    <t>2024-04242-GRA</t>
  </si>
  <si>
    <t>Center for Christianity and Public Life</t>
  </si>
  <si>
    <t>2024-03824-GRA</t>
  </si>
  <si>
    <t>Interfaith America</t>
  </si>
  <si>
    <t>2024-03879-GRA</t>
  </si>
  <si>
    <t>Advanced Studies in Culture Foundation</t>
  </si>
  <si>
    <t>for support of the Third Founding Project</t>
  </si>
  <si>
    <t>2024-03916-GRA</t>
  </si>
  <si>
    <t>Religion News Service</t>
  </si>
  <si>
    <t>2024-03672-GRA</t>
  </si>
  <si>
    <t>for U.S. election reporting</t>
  </si>
  <si>
    <t>2024-04471-GRA</t>
  </si>
  <si>
    <t>Third Way Institute</t>
  </si>
  <si>
    <t>for Moderate Power Project</t>
  </si>
  <si>
    <t>President Approval/Award Date</t>
  </si>
  <si>
    <t># of Awards</t>
  </si>
  <si>
    <t># POs</t>
  </si>
  <si>
    <t>2022-01922-GRA</t>
  </si>
  <si>
    <t>Tess Hanrahan</t>
  </si>
  <si>
    <t>2022-01924-GRA</t>
  </si>
  <si>
    <t>StreetCode Academy</t>
  </si>
  <si>
    <t>2022-01009-GRA</t>
  </si>
  <si>
    <t>Allison (Inactive) Fong Poon</t>
  </si>
  <si>
    <t>2019-9461</t>
  </si>
  <si>
    <t>Memberships and Sponsorships</t>
  </si>
  <si>
    <t>Animal Grantmakers</t>
  </si>
  <si>
    <t>for sponsorship of the 2019 Animal Grantmakers Conference</t>
  </si>
  <si>
    <t>Sara (Inactive) Davis</t>
  </si>
  <si>
    <t>2019-1096</t>
  </si>
  <si>
    <t>for phase three of the Full Cost Project</t>
  </si>
  <si>
    <t>2020-1554</t>
  </si>
  <si>
    <t>2023-02188-GRA</t>
  </si>
  <si>
    <t>2023-02482-GRA</t>
  </si>
  <si>
    <t>2019-1041</t>
  </si>
  <si>
    <t>SaverLife</t>
  </si>
  <si>
    <t>Jing-Jing Zheng</t>
  </si>
  <si>
    <t>2023-02704-GRA</t>
  </si>
  <si>
    <t>Omidyar Network</t>
  </si>
  <si>
    <t>for a racial equity, inclusion, and belonging collaborative initiative</t>
  </si>
  <si>
    <t>2023-02189-GRA</t>
  </si>
  <si>
    <t>Lawyers? Committee for Civil Rights Under Law</t>
  </si>
  <si>
    <t>For the Protecting and Advancing DEI Pro Bono Initiative</t>
  </si>
  <si>
    <t>2022-01801-GRA</t>
  </si>
  <si>
    <t>2022-01630-GRA</t>
  </si>
  <si>
    <t>for Diversity Fellowship to UT Law?s Annual Nonprofit Organizations Institute</t>
  </si>
  <si>
    <t>2023-02718-GRA</t>
  </si>
  <si>
    <t>Cyber</t>
  </si>
  <si>
    <t>Hopelab</t>
  </si>
  <si>
    <t>for the Responsible Technology Youth Power Fund</t>
  </si>
  <si>
    <t>2019-9940</t>
  </si>
  <si>
    <t>Tides Network</t>
  </si>
  <si>
    <t>for legal defense and compliance resources</t>
  </si>
  <si>
    <t>2020-2111</t>
  </si>
  <si>
    <t>TechSoup Global</t>
  </si>
  <si>
    <t>for support of NGOSource to develop technology to connect to grants management systems</t>
  </si>
  <si>
    <t>2019-1050</t>
  </si>
  <si>
    <t>for the Bolder Advocacy project</t>
  </si>
  <si>
    <t>2021-00479-GRA</t>
  </si>
  <si>
    <t>for the Diversity Fellowship to The University of Texas School of Law's Nonprofit Organizations Institute</t>
  </si>
  <si>
    <t>2020-2436</t>
  </si>
  <si>
    <t>for support of an online civic education hub</t>
  </si>
  <si>
    <t>Carlos Aguilar</t>
  </si>
  <si>
    <t>Daniel Stid</t>
  </si>
  <si>
    <t>2019-8767</t>
  </si>
  <si>
    <t>Relationships</t>
  </si>
  <si>
    <t>Stand Up Ideas</t>
  </si>
  <si>
    <t>2022-00892-GRA</t>
  </si>
  <si>
    <t>American Purpose</t>
  </si>
  <si>
    <t>2021-3034</t>
  </si>
  <si>
    <t>2022-00842-GRA</t>
  </si>
  <si>
    <t>Institute for Political Innovation</t>
  </si>
  <si>
    <t>2019-9172</t>
  </si>
  <si>
    <t>2019-8607</t>
  </si>
  <si>
    <t>Ethics and Public Policy Center</t>
  </si>
  <si>
    <t>for support of senior fellowship</t>
  </si>
  <si>
    <t>2019-9440</t>
  </si>
  <si>
    <t>2020-1103</t>
  </si>
  <si>
    <t>Freedom House</t>
  </si>
  <si>
    <t>2020-2437</t>
  </si>
  <si>
    <t>for hiring an executive search firm</t>
  </si>
  <si>
    <t>2019-8763</t>
  </si>
  <si>
    <t>Marquette University</t>
  </si>
  <si>
    <t>for support of research on political parties and polarization</t>
  </si>
  <si>
    <t>2020-2435</t>
  </si>
  <si>
    <t>Social Science Research Council</t>
  </si>
  <si>
    <t>for evaluation of the Anxieties of Democracy (AOD) Program</t>
  </si>
  <si>
    <t>2019-8606</t>
  </si>
  <si>
    <t>2019-8638</t>
  </si>
  <si>
    <t>University of Chicago</t>
  </si>
  <si>
    <t>for support of Bright Line Watch</t>
  </si>
  <si>
    <t>2019-8747</t>
  </si>
  <si>
    <t>for support of the North Carolina Leadership Forum</t>
  </si>
  <si>
    <t>2020-2119</t>
  </si>
  <si>
    <t>for support of the Democracy, Conflict, and Governance Program</t>
  </si>
  <si>
    <t>2020-1773</t>
  </si>
  <si>
    <t>Institute for American Values</t>
  </si>
  <si>
    <t>2019-8442</t>
  </si>
  <si>
    <t>Scholars Strategy Network</t>
  </si>
  <si>
    <t>2020-2120</t>
  </si>
  <si>
    <t>2019-8651</t>
  </si>
  <si>
    <t>New Politics Leadership Academy</t>
  </si>
  <si>
    <t>2019-9826</t>
  </si>
  <si>
    <t>Candid</t>
  </si>
  <si>
    <t>for support of the Foundation Funding for U.S. Democracy website and database</t>
  </si>
  <si>
    <t>2020-1371</t>
  </si>
  <si>
    <t>Results for America</t>
  </si>
  <si>
    <t>2020-1821</t>
  </si>
  <si>
    <t>for sponsorship of the Democracy Funders Network Annual Retreat</t>
  </si>
  <si>
    <t>Carla Bernal PA</t>
  </si>
  <si>
    <t>2020-1196</t>
  </si>
  <si>
    <t>UC Irvine</t>
  </si>
  <si>
    <t>for sponsorship of the Citizenship in Democratic Hard Times Conference</t>
  </si>
  <si>
    <t>2019-9647</t>
  </si>
  <si>
    <t>for sponsorship of a book luncheon seminar</t>
  </si>
  <si>
    <t>2019-9648</t>
  </si>
  <si>
    <t>for sponsorship of a conference on democratic resilience</t>
  </si>
  <si>
    <t>2019-9562</t>
  </si>
  <si>
    <t>Bridgespan Group</t>
  </si>
  <si>
    <t>for sponsorship of the Leadership Accelerator Program</t>
  </si>
  <si>
    <t>2019-1042</t>
  </si>
  <si>
    <t>for sponsorship of the Peace and Security Funders Group?s 2020 Federal Policy Briefing</t>
  </si>
  <si>
    <t>2019-8792</t>
  </si>
  <si>
    <t>Rules</t>
  </si>
  <si>
    <t>for support of the Governance Project</t>
  </si>
  <si>
    <t>2020-1101</t>
  </si>
  <si>
    <t>RepresentUs Education Fund</t>
  </si>
  <si>
    <t>for sponsorship of the 2020 Unrig Spotlight conference</t>
  </si>
  <si>
    <t>2019-8403</t>
  </si>
  <si>
    <t>Philanthropy Roundtable</t>
  </si>
  <si>
    <t>for support of the Civic Education Program</t>
  </si>
  <si>
    <t>2021-2674</t>
  </si>
  <si>
    <t>for support of the New Pluralists Collaborative</t>
  </si>
  <si>
    <t>2019-9649</t>
  </si>
  <si>
    <t>Center for a New American Security</t>
  </si>
  <si>
    <t>for support of a project to assess the role of Congress in U.S. national security policy</t>
  </si>
  <si>
    <t>2020-2434</t>
  </si>
  <si>
    <t>for sponsorship of the Leadership Accelerator Program for U.S. Democracy grantees</t>
  </si>
  <si>
    <t>2019-9051</t>
  </si>
  <si>
    <t>Sunlight Foundation</t>
  </si>
  <si>
    <t>2019-8844</t>
  </si>
  <si>
    <t>for support of a new publication tracking issues concerning U.S. democracy</t>
  </si>
  <si>
    <t>2020-2314</t>
  </si>
  <si>
    <t>2019-8639</t>
  </si>
  <si>
    <t>Federalist Society</t>
  </si>
  <si>
    <t>for support of the Article 1 Initiative</t>
  </si>
  <si>
    <t>2019-8608</t>
  </si>
  <si>
    <t>2020-1710</t>
  </si>
  <si>
    <t>2020-1167</t>
  </si>
  <si>
    <t>2021-3211</t>
  </si>
  <si>
    <t>Institute for Humane Studies</t>
  </si>
  <si>
    <t>for sponsorship of a virtual public event on knowledge in a free society</t>
  </si>
  <si>
    <t>2023-02721-GRA</t>
  </si>
  <si>
    <t>for the Aspen Digital program</t>
  </si>
  <si>
    <t>Eli (Inactive) Sugarman</t>
  </si>
  <si>
    <t>2020-2415</t>
  </si>
  <si>
    <t>Information Technology and Innovation Foundation</t>
  </si>
  <si>
    <t>2023-03201-GRA</t>
  </si>
  <si>
    <t>for support of the National Security Institute</t>
  </si>
  <si>
    <t>2023-03191-GRA</t>
  </si>
  <si>
    <t>Lawfare</t>
  </si>
  <si>
    <t>2023-03192-GRA</t>
  </si>
  <si>
    <t>for a collaboration between Lawfare and Risky Business Media</t>
  </si>
  <si>
    <t>2019-9468</t>
  </si>
  <si>
    <t>Association for Computing Machinery</t>
  </si>
  <si>
    <t>for the ACM Symposium on Computer Science and Law</t>
  </si>
  <si>
    <t>2019-9008</t>
  </si>
  <si>
    <t>for a project on cybersecurity and using data for public good at the Berkman Klein Center</t>
  </si>
  <si>
    <t>2020-1644</t>
  </si>
  <si>
    <t>Georgia Tech Foundation</t>
  </si>
  <si>
    <t>for the Internet Governance Project workshop</t>
  </si>
  <si>
    <t>2021-00357-GRA</t>
  </si>
  <si>
    <t>National Law University, Delhi</t>
  </si>
  <si>
    <t>for support of the Centre for Communication Governance</t>
  </si>
  <si>
    <t>2020-2182</t>
  </si>
  <si>
    <t>Centre for Internet and Society</t>
  </si>
  <si>
    <t>2020-1790</t>
  </si>
  <si>
    <t>Observer Research Foundation</t>
  </si>
  <si>
    <t>for support of the Cyber Initiative</t>
  </si>
  <si>
    <t>2020-2414</t>
  </si>
  <si>
    <t>Global Cyber Alliance</t>
  </si>
  <si>
    <t>2020-1359</t>
  </si>
  <si>
    <t>Institute for International Cyber Stability</t>
  </si>
  <si>
    <t>for the International Conference on Cyber Engagement</t>
  </si>
  <si>
    <t>2022-00966-GRA</t>
  </si>
  <si>
    <t>Girl Security</t>
  </si>
  <si>
    <t>2021-00279-GRA</t>
  </si>
  <si>
    <t>2021-2743</t>
  </si>
  <si>
    <t>CyberPeace Institute</t>
  </si>
  <si>
    <t>for board development</t>
  </si>
  <si>
    <t>2023-03186-GRA</t>
  </si>
  <si>
    <t>Atlantic Council</t>
  </si>
  <si>
    <t>for the Digital Forensic Research Lab</t>
  </si>
  <si>
    <t>2023-02259-GRA</t>
  </si>
  <si>
    <t>2023-02812-GRA</t>
  </si>
  <si>
    <t>for a Cyber 9/12 Strategy Challenge for Trust and Safety</t>
  </si>
  <si>
    <t>2019-8407</t>
  </si>
  <si>
    <t>2021-00257-GRA</t>
  </si>
  <si>
    <t>for the Cyber 9/12 Strategy Challenge</t>
  </si>
  <si>
    <t>2023-02343-GRA</t>
  </si>
  <si>
    <t>for the Governance in Online Speech Leadership Series at Yale Law School</t>
  </si>
  <si>
    <t>2019-8408</t>
  </si>
  <si>
    <t>for support of cybersecurity studies, Lawfare, and Sourcelist</t>
  </si>
  <si>
    <t>2023-02979-GRA</t>
  </si>
  <si>
    <t>for support of an integrated cybersecurity studies program</t>
  </si>
  <si>
    <t>2023-03064-GRA</t>
  </si>
  <si>
    <t>for the Cyber Policy Initiative</t>
  </si>
  <si>
    <t>2023-02541-GRA</t>
  </si>
  <si>
    <t>2021-00480-GRA</t>
  </si>
  <si>
    <t>for strategic planning for the Technology and International Affairs Program</t>
  </si>
  <si>
    <t>2021-2640</t>
  </si>
  <si>
    <t>2020-1973</t>
  </si>
  <si>
    <t>2023-02717-GRA</t>
  </si>
  <si>
    <t>Amnesty International USA</t>
  </si>
  <si>
    <t>for a convening on Generative AI and Human Rights</t>
  </si>
  <si>
    <t>2019-9804</t>
  </si>
  <si>
    <t>American Friends of the Hebrew University</t>
  </si>
  <si>
    <t>for a conference on cyber insurance</t>
  </si>
  <si>
    <t>2023-02975-GRA</t>
  </si>
  <si>
    <t>for support of the Cyber Escalation Lab and emerging scholars</t>
  </si>
  <si>
    <t>2021-2955</t>
  </si>
  <si>
    <t>2020-1961</t>
  </si>
  <si>
    <t>2023-02499-GRA</t>
  </si>
  <si>
    <t>for the Internet Observatory at the Cyber Policy Center</t>
  </si>
  <si>
    <t>2022-01237-GRA</t>
  </si>
  <si>
    <t>for the Cyber Policy Center</t>
  </si>
  <si>
    <t>2023-02497-GRA</t>
  </si>
  <si>
    <t>for the Center for Long-Term Cybersecurity</t>
  </si>
  <si>
    <t>2023-02346-GRA</t>
  </si>
  <si>
    <t>for a comparative study of cybersecurity programs</t>
  </si>
  <si>
    <t>2022-00760-GRA</t>
  </si>
  <si>
    <t>2021-3056</t>
  </si>
  <si>
    <t>2020-2028</t>
  </si>
  <si>
    <t>2023-03238-GRA</t>
  </si>
  <si>
    <t>for a funder convening on cybersecurity</t>
  </si>
  <si>
    <t>2023-02740-GRA</t>
  </si>
  <si>
    <t>for the Future of Online Trust and Safety Fund</t>
  </si>
  <si>
    <t>2022-01707-GRA</t>
  </si>
  <si>
    <t>Observer Research Foundation America</t>
  </si>
  <si>
    <t>2023-02519-GRA</t>
  </si>
  <si>
    <t>Trust and Safety Foundation</t>
  </si>
  <si>
    <t>2023-03268-GRA</t>
  </si>
  <si>
    <t>Integrity Institute</t>
  </si>
  <si>
    <t>for strategic and organizational planning after spinoff</t>
  </si>
  <si>
    <t>2023-02518-GRA</t>
  </si>
  <si>
    <t>2023-03240-GRA</t>
  </si>
  <si>
    <t>Mozilla Foundation</t>
  </si>
  <si>
    <t>2023-02479-GRA</t>
  </si>
  <si>
    <t>Tufts University</t>
  </si>
  <si>
    <t>for the Cybersecurity Law and Policy Scholars Conference</t>
  </si>
  <si>
    <t>2019-8743</t>
  </si>
  <si>
    <t>for cyber policy outreach to the hacker community</t>
  </si>
  <si>
    <t>Sarah (Inactive) Yun</t>
  </si>
  <si>
    <t>2019-8881</t>
  </si>
  <si>
    <t>Risky Business</t>
  </si>
  <si>
    <t>for support of a cyber policy podcast</t>
  </si>
  <si>
    <t>2020-1741</t>
  </si>
  <si>
    <t>for the True Cost collaborative</t>
  </si>
  <si>
    <t>Aimee Bruederle</t>
  </si>
  <si>
    <t>2020-2465</t>
  </si>
  <si>
    <t>for support of the Building Movement Project's racial equity work</t>
  </si>
  <si>
    <t>2021-3137</t>
  </si>
  <si>
    <t>2020-1313</t>
  </si>
  <si>
    <t>for the Resource Security Program</t>
  </si>
  <si>
    <t>Jessica (Inactive) Halverson</t>
  </si>
  <si>
    <t>Mary (Inactive) Flannelly</t>
  </si>
  <si>
    <t>2020-1430</t>
  </si>
  <si>
    <t>2019-1059</t>
  </si>
  <si>
    <t>Climate Change Initiative</t>
  </si>
  <si>
    <t>The Solar Foundation</t>
  </si>
  <si>
    <t>2019-8802</t>
  </si>
  <si>
    <t>2021-3053</t>
  </si>
  <si>
    <t>for U.S.-E.U. Track II Dialogues</t>
  </si>
  <si>
    <t>2020-1488</t>
  </si>
  <si>
    <t>for the Energy Security and Climate Change program</t>
  </si>
  <si>
    <t>2021-2695</t>
  </si>
  <si>
    <t>2021-2899</t>
  </si>
  <si>
    <t>Climate Action Reserve</t>
  </si>
  <si>
    <t>for supporting sub-national delegation at COP 26</t>
  </si>
  <si>
    <t>2020-1345</t>
  </si>
  <si>
    <t>for We Mean Business' executive search and leadership development</t>
  </si>
  <si>
    <t>2019-1165</t>
  </si>
  <si>
    <t>for support of COP25 Green Zone</t>
  </si>
  <si>
    <t>2019-8854</t>
  </si>
  <si>
    <t>2019-9919</t>
  </si>
  <si>
    <t>for the independent Global Stocktake</t>
  </si>
  <si>
    <t>2020-1828</t>
  </si>
  <si>
    <t>American Conservation Coalition</t>
  </si>
  <si>
    <t>Summer (Inactive) Iqbal</t>
  </si>
  <si>
    <t>2020-1868</t>
  </si>
  <si>
    <t>for Georgetown Climate Center's clean energy and transportation programs</t>
  </si>
  <si>
    <t>2020-1175</t>
  </si>
  <si>
    <t>for a Global Green Recovery project</t>
  </si>
  <si>
    <t>2019-9322</t>
  </si>
  <si>
    <t>for accelerating ambition of the major economies through 2030</t>
  </si>
  <si>
    <t>2021-00666-GRA</t>
  </si>
  <si>
    <t>2019-1051</t>
  </si>
  <si>
    <t>for the International Climate Politics Hub</t>
  </si>
  <si>
    <t>2021-2542</t>
  </si>
  <si>
    <t>2021-00650-GRA</t>
  </si>
  <si>
    <t>for sponsorship of the E-Mobility Diversity, Equity, and Inclusion conference</t>
  </si>
  <si>
    <t>Pooja (Inactive) Agarwal</t>
  </si>
  <si>
    <t>2020-1749</t>
  </si>
  <si>
    <t>for the Moving Forward Network's strategic planning</t>
  </si>
  <si>
    <t>2020-1261</t>
  </si>
  <si>
    <t>for defending the European transition beyond petroleum</t>
  </si>
  <si>
    <t>2020-1770</t>
  </si>
  <si>
    <t>for 2020 institutional membership dues for the Bay Area Justice Funders Network</t>
  </si>
  <si>
    <t>Kerry (Inactive) O'Connor</t>
  </si>
  <si>
    <t>2019-9208</t>
  </si>
  <si>
    <t>for 2019 institutional membership dues for the Bay Area Justice Funders Network</t>
  </si>
  <si>
    <t>2020-1721</t>
  </si>
  <si>
    <t>Artists</t>
  </si>
  <si>
    <t>for the East Bay Individuals in the Arts Relief Fund</t>
  </si>
  <si>
    <t>Aleina (Inactive) Hammonds</t>
  </si>
  <si>
    <t>2021-00422-GRA</t>
  </si>
  <si>
    <t>for 2021-2022 institutional membership dues for the Bay Area Justice Funders Network</t>
  </si>
  <si>
    <t>2022-01210-GRA</t>
  </si>
  <si>
    <t>Western States Arts Federation</t>
  </si>
  <si>
    <t>for the Civic Imagination Convening</t>
  </si>
  <si>
    <t>2023-02689-GRA</t>
  </si>
  <si>
    <t>San Francisco Boys Chorus</t>
  </si>
  <si>
    <t>2021-2500</t>
  </si>
  <si>
    <t>2021-00458-GRA</t>
  </si>
  <si>
    <t>2019-9140</t>
  </si>
  <si>
    <t>Innovative Works</t>
  </si>
  <si>
    <t>American Indian Film Institute</t>
  </si>
  <si>
    <t>2019-9176</t>
  </si>
  <si>
    <t>Connection</t>
  </si>
  <si>
    <t>California Humanities</t>
  </si>
  <si>
    <t>for an Equity, Inclusion, and Diversity (EID) capacity building project</t>
  </si>
  <si>
    <t>2021-2720</t>
  </si>
  <si>
    <t>2022-01511-GRA</t>
  </si>
  <si>
    <t>Youth Speaks</t>
  </si>
  <si>
    <t>for strengthening organizational infrastructure and fund development capacity</t>
  </si>
  <si>
    <t>2021-2709</t>
  </si>
  <si>
    <t>Alameda County Office of Education</t>
  </si>
  <si>
    <t>for support of Arts Integration at the Alameda County Office of Education</t>
  </si>
  <si>
    <t>2023-02264-GRA</t>
  </si>
  <si>
    <t>2022-01778-GRA</t>
  </si>
  <si>
    <t>Advocacy</t>
  </si>
  <si>
    <t>for an equity, inclusion, and diversity capacity-building project</t>
  </si>
  <si>
    <t>2022-01678-GRA</t>
  </si>
  <si>
    <t>for Arts Now Advocacy Action Planning</t>
  </si>
  <si>
    <t>2021-2711</t>
  </si>
  <si>
    <t>2020-2387</t>
  </si>
  <si>
    <t>for Create CA's organizational adaptation</t>
  </si>
  <si>
    <t>2020-2352</t>
  </si>
  <si>
    <t>for organizational adaptation</t>
  </si>
  <si>
    <t>2021-3064</t>
  </si>
  <si>
    <t>2022-01934-GRA</t>
  </si>
  <si>
    <t>2021-2427</t>
  </si>
  <si>
    <t>Alameda County Arts Commission</t>
  </si>
  <si>
    <t>for Create Alameda County</t>
  </si>
  <si>
    <t>2021-2496</t>
  </si>
  <si>
    <t>2021-2726</t>
  </si>
  <si>
    <t>2021-00286-GRA</t>
  </si>
  <si>
    <t>Arts Commissioning Initiative</t>
  </si>
  <si>
    <t>for the 2021 50 Arts Commissions for folk and traditional arts</t>
  </si>
  <si>
    <t>2021-00289-GRA</t>
  </si>
  <si>
    <t>East Bay Center for the Performing Arts</t>
  </si>
  <si>
    <t>2022-01611-GRA</t>
  </si>
  <si>
    <t>Other Minds</t>
  </si>
  <si>
    <t>for the 2022 50 Arts Commissions for Media Arts</t>
  </si>
  <si>
    <t>2023-03317-GRA</t>
  </si>
  <si>
    <t>for ?In Common: Romare Bearden and New Approaches to Art, Race, and Economy?</t>
  </si>
  <si>
    <t>2021-00288-GRA</t>
  </si>
  <si>
    <t>2023-03205-GRA</t>
  </si>
  <si>
    <t>Chinese Culture Foundation of San Francisco</t>
  </si>
  <si>
    <t>2022-01608-GRA</t>
  </si>
  <si>
    <t>2020-2383</t>
  </si>
  <si>
    <t>East Oakland Youth Development Center</t>
  </si>
  <si>
    <t>2023-02554-GRA</t>
  </si>
  <si>
    <t>Oakland Theater Project</t>
  </si>
  <si>
    <t>for the 2018 50 Arts Commissions for theater, spoken word, and musical theater</t>
  </si>
  <si>
    <t>2021-2900</t>
  </si>
  <si>
    <t>OF/BY/FOR ALL</t>
  </si>
  <si>
    <t>for community engagement training for Hewlett Foundation grantees</t>
  </si>
  <si>
    <t>2020-1516</t>
  </si>
  <si>
    <t>for the Special Awards in the Arts program</t>
  </si>
  <si>
    <t>2023-02397-GRA</t>
  </si>
  <si>
    <t>Commonwealth Club of California</t>
  </si>
  <si>
    <t>for support of a public event celebrating the 50 Arts Commissions</t>
  </si>
  <si>
    <t>2021-00287-GRA</t>
  </si>
  <si>
    <t>2021-00281-GRA</t>
  </si>
  <si>
    <t>ABADA-Capoeira San Francisco</t>
  </si>
  <si>
    <t>2022-01613-GRA</t>
  </si>
  <si>
    <t>Long Now Foundation</t>
  </si>
  <si>
    <t>2022-01607-GRA</t>
  </si>
  <si>
    <t>Exploratorium</t>
  </si>
  <si>
    <t>2022-01612-GRA</t>
  </si>
  <si>
    <t>2020-1629</t>
  </si>
  <si>
    <t>Dancers? Group</t>
  </si>
  <si>
    <t>2022-01598-GRA</t>
  </si>
  <si>
    <t>Djerassi Resident Artists Program</t>
  </si>
  <si>
    <t>for executive coaching and equity, inclusion, and diversity training</t>
  </si>
  <si>
    <t>2020-1628</t>
  </si>
  <si>
    <t>2021-00284-GRA</t>
  </si>
  <si>
    <t>Dance Brigade</t>
  </si>
  <si>
    <t>2022-01610-GRA</t>
  </si>
  <si>
    <t>2022-01609-GRA</t>
  </si>
  <si>
    <t>The International Society for the Arts, Sciences and Technology</t>
  </si>
  <si>
    <t>2022-01606-GRA</t>
  </si>
  <si>
    <t>/ Art Foundation</t>
  </si>
  <si>
    <t>2022-01604-GRA</t>
  </si>
  <si>
    <t>San Jose Institute of Contemporary Art</t>
  </si>
  <si>
    <t>2023-03202-GRA</t>
  </si>
  <si>
    <t>National Assembly of State Arts Agencies</t>
  </si>
  <si>
    <t>for NEA Arts Summit</t>
  </si>
  <si>
    <t>2021-00290-GRA</t>
  </si>
  <si>
    <t>2022-01605-GRA</t>
  </si>
  <si>
    <t>2020-1676</t>
  </si>
  <si>
    <t>2023-03235-GRA</t>
  </si>
  <si>
    <t>2021-2559</t>
  </si>
  <si>
    <t>2020-1634</t>
  </si>
  <si>
    <t>2021-00285-GRA</t>
  </si>
  <si>
    <t>Vietnamese American Nongovernmental Organization Network</t>
  </si>
  <si>
    <t>2019-9171</t>
  </si>
  <si>
    <t>for sponsorship of Technical Working Group Retreat for Online Ad Disclosure Best Practices</t>
  </si>
  <si>
    <t>Kelly Born</t>
  </si>
  <si>
    <t>2019-9320</t>
  </si>
  <si>
    <t>2019-9535</t>
  </si>
  <si>
    <t>for the CyberAI program</t>
  </si>
  <si>
    <t>2019-9286</t>
  </si>
  <si>
    <t>Internet &amp; Jurisdiction</t>
  </si>
  <si>
    <t>for a project on jurisdictional challenges to data requests</t>
  </si>
  <si>
    <t>2019-8446</t>
  </si>
  <si>
    <t>Foundation for Defense of Democracies</t>
  </si>
  <si>
    <t>for the Transformative Cyber Innovation Lab</t>
  </si>
  <si>
    <t>2019-9451</t>
  </si>
  <si>
    <t>2020-1855</t>
  </si>
  <si>
    <t>CyberWire</t>
  </si>
  <si>
    <t>for support of cybersecurity podcasts</t>
  </si>
  <si>
    <t>2020-1780</t>
  </si>
  <si>
    <t>Cal Poly Corporation</t>
  </si>
  <si>
    <t>for the California Cybersecurity Institute's website redesign</t>
  </si>
  <si>
    <t>2020-1936</t>
  </si>
  <si>
    <t>for support of leadership transition and training</t>
  </si>
  <si>
    <t>2020-1295</t>
  </si>
  <si>
    <t>2020-1940</t>
  </si>
  <si>
    <t>2021-2991</t>
  </si>
  <si>
    <t>2020-1851</t>
  </si>
  <si>
    <t>Global Forum on Cyber Expertise</t>
  </si>
  <si>
    <t>2020-1818</t>
  </si>
  <si>
    <t>2021-2598</t>
  </si>
  <si>
    <t>2020-1778</t>
  </si>
  <si>
    <t>2020-1394</t>
  </si>
  <si>
    <t>2020-1560</t>
  </si>
  <si>
    <t>for cybersecurity studies</t>
  </si>
  <si>
    <t>2019-9471</t>
  </si>
  <si>
    <t>Heritage Foundation</t>
  </si>
  <si>
    <t>for the Technology, National Security, and Science Policy program</t>
  </si>
  <si>
    <t>2019-9934</t>
  </si>
  <si>
    <t>Georgia Tech Research Corporation</t>
  </si>
  <si>
    <t>for a project on cybersecurity education and cross-border data</t>
  </si>
  <si>
    <t>2021-3041</t>
  </si>
  <si>
    <t>for a cyber security policy workshop</t>
  </si>
  <si>
    <t>2020-1559</t>
  </si>
  <si>
    <t>2021-2532</t>
  </si>
  <si>
    <t>for the Verify conference</t>
  </si>
  <si>
    <t>2021-2790</t>
  </si>
  <si>
    <t>Flinders University</t>
  </si>
  <si>
    <t>for the Jeff Bleich Centre for the U.S. Alliance in Digital Technology, Security &amp; Governance</t>
  </si>
  <si>
    <t>2021-00358-GRA</t>
  </si>
  <si>
    <t>for Peace and Security Funders Group membership</t>
  </si>
  <si>
    <t>2021-2646</t>
  </si>
  <si>
    <t>MITRE</t>
  </si>
  <si>
    <t>for a project measuring the diversity of the cyber field</t>
  </si>
  <si>
    <t>2019-9060</t>
  </si>
  <si>
    <t>Kayla (Inactive) Cook</t>
  </si>
  <si>
    <t>2020-1385</t>
  </si>
  <si>
    <t>National Security Archive</t>
  </si>
  <si>
    <t>for the creation of a cyber vault</t>
  </si>
  <si>
    <t>2022-02027-GRA</t>
  </si>
  <si>
    <t>2019-9026</t>
  </si>
  <si>
    <t>for diversity in the digital security field</t>
  </si>
  <si>
    <t>2019-9790</t>
  </si>
  <si>
    <t>2021-3110</t>
  </si>
  <si>
    <t>for the Center for Long-Term Cybersecurity's website redesign</t>
  </si>
  <si>
    <t>2019-9327</t>
  </si>
  <si>
    <t>Jen (Inactive) Burran</t>
  </si>
  <si>
    <t>2021-2608</t>
  </si>
  <si>
    <t>for website development for the Cyber Vault</t>
  </si>
  <si>
    <t>2020-1960</t>
  </si>
  <si>
    <t>for Cyber Policy Center communications</t>
  </si>
  <si>
    <t>2020-1426</t>
  </si>
  <si>
    <t>2020-1279</t>
  </si>
  <si>
    <t>for the Seriously Risky Business news analysis service</t>
  </si>
  <si>
    <t>2020-1332</t>
  </si>
  <si>
    <t>2020-9808</t>
  </si>
  <si>
    <t>for the Cyber Enforcement Initiative</t>
  </si>
  <si>
    <t>2019-9743</t>
  </si>
  <si>
    <t>for support of a fundraising strategy</t>
  </si>
  <si>
    <t>2019-8742</t>
  </si>
  <si>
    <t>University of Toronto</t>
  </si>
  <si>
    <t>for a Citizen Lab project on corporate accountability and transparency in cybersecurity</t>
  </si>
  <si>
    <t>2021-3193</t>
  </si>
  <si>
    <t>University of Minnesota Foundation</t>
  </si>
  <si>
    <t>2020-1561</t>
  </si>
  <si>
    <t>2020-2276</t>
  </si>
  <si>
    <t>2020-1484</t>
  </si>
  <si>
    <t>for integrating tech and policy in cybersecurity studies</t>
  </si>
  <si>
    <t>2021-2548</t>
  </si>
  <si>
    <t>2019-8917</t>
  </si>
  <si>
    <t>Gridlab</t>
  </si>
  <si>
    <t>for a 100% Clean International Conference</t>
  </si>
  <si>
    <t>Matthew Baker</t>
  </si>
  <si>
    <t>2019-9592</t>
  </si>
  <si>
    <t>Center for Energy Efficiency and Renewable Technologies</t>
  </si>
  <si>
    <t>for sponsorship of the annual Clean Power Champion Awards event</t>
  </si>
  <si>
    <t>2019-9056</t>
  </si>
  <si>
    <t>for the climate policy and litigation program</t>
  </si>
  <si>
    <t>2019-8732</t>
  </si>
  <si>
    <t>2019-8846</t>
  </si>
  <si>
    <t>Carnegie Mellon University</t>
  </si>
  <si>
    <t>for the Institute for Regulatory Law and Economics Workshop</t>
  </si>
  <si>
    <t>2019-9528</t>
  </si>
  <si>
    <t>New York University</t>
  </si>
  <si>
    <t>for sponsorship of the Carbon Pricing in a Dynamic, Second-Best World workshop</t>
  </si>
  <si>
    <t>2019-9046</t>
  </si>
  <si>
    <t>Fay Twersky</t>
  </si>
  <si>
    <t>2020-1267</t>
  </si>
  <si>
    <t>Faith in Action Network</t>
  </si>
  <si>
    <t>for the Power of We project</t>
  </si>
  <si>
    <t>Larry Kramer</t>
  </si>
  <si>
    <t>2019-8969</t>
  </si>
  <si>
    <t>for the Public Interest Technology University Network (PIT-UN) project</t>
  </si>
  <si>
    <t>2019-9835</t>
  </si>
  <si>
    <t>The Matthew Harris Ornstein Memorial Foundation</t>
  </si>
  <si>
    <t>for support of "The Definition of Insanity" documentary</t>
  </si>
  <si>
    <t>2019-9888</t>
  </si>
  <si>
    <t>for a cumulative index of "The Documentary History of the Ratification of the Constitution"</t>
  </si>
  <si>
    <t>2021-00695-GRA</t>
  </si>
  <si>
    <t>2021-2954</t>
  </si>
  <si>
    <t>2019-9300</t>
  </si>
  <si>
    <t>Cristina (Inactive) Kinney</t>
  </si>
  <si>
    <t>2019-9935</t>
  </si>
  <si>
    <t>2022-01525-GRA</t>
  </si>
  <si>
    <t>Community Change</t>
  </si>
  <si>
    <t>for New Economy Capacity Building analysis project</t>
  </si>
  <si>
    <t>2023-03177-GRA</t>
  </si>
  <si>
    <t>2023-03206-GRA</t>
  </si>
  <si>
    <t>for New Economy Capacity Building program organizational planning</t>
  </si>
  <si>
    <t>2019-8694</t>
  </si>
  <si>
    <t>for support of a business plan and financial review</t>
  </si>
  <si>
    <t>Jessica (Inactive) Avendano</t>
  </si>
  <si>
    <t>Alfonsina Penaloza</t>
  </si>
  <si>
    <t>2019-9131</t>
  </si>
  <si>
    <t>Instituto de Liderazgo Simone de Beauvoir</t>
  </si>
  <si>
    <t>for mainstreaming intersectionality within the organization</t>
  </si>
  <si>
    <t>2019-8796</t>
  </si>
  <si>
    <t>2019-8723</t>
  </si>
  <si>
    <t>Gesoc, Agencia para el Desarrollo</t>
  </si>
  <si>
    <t>for the development of Mexico's Open Government Partnership action plan</t>
  </si>
  <si>
    <t>2019-9474</t>
  </si>
  <si>
    <t>EQUIS: Justicia para las Mujeres</t>
  </si>
  <si>
    <t>for leadership transition planning</t>
  </si>
  <si>
    <t>2021-3099</t>
  </si>
  <si>
    <t>Urban League of Broward County</t>
  </si>
  <si>
    <t>for Sisters in Education Circle</t>
  </si>
  <si>
    <t>Lindsay (Inactive) Austin Louie</t>
  </si>
  <si>
    <t>2021-3069</t>
  </si>
  <si>
    <t>New York School of Interior Design</t>
  </si>
  <si>
    <t>for the Teaching Green Symposium</t>
  </si>
  <si>
    <t>2021-2897</t>
  </si>
  <si>
    <t>Kennebunkport Climate Initiative</t>
  </si>
  <si>
    <t>2021-2810</t>
  </si>
  <si>
    <t>State of Utah Supreme Court</t>
  </si>
  <si>
    <t>for Utah's Office of Legal Services Innovation and regulatory sandbox</t>
  </si>
  <si>
    <t>2019-9022</t>
  </si>
  <si>
    <t>ProPublica</t>
  </si>
  <si>
    <t>2021-2983</t>
  </si>
  <si>
    <t>World Justice Project</t>
  </si>
  <si>
    <t>for accessible and actionable data initiative</t>
  </si>
  <si>
    <t>2021-2896</t>
  </si>
  <si>
    <t>Equal Justice Works</t>
  </si>
  <si>
    <t>for diversity, equity and inclusion work</t>
  </si>
  <si>
    <t>2020-1753</t>
  </si>
  <si>
    <t>for a project on bridging the tech and public health divide in digital contact tracing</t>
  </si>
  <si>
    <t>2021-3037</t>
  </si>
  <si>
    <t>Monterey Bay Aquarium</t>
  </si>
  <si>
    <t>2019-9021</t>
  </si>
  <si>
    <t>Greater Washington Educational Telecommunications Association</t>
  </si>
  <si>
    <t>for support of the PBS NewsHour</t>
  </si>
  <si>
    <t>2021-3007</t>
  </si>
  <si>
    <t>for the Walter and Esther Hewlett Chair in Understanding California?s Future</t>
  </si>
  <si>
    <t>2021-3206</t>
  </si>
  <si>
    <t>2021-2894</t>
  </si>
  <si>
    <t>Council for Advancement and Support of Education</t>
  </si>
  <si>
    <t>for support of the Opportunity and Inclusion Center</t>
  </si>
  <si>
    <t>2021-3117</t>
  </si>
  <si>
    <t>for the Committee on Science, Technology, and Law</t>
  </si>
  <si>
    <t>2021-3096</t>
  </si>
  <si>
    <t>for support of SPARQ</t>
  </si>
  <si>
    <t>2021-2981</t>
  </si>
  <si>
    <t>for Stanford Impact Labs</t>
  </si>
  <si>
    <t>2021-3122</t>
  </si>
  <si>
    <t>for the Program on Philanthropy and Social Innovation</t>
  </si>
  <si>
    <t>2021-2893</t>
  </si>
  <si>
    <t>American Library Association</t>
  </si>
  <si>
    <t>2019-1006</t>
  </si>
  <si>
    <t>Oregon Public Broadcasting</t>
  </si>
  <si>
    <t>for the Campaign 2022 Rural Affairs Reporting Fund</t>
  </si>
  <si>
    <t>2021-2979</t>
  </si>
  <si>
    <t>Anti-Defamation League</t>
  </si>
  <si>
    <t>for establishing efficacy by design for ADL's education products and programs</t>
  </si>
  <si>
    <t>2021-2927</t>
  </si>
  <si>
    <t>UCI Foundation</t>
  </si>
  <si>
    <t>for the Humanities Research Institute</t>
  </si>
  <si>
    <t>2021-3049</t>
  </si>
  <si>
    <t>Indiana University</t>
  </si>
  <si>
    <t>for research on public perceptions of philanthropy by the Lilly School</t>
  </si>
  <si>
    <t>Morgan (Inactive) Reams</t>
  </si>
  <si>
    <t>2021-3121</t>
  </si>
  <si>
    <t>for support of GALvanize USA</t>
  </si>
  <si>
    <t>2021-2491</t>
  </si>
  <si>
    <t>2020-2482</t>
  </si>
  <si>
    <t>for research on increasing giving for climate change</t>
  </si>
  <si>
    <t>2020-1184</t>
  </si>
  <si>
    <t>2019-9485</t>
  </si>
  <si>
    <t>for flexible support of the 2020 Fund for Shared Insight</t>
  </si>
  <si>
    <t>2021-2734</t>
  </si>
  <si>
    <t>2019-8996</t>
  </si>
  <si>
    <t>2020-1966</t>
  </si>
  <si>
    <t>for support of Equity in the Center</t>
  </si>
  <si>
    <t>2021-00398-GRA</t>
  </si>
  <si>
    <t>2019-9483</t>
  </si>
  <si>
    <t>Capacity Building</t>
  </si>
  <si>
    <t>The Chronicle of Higher Education</t>
  </si>
  <si>
    <t>for support of DEI work for the Chronicle of Philanthropy</t>
  </si>
  <si>
    <t>2021-2919</t>
  </si>
  <si>
    <t>for 2021 membership dues</t>
  </si>
  <si>
    <t>2020-1521</t>
  </si>
  <si>
    <t>for flexible support of the Stanford Center on Philanthropy and Civil Society</t>
  </si>
  <si>
    <t>2021-2663</t>
  </si>
  <si>
    <t>2020-1870</t>
  </si>
  <si>
    <t>for research on the funder pledge for COVID-19</t>
  </si>
  <si>
    <t>2020-1574</t>
  </si>
  <si>
    <t>for research by CNP about the charitable response to the Coronavirus and its historical precedents</t>
  </si>
  <si>
    <t>2022-00975-GRA</t>
  </si>
  <si>
    <t>2020-1361</t>
  </si>
  <si>
    <t>for integrating climate change into NCRP's internal and external work</t>
  </si>
  <si>
    <t>2020-1519</t>
  </si>
  <si>
    <t>2022-01000-GRA</t>
  </si>
  <si>
    <t>2021-2823</t>
  </si>
  <si>
    <t>Center for Evaluation Innovation</t>
  </si>
  <si>
    <t>for strategic communications capacity building for the Center for Evaluation Innovation</t>
  </si>
  <si>
    <t>2022-01003-GRA</t>
  </si>
  <si>
    <t>2020-1734</t>
  </si>
  <si>
    <t>United Philanthropy Forum</t>
  </si>
  <si>
    <t>for a project to track philanthropy-serving organizations? COVID-19 response efforts</t>
  </si>
  <si>
    <t>2019-9033</t>
  </si>
  <si>
    <t>for research on the use of data in collective impact initiatives</t>
  </si>
  <si>
    <t>2022-00994-GRA</t>
  </si>
  <si>
    <t>2020-1473</t>
  </si>
  <si>
    <t>2019-8759</t>
  </si>
  <si>
    <t>for the Fund for Shared Insight donor collaborative</t>
  </si>
  <si>
    <t>2021-2932</t>
  </si>
  <si>
    <t>Nonprofit Quarterly</t>
  </si>
  <si>
    <t>2021-2851</t>
  </si>
  <si>
    <t>2021-2669</t>
  </si>
  <si>
    <t>2021-2967</t>
  </si>
  <si>
    <t>Equity in the Center</t>
  </si>
  <si>
    <t>2019-8699</t>
  </si>
  <si>
    <t>Brown University</t>
  </si>
  <si>
    <t>for the Democratic Erosion project</t>
  </si>
  <si>
    <t>2020-1938</t>
  </si>
  <si>
    <t>The Communications Network</t>
  </si>
  <si>
    <t>2020-1347</t>
  </si>
  <si>
    <t>2019-8663</t>
  </si>
  <si>
    <t>2020-1354</t>
  </si>
  <si>
    <t>for support for the Center on Nonprofits and Philanthropy</t>
  </si>
  <si>
    <t>2019-8673</t>
  </si>
  <si>
    <t>2019-8671</t>
  </si>
  <si>
    <t>2020-1344</t>
  </si>
  <si>
    <t>2019-8662</t>
  </si>
  <si>
    <t>2019-8684</t>
  </si>
  <si>
    <t>CFLeads</t>
  </si>
  <si>
    <t>2020-1355</t>
  </si>
  <si>
    <t>Women's Funding Network</t>
  </si>
  <si>
    <t>2019-8674</t>
  </si>
  <si>
    <t>2020-1356</t>
  </si>
  <si>
    <t>2019-8675</t>
  </si>
  <si>
    <t>2020-1350</t>
  </si>
  <si>
    <t>2019-8668</t>
  </si>
  <si>
    <t>2020-1348</t>
  </si>
  <si>
    <t>2019-8665</t>
  </si>
  <si>
    <t>2019-8920</t>
  </si>
  <si>
    <t>for support of an office move</t>
  </si>
  <si>
    <t>2020-1349</t>
  </si>
  <si>
    <t>2019-8667</t>
  </si>
  <si>
    <t>2020-1351</t>
  </si>
  <si>
    <t>2019-8670</t>
  </si>
  <si>
    <t>2020-1353</t>
  </si>
  <si>
    <t>for the Emerging Practitioners in Philanthropy project</t>
  </si>
  <si>
    <t>2020-1854</t>
  </si>
  <si>
    <t>2019-8927</t>
  </si>
  <si>
    <t>2019-9059</t>
  </si>
  <si>
    <t>for comprehensive compensation benchmarking</t>
  </si>
  <si>
    <t>2021-2665</t>
  </si>
  <si>
    <t>2021-2671</t>
  </si>
  <si>
    <t>2020-1352</t>
  </si>
  <si>
    <t>2021-2670</t>
  </si>
  <si>
    <t>2019-8932</t>
  </si>
  <si>
    <t>Silicon Valley Community Foundation</t>
  </si>
  <si>
    <t>for pfc Social Finance Innovation Fund to integrate community feedback into social finance</t>
  </si>
  <si>
    <t>2019-9034</t>
  </si>
  <si>
    <t>for developing evaluation systems and capacities</t>
  </si>
  <si>
    <t>2019-9036</t>
  </si>
  <si>
    <t>for flexible support of CHANGE Philanthropy</t>
  </si>
  <si>
    <t>2021-2664</t>
  </si>
  <si>
    <t>2019-9035</t>
  </si>
  <si>
    <t>2019-9062</t>
  </si>
  <si>
    <t>for the Lilly Family School of Philanthropy to continue a research dissemination pilot</t>
  </si>
  <si>
    <t>2020-1379</t>
  </si>
  <si>
    <t>2021-2672</t>
  </si>
  <si>
    <t>2021-2673</t>
  </si>
  <si>
    <t>2021-2668</t>
  </si>
  <si>
    <t>2020-1558</t>
  </si>
  <si>
    <t>2019-9058</t>
  </si>
  <si>
    <t>2019-8387</t>
  </si>
  <si>
    <t>for the support of free access of Alliance magazine content</t>
  </si>
  <si>
    <t>2019-9139</t>
  </si>
  <si>
    <t>for support of measurement, learning, and evaluation capacity building</t>
  </si>
  <si>
    <t>2020-1585</t>
  </si>
  <si>
    <t>2021-2666</t>
  </si>
  <si>
    <t>2019-8677</t>
  </si>
  <si>
    <t>2020-1626</t>
  </si>
  <si>
    <t>2020-1739</t>
  </si>
  <si>
    <t>for an organizational development transition plan</t>
  </si>
  <si>
    <t>2019-9594</t>
  </si>
  <si>
    <t>92nd Street Y</t>
  </si>
  <si>
    <t>for the GivingTuesday Community Foundation project</t>
  </si>
  <si>
    <t>2020-1274</t>
  </si>
  <si>
    <t>2019-9057</t>
  </si>
  <si>
    <t>for Equity in the Center organizational planning</t>
  </si>
  <si>
    <t>2019-9061</t>
  </si>
  <si>
    <t>for support of a leadership competency model with an equity lens</t>
  </si>
  <si>
    <t>2020-1413</t>
  </si>
  <si>
    <t>for support of fundraising capacity</t>
  </si>
  <si>
    <t>2021-2936</t>
  </si>
  <si>
    <t>2020-2345</t>
  </si>
  <si>
    <t>for 2020 membership dues</t>
  </si>
  <si>
    <t>2019-9330</t>
  </si>
  <si>
    <t>Philanthropy Infrastructure in Asia</t>
  </si>
  <si>
    <t>Impact Foundation (India)</t>
  </si>
  <si>
    <t>2019-9328</t>
  </si>
  <si>
    <t>Dasra</t>
  </si>
  <si>
    <t>2020-1320</t>
  </si>
  <si>
    <t>2021-2656</t>
  </si>
  <si>
    <t>2019-9037</t>
  </si>
  <si>
    <t>2019-8972</t>
  </si>
  <si>
    <t>Under 21</t>
  </si>
  <si>
    <t>for support of Covenant House New York</t>
  </si>
  <si>
    <t>2020-1346</t>
  </si>
  <si>
    <t>2019-9289</t>
  </si>
  <si>
    <t>for a convening on collaborative philanthropy</t>
  </si>
  <si>
    <t>2019-8676</t>
  </si>
  <si>
    <t>2020-1298</t>
  </si>
  <si>
    <t>2019-9049</t>
  </si>
  <si>
    <t>2019-8666</t>
  </si>
  <si>
    <t>2019-8672</t>
  </si>
  <si>
    <t>2020-1343</t>
  </si>
  <si>
    <t>2019-8664</t>
  </si>
  <si>
    <t>2019-8970</t>
  </si>
  <si>
    <t>for increasing technology capacity for YouthTruth</t>
  </si>
  <si>
    <t>2021-00708-GRA</t>
  </si>
  <si>
    <t>Afghan Coalition</t>
  </si>
  <si>
    <t>2019-8913</t>
  </si>
  <si>
    <t>for support to the International Education Funders Group</t>
  </si>
  <si>
    <t>Anupama Tadanki</t>
  </si>
  <si>
    <t>Patricia (Inactive) Scheid</t>
  </si>
  <si>
    <t>2019-9791</t>
  </si>
  <si>
    <t>Centre for Health and Social Justice</t>
  </si>
  <si>
    <t>for support of Global Symposium on Citizenship, Governance and Accountability in Health</t>
  </si>
  <si>
    <t>Sarah (Inactive) Settle</t>
  </si>
  <si>
    <t>2020-1552</t>
  </si>
  <si>
    <t>Integrity Action</t>
  </si>
  <si>
    <t>for fundraising strategy development</t>
  </si>
  <si>
    <t>2019-8621</t>
  </si>
  <si>
    <t>2019-8689</t>
  </si>
  <si>
    <t>for a project to build monitoring and evaluation capacity</t>
  </si>
  <si>
    <t>2020-1553</t>
  </si>
  <si>
    <t>Link Education</t>
  </si>
  <si>
    <t>for strategic planning and governance audit</t>
  </si>
  <si>
    <t>2019-7993</t>
  </si>
  <si>
    <t>for a program to promote social accountability and community action for learning in Uganda</t>
  </si>
  <si>
    <t>2019-9479</t>
  </si>
  <si>
    <t>Water Integrity Network</t>
  </si>
  <si>
    <t>for development of a fundraising strategy</t>
  </si>
  <si>
    <t>2019-8912</t>
  </si>
  <si>
    <t>for peer learning workshops and knowledge sharing between West African civil society organizations</t>
  </si>
  <si>
    <t>2019-9174</t>
  </si>
  <si>
    <t>for supporting the 2019 ConfÈrence d?Afrique Francophone Sur Les DonnÈes Ouvertes - CAFDO 2019</t>
  </si>
  <si>
    <t>2021-3098</t>
  </si>
  <si>
    <t>ODI</t>
  </si>
  <si>
    <t>for fellowship program to support collaboration with Ghana Statistical Service</t>
  </si>
  <si>
    <t>Sarah (Inactive) Lucas</t>
  </si>
  <si>
    <t>2019-8445</t>
  </si>
  <si>
    <t>Evidence</t>
  </si>
  <si>
    <t>SDSN Association</t>
  </si>
  <si>
    <t>for the Thematic Research Network on Data and Statistics</t>
  </si>
  <si>
    <t>2019-8444</t>
  </si>
  <si>
    <t>for Results for All</t>
  </si>
  <si>
    <t>2019-8981</t>
  </si>
  <si>
    <t>Flowminder Foundation</t>
  </si>
  <si>
    <t>for a program to support the integration of mobile network data into national statistics in Ghana</t>
  </si>
  <si>
    <t>2019-8797</t>
  </si>
  <si>
    <t>for sponsorship of travel to the Africa Think Tank Summit in Nairobi</t>
  </si>
  <si>
    <t>2019-1108</t>
  </si>
  <si>
    <t>for logistics management of peer-to-peer convening for Evidence-Informed Policymaking grantees</t>
  </si>
  <si>
    <t>2021-2781</t>
  </si>
  <si>
    <t>for strategic and transition planning</t>
  </si>
  <si>
    <t>2020-2177</t>
  </si>
  <si>
    <t>for financial systems planning</t>
  </si>
  <si>
    <t>2019-8690</t>
  </si>
  <si>
    <t>King Baudouin Foundation</t>
  </si>
  <si>
    <t>for support of the Open Algorithms (OPAL) Project</t>
  </si>
  <si>
    <t>2020-9831</t>
  </si>
  <si>
    <t>for program on data privacy and protection in Africa</t>
  </si>
  <si>
    <t>2019-8995</t>
  </si>
  <si>
    <t>Grupo de Analisis para el Desarrollo</t>
  </si>
  <si>
    <t>for the Southern Voice Secretariat</t>
  </si>
  <si>
    <t>2019-9654</t>
  </si>
  <si>
    <t>African Institute for Development Policy Research and Dialogue</t>
  </si>
  <si>
    <t>for reassessment of resource planning system</t>
  </si>
  <si>
    <t>2019-8359</t>
  </si>
  <si>
    <t>Think Tanks</t>
  </si>
  <si>
    <t>for a collaborative project to build, strengthen, and improve use of county data systems in Kenya</t>
  </si>
  <si>
    <t>2020-1004</t>
  </si>
  <si>
    <t>for support of a workshop on operational models for public-private data sharing</t>
  </si>
  <si>
    <t>2020-1098</t>
  </si>
  <si>
    <t>for full cost and budget strategies for Global Partnership for Sustainable Development Partnership</t>
  </si>
  <si>
    <t>2019-8443</t>
  </si>
  <si>
    <t>2019-8357</t>
  </si>
  <si>
    <t>2019-9350</t>
  </si>
  <si>
    <t>for a program to support the development and implementation of sound data governance policies</t>
  </si>
  <si>
    <t>2019-9309</t>
  </si>
  <si>
    <t>for continuation of internal diversity, equity, and inclusion trainings</t>
  </si>
  <si>
    <t>2019-9311</t>
  </si>
  <si>
    <t>CARE</t>
  </si>
  <si>
    <t>for integration of younger staff voices in country office processes and decision-making</t>
  </si>
  <si>
    <t>2020-1812</t>
  </si>
  <si>
    <t>Lori Grange</t>
  </si>
  <si>
    <t>2019-9005</t>
  </si>
  <si>
    <t>2022-01127-GRA</t>
  </si>
  <si>
    <t>2021-3139</t>
  </si>
  <si>
    <t>2020-2423</t>
  </si>
  <si>
    <t>2021-3004</t>
  </si>
  <si>
    <t>for the Oakland Fund for Public Innovation</t>
  </si>
  <si>
    <t>2019-9583</t>
  </si>
  <si>
    <t>Women?s Rights and Empowerment Network</t>
  </si>
  <si>
    <t>for the Southeast Alliance for Reproductive Empowerment project</t>
  </si>
  <si>
    <t>Christine (Inactive) Clark</t>
  </si>
  <si>
    <t>2020-1366</t>
  </si>
  <si>
    <t>2019-1011</t>
  </si>
  <si>
    <t>2020-1680</t>
  </si>
  <si>
    <t>2019-8867</t>
  </si>
  <si>
    <t>2019-9030</t>
  </si>
  <si>
    <t>Alliance for Youth Organizing</t>
  </si>
  <si>
    <t>for executive coaching for senior staff</t>
  </si>
  <si>
    <t>2020-1121</t>
  </si>
  <si>
    <t>2019-8843</t>
  </si>
  <si>
    <t>2019-9582</t>
  </si>
  <si>
    <t>2019-9608</t>
  </si>
  <si>
    <t>for Generation Progress' digital advocacy campaigns centered on reproductive justice</t>
  </si>
  <si>
    <t>2020-1579</t>
  </si>
  <si>
    <t>for the Abortion Access Front project</t>
  </si>
  <si>
    <t>2019-9829</t>
  </si>
  <si>
    <t>for the North Star project logistics</t>
  </si>
  <si>
    <t>2020-1124</t>
  </si>
  <si>
    <t>2019-8863</t>
  </si>
  <si>
    <t>2019-9001</t>
  </si>
  <si>
    <t>for the development of a new grants database</t>
  </si>
  <si>
    <t>2019-8741</t>
  </si>
  <si>
    <t>2019-9436</t>
  </si>
  <si>
    <t>Women's Foundation of California</t>
  </si>
  <si>
    <t>for the Culture Change Collaborative Fund</t>
  </si>
  <si>
    <t>2020-2061</t>
  </si>
  <si>
    <t>for the Culture Change Fund</t>
  </si>
  <si>
    <t>2019-8449</t>
  </si>
  <si>
    <t>2020-1504</t>
  </si>
  <si>
    <t>Bend the Arc: A Jewish Partnership for Justice</t>
  </si>
  <si>
    <t>for support of the Funders' Collaborative on Youth Organizing project</t>
  </si>
  <si>
    <t>2020-1285</t>
  </si>
  <si>
    <t>for support of FCYO?s fundraising and board development plan</t>
  </si>
  <si>
    <t>2019-8653</t>
  </si>
  <si>
    <t>2019-9342</t>
  </si>
  <si>
    <t>for conceptualizing and evaluating culture change around abortion</t>
  </si>
  <si>
    <t>2020-2057</t>
  </si>
  <si>
    <t>2020-1418</t>
  </si>
  <si>
    <t>for a study on community college career pathways and reproductive health</t>
  </si>
  <si>
    <t>2020-1122</t>
  </si>
  <si>
    <t>2019-8865</t>
  </si>
  <si>
    <t>National Partnership for Women &amp; Families</t>
  </si>
  <si>
    <t>for support of the Reproductive Health and Rights program</t>
  </si>
  <si>
    <t>2019-1003</t>
  </si>
  <si>
    <t>2019-9225</t>
  </si>
  <si>
    <t>for incorporating Reproductive Justice Principles into strategic planning</t>
  </si>
  <si>
    <t>2020-1675</t>
  </si>
  <si>
    <t>for support of COVID-19 response</t>
  </si>
  <si>
    <t>2020-1370</t>
  </si>
  <si>
    <t>for strategic communication planning</t>
  </si>
  <si>
    <t>2019-7860</t>
  </si>
  <si>
    <t>2019-8738</t>
  </si>
  <si>
    <t>Guttmacher Institute</t>
  </si>
  <si>
    <t>2020-1409</t>
  </si>
  <si>
    <t>Advocates for Youth</t>
  </si>
  <si>
    <t>for the production of a guide on integrating racial and social justice into sex education</t>
  </si>
  <si>
    <t>2019-8687</t>
  </si>
  <si>
    <t>2019-7861</t>
  </si>
  <si>
    <t>for support of the Bixby Center for Global Reproductive Health Research and Policy</t>
  </si>
  <si>
    <t>2019-8635</t>
  </si>
  <si>
    <t>UltraViolet Education Fund</t>
  </si>
  <si>
    <t>2020-1369</t>
  </si>
  <si>
    <t>2020-1383</t>
  </si>
  <si>
    <t>Political Research Associates</t>
  </si>
  <si>
    <t>2019-8868</t>
  </si>
  <si>
    <t>for support of the Gender and Reproductive Justice program</t>
  </si>
  <si>
    <t>2020-1384</t>
  </si>
  <si>
    <t>for organizational assessment, strategic planning &amp; digital infrastructure for COVID rapid response</t>
  </si>
  <si>
    <t>2019-9581</t>
  </si>
  <si>
    <t>2020-1284</t>
  </si>
  <si>
    <t>2019-8876</t>
  </si>
  <si>
    <t>2020-1123</t>
  </si>
  <si>
    <t>2019-9669</t>
  </si>
  <si>
    <t>Planned Parenthood Mar Monte</t>
  </si>
  <si>
    <t>2019-9670</t>
  </si>
  <si>
    <t>Planned Parenthood Northern California</t>
  </si>
  <si>
    <t>2020-2329</t>
  </si>
  <si>
    <t>Wayne State University</t>
  </si>
  <si>
    <t>for website development for The Levin Center</t>
  </si>
  <si>
    <t>Jean (Inactive) Bordewich</t>
  </si>
  <si>
    <t>2021-00432-GRA</t>
  </si>
  <si>
    <t>African American Federal Executive Association</t>
  </si>
  <si>
    <t>for sponsorship of annual conference</t>
  </si>
  <si>
    <t>2021-00522-GRA</t>
  </si>
  <si>
    <t>Senior Executives Association</t>
  </si>
  <si>
    <t>for sponsorship of annual leadership summit</t>
  </si>
  <si>
    <t>2019-9228</t>
  </si>
  <si>
    <t>2020-2065</t>
  </si>
  <si>
    <t>for support of Continuity of Government Project</t>
  </si>
  <si>
    <t>2019-8637</t>
  </si>
  <si>
    <t>2021-2690</t>
  </si>
  <si>
    <t>2020-2449</t>
  </si>
  <si>
    <t>for sponsorship of a virtual conference</t>
  </si>
  <si>
    <t>2020-1712</t>
  </si>
  <si>
    <t>for the Program on Democracy and the Internet</t>
  </si>
  <si>
    <t>2021-00538-GRA</t>
  </si>
  <si>
    <t>for The People Lab at the Goldman School of Public Policy</t>
  </si>
  <si>
    <t>2020-1576</t>
  </si>
  <si>
    <t>for support of the Aspen Institute Congressional Program</t>
  </si>
  <si>
    <t>2021-00330-GRA</t>
  </si>
  <si>
    <t>2020-2422</t>
  </si>
  <si>
    <t>for support of the Rodel Public Leadership Fellowship</t>
  </si>
  <si>
    <t>2019-9470</t>
  </si>
  <si>
    <t>Center on Budget and Policy Priorities</t>
  </si>
  <si>
    <t>2019-9823</t>
  </si>
  <si>
    <t>2020-1280</t>
  </si>
  <si>
    <t>2019-9235</t>
  </si>
  <si>
    <t>Congress</t>
  </si>
  <si>
    <t>for the Center for Effective Public Management research to support Congress</t>
  </si>
  <si>
    <t>2019-9304</t>
  </si>
  <si>
    <t>for support of the Economic Studies program?s work to improve the federal budget process</t>
  </si>
  <si>
    <t>2019-8992</t>
  </si>
  <si>
    <t>for support of the Fiscal Ship project</t>
  </si>
  <si>
    <t>2020-1928</t>
  </si>
  <si>
    <t>2019-8636</t>
  </si>
  <si>
    <t>Women's Congressional Policy Institute</t>
  </si>
  <si>
    <t>2021-2555</t>
  </si>
  <si>
    <t>2019-9459</t>
  </si>
  <si>
    <t>for support of the fiscal policy and budget process reform efforts</t>
  </si>
  <si>
    <t>2019-8640</t>
  </si>
  <si>
    <t>for support of the Project on Generational Change and American Democracy</t>
  </si>
  <si>
    <t>2020-2424</t>
  </si>
  <si>
    <t>2019-9460</t>
  </si>
  <si>
    <t>2020-1819</t>
  </si>
  <si>
    <t>for support of Trusted Elections Fund</t>
  </si>
  <si>
    <t>2019-9472</t>
  </si>
  <si>
    <t>for sponsorship of a conference on American democracy</t>
  </si>
  <si>
    <t>2019-9426</t>
  </si>
  <si>
    <t>for sponsorship of democracy scholars educational events</t>
  </si>
  <si>
    <t>2019-9332</t>
  </si>
  <si>
    <t>American Political Science Association</t>
  </si>
  <si>
    <t>for sponsorship of American Political Science Association Task Force on Congressional Reform</t>
  </si>
  <si>
    <t>2019-9227</t>
  </si>
  <si>
    <t>for support of the Rodel Fellowships in Public Leadership program</t>
  </si>
  <si>
    <t>2019-8648</t>
  </si>
  <si>
    <t>for support of the National Institute of Civil Discourse</t>
  </si>
  <si>
    <t>2019-9628</t>
  </si>
  <si>
    <t>for support of TechCongress</t>
  </si>
  <si>
    <t>2019-8641</t>
  </si>
  <si>
    <t>Library of Congress</t>
  </si>
  <si>
    <t>for support of two fellows at the Kluge Center</t>
  </si>
  <si>
    <t>2019-9644</t>
  </si>
  <si>
    <t>for a plan exploring charitable activities to advocate for and support a well-functioning Congress</t>
  </si>
  <si>
    <t>2019-9348</t>
  </si>
  <si>
    <t>for diversity, equity, and inclusion work</t>
  </si>
  <si>
    <t>2021-2942</t>
  </si>
  <si>
    <t>for support of the Alliance for Congress communications plan</t>
  </si>
  <si>
    <t>2020-2229</t>
  </si>
  <si>
    <t>for support of the Alliance for Congress project</t>
  </si>
  <si>
    <t>2020-1822</t>
  </si>
  <si>
    <t>for support of POPVOX/LegiDash</t>
  </si>
  <si>
    <t>2020-2328</t>
  </si>
  <si>
    <t>Washington Monthly</t>
  </si>
  <si>
    <t>for support of Washington Monthly's website development</t>
  </si>
  <si>
    <t>2020-1728</t>
  </si>
  <si>
    <t>2020-2426</t>
  </si>
  <si>
    <t>The Lugar Center</t>
  </si>
  <si>
    <t>for support of startup costs of a new research partnership</t>
  </si>
  <si>
    <t>2020-2343</t>
  </si>
  <si>
    <t>for support of the Democracy Program</t>
  </si>
  <si>
    <t>2019-9346</t>
  </si>
  <si>
    <t>Convergence</t>
  </si>
  <si>
    <t>2019-8794</t>
  </si>
  <si>
    <t>2021-2963</t>
  </si>
  <si>
    <t>for civil service reform assessment</t>
  </si>
  <si>
    <t>2020-1281</t>
  </si>
  <si>
    <t>2021-2604</t>
  </si>
  <si>
    <t>2019-9920</t>
  </si>
  <si>
    <t>2020-1830</t>
  </si>
  <si>
    <t>Ohio State University</t>
  </si>
  <si>
    <t>for support for research related to the security, validity, and legitimacy of the 2020 election</t>
  </si>
  <si>
    <t>2022-01142-GRA</t>
  </si>
  <si>
    <t>Blacks In Government</t>
  </si>
  <si>
    <t>for sponsorship of the national training conference</t>
  </si>
  <si>
    <t>2021-3215</t>
  </si>
  <si>
    <t>2019-9375</t>
  </si>
  <si>
    <t>Equal Measure</t>
  </si>
  <si>
    <t>for support of the Funder &amp; Evaluator Affinity Network</t>
  </si>
  <si>
    <t>2020-2484</t>
  </si>
  <si>
    <t>for the Mosaic initiative evaluation</t>
  </si>
  <si>
    <t>2020-2267</t>
  </si>
  <si>
    <t>2019-9792</t>
  </si>
  <si>
    <t>Lavender Youth Recreation and Information Center</t>
  </si>
  <si>
    <t>2019-9802</t>
  </si>
  <si>
    <t>LifeMoves</t>
  </si>
  <si>
    <t>for support of the New Haven Inn</t>
  </si>
  <si>
    <t>2020-1621</t>
  </si>
  <si>
    <t>for the regional coronavirus response fund and nonprofit emergency fund</t>
  </si>
  <si>
    <t>2020-1040</t>
  </si>
  <si>
    <t>Smuin Contemporary Ballet</t>
  </si>
  <si>
    <t>2019-9193</t>
  </si>
  <si>
    <t>2020-1994</t>
  </si>
  <si>
    <t>Traditional Works</t>
  </si>
  <si>
    <t>Chinese Cultural Productions</t>
  </si>
  <si>
    <t>2019-1092</t>
  </si>
  <si>
    <t>The Crucible</t>
  </si>
  <si>
    <t>2019-8754</t>
  </si>
  <si>
    <t>to participate in a Deeper Learning conference in San Diego, CA</t>
  </si>
  <si>
    <t>2019-8631</t>
  </si>
  <si>
    <t>Queer Women of Color Media Arts Project</t>
  </si>
  <si>
    <t>2020-1496</t>
  </si>
  <si>
    <t>San Francisco Classical Voice</t>
  </si>
  <si>
    <t>2019-9462</t>
  </si>
  <si>
    <t>for web site upgrade and redesign</t>
  </si>
  <si>
    <t>2020-2003</t>
  </si>
  <si>
    <t>2019-8630</t>
  </si>
  <si>
    <t>Fresh Meat Productions</t>
  </si>
  <si>
    <t>2019-8756</t>
  </si>
  <si>
    <t>Arts for LA</t>
  </si>
  <si>
    <t>for participation in a Deeper Learning conference in San Diego, CA</t>
  </si>
  <si>
    <t>2020-1878</t>
  </si>
  <si>
    <t>California State Summer School Arts Foundation</t>
  </si>
  <si>
    <t>2019-9842</t>
  </si>
  <si>
    <t>Palo Alto Art Center Foundation</t>
  </si>
  <si>
    <t>2019-9187</t>
  </si>
  <si>
    <t>2019-9146</t>
  </si>
  <si>
    <t>for sponsorship of the 2019 "Art of Leadership: Uncovering Your Hidden Potential" five-session series</t>
  </si>
  <si>
    <t>2019-8750</t>
  </si>
  <si>
    <t>2020-1404</t>
  </si>
  <si>
    <t>Californians for the Arts</t>
  </si>
  <si>
    <t>2019-8698</t>
  </si>
  <si>
    <t>2019-8757</t>
  </si>
  <si>
    <t>Performing Arts Workshop</t>
  </si>
  <si>
    <t>2019-9764</t>
  </si>
  <si>
    <t>Community Arts Stabilization Trust</t>
  </si>
  <si>
    <t>2020-1477</t>
  </si>
  <si>
    <t>Eritrean Community Center Santa Clara County</t>
  </si>
  <si>
    <t>for Oriki Theater</t>
  </si>
  <si>
    <t>2019-8809</t>
  </si>
  <si>
    <t>2019-8685</t>
  </si>
  <si>
    <t>National Arts Strategies</t>
  </si>
  <si>
    <t>for sponsorship of the Leading Large-Scale Social Change in Arts and Culture conference</t>
  </si>
  <si>
    <t>2020-1402</t>
  </si>
  <si>
    <t>Ragged Wing Ensemble</t>
  </si>
  <si>
    <t>2019-8989</t>
  </si>
  <si>
    <t>2019-9830</t>
  </si>
  <si>
    <t>Save The Music Foundation</t>
  </si>
  <si>
    <t>for Pajaro Valley Unified School District's elementary music program district-wide rebuild</t>
  </si>
  <si>
    <t>2019-9954</t>
  </si>
  <si>
    <t>West Contra Costa Public Education Fund</t>
  </si>
  <si>
    <t>for the Richmond LAND project</t>
  </si>
  <si>
    <t>2019-9164</t>
  </si>
  <si>
    <t>for a two-year Arts Education Impact Group membership</t>
  </si>
  <si>
    <t>2020-1031</t>
  </si>
  <si>
    <t>Old First Concerts</t>
  </si>
  <si>
    <t>2020-2001</t>
  </si>
  <si>
    <t>2020-1990</t>
  </si>
  <si>
    <t>Berkeley Symphony Orchestra</t>
  </si>
  <si>
    <t>2020-2010</t>
  </si>
  <si>
    <t>for Cal Performances</t>
  </si>
  <si>
    <t>2020-1038</t>
  </si>
  <si>
    <t>for the Stanford Live program</t>
  </si>
  <si>
    <t>2020-2009</t>
  </si>
  <si>
    <t>2020-2012</t>
  </si>
  <si>
    <t>Young Audiences of Northern California</t>
  </si>
  <si>
    <t>2020-1039</t>
  </si>
  <si>
    <t>2019-9580</t>
  </si>
  <si>
    <t>Chhandam Chitresh Das Dance Company</t>
  </si>
  <si>
    <t>2020-1992</t>
  </si>
  <si>
    <t>2020-1033</t>
  </si>
  <si>
    <t>San Francisco Jazz Organization</t>
  </si>
  <si>
    <t>2020-2007</t>
  </si>
  <si>
    <t>2020-1107</t>
  </si>
  <si>
    <t>Broadway By the Bay</t>
  </si>
  <si>
    <t>2019-8752</t>
  </si>
  <si>
    <t>for Teaching Artists Guild's participation in a Deeper Learning conference in San Diego, CA</t>
  </si>
  <si>
    <t>2019-9191</t>
  </si>
  <si>
    <t>Youth in Arts</t>
  </si>
  <si>
    <t>2019-8751</t>
  </si>
  <si>
    <t>2019-8632</t>
  </si>
  <si>
    <t>2021-3106</t>
  </si>
  <si>
    <t>Oakland Museum of California</t>
  </si>
  <si>
    <t>for further integration of performing arts in community engagement programs</t>
  </si>
  <si>
    <t>2019-9233</t>
  </si>
  <si>
    <t>for Teaching Artists Guild's digital badge project</t>
  </si>
  <si>
    <t>2019-9184</t>
  </si>
  <si>
    <t>2020-1401</t>
  </si>
  <si>
    <t>2020-2211</t>
  </si>
  <si>
    <t>for strategic restructuring exploration</t>
  </si>
  <si>
    <t>2019-8629</t>
  </si>
  <si>
    <t>for Sins Invalid</t>
  </si>
  <si>
    <t>2019-9656</t>
  </si>
  <si>
    <t>Diablo Regional Arts Association</t>
  </si>
  <si>
    <t>2020-1889</t>
  </si>
  <si>
    <t>Peninsula Ballet Theatre</t>
  </si>
  <si>
    <t>2019-8766</t>
  </si>
  <si>
    <t>Bay Area Video Coalition</t>
  </si>
  <si>
    <t>2020-1877</t>
  </si>
  <si>
    <t>2020-1972</t>
  </si>
  <si>
    <t>for succession planning</t>
  </si>
  <si>
    <t>2020-1239</t>
  </si>
  <si>
    <t>Opera San JosÈ</t>
  </si>
  <si>
    <t>2020-2008</t>
  </si>
  <si>
    <t>San Francisco Opera Association</t>
  </si>
  <si>
    <t>2019-8462</t>
  </si>
  <si>
    <t>Monterey Jazz Festival</t>
  </si>
  <si>
    <t>2020-2105</t>
  </si>
  <si>
    <t>2020-1991</t>
  </si>
  <si>
    <t>California Symphony Orchestra</t>
  </si>
  <si>
    <t>2019-1008</t>
  </si>
  <si>
    <t>for the San Francisco Bay Area Bolder Advocacy project</t>
  </si>
  <si>
    <t>2019-8485</t>
  </si>
  <si>
    <t>Osher Marin Jewish Community Center</t>
  </si>
  <si>
    <t>for the Kanbar Center for the Performing Arts</t>
  </si>
  <si>
    <t>2020-2002</t>
  </si>
  <si>
    <t>2020-2096</t>
  </si>
  <si>
    <t>SRI International</t>
  </si>
  <si>
    <t>for a study of the status of arts education in California</t>
  </si>
  <si>
    <t>2019-9532</t>
  </si>
  <si>
    <t>2019-8627</t>
  </si>
  <si>
    <t>Crosspulse</t>
  </si>
  <si>
    <t>2020-1995</t>
  </si>
  <si>
    <t>2019-9064</t>
  </si>
  <si>
    <t>for staff development</t>
  </si>
  <si>
    <t>2019-8755</t>
  </si>
  <si>
    <t>2019-8683</t>
  </si>
  <si>
    <t>for coaching and board training</t>
  </si>
  <si>
    <t>2020-1723</t>
  </si>
  <si>
    <t>for a tailored capacity building program for Arts and Arts Education organizations</t>
  </si>
  <si>
    <t>2019-8753</t>
  </si>
  <si>
    <t>2019-8572</t>
  </si>
  <si>
    <t>2020-2094</t>
  </si>
  <si>
    <t>2019-8628</t>
  </si>
  <si>
    <t>Crowded Fire Theater Company</t>
  </si>
  <si>
    <t>2019-9494</t>
  </si>
  <si>
    <t>Grantmakers in the Arts</t>
  </si>
  <si>
    <t>for conference sponsorship</t>
  </si>
  <si>
    <t>2021-2774</t>
  </si>
  <si>
    <t>2020-1971</t>
  </si>
  <si>
    <t>for sponsorship of the 2021 annual conference</t>
  </si>
  <si>
    <t>2022-01470-GRA</t>
  </si>
  <si>
    <t>Bread &amp; Roses Presents</t>
  </si>
  <si>
    <t>2020-1022</t>
  </si>
  <si>
    <t>2020-1791</t>
  </si>
  <si>
    <t>for Teaching Artists Guild's merger and strategic plan</t>
  </si>
  <si>
    <t>2019-9652</t>
  </si>
  <si>
    <t>East Bay Community Foundation</t>
  </si>
  <si>
    <t>for the East Bay Fund for Artists</t>
  </si>
  <si>
    <t>2019-8820</t>
  </si>
  <si>
    <t>2019-9576</t>
  </si>
  <si>
    <t>N? Lei Hulu I Ka W?kiu</t>
  </si>
  <si>
    <t>2019-9579</t>
  </si>
  <si>
    <t>Abhinaya Dance Company of San Jose</t>
  </si>
  <si>
    <t>2020-1933</t>
  </si>
  <si>
    <t>for a merger with Reel Stories</t>
  </si>
  <si>
    <t>2020-1498</t>
  </si>
  <si>
    <t>2019-9189</t>
  </si>
  <si>
    <t>2020-1492</t>
  </si>
  <si>
    <t>2022-00741-GRA</t>
  </si>
  <si>
    <t>Marin County Office of Education</t>
  </si>
  <si>
    <t>for Education Services</t>
  </si>
  <si>
    <t>2019-9577</t>
  </si>
  <si>
    <t>for the Teaching In and Through the Arts project</t>
  </si>
  <si>
    <t>2019-9183</t>
  </si>
  <si>
    <t>2019-9186</t>
  </si>
  <si>
    <t>for an Equity, Inclusion, and Diversity (EID) capacity building project for Oriki Theater</t>
  </si>
  <si>
    <t>2021-2707</t>
  </si>
  <si>
    <t>Jamestown Community Center</t>
  </si>
  <si>
    <t>for support of the arts learning pod project</t>
  </si>
  <si>
    <t>2021-00659-GRA</t>
  </si>
  <si>
    <t>2019-9810</t>
  </si>
  <si>
    <t>2021-2708</t>
  </si>
  <si>
    <t>2022-01688-GRA</t>
  </si>
  <si>
    <t>Kaisahan of San Jose</t>
  </si>
  <si>
    <t>2020-1028</t>
  </si>
  <si>
    <t>2019-8487</t>
  </si>
  <si>
    <t>Dance Palace</t>
  </si>
  <si>
    <t>2020-2363</t>
  </si>
  <si>
    <t>2020-1037</t>
  </si>
  <si>
    <t>2019-9192</t>
  </si>
  <si>
    <t>2019-8475</t>
  </si>
  <si>
    <t>Arts Council Napa Valley</t>
  </si>
  <si>
    <t>2020-1026</t>
  </si>
  <si>
    <t>Gamelan Sekar Jaya</t>
  </si>
  <si>
    <t>2019-9175</t>
  </si>
  <si>
    <t>2019-9182</t>
  </si>
  <si>
    <t>Luna Dance Institute</t>
  </si>
  <si>
    <t>2020-2188</t>
  </si>
  <si>
    <t>Alliance for California Traditional Arts</t>
  </si>
  <si>
    <t>2022-01082-GRA</t>
  </si>
  <si>
    <t>for a communications rollout of arts education research</t>
  </si>
  <si>
    <t>2020-2317</t>
  </si>
  <si>
    <t>2020-1036</t>
  </si>
  <si>
    <t>Santa Clara County Office of Education</t>
  </si>
  <si>
    <t>for support of the Artspiration countywide arts education initiative</t>
  </si>
  <si>
    <t>2019-9954T</t>
  </si>
  <si>
    <t>2023-02011-GRA</t>
  </si>
  <si>
    <t>for membership to the Arts Education Impact Group</t>
  </si>
  <si>
    <t>2021-00259-GRA</t>
  </si>
  <si>
    <t>2021-00655-GRA</t>
  </si>
  <si>
    <t>for sponsorship of a national teaching artists convening</t>
  </si>
  <si>
    <t>2019-8812</t>
  </si>
  <si>
    <t>for the Arts Education Partnership</t>
  </si>
  <si>
    <t>2021-3052</t>
  </si>
  <si>
    <t>2020-1030</t>
  </si>
  <si>
    <t>La PeÒa Cultural Center</t>
  </si>
  <si>
    <t>2019-9180</t>
  </si>
  <si>
    <t>2022-01139-GRA</t>
  </si>
  <si>
    <t>2019-9591</t>
  </si>
  <si>
    <t>2020-1029</t>
  </si>
  <si>
    <t>Kitka Women's Vocal Ensemble</t>
  </si>
  <si>
    <t>2022-01266-GRA</t>
  </si>
  <si>
    <t>for infrastructure capacity building</t>
  </si>
  <si>
    <t>2019-9575</t>
  </si>
  <si>
    <t>Solano County Office of Education</t>
  </si>
  <si>
    <t>for the visual and performing arts program</t>
  </si>
  <si>
    <t>2021-00478-GRA</t>
  </si>
  <si>
    <t>for diversity, equity, and inclusion planning</t>
  </si>
  <si>
    <t>2021-2495</t>
  </si>
  <si>
    <t>2020-1025</t>
  </si>
  <si>
    <t>The Foundation@FCOE</t>
  </si>
  <si>
    <t>for increasing arts access in rural Fresno County</t>
  </si>
  <si>
    <t>2019-9578</t>
  </si>
  <si>
    <t>2019-9185</t>
  </si>
  <si>
    <t>2019-8468</t>
  </si>
  <si>
    <t>State Education Agency Directors of Arts Education</t>
  </si>
  <si>
    <t>for the Arts Education Data Project</t>
  </si>
  <si>
    <t>2019-9599</t>
  </si>
  <si>
    <t>BAYCAT</t>
  </si>
  <si>
    <t>2019-8817</t>
  </si>
  <si>
    <t>2021-00363-GRA</t>
  </si>
  <si>
    <t>2020-1501</t>
  </si>
  <si>
    <t>2023-02265-GRA</t>
  </si>
  <si>
    <t>Intersection for the Arts</t>
  </si>
  <si>
    <t>for the Arts Education Alliance of the Bay Area</t>
  </si>
  <si>
    <t>2019-9816</t>
  </si>
  <si>
    <t>for the Arts Education Alliance of the Bay Area project</t>
  </si>
  <si>
    <t>2020-1493</t>
  </si>
  <si>
    <t>First Voice</t>
  </si>
  <si>
    <t>2022-00825-GRA</t>
  </si>
  <si>
    <t>Living Jazz</t>
  </si>
  <si>
    <t>for strategic restructuring</t>
  </si>
  <si>
    <t>2019-8482</t>
  </si>
  <si>
    <t>2021-3108</t>
  </si>
  <si>
    <t>Oakland Youth Chorus</t>
  </si>
  <si>
    <t>2021-2499</t>
  </si>
  <si>
    <t>2019-9181</t>
  </si>
  <si>
    <t>Los Cenzontles Cultural Arts Academy</t>
  </si>
  <si>
    <t>2019-8467</t>
  </si>
  <si>
    <t>2019-8464</t>
  </si>
  <si>
    <t>Cazadero Performing Arts Camp</t>
  </si>
  <si>
    <t>2019-8489</t>
  </si>
  <si>
    <t>2021-00229-GRA</t>
  </si>
  <si>
    <t>for strategic planning and leadership succession</t>
  </si>
  <si>
    <t>2020-1841</t>
  </si>
  <si>
    <t>for the Opportunity to Create the New Normal project</t>
  </si>
  <si>
    <t>2019-9178</t>
  </si>
  <si>
    <t>2019-8471</t>
  </si>
  <si>
    <t>for the Arts Education Funders Coalition</t>
  </si>
  <si>
    <t>2019-9447</t>
  </si>
  <si>
    <t>Horizons Foundation</t>
  </si>
  <si>
    <t>2019-8815</t>
  </si>
  <si>
    <t>for support of a performing arts regranting program</t>
  </si>
  <si>
    <t>2019-8697</t>
  </si>
  <si>
    <t>2019-9600</t>
  </si>
  <si>
    <t>2019-9177</t>
  </si>
  <si>
    <t>2023-02016-GRA</t>
  </si>
  <si>
    <t>Children's Musical Theater San Jose</t>
  </si>
  <si>
    <t>2020-1497</t>
  </si>
  <si>
    <t>2020-1014</t>
  </si>
  <si>
    <t>for facility assessment and planning</t>
  </si>
  <si>
    <t>2022-00721-GRA</t>
  </si>
  <si>
    <t>Americans for the Arts</t>
  </si>
  <si>
    <t>2019-8810</t>
  </si>
  <si>
    <t>for support of a national arts education initiative</t>
  </si>
  <si>
    <t>2019-9190</t>
  </si>
  <si>
    <t>2020-2380</t>
  </si>
  <si>
    <t>Movimiento de Arte y Cultura Latino Americana</t>
  </si>
  <si>
    <t>2020-1977</t>
  </si>
  <si>
    <t>2020-2381</t>
  </si>
  <si>
    <t>2023-01996-GRA</t>
  </si>
  <si>
    <t>2022-01357-GRA</t>
  </si>
  <si>
    <t>for marketing and online media consulting</t>
  </si>
  <si>
    <t>2020-1018</t>
  </si>
  <si>
    <t>2023-03320-GRA</t>
  </si>
  <si>
    <t>2020-2332</t>
  </si>
  <si>
    <t>for an artist-driven convenings regranting initiative</t>
  </si>
  <si>
    <t>2023-02280-GRA</t>
  </si>
  <si>
    <t>for capital campaign assessment, planning, and feasibility study</t>
  </si>
  <si>
    <t>2021-2557</t>
  </si>
  <si>
    <t>2023-02459-GRA</t>
  </si>
  <si>
    <t>2022-01710-GRA</t>
  </si>
  <si>
    <t>2022-00862-GRA</t>
  </si>
  <si>
    <t>for Oakland Youth Chorus and Oakland Interfaith Gospel Choir merger</t>
  </si>
  <si>
    <t>2021-2556</t>
  </si>
  <si>
    <t>2020-1015</t>
  </si>
  <si>
    <t>Aimusic.us</t>
  </si>
  <si>
    <t>2020-2379</t>
  </si>
  <si>
    <t>2020-1982</t>
  </si>
  <si>
    <t>for support of the Loco Bloco program</t>
  </si>
  <si>
    <t>2023-02000-GRA</t>
  </si>
  <si>
    <t>2022-01698-GRA</t>
  </si>
  <si>
    <t>2020-2333</t>
  </si>
  <si>
    <t>2022-01363-GRA</t>
  </si>
  <si>
    <t>2021-2732</t>
  </si>
  <si>
    <t>2022-01713-GRA</t>
  </si>
  <si>
    <t>Idris Ackamoor and Cultural Odyssey</t>
  </si>
  <si>
    <t>2020-1512</t>
  </si>
  <si>
    <t>2020-1613</t>
  </si>
  <si>
    <t>2023-01990-GRA</t>
  </si>
  <si>
    <t>2020-1979</t>
  </si>
  <si>
    <t>2021-2558</t>
  </si>
  <si>
    <t>2021-2731</t>
  </si>
  <si>
    <t>2020-2377</t>
  </si>
  <si>
    <t>2023-01992-GRA</t>
  </si>
  <si>
    <t>2020-1016</t>
  </si>
  <si>
    <t>2022-00734-GRA</t>
  </si>
  <si>
    <t>2023-02638-GRA</t>
  </si>
  <si>
    <t>for the USC Radio Group?s Northern California affiliate, KDFC</t>
  </si>
  <si>
    <t>2021-00276-GRA</t>
  </si>
  <si>
    <t>2022-00733-GRA</t>
  </si>
  <si>
    <t>2022-01712-GRA</t>
  </si>
  <si>
    <t>2022-00738-GRA</t>
  </si>
  <si>
    <t>2020-1627</t>
  </si>
  <si>
    <t>for expansion of the CA$H regranting program for the Bay Area theater sector</t>
  </si>
  <si>
    <t>2021-2730</t>
  </si>
  <si>
    <t>2020-1517</t>
  </si>
  <si>
    <t>Yerba Buena Arts and Events</t>
  </si>
  <si>
    <t>2023-02020-GRA</t>
  </si>
  <si>
    <t>2020-1408</t>
  </si>
  <si>
    <t>for a strategic plan for a revised membership program</t>
  </si>
  <si>
    <t>2020-1513</t>
  </si>
  <si>
    <t>2022-01362-GRA</t>
  </si>
  <si>
    <t>2021-00233-GRA</t>
  </si>
  <si>
    <t>2020-2385</t>
  </si>
  <si>
    <t>2020-1984</t>
  </si>
  <si>
    <t>Zaccho Dance Theatre</t>
  </si>
  <si>
    <t>2021-00235-GRA</t>
  </si>
  <si>
    <t>2019-9619</t>
  </si>
  <si>
    <t>Young Musicians Choral Orchestra</t>
  </si>
  <si>
    <t>2020-1981</t>
  </si>
  <si>
    <t>Dimensions Dance Theater</t>
  </si>
  <si>
    <t>2020-2382</t>
  </si>
  <si>
    <t>2020-2378</t>
  </si>
  <si>
    <t>Intertribal Friendship House</t>
  </si>
  <si>
    <t>2020-2025</t>
  </si>
  <si>
    <t>for the Intertribal Friendship House Cultural Arts programming</t>
  </si>
  <si>
    <t>2021-2990</t>
  </si>
  <si>
    <t>Centers for Equity and Success</t>
  </si>
  <si>
    <t>for the arts programs</t>
  </si>
  <si>
    <t>2021-00293-GRA</t>
  </si>
  <si>
    <t>for arts programming</t>
  </si>
  <si>
    <t>2019-9002</t>
  </si>
  <si>
    <t>Well Told Story</t>
  </si>
  <si>
    <t>for the Shujaaz interactive media platform and social change initiative</t>
  </si>
  <si>
    <t>David (Inactive) Sasaki</t>
  </si>
  <si>
    <t>2020-1310</t>
  </si>
  <si>
    <t>mySociety DUPE</t>
  </si>
  <si>
    <t>2019-8622</t>
  </si>
  <si>
    <t>2019-8722</t>
  </si>
  <si>
    <t>Open Institute</t>
  </si>
  <si>
    <t>for a project to increase accessibility and inclusion of staff</t>
  </si>
  <si>
    <t>2020-1256</t>
  </si>
  <si>
    <t>2019-9041</t>
  </si>
  <si>
    <t>for a strategic and financial planning consultancy</t>
  </si>
  <si>
    <t>2019-8998</t>
  </si>
  <si>
    <t>Engine Room</t>
  </si>
  <si>
    <t>2020-1388</t>
  </si>
  <si>
    <t>Advocates for Community Alternatives</t>
  </si>
  <si>
    <t>for strategic and operational planning</t>
  </si>
  <si>
    <t>2019-8700</t>
  </si>
  <si>
    <t>2019-9351</t>
  </si>
  <si>
    <t>for an evaluation of the Open Government Partnership</t>
  </si>
  <si>
    <t>2019-9565</t>
  </si>
  <si>
    <t>Media Foundation for West Africa</t>
  </si>
  <si>
    <t>for creation of a compensation policy</t>
  </si>
  <si>
    <t>2019-9439</t>
  </si>
  <si>
    <t>Participatory Budgeting Project</t>
  </si>
  <si>
    <t>for the global participatory budgeting hub</t>
  </si>
  <si>
    <t>2019-9904</t>
  </si>
  <si>
    <t>amandla.mobi</t>
  </si>
  <si>
    <t>2019-8394</t>
  </si>
  <si>
    <t>for support of the Governance Lab</t>
  </si>
  <si>
    <t>2019-9560</t>
  </si>
  <si>
    <t>Fundar, Centro de An·lisis e InvestigaciÛn</t>
  </si>
  <si>
    <t>2019-9659</t>
  </si>
  <si>
    <t>for implementation of a discrimination and sexual harassment protocol</t>
  </si>
  <si>
    <t>2020-1587</t>
  </si>
  <si>
    <t>for development of a human capital performance evaluation plan</t>
  </si>
  <si>
    <t>2020-1111</t>
  </si>
  <si>
    <t>ideas42</t>
  </si>
  <si>
    <t>for incorporating cultural competency into research practices and methodology</t>
  </si>
  <si>
    <t>2020-1115</t>
  </si>
  <si>
    <t>Project on Organizing, Development, Education, and Research</t>
  </si>
  <si>
    <t>for strategic planning and staff capacity building</t>
  </si>
  <si>
    <t>2019-9000</t>
  </si>
  <si>
    <t>for a project to improve natural resources governance, transparency, and accountability in Mexico</t>
  </si>
  <si>
    <t>2019-9313</t>
  </si>
  <si>
    <t>for phase two of a project to promote diverse recruitment and inclusive organizational culture</t>
  </si>
  <si>
    <t>2020-1610</t>
  </si>
  <si>
    <t>for the Accountability Research Center to strengthen internal MEL and communications capacity</t>
  </si>
  <si>
    <t>2019-8982</t>
  </si>
  <si>
    <t>for support to the Evidence in Governance and Politics network</t>
  </si>
  <si>
    <t>2019-8652</t>
  </si>
  <si>
    <t>2021-3000</t>
  </si>
  <si>
    <t>2019-9366</t>
  </si>
  <si>
    <t>Finance Uncovered</t>
  </si>
  <si>
    <t>2020-2106</t>
  </si>
  <si>
    <t>Katiba Institute</t>
  </si>
  <si>
    <t>2021-3060</t>
  </si>
  <si>
    <t>FUSE Corps</t>
  </si>
  <si>
    <t>for support for the Equitable Recovery Initiative</t>
  </si>
  <si>
    <t>2021-2597</t>
  </si>
  <si>
    <t>BarefootLaw</t>
  </si>
  <si>
    <t>2022-01037-GRA</t>
  </si>
  <si>
    <t>for upgrading CRM and learning management system capacities</t>
  </si>
  <si>
    <t>2021-3192</t>
  </si>
  <si>
    <t>2021-00354-GRA</t>
  </si>
  <si>
    <t>Emerging Public Leaders</t>
  </si>
  <si>
    <t>for the Kenya fellows program</t>
  </si>
  <si>
    <t>2022-01194-GRA</t>
  </si>
  <si>
    <t>for human resources and board governance</t>
  </si>
  <si>
    <t>2019-8381</t>
  </si>
  <si>
    <t>For support of the Accountability Research Center?s joint research with social accountability groups</t>
  </si>
  <si>
    <t>2019-9371</t>
  </si>
  <si>
    <t>for communications planning and fund development for Evidence in Governance and Politics (EGAP)</t>
  </si>
  <si>
    <t>2021-2815</t>
  </si>
  <si>
    <t>Centro de InvestigaciÛnes y Estudios Superiores en AntropologÌa Social</t>
  </si>
  <si>
    <t>for the CCiudadano program</t>
  </si>
  <si>
    <t>2019-8877</t>
  </si>
  <si>
    <t>Centre for Policy Research</t>
  </si>
  <si>
    <t>for the Accountability Initiative</t>
  </si>
  <si>
    <t>2022-01292-GRA</t>
  </si>
  <si>
    <t>2021-2607</t>
  </si>
  <si>
    <t>2020-1609</t>
  </si>
  <si>
    <t>2020-1927</t>
  </si>
  <si>
    <t>for support of the implementation of Mexico's Open Government Partnership action plan</t>
  </si>
  <si>
    <t>2022-01391-GRA</t>
  </si>
  <si>
    <t>Global Integrity</t>
  </si>
  <si>
    <t>2020-1744</t>
  </si>
  <si>
    <t>2020-1555</t>
  </si>
  <si>
    <t>for support of a public expenditure program</t>
  </si>
  <si>
    <t>2019-9126</t>
  </si>
  <si>
    <t>for a behavioral insights research project to improve civic monitoring platforms</t>
  </si>
  <si>
    <t>2022-01938-GRA</t>
  </si>
  <si>
    <t>Centro de InvestigaciÛn EconÛmica y Presupuestaria</t>
  </si>
  <si>
    <t>for support of executive transition</t>
  </si>
  <si>
    <t>2020-1505</t>
  </si>
  <si>
    <t>2021-2998</t>
  </si>
  <si>
    <t>2021-00269-GRA</t>
  </si>
  <si>
    <t>Accountability Lab</t>
  </si>
  <si>
    <t>2021-2605</t>
  </si>
  <si>
    <t>2021-00308-GRA</t>
  </si>
  <si>
    <t>for the design and facilitation of a leadership transition process</t>
  </si>
  <si>
    <t>2020-2225</t>
  </si>
  <si>
    <t>2021-2606</t>
  </si>
  <si>
    <t>2019-9763</t>
  </si>
  <si>
    <t>2021-00445-GRA</t>
  </si>
  <si>
    <t>PAL Network</t>
  </si>
  <si>
    <t>for fundraising training and consultancy</t>
  </si>
  <si>
    <t>2019-9281</t>
  </si>
  <si>
    <t>for the PAL Network to provide citizen-led assessment data to inform action to improve learning</t>
  </si>
  <si>
    <t>2022-00654-GRA</t>
  </si>
  <si>
    <t>Uganda Radio Network</t>
  </si>
  <si>
    <t>for a media program to increase accountability in the health and education sectors in Uganda</t>
  </si>
  <si>
    <t>2020-1425</t>
  </si>
  <si>
    <t>2020-1847</t>
  </si>
  <si>
    <t>2019-9557</t>
  </si>
  <si>
    <t>for radio PSAs and other rapid media response to Ebola outbreak in western Uganda</t>
  </si>
  <si>
    <t>Joseph Asunka</t>
  </si>
  <si>
    <t>2019-9039</t>
  </si>
  <si>
    <t>for a new communications strategy</t>
  </si>
  <si>
    <t>2020-1190</t>
  </si>
  <si>
    <t>Rhodes University</t>
  </si>
  <si>
    <t>for the Public Service Accountability Monitor program</t>
  </si>
  <si>
    <t>2019-9585</t>
  </si>
  <si>
    <t>for development of monitoring and evaluation systems for the Public Service Accountability Monitor</t>
  </si>
  <si>
    <t>2019-8808</t>
  </si>
  <si>
    <t>for the African Politics Conference Group program</t>
  </si>
  <si>
    <t>2020-1189</t>
  </si>
  <si>
    <t>for a program to support citizen engagement in extractive industries and budget processes in Senegal</t>
  </si>
  <si>
    <t>2020-8774</t>
  </si>
  <si>
    <t>for a project to defend and advance mandatory oil and mineral payment transparency</t>
  </si>
  <si>
    <t>2019-8885</t>
  </si>
  <si>
    <t>Global Witness</t>
  </si>
  <si>
    <t>for diversity, equity, and inclusion resources and training</t>
  </si>
  <si>
    <t>2020-1976</t>
  </si>
  <si>
    <t>Institute for Multi-Stakeholder Initiative Integrity</t>
  </si>
  <si>
    <t>2019-8645</t>
  </si>
  <si>
    <t>EarthRights International</t>
  </si>
  <si>
    <t>for systems review, policy development, and trainings to improve diversity, equity, and inclusion</t>
  </si>
  <si>
    <t>2019-8450</t>
  </si>
  <si>
    <t>The B Team</t>
  </si>
  <si>
    <t>2020-2478</t>
  </si>
  <si>
    <t>for Media Impact Funders membership</t>
  </si>
  <si>
    <t>2019-8791</t>
  </si>
  <si>
    <t>for sponsorship of Deeper Learning Conference</t>
  </si>
  <si>
    <t>Raquel (Inactive) Abdala</t>
  </si>
  <si>
    <t>Kevin Crouch</t>
  </si>
  <si>
    <t>2019-8798</t>
  </si>
  <si>
    <t>for sponsorship of ABFE 2019 Conference</t>
  </si>
  <si>
    <t>2019-8858</t>
  </si>
  <si>
    <t>for AidData to more intensively engage with policymakers, influencers, and researchers in Africa</t>
  </si>
  <si>
    <t>Norma (Inactive) Altshuler</t>
  </si>
  <si>
    <t>2020-2103</t>
  </si>
  <si>
    <t>for support of a funders network focused on evidence use</t>
  </si>
  <si>
    <t>2019-9475</t>
  </si>
  <si>
    <t>for fostering diversity and recruiting staff that reflect the geographies where IDinsight is present</t>
  </si>
  <si>
    <t>2019-9277</t>
  </si>
  <si>
    <t>for propelling IDinsight?s strategy in East and West Africa</t>
  </si>
  <si>
    <t>2019-9540</t>
  </si>
  <si>
    <t>for assessing the data and evidence role in government policies toward fair tax systems in Africa</t>
  </si>
  <si>
    <t>2019-9282</t>
  </si>
  <si>
    <t>Campbell Collaboration</t>
  </si>
  <si>
    <t>for support to the What Works Global Summit 2019</t>
  </si>
  <si>
    <t>2021-3033</t>
  </si>
  <si>
    <t>for sponsorship of the What Works Global Summit 2021: Evidence for Development</t>
  </si>
  <si>
    <t>2019-8391</t>
  </si>
  <si>
    <t>University of Johannesburg</t>
  </si>
  <si>
    <t>for leadership development and improvement of operational systems for the Africa Evidence Network</t>
  </si>
  <si>
    <t>2019-9444</t>
  </si>
  <si>
    <t>for strengthening impact evaluation capacity in East and West Africa</t>
  </si>
  <si>
    <t>2019-8624</t>
  </si>
  <si>
    <t>for establishment of an impact evaluation laboratory at the Economic and Social Research Foundation</t>
  </si>
  <si>
    <t>2019-8795</t>
  </si>
  <si>
    <t>Evidence Action</t>
  </si>
  <si>
    <t>for documenting and sharing Evidence Action?s experience with large-scale implementation</t>
  </si>
  <si>
    <t>2019-8859</t>
  </si>
  <si>
    <t>for a program to improve evidence-based decision making in sub-Saharan Africa</t>
  </si>
  <si>
    <t>2019-8456</t>
  </si>
  <si>
    <t>for continuation of Data2X</t>
  </si>
  <si>
    <t>2019-9824</t>
  </si>
  <si>
    <t>McMaster University</t>
  </si>
  <si>
    <t>for support of the Partners for Evidence-driven Rapid Learning in Social Systems (PERLSS) project</t>
  </si>
  <si>
    <t>2019-8680</t>
  </si>
  <si>
    <t>for the Climate and Land Use Alliance</t>
  </si>
  <si>
    <t>2020-1947</t>
  </si>
  <si>
    <t>World Affairs</t>
  </si>
  <si>
    <t>for 2020 and 2021 Global Philanthropy Forum membership</t>
  </si>
  <si>
    <t>2019-9939</t>
  </si>
  <si>
    <t>2020-2281</t>
  </si>
  <si>
    <t>2020-2145</t>
  </si>
  <si>
    <t>Keystone Center</t>
  </si>
  <si>
    <t>for the Keystone Decarbonization Dialogue</t>
  </si>
  <si>
    <t>2020-1269</t>
  </si>
  <si>
    <t>2019-9148</t>
  </si>
  <si>
    <t>for support of U.S. international climate finance</t>
  </si>
  <si>
    <t>2019-9363</t>
  </si>
  <si>
    <t>Independent Diplomat</t>
  </si>
  <si>
    <t>2019-9751</t>
  </si>
  <si>
    <t>Center for Human Rights and Environment</t>
  </si>
  <si>
    <t>for the protection of environmental defenders</t>
  </si>
  <si>
    <t>2019-9278</t>
  </si>
  <si>
    <t>for a study on the youth climate movement</t>
  </si>
  <si>
    <t>2019-8618</t>
  </si>
  <si>
    <t>2019-8702</t>
  </si>
  <si>
    <t>for an industrial deep decarbonization strategy</t>
  </si>
  <si>
    <t>2019-9349</t>
  </si>
  <si>
    <t>for supporting sub-national delegation at COP 25</t>
  </si>
  <si>
    <t>2022-00831-GRA</t>
  </si>
  <si>
    <t>2022-01011-GRA</t>
  </si>
  <si>
    <t>for Covering Climate Solutions webinars</t>
  </si>
  <si>
    <t>2022-01541-GRA</t>
  </si>
  <si>
    <t>for supporting subnational delegation at COP27</t>
  </si>
  <si>
    <t>2019-9741</t>
  </si>
  <si>
    <t>for work on diversity, equity, and inclusion</t>
  </si>
  <si>
    <t>2020-2264</t>
  </si>
  <si>
    <t>for advancing and implementing the Paris Agreement</t>
  </si>
  <si>
    <t>2019-9840</t>
  </si>
  <si>
    <t>for the Global Strategic Communications Council's digital capacity and organizational effectiveness</t>
  </si>
  <si>
    <t>2022-01788-GRA</t>
  </si>
  <si>
    <t>for sponsorship of COP27 Global Stocktake Climate Datathon</t>
  </si>
  <si>
    <t>2021-2973</t>
  </si>
  <si>
    <t>for helping China realize carbon peaking objectives</t>
  </si>
  <si>
    <t>2021-2972</t>
  </si>
  <si>
    <t>for support of pathways to carbon neutrality in China</t>
  </si>
  <si>
    <t>2021-2784</t>
  </si>
  <si>
    <t>for U.S. climate financial regulation</t>
  </si>
  <si>
    <t>2021-2746</t>
  </si>
  <si>
    <t>VC Include</t>
  </si>
  <si>
    <t>for demonstrating increased climate impact through diverse fund management</t>
  </si>
  <si>
    <t>2021-00274-GRA</t>
  </si>
  <si>
    <t>for China climate economics analysis and advocacy</t>
  </si>
  <si>
    <t>2021-2980</t>
  </si>
  <si>
    <t>for a project on global governance to achieve carbon neutrality</t>
  </si>
  <si>
    <t>2021-3227</t>
  </si>
  <si>
    <t>for the China Program's capacity building</t>
  </si>
  <si>
    <t>2021-2975</t>
  </si>
  <si>
    <t>2023-02353-GRA</t>
  </si>
  <si>
    <t>2022-01304-GRA</t>
  </si>
  <si>
    <t>for the Menlo Spark project</t>
  </si>
  <si>
    <t>2022-01661-GRA</t>
  </si>
  <si>
    <t>2021-2729</t>
  </si>
  <si>
    <t>2022-00703-GRA</t>
  </si>
  <si>
    <t>for the Methane Hub</t>
  </si>
  <si>
    <t>2021-3084</t>
  </si>
  <si>
    <t>for the Potential Energy Coalition</t>
  </si>
  <si>
    <t>2023-03348-GRA</t>
  </si>
  <si>
    <t>2023-02941-GRA</t>
  </si>
  <si>
    <t>2022-01834-GRA</t>
  </si>
  <si>
    <t>for a comprehensive platform to track commitments and actions of global financial institutions</t>
  </si>
  <si>
    <t>2020-2271</t>
  </si>
  <si>
    <t>350.org</t>
  </si>
  <si>
    <t>2021-3207</t>
  </si>
  <si>
    <t>California Ocean Science Trust</t>
  </si>
  <si>
    <t>for the Legislative Affairs Initiative</t>
  </si>
  <si>
    <t>2023-02803-GRA</t>
  </si>
  <si>
    <t>We Mean Business Coalition</t>
  </si>
  <si>
    <t>2021-3188</t>
  </si>
  <si>
    <t>2023-03024-GRA</t>
  </si>
  <si>
    <t>Climate Lead Inc.</t>
  </si>
  <si>
    <t>2023-02556-GRA</t>
  </si>
  <si>
    <t>2022-01618-GRA</t>
  </si>
  <si>
    <t>Land Use</t>
  </si>
  <si>
    <t>Re:wild</t>
  </si>
  <si>
    <t>for supporting high-integrity processes for forest emissions reduction programs and climate finance</t>
  </si>
  <si>
    <t>2022-01578-GRA</t>
  </si>
  <si>
    <t>Rainforest Foundation US</t>
  </si>
  <si>
    <t>for building the capacity of Indigenous peoples and local communities to respond to carbon markets</t>
  </si>
  <si>
    <t>2023-02194-GRA</t>
  </si>
  <si>
    <t>2023-02958-GRA</t>
  </si>
  <si>
    <t>2023-03221-GRA</t>
  </si>
  <si>
    <t>for redesigning grants management procedures</t>
  </si>
  <si>
    <t>2022-01833-GRA</t>
  </si>
  <si>
    <t>2021-00600-GRA</t>
  </si>
  <si>
    <t>2020-2335</t>
  </si>
  <si>
    <t>2022-01419-GRA</t>
  </si>
  <si>
    <t>2021-2839</t>
  </si>
  <si>
    <t>2023-02956-GRA</t>
  </si>
  <si>
    <t>for a clean energy investment tracker</t>
  </si>
  <si>
    <t>2022-01894-GRA</t>
  </si>
  <si>
    <t>for increasing capacity in diversity, equity, and inclusion</t>
  </si>
  <si>
    <t>2019-9944</t>
  </si>
  <si>
    <t>City College 21st Century Foundation</t>
  </si>
  <si>
    <t>for the climate policy fellows initiative</t>
  </si>
  <si>
    <t>2023-02614-GRA</t>
  </si>
  <si>
    <t>for supporting subnational delegation at COP28</t>
  </si>
  <si>
    <t>2023-03081-GRA</t>
  </si>
  <si>
    <t>The Interfaith Center for Sustainable Development</t>
  </si>
  <si>
    <t>for a Faith Pavilion and interfaith engagement at COP28</t>
  </si>
  <si>
    <t>2023-02832-GRA</t>
  </si>
  <si>
    <t>2023-02833-GRA</t>
  </si>
  <si>
    <t>for the Climate Action Against Disinformation coalition</t>
  </si>
  <si>
    <t>2023-02835-GRA</t>
  </si>
  <si>
    <t>for strategic communications in Africa</t>
  </si>
  <si>
    <t>2023-03185-GRA</t>
  </si>
  <si>
    <t>Foreign Policy for America Foundation</t>
  </si>
  <si>
    <t>for the international climate finance campaign</t>
  </si>
  <si>
    <t>2023-03027-GRA</t>
  </si>
  <si>
    <t>2022-01911-GRA</t>
  </si>
  <si>
    <t>2022-01914-GRA</t>
  </si>
  <si>
    <t>for opportunities for the United States to influence climate ambition abroad</t>
  </si>
  <si>
    <t>2022-01626-GRA</t>
  </si>
  <si>
    <t>2020-2344</t>
  </si>
  <si>
    <t>for the U.S. plurilateral climate strategy</t>
  </si>
  <si>
    <t>2023-02957-GRA</t>
  </si>
  <si>
    <t>2020-1437</t>
  </si>
  <si>
    <t>for integrated climate solutions</t>
  </si>
  <si>
    <t>2023-02821-GRA</t>
  </si>
  <si>
    <t>for the Tishman Environment and Design Center</t>
  </si>
  <si>
    <t>2023-02804-GRA</t>
  </si>
  <si>
    <t>for congressional engagement on energy, climate, and security</t>
  </si>
  <si>
    <t>2022-01619-GRA</t>
  </si>
  <si>
    <t>2020-2485</t>
  </si>
  <si>
    <t>2023-03352-GRA</t>
  </si>
  <si>
    <t>for mobilizing U.S. leadership toward effective global climate finance</t>
  </si>
  <si>
    <t>2022-01874-GRA</t>
  </si>
  <si>
    <t>2020-1490</t>
  </si>
  <si>
    <t>for the IPCC Sixth Assessment Report climate science communications</t>
  </si>
  <si>
    <t>2019-9803</t>
  </si>
  <si>
    <t>for the Climate and Foreign Policy Initiative</t>
  </si>
  <si>
    <t>2021-3050</t>
  </si>
  <si>
    <t>2020-2076</t>
  </si>
  <si>
    <t>for the States' Energy Collaborative</t>
  </si>
  <si>
    <t>2023-03127-GRA</t>
  </si>
  <si>
    <t>for the Further Together program</t>
  </si>
  <si>
    <t>2022-01620-GRA</t>
  </si>
  <si>
    <t>International Institute for Environment and Development</t>
  </si>
  <si>
    <t>for a climate finance access consortium and locally led climate action</t>
  </si>
  <si>
    <t>2021-00601-GRA</t>
  </si>
  <si>
    <t>for a climate finance access consortium and climate delegate training for COP26 and beyond</t>
  </si>
  <si>
    <t>2023-03349-GRA</t>
  </si>
  <si>
    <t>for the International Climate program</t>
  </si>
  <si>
    <t>2019-8860</t>
  </si>
  <si>
    <t>for the We Mean Business Coalition</t>
  </si>
  <si>
    <t>2022-01625-GRA</t>
  </si>
  <si>
    <t>for the Global Commons Alliance</t>
  </si>
  <si>
    <t>2022-00810-GRA</t>
  </si>
  <si>
    <t>2021-00699-GRA</t>
  </si>
  <si>
    <t>for the Climate Emergency Collaboration Group?s Climate Champions</t>
  </si>
  <si>
    <t>2021-00602-GRA</t>
  </si>
  <si>
    <t>2021-00652-GRA</t>
  </si>
  <si>
    <t>for the Climate Leadership Initiative</t>
  </si>
  <si>
    <t>2020-1507</t>
  </si>
  <si>
    <t>2021-2648</t>
  </si>
  <si>
    <t>2019-9473</t>
  </si>
  <si>
    <t>Earth Island Institute</t>
  </si>
  <si>
    <t>for the John Muir Trail Wilderness Restoration Program</t>
  </si>
  <si>
    <t>2019-8454</t>
  </si>
  <si>
    <t>Utah Film Center</t>
  </si>
  <si>
    <t>for a documentary about America's public lands</t>
  </si>
  <si>
    <t>2019-9661</t>
  </si>
  <si>
    <t>Advancing Policy</t>
  </si>
  <si>
    <t>2019-8609</t>
  </si>
  <si>
    <t>2020-1474</t>
  </si>
  <si>
    <t>Funder Collaboratives</t>
  </si>
  <si>
    <t>Institute for Strategic and Equitable Development</t>
  </si>
  <si>
    <t>for a funder convening to learn about equity, diversity, and inclusion</t>
  </si>
  <si>
    <t>2020-2023</t>
  </si>
  <si>
    <t>Building Enabling Conditions</t>
  </si>
  <si>
    <t>for an InDEEP webinar series for environmental and conservation funders</t>
  </si>
  <si>
    <t>2019-9547</t>
  </si>
  <si>
    <t>Partners for Conservation</t>
  </si>
  <si>
    <t>2020-1785</t>
  </si>
  <si>
    <t>Conservation Colorado Education Fund</t>
  </si>
  <si>
    <t>for fundraising support</t>
  </si>
  <si>
    <t>2020-1441</t>
  </si>
  <si>
    <t>Montana Wilderness Association</t>
  </si>
  <si>
    <t>for organizational rebranding</t>
  </si>
  <si>
    <t>2020-1590</t>
  </si>
  <si>
    <t>for branding and marketing</t>
  </si>
  <si>
    <t>2020-1470</t>
  </si>
  <si>
    <t>for organizational work on equity, inclusion, and diversity</t>
  </si>
  <si>
    <t>2020-1839</t>
  </si>
  <si>
    <t>2020-1444</t>
  </si>
  <si>
    <t>for fundraising and communications planning</t>
  </si>
  <si>
    <t>2019-9568</t>
  </si>
  <si>
    <t>for work on equity, inclusion, and diversity</t>
  </si>
  <si>
    <t>2019-9155</t>
  </si>
  <si>
    <t>for work on equity, inclusion and diversity</t>
  </si>
  <si>
    <t>2019-8453</t>
  </si>
  <si>
    <t>2019-8852</t>
  </si>
  <si>
    <t>2019-9906</t>
  </si>
  <si>
    <t>Resource Impact</t>
  </si>
  <si>
    <t>for an equity, inclusion, and justice cohort</t>
  </si>
  <si>
    <t>2019-9640</t>
  </si>
  <si>
    <t>for the Western Governors' Association sponsorship</t>
  </si>
  <si>
    <t>2020-2092</t>
  </si>
  <si>
    <t>2019-9750</t>
  </si>
  <si>
    <t>Canadian Environmental Grantmakers' Network</t>
  </si>
  <si>
    <t>for annual membership fees</t>
  </si>
  <si>
    <t>2019-8746</t>
  </si>
  <si>
    <t>2020-1439</t>
  </si>
  <si>
    <t>for legal capacity</t>
  </si>
  <si>
    <t>2019-8983</t>
  </si>
  <si>
    <t>2019-8874</t>
  </si>
  <si>
    <t>Boise State University Foundation</t>
  </si>
  <si>
    <t>for the Andrus Environmental Conference sponsorship</t>
  </si>
  <si>
    <t>2019-8853</t>
  </si>
  <si>
    <t>The Montana Racial Equity Project</t>
  </si>
  <si>
    <t>2019-9362</t>
  </si>
  <si>
    <t>2020-1716</t>
  </si>
  <si>
    <t>2019-9137</t>
  </si>
  <si>
    <t>2019-9609</t>
  </si>
  <si>
    <t>2019-9780</t>
  </si>
  <si>
    <t>Redford Center</t>
  </si>
  <si>
    <t>for completion and promotion of "This Land"</t>
  </si>
  <si>
    <t>2019-9673</t>
  </si>
  <si>
    <t>for an inter-tribal touring program to restore the Snake River Basin</t>
  </si>
  <si>
    <t>2019-8761</t>
  </si>
  <si>
    <t>for sponsorship of PGM ONE</t>
  </si>
  <si>
    <t>2019-9753</t>
  </si>
  <si>
    <t>Defense</t>
  </si>
  <si>
    <t>2019-9158</t>
  </si>
  <si>
    <t>2019-8851</t>
  </si>
  <si>
    <t>for enhancing news coverage of Bristol Bay</t>
  </si>
  <si>
    <t>2019-8644</t>
  </si>
  <si>
    <t>for western land conservation</t>
  </si>
  <si>
    <t>2020-1711</t>
  </si>
  <si>
    <t>for an executive search</t>
  </si>
  <si>
    <t>2019-8785</t>
  </si>
  <si>
    <t>2020-1482</t>
  </si>
  <si>
    <t>Colorado State University Foundation</t>
  </si>
  <si>
    <t>for a workshop on working with rural communities</t>
  </si>
  <si>
    <t>2019-8477</t>
  </si>
  <si>
    <t>for Latino Outdoors</t>
  </si>
  <si>
    <t>2020-1341</t>
  </si>
  <si>
    <t>Sand County Foundation</t>
  </si>
  <si>
    <t>for a study of conservation opportunities with the U.S. military</t>
  </si>
  <si>
    <t>2019-8737</t>
  </si>
  <si>
    <t>Taxpayers for Common Sense</t>
  </si>
  <si>
    <t>for public communications research</t>
  </si>
  <si>
    <t>2019-9142</t>
  </si>
  <si>
    <t>Sonoran Institute</t>
  </si>
  <si>
    <t>2019-8657</t>
  </si>
  <si>
    <t>2020-1376</t>
  </si>
  <si>
    <t>2019-8784</t>
  </si>
  <si>
    <t>for organizational work on equity, inclusion and diversity</t>
  </si>
  <si>
    <t>2019-9006</t>
  </si>
  <si>
    <t>Open Space Institute</t>
  </si>
  <si>
    <t>for the Outdoors America Campaign</t>
  </si>
  <si>
    <t>2021-3067</t>
  </si>
  <si>
    <t>for the 2021 Water Symposium</t>
  </si>
  <si>
    <t>2019-9671</t>
  </si>
  <si>
    <t>2019-9129</t>
  </si>
  <si>
    <t>2019-9747</t>
  </si>
  <si>
    <t>2019-9548</t>
  </si>
  <si>
    <t>2019-9156</t>
  </si>
  <si>
    <t>for developing an equity plan</t>
  </si>
  <si>
    <t>2020-1420</t>
  </si>
  <si>
    <t>for the Conservation Litigation project</t>
  </si>
  <si>
    <t>2020-1176</t>
  </si>
  <si>
    <t>for the International Boreal Conservation Campaign</t>
  </si>
  <si>
    <t>2020-1183</t>
  </si>
  <si>
    <t>for the Western Energy Project</t>
  </si>
  <si>
    <t>2019-9569</t>
  </si>
  <si>
    <t>for Western Energy project executive coaching</t>
  </si>
  <si>
    <t>2019-9587</t>
  </si>
  <si>
    <t>for a rural community research project</t>
  </si>
  <si>
    <t>2019-8850</t>
  </si>
  <si>
    <t>2019-8455</t>
  </si>
  <si>
    <t>2019-8472</t>
  </si>
  <si>
    <t>2019-9546</t>
  </si>
  <si>
    <t>for the Western Lands Program</t>
  </si>
  <si>
    <t>2019-9143</t>
  </si>
  <si>
    <t>for work on equity, diversity, and inclusion</t>
  </si>
  <si>
    <t>2020-1726</t>
  </si>
  <si>
    <t>for the Conservation Litigation Project</t>
  </si>
  <si>
    <t>2019-8918</t>
  </si>
  <si>
    <t>2019-1000</t>
  </si>
  <si>
    <t>for securing lasting conservation protections and broadening voices for Western public lands</t>
  </si>
  <si>
    <t>2019-9746</t>
  </si>
  <si>
    <t>2019-8695</t>
  </si>
  <si>
    <t>for a study on the economics of dam removal</t>
  </si>
  <si>
    <t>2019-9157</t>
  </si>
  <si>
    <t>High Country News</t>
  </si>
  <si>
    <t>for Salesforce integration and upgrades</t>
  </si>
  <si>
    <t>2019-9141</t>
  </si>
  <si>
    <t>for Latinx community engagement strategy</t>
  </si>
  <si>
    <t>2020-1186</t>
  </si>
  <si>
    <t>for U.S. Public Lands and Rivers Conservation</t>
  </si>
  <si>
    <t>2019-8479</t>
  </si>
  <si>
    <t>for Western Public Lands protection</t>
  </si>
  <si>
    <t>2019-9653</t>
  </si>
  <si>
    <t>for the Yurok Tribal Fisheries Program</t>
  </si>
  <si>
    <t>2020-1177</t>
  </si>
  <si>
    <t>2019-9572</t>
  </si>
  <si>
    <t>2019-9153</t>
  </si>
  <si>
    <t>for the development of equity plans</t>
  </si>
  <si>
    <t>2019-8473</t>
  </si>
  <si>
    <t>2019-8849</t>
  </si>
  <si>
    <t>2019-8872</t>
  </si>
  <si>
    <t>2019-8682</t>
  </si>
  <si>
    <t>2020-1368</t>
  </si>
  <si>
    <t>Earthjustice</t>
  </si>
  <si>
    <t>2019-8856</t>
  </si>
  <si>
    <t>2019-8788</t>
  </si>
  <si>
    <t>for equity, inclusion, and diversity training for the CLF Friends Network</t>
  </si>
  <si>
    <t>2019-9748</t>
  </si>
  <si>
    <t>2019-9566</t>
  </si>
  <si>
    <t>for Salmon State fundraising strategy</t>
  </si>
  <si>
    <t>2019-9754</t>
  </si>
  <si>
    <t>for the Bristol Bay Defense Fund</t>
  </si>
  <si>
    <t>2019-9163</t>
  </si>
  <si>
    <t>for the Salmon State Project</t>
  </si>
  <si>
    <t>2019-8782</t>
  </si>
  <si>
    <t>for executive coaching</t>
  </si>
  <si>
    <t>2020-1431</t>
  </si>
  <si>
    <t>2020-1511</t>
  </si>
  <si>
    <t>Backcountry Hunters and Anglers</t>
  </si>
  <si>
    <t>to facilitate collaboration among public land users and advocates</t>
  </si>
  <si>
    <t>2019-9567</t>
  </si>
  <si>
    <t>2019-9319</t>
  </si>
  <si>
    <t>2020-1440</t>
  </si>
  <si>
    <t>2020-1469</t>
  </si>
  <si>
    <t>for HECHO fundraising and development planning</t>
  </si>
  <si>
    <t>2020-1268</t>
  </si>
  <si>
    <t>for the 2020 Women in Conservation Leadership Summit</t>
  </si>
  <si>
    <t>2019-9573</t>
  </si>
  <si>
    <t>2019-9160</t>
  </si>
  <si>
    <t>for organizational assessment and fund development for affiliates</t>
  </si>
  <si>
    <t>2019-8780</t>
  </si>
  <si>
    <t>for strategic planning for the Hispanics Enjoying Camping, Hunting, and the Outdoors (HECHO) program</t>
  </si>
  <si>
    <t>2019-8783</t>
  </si>
  <si>
    <t>2019-8769</t>
  </si>
  <si>
    <t>for scoping a new regranting program</t>
  </si>
  <si>
    <t>2019-9154</t>
  </si>
  <si>
    <t>for a CRM vision and roadmap project</t>
  </si>
  <si>
    <t>2019-9836</t>
  </si>
  <si>
    <t>National Audubon Society</t>
  </si>
  <si>
    <t>for state conservation policy and leadership</t>
  </si>
  <si>
    <t>2019-9159</t>
  </si>
  <si>
    <t>for equity, inclusion, and diversity trainings</t>
  </si>
  <si>
    <t>2019-8985</t>
  </si>
  <si>
    <t>2019-9377</t>
  </si>
  <si>
    <t>for the Mosaic Initiative</t>
  </si>
  <si>
    <t>2019-9549</t>
  </si>
  <si>
    <t>for the Water Funder Initiative</t>
  </si>
  <si>
    <t>2020-1595</t>
  </si>
  <si>
    <t>Nuestra Tierra Conservation Project</t>
  </si>
  <si>
    <t>2020-1428</t>
  </si>
  <si>
    <t>Continental Divide Trail Coalition</t>
  </si>
  <si>
    <t>for the Next 100 Coalition's planning meeting</t>
  </si>
  <si>
    <t>2019-9745</t>
  </si>
  <si>
    <t>for a professional development program</t>
  </si>
  <si>
    <t>2019-8480</t>
  </si>
  <si>
    <t>2019-9226</t>
  </si>
  <si>
    <t>Western Landowners Alliance</t>
  </si>
  <si>
    <t>for strategic planning and an equity plan</t>
  </si>
  <si>
    <t>2019-9623</t>
  </si>
  <si>
    <t>Wildlife Conservation Society Canada</t>
  </si>
  <si>
    <t>2019-9052</t>
  </si>
  <si>
    <t>Nature Canada</t>
  </si>
  <si>
    <t>for public communications and outreach about nature conservation in Canada</t>
  </si>
  <si>
    <t>2020-1199</t>
  </si>
  <si>
    <t>2019-9570</t>
  </si>
  <si>
    <t>2019-8696</t>
  </si>
  <si>
    <t>2019-8106</t>
  </si>
  <si>
    <t>Gila Watershed Partnership of Arizona</t>
  </si>
  <si>
    <t>for Upper Gila River community planning</t>
  </si>
  <si>
    <t>2020-1443</t>
  </si>
  <si>
    <t>for strategic planning for Latino Outdoors</t>
  </si>
  <si>
    <t>Crissy (Inactive) Canlas</t>
  </si>
  <si>
    <t>2020-1182</t>
  </si>
  <si>
    <t>2019-8862</t>
  </si>
  <si>
    <t>EcoFlight</t>
  </si>
  <si>
    <t>2021-00540-GRA</t>
  </si>
  <si>
    <t>2019-9329</t>
  </si>
  <si>
    <t>2021-2850</t>
  </si>
  <si>
    <t>2021-2749</t>
  </si>
  <si>
    <t>for development of a national tribal and Indigenous partnership expansion strategy</t>
  </si>
  <si>
    <t>2020-1943</t>
  </si>
  <si>
    <t>2021-2543</t>
  </si>
  <si>
    <t>2020-1415</t>
  </si>
  <si>
    <t>Conserve Western Lands</t>
  </si>
  <si>
    <t>2019-9730</t>
  </si>
  <si>
    <t>for the Climate Advocacy Defense Fund</t>
  </si>
  <si>
    <t>2021-2816</t>
  </si>
  <si>
    <t>2021-2686</t>
  </si>
  <si>
    <t>for work by the Catalyst Fund on diversity, equity, and inclusion</t>
  </si>
  <si>
    <t>2020-2112</t>
  </si>
  <si>
    <t>2021-2634</t>
  </si>
  <si>
    <t>for Rising Routes strategic planning</t>
  </si>
  <si>
    <t>2020-2126</t>
  </si>
  <si>
    <t>for enhancing the diversity of climate and conservation boards</t>
  </si>
  <si>
    <t>2019-9735</t>
  </si>
  <si>
    <t>2021-00334-GRA</t>
  </si>
  <si>
    <t>Boreal Forest Conservation Initiative</t>
  </si>
  <si>
    <t>2020-1937</t>
  </si>
  <si>
    <t>2021-00255-GRA</t>
  </si>
  <si>
    <t>for the Western Governors? Association sponsorship</t>
  </si>
  <si>
    <t>2021-2685</t>
  </si>
  <si>
    <t>2020-2149</t>
  </si>
  <si>
    <t>2020-1586</t>
  </si>
  <si>
    <t>2020-2237</t>
  </si>
  <si>
    <t>2019-9161</t>
  </si>
  <si>
    <t>Institute for Fisheries Resources</t>
  </si>
  <si>
    <t>for the economic and environmental vitality of the Klamath River basin</t>
  </si>
  <si>
    <t>2020-1592</t>
  </si>
  <si>
    <t>for PGM ONE strategic planning and development</t>
  </si>
  <si>
    <t>2020-2116</t>
  </si>
  <si>
    <t>for wildlife corridor research</t>
  </si>
  <si>
    <t>2020-1181</t>
  </si>
  <si>
    <t>2020-2146</t>
  </si>
  <si>
    <t>for Environmental Policy Innovation Center's research to inform the public debate about mitigation</t>
  </si>
  <si>
    <t>2019-8452</t>
  </si>
  <si>
    <t>for the Hunters and Anglers Defending Public Lands Program</t>
  </si>
  <si>
    <t>2021-2688</t>
  </si>
  <si>
    <t>2020-1296</t>
  </si>
  <si>
    <t>2021-00570-GRA</t>
  </si>
  <si>
    <t>for sponsorship of the 2021 Forging a Liberated Path event</t>
  </si>
  <si>
    <t>2019-9838</t>
  </si>
  <si>
    <t>for the grassroots conservation capacity fund</t>
  </si>
  <si>
    <t>2021-2683</t>
  </si>
  <si>
    <t>for leadership development</t>
  </si>
  <si>
    <t>2020-2073</t>
  </si>
  <si>
    <t>2019-9144</t>
  </si>
  <si>
    <t>for Salesforce integration</t>
  </si>
  <si>
    <t>2021-2840</t>
  </si>
  <si>
    <t>for Salesforce integration and training</t>
  </si>
  <si>
    <t>2020-1589</t>
  </si>
  <si>
    <t>2020-1965</t>
  </si>
  <si>
    <t>2020-1331</t>
  </si>
  <si>
    <t>Parks California</t>
  </si>
  <si>
    <t>2020-1722</t>
  </si>
  <si>
    <t>Utah Dine Bikeyah</t>
  </si>
  <si>
    <t>for a workshop on working with Indigenous communities</t>
  </si>
  <si>
    <t>2020-2152</t>
  </si>
  <si>
    <t>Division of Homeland Ministries, Inc.</t>
  </si>
  <si>
    <t>for the Creation Justice Ministries project</t>
  </si>
  <si>
    <t>2021-2561</t>
  </si>
  <si>
    <t>MakeWay Charitable Society</t>
  </si>
  <si>
    <t>for the Wild Salmon Policy Fund</t>
  </si>
  <si>
    <t>2020-2346</t>
  </si>
  <si>
    <t>Wildlands League</t>
  </si>
  <si>
    <t>2020-2330</t>
  </si>
  <si>
    <t>Wildfire</t>
  </si>
  <si>
    <t>National Association of Counties Research Foundation</t>
  </si>
  <si>
    <t>for development of a county wildfire planning toolkit</t>
  </si>
  <si>
    <t>2022-01264-GRA</t>
  </si>
  <si>
    <t>Washington Resource Conservation and Development Council</t>
  </si>
  <si>
    <t>for a diversity, equity, and inclusion assessment and action plan</t>
  </si>
  <si>
    <t>2022-01218-GRA</t>
  </si>
  <si>
    <t>2021-00379-GRA</t>
  </si>
  <si>
    <t>National Association of Tribal Historic Preservation Officers</t>
  </si>
  <si>
    <t>for the Sacred Sites Summit</t>
  </si>
  <si>
    <t>2020-1784</t>
  </si>
  <si>
    <t>for an executive director search</t>
  </si>
  <si>
    <t>2021-2780</t>
  </si>
  <si>
    <t>2020-1757</t>
  </si>
  <si>
    <t>2020-1442</t>
  </si>
  <si>
    <t>for communications capacity and planning</t>
  </si>
  <si>
    <t>2020-1481</t>
  </si>
  <si>
    <t>2020-1487</t>
  </si>
  <si>
    <t>2020-1486</t>
  </si>
  <si>
    <t>for support of the West Conservation Finance program</t>
  </si>
  <si>
    <t>2020-1816</t>
  </si>
  <si>
    <t>for advancing resilient rural communities</t>
  </si>
  <si>
    <t>2019-9128</t>
  </si>
  <si>
    <t>for support of the Center for Western Priorities</t>
  </si>
  <si>
    <t>2021-2961</t>
  </si>
  <si>
    <t>for a public-private California conservation initiative</t>
  </si>
  <si>
    <t>2021-2684</t>
  </si>
  <si>
    <t>for an executive search and work on diversity, equity, and inclusion</t>
  </si>
  <si>
    <t>2020-2326</t>
  </si>
  <si>
    <t>for the Ridges to Riffles Conservation Fund strategic planning and tribal wildfire assessment</t>
  </si>
  <si>
    <t>2020-2089</t>
  </si>
  <si>
    <t>2020-2360</t>
  </si>
  <si>
    <t>for Brown Girl Surf</t>
  </si>
  <si>
    <t>2020-2311</t>
  </si>
  <si>
    <t>GirlVentures</t>
  </si>
  <si>
    <t>2020-2338</t>
  </si>
  <si>
    <t>Seventh Generation Fund</t>
  </si>
  <si>
    <t>for Bay Area American Indian Two-Spirits</t>
  </si>
  <si>
    <t>2020-1935</t>
  </si>
  <si>
    <t>Communities for a Better Environment</t>
  </si>
  <si>
    <t>2021-00469-GRA</t>
  </si>
  <si>
    <t>Sierra Health Foundation: Center for Health Program Management</t>
  </si>
  <si>
    <t>for the Sacred Places Institute for Indigenous Peoples</t>
  </si>
  <si>
    <t>2022-01413-GRA</t>
  </si>
  <si>
    <t>for diversity, equity, and inclusion</t>
  </si>
  <si>
    <t>2022-00895-GRA</t>
  </si>
  <si>
    <t>for the Ridges to Riffles Conservation Fund</t>
  </si>
  <si>
    <t>2023-02279-GRA</t>
  </si>
  <si>
    <t>for support of diversity, equity, and inclusion efforts for New Mexico Uplift Initiative</t>
  </si>
  <si>
    <t>2021-00258-GRA</t>
  </si>
  <si>
    <t>2021-3068</t>
  </si>
  <si>
    <t>2021-00298-GRA</t>
  </si>
  <si>
    <t>American Forests</t>
  </si>
  <si>
    <t>for connecting Colorado and federal wildfire resilience and for Colorado shared stewardship</t>
  </si>
  <si>
    <t>2020-1969</t>
  </si>
  <si>
    <t>Sierra Club Foundation</t>
  </si>
  <si>
    <t>2020-1861</t>
  </si>
  <si>
    <t>CAUSE</t>
  </si>
  <si>
    <t>2020-2359</t>
  </si>
  <si>
    <t>2023-02298-GRA</t>
  </si>
  <si>
    <t>for an organizational assessment</t>
  </si>
  <si>
    <t>2022-00813-GRA</t>
  </si>
  <si>
    <t>2023-03236-GRA</t>
  </si>
  <si>
    <t>2022-00771-GRA</t>
  </si>
  <si>
    <t>2023-02498-GRA</t>
  </si>
  <si>
    <t>2021-00294-GRA</t>
  </si>
  <si>
    <t>for federal capacity for wildfire resilience</t>
  </si>
  <si>
    <t>2023-03233-GRA</t>
  </si>
  <si>
    <t>Sustainable Northwest</t>
  </si>
  <si>
    <t>2022-00830-GRA</t>
  </si>
  <si>
    <t>2023-02694-GRA</t>
  </si>
  <si>
    <t>for a CRM system assessment</t>
  </si>
  <si>
    <t>2023-03228-GRA</t>
  </si>
  <si>
    <t>2021-2832</t>
  </si>
  <si>
    <t>for the Center for Western Priorities</t>
  </si>
  <si>
    <t>2022-00854-GRA</t>
  </si>
  <si>
    <t>2021-00302-GRA</t>
  </si>
  <si>
    <t>for the Next 100 Coalition</t>
  </si>
  <si>
    <t>2020-2251</t>
  </si>
  <si>
    <t>2023-02544-GRA</t>
  </si>
  <si>
    <t>2023-02205-GRA</t>
  </si>
  <si>
    <t>2022-01271-GRA</t>
  </si>
  <si>
    <t>for accelerating wildfire resilience in California and other states</t>
  </si>
  <si>
    <t>2022-00841-GRA</t>
  </si>
  <si>
    <t>2022-00889-GRA</t>
  </si>
  <si>
    <t>for legal department staff wellness</t>
  </si>
  <si>
    <t>2023-02361-GRA</t>
  </si>
  <si>
    <t>2020-2144</t>
  </si>
  <si>
    <t>2020-2206</t>
  </si>
  <si>
    <t>2020-1970</t>
  </si>
  <si>
    <t>for state-based solutions to improve wildfire resilience in Colorado and Montana</t>
  </si>
  <si>
    <t>2020-2193</t>
  </si>
  <si>
    <t>for the Green Leadership Trust</t>
  </si>
  <si>
    <t>2022-00863-GRA</t>
  </si>
  <si>
    <t>2022-00823-GRA</t>
  </si>
  <si>
    <t>for data optimization for conservation advocacy effectiveness</t>
  </si>
  <si>
    <t>2021-2750</t>
  </si>
  <si>
    <t>2023-03213-GRA</t>
  </si>
  <si>
    <t>2020-1342</t>
  </si>
  <si>
    <t>2019-9819</t>
  </si>
  <si>
    <t>Klamath Tribes</t>
  </si>
  <si>
    <t>for water quality monitoring in Upper Klamath Lake</t>
  </si>
  <si>
    <t>2022-00824-GRA</t>
  </si>
  <si>
    <t>for support of diverse partnerships</t>
  </si>
  <si>
    <t>2021-2797</t>
  </si>
  <si>
    <t>2021-00639-GRA</t>
  </si>
  <si>
    <t>2021-2549</t>
  </si>
  <si>
    <t>2020-2090</t>
  </si>
  <si>
    <t>for enhancing capacity</t>
  </si>
  <si>
    <t>2022-01407-GRA</t>
  </si>
  <si>
    <t>2022-00702-GRA</t>
  </si>
  <si>
    <t>2021-2798</t>
  </si>
  <si>
    <t>2023-02457-GRA</t>
  </si>
  <si>
    <t>2022-00817-GRA</t>
  </si>
  <si>
    <t>2020-1255</t>
  </si>
  <si>
    <t>2022-00840-GRA</t>
  </si>
  <si>
    <t>for staff professional development in communications</t>
  </si>
  <si>
    <t>2020-1414</t>
  </si>
  <si>
    <t>2022-00956-GRA</t>
  </si>
  <si>
    <t>2020-1724</t>
  </si>
  <si>
    <t>for the SalmonState project</t>
  </si>
  <si>
    <t>2019-9774</t>
  </si>
  <si>
    <t>for the Alaska Native Women land and water protectors retreat</t>
  </si>
  <si>
    <t>2020-1191</t>
  </si>
  <si>
    <t>Conservation Fund</t>
  </si>
  <si>
    <t>for the Pioneers Alliance to protect Idaho's Pioneer Mountains and Craters of the Moon landscape</t>
  </si>
  <si>
    <t>2021-00578-GRA</t>
  </si>
  <si>
    <t>Western Environmental Law Center</t>
  </si>
  <si>
    <t>for wildfire communications</t>
  </si>
  <si>
    <t>2022-01756-GRA</t>
  </si>
  <si>
    <t>Common Counsel Foundation</t>
  </si>
  <si>
    <t>for Native Voices Rising</t>
  </si>
  <si>
    <t>2021-00262-GRA</t>
  </si>
  <si>
    <t>for creating solutions to California?s wildfire crisis</t>
  </si>
  <si>
    <t>2021-2890</t>
  </si>
  <si>
    <t>2021-2535</t>
  </si>
  <si>
    <t>2023-03095-GRA</t>
  </si>
  <si>
    <t>2023-02351-GRA</t>
  </si>
  <si>
    <t>for fundraising development for the Alaska Venture Fund</t>
  </si>
  <si>
    <t>2021-00510-GRA</t>
  </si>
  <si>
    <t>Nature Conservancy of Canada</t>
  </si>
  <si>
    <t>for advancing protected areas in Canada</t>
  </si>
  <si>
    <t>2022-01075-GRA</t>
  </si>
  <si>
    <t>2022-01739-GRA</t>
  </si>
  <si>
    <t>for an intermediary?s capacity-building pilot project in partnership with Resilia</t>
  </si>
  <si>
    <t>2021-2776</t>
  </si>
  <si>
    <t>2023-02942-GRA</t>
  </si>
  <si>
    <t>for a sagebrush convening</t>
  </si>
  <si>
    <t>2022-00942-GRA</t>
  </si>
  <si>
    <t>for the Going Beyond Land Acknowledgements program</t>
  </si>
  <si>
    <t>2023-03237-GRA</t>
  </si>
  <si>
    <t>Save California Salmon</t>
  </si>
  <si>
    <t>2023-02207-GRA</t>
  </si>
  <si>
    <t>New Learning Journey</t>
  </si>
  <si>
    <t>for First Light</t>
  </si>
  <si>
    <t>2020-1789</t>
  </si>
  <si>
    <t>2022-00833-GRA</t>
  </si>
  <si>
    <t>for the Water Solutions Fund</t>
  </si>
  <si>
    <t>2021-2950</t>
  </si>
  <si>
    <t>2023-02569-GRA</t>
  </si>
  <si>
    <t>2023-02692-GRA</t>
  </si>
  <si>
    <t>2020-2183</t>
  </si>
  <si>
    <t>2020-2219</t>
  </si>
  <si>
    <t>United Tribes of Bristol Bay</t>
  </si>
  <si>
    <t>for protecting Bristol Bay</t>
  </si>
  <si>
    <t>2021-00528-GRA</t>
  </si>
  <si>
    <t>2020-2024</t>
  </si>
  <si>
    <t>2021-00272-GRA</t>
  </si>
  <si>
    <t>2021-2594</t>
  </si>
  <si>
    <t>2023-03092-GRA</t>
  </si>
  <si>
    <t>2022-01283-GRA</t>
  </si>
  <si>
    <t>2021-2836</t>
  </si>
  <si>
    <t>2021-2786</t>
  </si>
  <si>
    <t>2022-01147-GRA</t>
  </si>
  <si>
    <t>for executive recruitment</t>
  </si>
  <si>
    <t>2021-2796</t>
  </si>
  <si>
    <t>2021-00433-GRA</t>
  </si>
  <si>
    <t>2022-00816-GRA</t>
  </si>
  <si>
    <t>for executive coaching, HR and board governance support</t>
  </si>
  <si>
    <t>2023-02627-GRA</t>
  </si>
  <si>
    <t>for 2023 membership dues</t>
  </si>
  <si>
    <t>2021-00551-GRA</t>
  </si>
  <si>
    <t>for an updated visual identity and website</t>
  </si>
  <si>
    <t>2021-2706</t>
  </si>
  <si>
    <t>for Se'Si'Le "Red Road to DC" Sacred Places Campaign</t>
  </si>
  <si>
    <t>2021-2881</t>
  </si>
  <si>
    <t>2021-3078</t>
  </si>
  <si>
    <t>2020-2241</t>
  </si>
  <si>
    <t>2021-00580-GRA</t>
  </si>
  <si>
    <t>for federal capacity for private lands conservation</t>
  </si>
  <si>
    <t>2020-2296</t>
  </si>
  <si>
    <t>2023-02793-GRA</t>
  </si>
  <si>
    <t>for sponsorship of Latino Outdoors' 10th Anniversary</t>
  </si>
  <si>
    <t>2020-2232</t>
  </si>
  <si>
    <t>2021-00227-GRA</t>
  </si>
  <si>
    <t>for Environmental Policy Innovation Center work on diversity, equity, and inclusion</t>
  </si>
  <si>
    <t>2022-01740-GRA</t>
  </si>
  <si>
    <t>2021-00413-GRA</t>
  </si>
  <si>
    <t>2022-01744-GRA</t>
  </si>
  <si>
    <t>for a business plan for On Land magazine</t>
  </si>
  <si>
    <t>2022-01829-GRA</t>
  </si>
  <si>
    <t>2022-00828-GRA</t>
  </si>
  <si>
    <t>for leadership coaching</t>
  </si>
  <si>
    <t>2021-2785</t>
  </si>
  <si>
    <t>2022-01286-GRA</t>
  </si>
  <si>
    <t>2021-2537</t>
  </si>
  <si>
    <t>2022-01650-GRA</t>
  </si>
  <si>
    <t>2022-00870-GRA</t>
  </si>
  <si>
    <t>for digital communications</t>
  </si>
  <si>
    <t>2023-02278-GRA</t>
  </si>
  <si>
    <t>2022-00827-GRA</t>
  </si>
  <si>
    <t>2022-01602-GRA</t>
  </si>
  <si>
    <t>2021-2787</t>
  </si>
  <si>
    <t>2021-2233</t>
  </si>
  <si>
    <t>for the Regional Integrated Sagebrush Campaign</t>
  </si>
  <si>
    <t>2021-2958</t>
  </si>
  <si>
    <t>2021-2833</t>
  </si>
  <si>
    <t>2020-2127</t>
  </si>
  <si>
    <t>for Green 2.0</t>
  </si>
  <si>
    <t>2021-2682</t>
  </si>
  <si>
    <t>for the Water Funder Initiative matching grant fund</t>
  </si>
  <si>
    <t>2020-1557</t>
  </si>
  <si>
    <t>2020-2315</t>
  </si>
  <si>
    <t>2022-00822-GRA</t>
  </si>
  <si>
    <t>for board training and strategic planning</t>
  </si>
  <si>
    <t>2020-2247</t>
  </si>
  <si>
    <t>2022-01383-GRA</t>
  </si>
  <si>
    <t>2021-2876</t>
  </si>
  <si>
    <t>for reviewing and updating HR policies</t>
  </si>
  <si>
    <t>2021-00653-GRA</t>
  </si>
  <si>
    <t>Change Elemental</t>
  </si>
  <si>
    <t>2021-2838</t>
  </si>
  <si>
    <t>2022-01206-GRA</t>
  </si>
  <si>
    <t>Southeast Alaska Indigenous Transboundary Commission</t>
  </si>
  <si>
    <t>2020-2220</t>
  </si>
  <si>
    <t>2022-01672-GRA</t>
  </si>
  <si>
    <t>for sponsorship of the Sacred Places Institute for Indigenous Peoples 10th anniversary</t>
  </si>
  <si>
    <t>2021-3113</t>
  </si>
  <si>
    <t>Pisces Foundation</t>
  </si>
  <si>
    <t>for the Pisces conservation fellowship program</t>
  </si>
  <si>
    <t>2021-3045</t>
  </si>
  <si>
    <t>for the Washington Fire Adapted Communities Learning Network</t>
  </si>
  <si>
    <t>2021-2883</t>
  </si>
  <si>
    <t>for communications about the Snake River</t>
  </si>
  <si>
    <t>2021-00417-GRA</t>
  </si>
  <si>
    <t>The Sustainability Institute of Canada</t>
  </si>
  <si>
    <t>for a convening of environmental and conservation nonprofits</t>
  </si>
  <si>
    <t>2021-00367-GRA</t>
  </si>
  <si>
    <t>for land assessment and stewardship planning</t>
  </si>
  <si>
    <t>2021-00550-GRA</t>
  </si>
  <si>
    <t>2022-01310-GRA</t>
  </si>
  <si>
    <t>Spruce Root</t>
  </si>
  <si>
    <t>for the Seacoast Trust</t>
  </si>
  <si>
    <t>2022-00835-GRA</t>
  </si>
  <si>
    <t>2023-02914-GRA</t>
  </si>
  <si>
    <t>John Hope Franklin Center for Reconciliation</t>
  </si>
  <si>
    <t>2021-3044</t>
  </si>
  <si>
    <t>Washington Conservation Action Education Fund</t>
  </si>
  <si>
    <t>for Washington State wildfire resilience</t>
  </si>
  <si>
    <t>2019-9574</t>
  </si>
  <si>
    <t>New Mexico State Land Office</t>
  </si>
  <si>
    <t>for building capacity for the State Land Office</t>
  </si>
  <si>
    <t>2022-01401-GRA</t>
  </si>
  <si>
    <t>2021-2547</t>
  </si>
  <si>
    <t>2023-02314-GRA</t>
  </si>
  <si>
    <t>for a Tribal co-management convening</t>
  </si>
  <si>
    <t>2023-02240-GRA</t>
  </si>
  <si>
    <t>2021-00278-GRA</t>
  </si>
  <si>
    <t>for Washington State and federal prescribed fire collaboration</t>
  </si>
  <si>
    <t>2020-2091</t>
  </si>
  <si>
    <t>2021-00261-GRA</t>
  </si>
  <si>
    <t>Pacific Forest Trust</t>
  </si>
  <si>
    <t>for California wildfire strategy and coalition-building</t>
  </si>
  <si>
    <t>2022-00820-GRA</t>
  </si>
  <si>
    <t>2023-02951-GRA</t>
  </si>
  <si>
    <t>for the 2023 Water Symposium</t>
  </si>
  <si>
    <t>2020-1869</t>
  </si>
  <si>
    <t>2021-2959</t>
  </si>
  <si>
    <t>2021-2877</t>
  </si>
  <si>
    <t>2021-2957</t>
  </si>
  <si>
    <t>2021-2878</t>
  </si>
  <si>
    <t>2021-00263-GRA</t>
  </si>
  <si>
    <t>for the California wildfire resilience working group</t>
  </si>
  <si>
    <t>2021-00267-GRA</t>
  </si>
  <si>
    <t>2021-2533</t>
  </si>
  <si>
    <t>2021-2534</t>
  </si>
  <si>
    <t>2019-8848</t>
  </si>
  <si>
    <t>2023-02604-GRA</t>
  </si>
  <si>
    <t>2023-02955-GRA</t>
  </si>
  <si>
    <t>for the Network for Landscape Conservation?s Catalyst Fund</t>
  </si>
  <si>
    <t>2023-02341-GRA</t>
  </si>
  <si>
    <t>2022-01148-GRA</t>
  </si>
  <si>
    <t>2023-02950-GRA</t>
  </si>
  <si>
    <t>2023-02200-GRA</t>
  </si>
  <si>
    <t>2022-00774-GRA</t>
  </si>
  <si>
    <t>2022-01369-GRA</t>
  </si>
  <si>
    <t>2022-01849-GRA</t>
  </si>
  <si>
    <t>2023-02364-GRA</t>
  </si>
  <si>
    <t>for CRM Optimization</t>
  </si>
  <si>
    <t>2023-01839-GRA</t>
  </si>
  <si>
    <t>2022-00981-GRA</t>
  </si>
  <si>
    <t>for wildfire resilience in the West</t>
  </si>
  <si>
    <t>2022-01062-GRA</t>
  </si>
  <si>
    <t>2023-02587-GRA</t>
  </si>
  <si>
    <t>2023-02460-GRA</t>
  </si>
  <si>
    <t>2023-02045-GRA</t>
  </si>
  <si>
    <t>for implementing best practices with tribes</t>
  </si>
  <si>
    <t>2022-01265-GRA</t>
  </si>
  <si>
    <t>University of Wyoming Foundation</t>
  </si>
  <si>
    <t>for a wildlife connectivity policy analysis</t>
  </si>
  <si>
    <t>2022-00934-GRA</t>
  </si>
  <si>
    <t>2022-00963-GRA</t>
  </si>
  <si>
    <t>2023-02398-GRA</t>
  </si>
  <si>
    <t>for diversity, equity, and inclusion training</t>
  </si>
  <si>
    <t>2022-01862-GRA</t>
  </si>
  <si>
    <t>2022-01135-GRA</t>
  </si>
  <si>
    <t>2022-01628-GRA</t>
  </si>
  <si>
    <t>2023-03182-GRA</t>
  </si>
  <si>
    <t>Humboldt Area Foundation</t>
  </si>
  <si>
    <t>2023-02921-GRA</t>
  </si>
  <si>
    <t>for the Klamath Fund</t>
  </si>
  <si>
    <t>2022-01059-GRA</t>
  </si>
  <si>
    <t>2023-02545-GRA</t>
  </si>
  <si>
    <t>for the Ridges to Riffles Conservation Group</t>
  </si>
  <si>
    <t>2023-01944-GRA</t>
  </si>
  <si>
    <t>2023-01945-GRA</t>
  </si>
  <si>
    <t>2023-02825-GRA</t>
  </si>
  <si>
    <t>2022-01741-GRA</t>
  </si>
  <si>
    <t>for an intermediary?s capacity-building pilot project</t>
  </si>
  <si>
    <t>2022-01298-GRA</t>
  </si>
  <si>
    <t>2022-01063-GRA</t>
  </si>
  <si>
    <t>2023-01968-GRA</t>
  </si>
  <si>
    <t>2023-02447-GRA</t>
  </si>
  <si>
    <t>NatureServe</t>
  </si>
  <si>
    <t>for biodiversity mapping</t>
  </si>
  <si>
    <t>2023-02196-GRA</t>
  </si>
  <si>
    <t>for launching a learning cohort for staff supporting Indigenous conservation efforts</t>
  </si>
  <si>
    <t>2022-00968-GRA</t>
  </si>
  <si>
    <t>2023-02474-GRA</t>
  </si>
  <si>
    <t>2023-02636-GRA</t>
  </si>
  <si>
    <t>2022-01591-GRA</t>
  </si>
  <si>
    <t>2022-01254-GRA</t>
  </si>
  <si>
    <t>2020-2407</t>
  </si>
  <si>
    <t>Karuk Tribe</t>
  </si>
  <si>
    <t>for Indigenous leadership and participation in wildfire resilience</t>
  </si>
  <si>
    <t>2022-01848-GRA</t>
  </si>
  <si>
    <t>2023-02824-GRA</t>
  </si>
  <si>
    <t>2023-02695-GRA</t>
  </si>
  <si>
    <t>2021-3217</t>
  </si>
  <si>
    <t>for a Data for Progress Education Fund communications project</t>
  </si>
  <si>
    <t>2022-01053-GRA</t>
  </si>
  <si>
    <t>2021-2794</t>
  </si>
  <si>
    <t>MICA Group</t>
  </si>
  <si>
    <t>for the Cultural Resource Fund and the Apache Stronghold</t>
  </si>
  <si>
    <t>2021-00449-GRA</t>
  </si>
  <si>
    <t>Secretariat of the Assembly of First Nations</t>
  </si>
  <si>
    <t>for support of First Nations? stewardship of land and water in Canada</t>
  </si>
  <si>
    <t>2023-02798-GRA</t>
  </si>
  <si>
    <t>for Igiugig Village Tribal Stewardship</t>
  </si>
  <si>
    <t>2023-02319-GRA</t>
  </si>
  <si>
    <t>2021-00530-GRA</t>
  </si>
  <si>
    <t>The Nature Trust of New Brunswick</t>
  </si>
  <si>
    <t>for the establishment of the governance and management of the Skutik IPCA</t>
  </si>
  <si>
    <t>2021-00471-GRA</t>
  </si>
  <si>
    <t>The Schad Foundation</t>
  </si>
  <si>
    <t>for the Target One Strategic Opportunities Fund</t>
  </si>
  <si>
    <t>2022-01596-GRA</t>
  </si>
  <si>
    <t>2023-02048-GRA</t>
  </si>
  <si>
    <t>Center for Diversity and the Environment</t>
  </si>
  <si>
    <t>for launching a cohort of DEI practitioners</t>
  </si>
  <si>
    <t>2022-01734-GRA</t>
  </si>
  <si>
    <t>for private lands migration pooled fund</t>
  </si>
  <si>
    <t>2023-03021-GRA</t>
  </si>
  <si>
    <t>The Next 100 Syndicate</t>
  </si>
  <si>
    <t>for developing fiscal sponsorship capabilities and wellness</t>
  </si>
  <si>
    <t>2023-03022-GRA</t>
  </si>
  <si>
    <t>2023-03096-GRA</t>
  </si>
  <si>
    <t>Foundation for America's Public Lands</t>
  </si>
  <si>
    <t>2022-01655-GRA</t>
  </si>
  <si>
    <t>2023-02530-GRA</t>
  </si>
  <si>
    <t>2022-01300-GRA</t>
  </si>
  <si>
    <t>for the America the Beautiful for All Coalition</t>
  </si>
  <si>
    <t>2022-01379-GRA</t>
  </si>
  <si>
    <t>2022-01047-GRA</t>
  </si>
  <si>
    <t>2023-02588-GRA</t>
  </si>
  <si>
    <t>2021-00319-GRA</t>
  </si>
  <si>
    <t>for PGM ONE programming and strategic planning</t>
  </si>
  <si>
    <t>2023-01953-GRA</t>
  </si>
  <si>
    <t>2020-2077</t>
  </si>
  <si>
    <t>for a Water in the West program policy fellow in the Stanford Woods Institute for the Environment</t>
  </si>
  <si>
    <t>2023-01954-GRA</t>
  </si>
  <si>
    <t>2023-02324-GRA</t>
  </si>
  <si>
    <t>for strengthening news coverage of the Klamath River basin</t>
  </si>
  <si>
    <t>2022-01653-GRA</t>
  </si>
  <si>
    <t>2022-01348-GRA</t>
  </si>
  <si>
    <t>2023-02358-GRA</t>
  </si>
  <si>
    <t>for the Environmental Policy Innovation Center</t>
  </si>
  <si>
    <t>2022-01802-GRA</t>
  </si>
  <si>
    <t>for federal capacity for wildlife connectivity transportation projects</t>
  </si>
  <si>
    <t>2022-01404-GRA</t>
  </si>
  <si>
    <t>for an Environmental Policy Innovation Center project to accelerate culvert removals</t>
  </si>
  <si>
    <t>2022-01084-GRA</t>
  </si>
  <si>
    <t>2022-01621-GRA</t>
  </si>
  <si>
    <t>for building capacity</t>
  </si>
  <si>
    <t>2023-01947-GRA</t>
  </si>
  <si>
    <t>2023-02223-GRA</t>
  </si>
  <si>
    <t>2023-03082-GRA</t>
  </si>
  <si>
    <t>2022-01418-GRA</t>
  </si>
  <si>
    <t>2021-2831</t>
  </si>
  <si>
    <t>2022-00973-GRA</t>
  </si>
  <si>
    <t>2023-02795-GRA</t>
  </si>
  <si>
    <t>2022-01505-GRA</t>
  </si>
  <si>
    <t>2023-01946-GRA</t>
  </si>
  <si>
    <t>for the U.S. Conservation Program</t>
  </si>
  <si>
    <t>2023-02929-GRA</t>
  </si>
  <si>
    <t>for environmental capacity needs</t>
  </si>
  <si>
    <t>2023-02799-GRA</t>
  </si>
  <si>
    <t>2022-01326-GRA</t>
  </si>
  <si>
    <t>for the Office of the Tribal Attorney</t>
  </si>
  <si>
    <t>2023-02030-GRA</t>
  </si>
  <si>
    <t>2023-02505-GRA</t>
  </si>
  <si>
    <t>2022-01045-GRA</t>
  </si>
  <si>
    <t>2023-02454-GRA</t>
  </si>
  <si>
    <t>For development of a national tribal and Indigenous partnership expansion strategy</t>
  </si>
  <si>
    <t>2022-00661-GRA</t>
  </si>
  <si>
    <t>2022-01205-GRA</t>
  </si>
  <si>
    <t>for facilitated DEI trainings for volunteers and members</t>
  </si>
  <si>
    <t>2022-01035-GRA</t>
  </si>
  <si>
    <t>2022-01546-GRA</t>
  </si>
  <si>
    <t>for SalmonState's work on strategic planning</t>
  </si>
  <si>
    <t>2022-01132-GRA</t>
  </si>
  <si>
    <t>2023-02693-GRA</t>
  </si>
  <si>
    <t>for staff leadership development and a team retreat</t>
  </si>
  <si>
    <t>2023-02500-GRA</t>
  </si>
  <si>
    <t>2023-01950-GRA</t>
  </si>
  <si>
    <t>2022-01299-GRA</t>
  </si>
  <si>
    <t>2022-00763-GRA</t>
  </si>
  <si>
    <t>2023-02920-GRA</t>
  </si>
  <si>
    <t>2023-02593-GRA</t>
  </si>
  <si>
    <t>2023-02162-GRA</t>
  </si>
  <si>
    <t>for strategic planning with JEDI approach</t>
  </si>
  <si>
    <t>2023-01969-GRA</t>
  </si>
  <si>
    <t>for protecting the sagebrush ecosystem</t>
  </si>
  <si>
    <t>2023-02794-GRA</t>
  </si>
  <si>
    <t>for the Tribal Nations Climate and Conservation Pledge and Funding Collaborative</t>
  </si>
  <si>
    <t>2022-01203-GRA</t>
  </si>
  <si>
    <t>for the Tribal Nations Conservation Pledge and Funding Collaborative</t>
  </si>
  <si>
    <t>2021-2745</t>
  </si>
  <si>
    <t>2023-02372-GRA</t>
  </si>
  <si>
    <t>Avow Foundation for Abortion Access</t>
  </si>
  <si>
    <t>for executive transition support</t>
  </si>
  <si>
    <t>2022-01027-GRA</t>
  </si>
  <si>
    <t>for a Bay Area LGBTQQ+ youth needs assessment</t>
  </si>
  <si>
    <t>2022-01026-GRA</t>
  </si>
  <si>
    <t>2022-01622-GRA</t>
  </si>
  <si>
    <t>Myriad USA</t>
  </si>
  <si>
    <t>for participation in Wellbeing Projects? Funders + Wellbeing Group</t>
  </si>
  <si>
    <t>2023-02116-GRA</t>
  </si>
  <si>
    <t>2021-00604-GRA</t>
  </si>
  <si>
    <t>for support of the executive transition</t>
  </si>
  <si>
    <t>2019-8758</t>
  </si>
  <si>
    <t>for strategic planning and leadership development</t>
  </si>
  <si>
    <t>Leticia Corona</t>
  </si>
  <si>
    <t>2019-9563</t>
  </si>
  <si>
    <t>for the JusticeNOW 2020! conference</t>
  </si>
  <si>
    <t>2019-8478</t>
  </si>
  <si>
    <t>Family Planning</t>
  </si>
  <si>
    <t>IntraHealth</t>
  </si>
  <si>
    <t>for support of applying behavioral insights to improve family planning reproductive health services</t>
  </si>
  <si>
    <t>2019-8678</t>
  </si>
  <si>
    <t>Women Deliver Inc.</t>
  </si>
  <si>
    <t>for support of the 2019 Women Deliver conference</t>
  </si>
  <si>
    <t>2020-1399</t>
  </si>
  <si>
    <t>for support of the civil society engagement in the Generation Equality Forum</t>
  </si>
  <si>
    <t>2020-1417</t>
  </si>
  <si>
    <t>FP/RH and Global Development</t>
  </si>
  <si>
    <t>Population Council</t>
  </si>
  <si>
    <t>for the development of a knowledge management strategy</t>
  </si>
  <si>
    <t>2019-9293</t>
  </si>
  <si>
    <t>International Center for Research on Women</t>
  </si>
  <si>
    <t>for support of a board governance and organizational review</t>
  </si>
  <si>
    <t>2019-8679</t>
  </si>
  <si>
    <t>for support of research on reproductive health and women's economic empowerment</t>
  </si>
  <si>
    <t>2019-9337</t>
  </si>
  <si>
    <t>Center for Health, Human Rights and Development</t>
  </si>
  <si>
    <t>for board and senior management development and resource mobilization planning</t>
  </si>
  <si>
    <t>2019-9487</t>
  </si>
  <si>
    <t>Forum for Women in Democracy</t>
  </si>
  <si>
    <t>2019-8979</t>
  </si>
  <si>
    <t>for membership with the Africa Grantmakers' Affinity Group</t>
  </si>
  <si>
    <t>2021-2887</t>
  </si>
  <si>
    <t>for membership with the African Grantmakers' Affinity Group</t>
  </si>
  <si>
    <t>2020-1293</t>
  </si>
  <si>
    <t>International Women's Health Coalition</t>
  </si>
  <si>
    <t>for the continued support of diversity, equity, and inclusion work</t>
  </si>
  <si>
    <t>2019-8878</t>
  </si>
  <si>
    <t>2020-1290</t>
  </si>
  <si>
    <t>Population Action International</t>
  </si>
  <si>
    <t>2019-8779</t>
  </si>
  <si>
    <t>for support of diversity, equity, and inclusion work</t>
  </si>
  <si>
    <t>2020-1302</t>
  </si>
  <si>
    <t>for continued support of diversity, equity, and inclusion work</t>
  </si>
  <si>
    <t>2019-8879</t>
  </si>
  <si>
    <t>2020-1398</t>
  </si>
  <si>
    <t>for support of youth travel and interpretation services during the 2021 ICFP</t>
  </si>
  <si>
    <t>2021-3014</t>
  </si>
  <si>
    <t>Institute for Economic Justice</t>
  </si>
  <si>
    <t>2021-00295-GRA</t>
  </si>
  <si>
    <t>Africans Rising</t>
  </si>
  <si>
    <t>for support of the En(gender)ing African Social Movements Programme</t>
  </si>
  <si>
    <t>2021-3288</t>
  </si>
  <si>
    <t>International Centre for Research on Women in Uganda</t>
  </si>
  <si>
    <t>2019-9007</t>
  </si>
  <si>
    <t>for support of applying behavioral insights to improve FPRH services in rural Uganda</t>
  </si>
  <si>
    <t>2021-00380-GRA</t>
  </si>
  <si>
    <t>for Africa No Filter with a focus on sexual reproductive health rights and gender equality</t>
  </si>
  <si>
    <t>2021-2702</t>
  </si>
  <si>
    <t>Population Association of America</t>
  </si>
  <si>
    <t>2020-2222</t>
  </si>
  <si>
    <t>Tostan, Inc.</t>
  </si>
  <si>
    <t>for the implementation and evaluation of Tostan's CEP + SDCE approach</t>
  </si>
  <si>
    <t>2021-2507</t>
  </si>
  <si>
    <t>2020-1133</t>
  </si>
  <si>
    <t>International Planned Parenthood Federation Worldwide</t>
  </si>
  <si>
    <t>for advancing sexual and reproductive health and rights</t>
  </si>
  <si>
    <t>2021-2782</t>
  </si>
  <si>
    <t>for support of resource mobilization planning</t>
  </si>
  <si>
    <t>2020-1767</t>
  </si>
  <si>
    <t>for support of Counting Women's Work</t>
  </si>
  <si>
    <t>2020-1161</t>
  </si>
  <si>
    <t>2019-9637</t>
  </si>
  <si>
    <t>MannionDaniels Limited</t>
  </si>
  <si>
    <t>for support of AmplifyChange fund capacity strengthening and learning platforms</t>
  </si>
  <si>
    <t>2019-9638</t>
  </si>
  <si>
    <t>for support to manage the AmplifyChange fund</t>
  </si>
  <si>
    <t>2020-1781</t>
  </si>
  <si>
    <t>for the Levy Economics Institute's Gender Equality and the Economy program</t>
  </si>
  <si>
    <t>2020-2088</t>
  </si>
  <si>
    <t>2022-01343-GRA</t>
  </si>
  <si>
    <t>for support of the Gender Funders CoLab?s staffing and communication planning</t>
  </si>
  <si>
    <t>2023-02953-GRA</t>
  </si>
  <si>
    <t>2021-2886</t>
  </si>
  <si>
    <t>for support of organizational and strategic planning for TICAH and MAMA Network</t>
  </si>
  <si>
    <t>2020-2200</t>
  </si>
  <si>
    <t>2020-2201</t>
  </si>
  <si>
    <t>for support of the MAMA Network</t>
  </si>
  <si>
    <t>2020-2115</t>
  </si>
  <si>
    <t>for support of research and training on social protection and women's empowerment</t>
  </si>
  <si>
    <t>2022-01352-GRA</t>
  </si>
  <si>
    <t>for support of culture change and racial equity</t>
  </si>
  <si>
    <t>2020-1291</t>
  </si>
  <si>
    <t>for support of COVID-19 mitigation</t>
  </si>
  <si>
    <t>2021-2989</t>
  </si>
  <si>
    <t>for support of a strategy evaluation, planning, and facilitation</t>
  </si>
  <si>
    <t>2020-1132</t>
  </si>
  <si>
    <t>for support of the Center for Reproductive Rights Africa program</t>
  </si>
  <si>
    <t>2019-9770</t>
  </si>
  <si>
    <t>Union for African Population Studies</t>
  </si>
  <si>
    <t>for translation, young scholars, and evidence-use promotion at the 8th African Population Conference</t>
  </si>
  <si>
    <t>2021-2939</t>
  </si>
  <si>
    <t>for support of research on SRHR and women's economic empowerment</t>
  </si>
  <si>
    <t>2021-2791</t>
  </si>
  <si>
    <t>Brandeis University</t>
  </si>
  <si>
    <t>for support of Into Women?s Hands: Misoprostol and the Politics of Reproduction in Burkina Faso and Senegal</t>
  </si>
  <si>
    <t>2022-01287-GRA</t>
  </si>
  <si>
    <t>Amref Health Africa</t>
  </si>
  <si>
    <t>2019-9773</t>
  </si>
  <si>
    <t>for support of the Advocacy Accelerator</t>
  </si>
  <si>
    <t>2021-00351-GRA</t>
  </si>
  <si>
    <t>2022-01289-GRA</t>
  </si>
  <si>
    <t>for support of leadership transition and mentorship</t>
  </si>
  <si>
    <t>2020-1130</t>
  </si>
  <si>
    <t>2021-00296-GRA</t>
  </si>
  <si>
    <t>2022-01451-GRA</t>
  </si>
  <si>
    <t>International Association for Feminist Economics</t>
  </si>
  <si>
    <t>2019-8457</t>
  </si>
  <si>
    <t>for support to develop a new membership recruitment and conference activities</t>
  </si>
  <si>
    <t>2020-1292</t>
  </si>
  <si>
    <t>for board development and resource mobilization strategy</t>
  </si>
  <si>
    <t>2021-2789</t>
  </si>
  <si>
    <t>2020-1162</t>
  </si>
  <si>
    <t>for support of the Program on Women's Empowerment Research</t>
  </si>
  <si>
    <t>2019-9658</t>
  </si>
  <si>
    <t>for support of the Learning Collaborative to Advance Normative Change</t>
  </si>
  <si>
    <t>2021-3175</t>
  </si>
  <si>
    <t>for support of the Eastern Africa Social and Gender Norms Learning Collaborative</t>
  </si>
  <si>
    <t>2022-01577-GRA</t>
  </si>
  <si>
    <t>2022-01380-GRA</t>
  </si>
  <si>
    <t>for support to expand macro-level solutions for women?s economic empowerment in Cameroon, Burkina Faso, and Tanzania</t>
  </si>
  <si>
    <t>2023-03001-GRA</t>
  </si>
  <si>
    <t>for enhancing social protection for informal women workers in Francophone West Africa</t>
  </si>
  <si>
    <t>2023-02589-GRA</t>
  </si>
  <si>
    <t>2023-03012-GRA</t>
  </si>
  <si>
    <t>for support of the Africa POWER Consortium</t>
  </si>
  <si>
    <t>2023-02178-GRA</t>
  </si>
  <si>
    <t>2020-1674</t>
  </si>
  <si>
    <t>for support of in-country advocacy partnerships</t>
  </si>
  <si>
    <t>2023-02590-GRA</t>
  </si>
  <si>
    <t>FÚs Feminista</t>
  </si>
  <si>
    <t>for support to strengthen partnerships with feminist and SRHRJ organizations in Africa</t>
  </si>
  <si>
    <t>2022-00747-GRA</t>
  </si>
  <si>
    <t>2021-2971</t>
  </si>
  <si>
    <t>Safe Abortion</t>
  </si>
  <si>
    <t>for support of feminist-led abortion rights movements and organizations in Francophone West Africa</t>
  </si>
  <si>
    <t>2022-00907-GRA</t>
  </si>
  <si>
    <t>for community-based research on early childhood development in Tanzania</t>
  </si>
  <si>
    <t>2023-02628-GRA</t>
  </si>
  <si>
    <t>2023-02425-GRA</t>
  </si>
  <si>
    <t>for support of organizational models for equity</t>
  </si>
  <si>
    <t>2022-01576-GRA</t>
  </si>
  <si>
    <t>2020-1953</t>
  </si>
  <si>
    <t>2023-02726-GRA</t>
  </si>
  <si>
    <t>for support of Nawi?s thinking hub on social reproduction and care economies in Africa</t>
  </si>
  <si>
    <t>2022-01239-GRA</t>
  </si>
  <si>
    <t>2022-00775-GRA</t>
  </si>
  <si>
    <t>International Union for the Scientific Study of Population</t>
  </si>
  <si>
    <t>2023-02131-GRA</t>
  </si>
  <si>
    <t>for support of WEE macro work expansion</t>
  </si>
  <si>
    <t>2023-03253-GRA</t>
  </si>
  <si>
    <t>for research on the burden of child care on women?s economic empowerment in Kenya</t>
  </si>
  <si>
    <t>2024-04860-GRA</t>
  </si>
  <si>
    <t>2022-01386-GRA</t>
  </si>
  <si>
    <t>for support of the MAMA Network's advocacy to increase access to self-managed abortion in Africa</t>
  </si>
  <si>
    <t>2022-01230-GRA</t>
  </si>
  <si>
    <t>2022-01838-GRA</t>
  </si>
  <si>
    <t>for support of WSP Tanzania?s policy work and internal capacity-strengthening efforts</t>
  </si>
  <si>
    <t>2022-01385-GRA</t>
  </si>
  <si>
    <t>for support of the use of demographic dividend observatories to influence gender-responsive policies</t>
  </si>
  <si>
    <t>2019-9437</t>
  </si>
  <si>
    <t>London School of Hygiene and Tropical Medicine</t>
  </si>
  <si>
    <t>for support of research on social norms and demand for reproductive health services in Senegal</t>
  </si>
  <si>
    <t>2023-02653-GRA</t>
  </si>
  <si>
    <t>Ibis Reproductive Health</t>
  </si>
  <si>
    <t>for support of work in South Africa for resource mobilization, regional partnerships, and wellness</t>
  </si>
  <si>
    <t>2023-02723-GRA</t>
  </si>
  <si>
    <t>2022-00929-GRA</t>
  </si>
  <si>
    <t>2020-2202</t>
  </si>
  <si>
    <t>for support of the Care Work and the Economy Africa project</t>
  </si>
  <si>
    <t>2023-03025-GRA</t>
  </si>
  <si>
    <t>2023-02989-GRA</t>
  </si>
  <si>
    <t>University of Ghana</t>
  </si>
  <si>
    <t>for support of promoting effective policies for Women's Economic Empowerment in Ghana</t>
  </si>
  <si>
    <t>2021-00382-GRA</t>
  </si>
  <si>
    <t>for support of testing models for tailored guidance in care policy process in East Africa</t>
  </si>
  <si>
    <t>2019-9639</t>
  </si>
  <si>
    <t>for research on barriers to women?s economic empowerment and economic growth in low-income countries</t>
  </si>
  <si>
    <t>2022-01384-GRA</t>
  </si>
  <si>
    <t>for support to strengthen ACET's Gender Equality Program</t>
  </si>
  <si>
    <t>2023-02244-GRA</t>
  </si>
  <si>
    <t>Women's Funds Collaborative Initiative</t>
  </si>
  <si>
    <t>for support of the Fenomenal Funds</t>
  </si>
  <si>
    <t>2023-02340-GRA</t>
  </si>
  <si>
    <t>for support for the Into Women's Hands project</t>
  </si>
  <si>
    <t>2023-02234-GRA</t>
  </si>
  <si>
    <t>2023-02677-GRA</t>
  </si>
  <si>
    <t>for support of UAF Africa's anti-gender rights response</t>
  </si>
  <si>
    <t>2021-3027</t>
  </si>
  <si>
    <t>for support of rapid response grantmaking and activities related to SRHR</t>
  </si>
  <si>
    <t>2023-02912-GRA</t>
  </si>
  <si>
    <t>for support of IEJ?s cross-cutting feminist and intersectional analytical program work</t>
  </si>
  <si>
    <t>2023-02875-GRA</t>
  </si>
  <si>
    <t>2022-01581-GRA</t>
  </si>
  <si>
    <t>for support of a leadership search and succession planning</t>
  </si>
  <si>
    <t>2023-03013-GRA</t>
  </si>
  <si>
    <t>for support of social protection research and evidence use in Uganda and Kenya</t>
  </si>
  <si>
    <t>2023-02235-GRA</t>
  </si>
  <si>
    <t>2023-02236-GRA</t>
  </si>
  <si>
    <t>for support of strategic communications planning and implementation</t>
  </si>
  <si>
    <t>2022-01400-GRA</t>
  </si>
  <si>
    <t>2023-02571-GRA</t>
  </si>
  <si>
    <t>for support of risk and crisis management</t>
  </si>
  <si>
    <t>2022-01242-GRA</t>
  </si>
  <si>
    <t>2022-01353-GRA</t>
  </si>
  <si>
    <t>2022-01402-GRA</t>
  </si>
  <si>
    <t>2023-02338-GRA</t>
  </si>
  <si>
    <t>Zamara Foundation</t>
  </si>
  <si>
    <t>2023-02339-GRA</t>
  </si>
  <si>
    <t>Population Council - Kenya</t>
  </si>
  <si>
    <t>2022-01835-GRA</t>
  </si>
  <si>
    <t>for support of the East African Documentary Film Fund</t>
  </si>
  <si>
    <t>2023-02714-GRA</t>
  </si>
  <si>
    <t>Afya na Haki Institute</t>
  </si>
  <si>
    <t>2023-02423-GRA</t>
  </si>
  <si>
    <t>ONG RAES</t>
  </si>
  <si>
    <t>for support of ONG RAES's SRHR program</t>
  </si>
  <si>
    <t>2023-03026-GRA</t>
  </si>
  <si>
    <t>CivLegacy</t>
  </si>
  <si>
    <t>2023-03006-GRA</t>
  </si>
  <si>
    <t>Reach A Hand Uganda</t>
  </si>
  <si>
    <t>for support of RAHU?s media work to advance youth-centered SRHR narratives</t>
  </si>
  <si>
    <t>2023-02654-GRA</t>
  </si>
  <si>
    <t>for support of Africa No Filter?s local registration planning</t>
  </si>
  <si>
    <t>2022-01318-GRA</t>
  </si>
  <si>
    <t>2023-02939-GRA</t>
  </si>
  <si>
    <t>for support of the Women Deliver 2023 Conference</t>
  </si>
  <si>
    <t>2022-01544-GRA</t>
  </si>
  <si>
    <t>2023-02237-GRA</t>
  </si>
  <si>
    <t>for support of leadership and organizational development</t>
  </si>
  <si>
    <t>2022-01328-GRA</t>
  </si>
  <si>
    <t>2021-2551</t>
  </si>
  <si>
    <t>2020-1416</t>
  </si>
  <si>
    <t>for support of the Poverty, Gender, and Youth Program</t>
  </si>
  <si>
    <t>2020-1169</t>
  </si>
  <si>
    <t>for the Women's Funds Collaborative</t>
  </si>
  <si>
    <t>2019-9651</t>
  </si>
  <si>
    <t>Open Education Global</t>
  </si>
  <si>
    <t>for sponsorship of the CCCOER leadership network to scale the regional impact of OER initiatives</t>
  </si>
  <si>
    <t>2019-8613</t>
  </si>
  <si>
    <t>2020-2138</t>
  </si>
  <si>
    <t>for supporting anti-racist instructional reform in California community colleges</t>
  </si>
  <si>
    <t>2019-9321</t>
  </si>
  <si>
    <t>for sponsorship of the Driving OER Sustainability for Student Success (DOERS3) Convening</t>
  </si>
  <si>
    <t>2019-8984</t>
  </si>
  <si>
    <t>2020-1642</t>
  </si>
  <si>
    <t>Open Education</t>
  </si>
  <si>
    <t>for business planning and organizational redesign</t>
  </si>
  <si>
    <t>2019-8719</t>
  </si>
  <si>
    <t>Flex</t>
  </si>
  <si>
    <t>National Center for Research in Advanced Information and Digital Technology</t>
  </si>
  <si>
    <t>for support of organizational diversity, equity and inclusion capacity to advance educational equity</t>
  </si>
  <si>
    <t>2019-9456</t>
  </si>
  <si>
    <t>Gooru</t>
  </si>
  <si>
    <t>for an open source platform that enables better discovery, insights, and use of OER</t>
  </si>
  <si>
    <t>2019-9756</t>
  </si>
  <si>
    <t>2020-2140</t>
  </si>
  <si>
    <t>for sponsorship of Inclusive Academia workshops to build anti-racist decolonial practices</t>
  </si>
  <si>
    <t>2020-1364</t>
  </si>
  <si>
    <t>for expanding the OpenStax library of OER course materials and tools</t>
  </si>
  <si>
    <t>2019-9424</t>
  </si>
  <si>
    <t>for national student internship program to amplify student voices in open education</t>
  </si>
  <si>
    <t>2020-2114</t>
  </si>
  <si>
    <t>for sponsorship of the Open Education Conference</t>
  </si>
  <si>
    <t>2019-9817</t>
  </si>
  <si>
    <t>Learning Equality</t>
  </si>
  <si>
    <t>2019-9912</t>
  </si>
  <si>
    <t>2019-8793</t>
  </si>
  <si>
    <t>North Rhine-Westphalian Library Service Center (hbz)</t>
  </si>
  <si>
    <t>for development of the OER World Map</t>
  </si>
  <si>
    <t>2020-1620</t>
  </si>
  <si>
    <t>for diversity, equity and inclusion capacity and brand strategy</t>
  </si>
  <si>
    <t>2019-8895</t>
  </si>
  <si>
    <t>OER for Education</t>
  </si>
  <si>
    <t>2020-1794</t>
  </si>
  <si>
    <t>Simon Fraser University BCcampus</t>
  </si>
  <si>
    <t>2020-1363</t>
  </si>
  <si>
    <t>for supporting more equitable and sustainable open education in undergraduate biology</t>
  </si>
  <si>
    <t>2019-9844</t>
  </si>
  <si>
    <t>2020-1963</t>
  </si>
  <si>
    <t>2020-1823</t>
  </si>
  <si>
    <t>UnboundEd</t>
  </si>
  <si>
    <t>2019-8896</t>
  </si>
  <si>
    <t>Teaching</t>
  </si>
  <si>
    <t>2020-1616</t>
  </si>
  <si>
    <t>for business planning, fundraising and communications</t>
  </si>
  <si>
    <t>2019-9457</t>
  </si>
  <si>
    <t>2021-3114</t>
  </si>
  <si>
    <t>for sponsorship of OER Wiki Scholars course</t>
  </si>
  <si>
    <t>2019-8987</t>
  </si>
  <si>
    <t>The Learning Accelerator</t>
  </si>
  <si>
    <t>for investigating the current state of OER in deeper learning settings</t>
  </si>
  <si>
    <t>2021-2738</t>
  </si>
  <si>
    <t>Educurious</t>
  </si>
  <si>
    <t>for supporting the open licensing of educational materials</t>
  </si>
  <si>
    <t>2020-2268</t>
  </si>
  <si>
    <t>for diversity, equity, and inclusion capacity building and exploration of open licensing</t>
  </si>
  <si>
    <t>2020-2122</t>
  </si>
  <si>
    <t>Kean University</t>
  </si>
  <si>
    <t>2021-2687</t>
  </si>
  <si>
    <t>ASSISTments Foundation</t>
  </si>
  <si>
    <t>for launching ASSISTments Virtual Teaching Labs</t>
  </si>
  <si>
    <t>2021-2772</t>
  </si>
  <si>
    <t>CommonLit</t>
  </si>
  <si>
    <t>for open licensing and open policy development</t>
  </si>
  <si>
    <t>2020-2273</t>
  </si>
  <si>
    <t>for developing culturally responsive texts and tools for differentiated learning</t>
  </si>
  <si>
    <t>2021-3065</t>
  </si>
  <si>
    <t>for sponsorship of the Beautiful Agitators virtual play reading and premieres</t>
  </si>
  <si>
    <t>2019-8986</t>
  </si>
  <si>
    <t>for communication planning</t>
  </si>
  <si>
    <t>2019-9897</t>
  </si>
  <si>
    <t>Open Syllabus</t>
  </si>
  <si>
    <t>for support of the development of the Open Syllabus Project</t>
  </si>
  <si>
    <t>2019-9294</t>
  </si>
  <si>
    <t>The American Assembly</t>
  </si>
  <si>
    <t>for support of the Open Syllabus Project</t>
  </si>
  <si>
    <t>2019-1012</t>
  </si>
  <si>
    <t>for sponsorship of the #GoOpen national convening</t>
  </si>
  <si>
    <t>2020-1321</t>
  </si>
  <si>
    <t>California State University at Long Beach</t>
  </si>
  <si>
    <t>for sponsorship of Historically Black Colleges and Universities Affordable Learning Summit</t>
  </si>
  <si>
    <t>2020-1393</t>
  </si>
  <si>
    <t>California Academy of Sciences</t>
  </si>
  <si>
    <t>for sponsorship of open educational resources workshop in science education</t>
  </si>
  <si>
    <t>2019-9759</t>
  </si>
  <si>
    <t>for supporting teachers in designing OER to develop self-directed student learning in science</t>
  </si>
  <si>
    <t>2020-1317</t>
  </si>
  <si>
    <t>for sponsorship of the Open 2020 Working Group</t>
  </si>
  <si>
    <t>2019-9806</t>
  </si>
  <si>
    <t>for supporting collaboration among regional compacts on OER initiatives</t>
  </si>
  <si>
    <t>2019-1056</t>
  </si>
  <si>
    <t>for developing digital media literacy skills and engagement among teachers and students</t>
  </si>
  <si>
    <t>2019-9019</t>
  </si>
  <si>
    <t>University of Colorado Boulder</t>
  </si>
  <si>
    <t>for sponsorship of the NCME classroom assessment conference organized by CADRE</t>
  </si>
  <si>
    <t>2019-9757</t>
  </si>
  <si>
    <t>for support of leadership transition</t>
  </si>
  <si>
    <t>2019-9828</t>
  </si>
  <si>
    <t>2019-8614</t>
  </si>
  <si>
    <t>2020-2074</t>
  </si>
  <si>
    <t>for a virtual convening to build a cohesive, inclusive K-12 open education agenda</t>
  </si>
  <si>
    <t>2019-9898</t>
  </si>
  <si>
    <t>for convening MHEC senior leaders to learn about open education</t>
  </si>
  <si>
    <t>2020-2187</t>
  </si>
  <si>
    <t>for supporting a more diverse, equitable and inclusive Open Education Conference</t>
  </si>
  <si>
    <t>2019-9775</t>
  </si>
  <si>
    <t>for supporting English Learners Success Forum</t>
  </si>
  <si>
    <t>2021-2921</t>
  </si>
  <si>
    <t>for membership in Open Research Funders Group</t>
  </si>
  <si>
    <t>2019-9841</t>
  </si>
  <si>
    <t>for supporting PreK-12 implementation of OER in states and districts</t>
  </si>
  <si>
    <t>2020-1568</t>
  </si>
  <si>
    <t>2019-9916</t>
  </si>
  <si>
    <t>2019-8615</t>
  </si>
  <si>
    <t>2021-3019</t>
  </si>
  <si>
    <t>for developing equitable and inclusive organizational policies and practices</t>
  </si>
  <si>
    <t>2021-00447-GRA</t>
  </si>
  <si>
    <t>for sponsorship of K-12 Voices for Open</t>
  </si>
  <si>
    <t>2019-9822</t>
  </si>
  <si>
    <t>2019-9772</t>
  </si>
  <si>
    <t>2019-9167</t>
  </si>
  <si>
    <t>National Center for Learning Disabilities</t>
  </si>
  <si>
    <t>2021-2807</t>
  </si>
  <si>
    <t>for strategic planning, including areas of race, diversity, and equity</t>
  </si>
  <si>
    <t>2020-2274</t>
  </si>
  <si>
    <t>NWEA</t>
  </si>
  <si>
    <t>for envisioning and creating an equitable future for learning and assessment</t>
  </si>
  <si>
    <t>2020-1373</t>
  </si>
  <si>
    <t>for using OER to support youth communication skills development</t>
  </si>
  <si>
    <t>2021-2769</t>
  </si>
  <si>
    <t>for co-authoring a book with youth on authentic student expression</t>
  </si>
  <si>
    <t>2019-9305</t>
  </si>
  <si>
    <t>Saide</t>
  </si>
  <si>
    <t>for supporting effective development and use of OER in higher education systems in Africa</t>
  </si>
  <si>
    <t>2019-1002</t>
  </si>
  <si>
    <t>State Educational Technology Directors Association</t>
  </si>
  <si>
    <t>for strategic planning to advance open education initiatives across states</t>
  </si>
  <si>
    <t>2019-9306</t>
  </si>
  <si>
    <t>OCAD University</t>
  </si>
  <si>
    <t>for advancing diversity, equity, and inclusion in open education</t>
  </si>
  <si>
    <t>2019-8691</t>
  </si>
  <si>
    <t>2021-3042</t>
  </si>
  <si>
    <t>for K-5 Language Arts curriculum equity audit and culturally responsive education revision plan</t>
  </si>
  <si>
    <t>2020-1743</t>
  </si>
  <si>
    <t>for promoting faculty adoption of open textbooks and OER</t>
  </si>
  <si>
    <t>2020-2269</t>
  </si>
  <si>
    <t>for supporting the anti-racism interactive science education project</t>
  </si>
  <si>
    <t>2022-01629-GRA</t>
  </si>
  <si>
    <t>for sponsorship of enCOREage project workshops</t>
  </si>
  <si>
    <t>2022-01808-GRA</t>
  </si>
  <si>
    <t>for sponsorship of the HBCU Affordable Learning Solutions and Open 2030 convening</t>
  </si>
  <si>
    <t>2021-3251</t>
  </si>
  <si>
    <t>for diversity, equity, and inclusion efforts and strategic planning</t>
  </si>
  <si>
    <t>2020-2137</t>
  </si>
  <si>
    <t>for increasing access, affordability, and equity using OER</t>
  </si>
  <si>
    <t>2019-8994</t>
  </si>
  <si>
    <t>WestEd</t>
  </si>
  <si>
    <t>for supporting the Strategic Literacy Initiative</t>
  </si>
  <si>
    <t>2020-2136</t>
  </si>
  <si>
    <t>2022-01155-GRA</t>
  </si>
  <si>
    <t>Kean University Foundation</t>
  </si>
  <si>
    <t>for sponsorship of MYFest 2022</t>
  </si>
  <si>
    <t>2022-01554-GRA</t>
  </si>
  <si>
    <t>Global Dialogue</t>
  </si>
  <si>
    <t>for membership in the International Education Funders Group</t>
  </si>
  <si>
    <t>2022-01726-GRA</t>
  </si>
  <si>
    <t>Education Design Lab</t>
  </si>
  <si>
    <t>for sponsorship of the Idaho Higher Education-to-Work Ecosystem Design Summit</t>
  </si>
  <si>
    <t>2022-01098-GRA</t>
  </si>
  <si>
    <t>2021-2601</t>
  </si>
  <si>
    <t>2021-3022</t>
  </si>
  <si>
    <t>for board planning and leadership development</t>
  </si>
  <si>
    <t>2019-9943</t>
  </si>
  <si>
    <t>2019-9929</t>
  </si>
  <si>
    <t>for improving teaching and learning with OER in community colleges</t>
  </si>
  <si>
    <t>2021-00242-GRA</t>
  </si>
  <si>
    <t>for support of Tennessee OER grant program</t>
  </si>
  <si>
    <t>2022-01397-GRA</t>
  </si>
  <si>
    <t>for sponsorship of the Institute on Open Educational Resources</t>
  </si>
  <si>
    <t>2020-1286</t>
  </si>
  <si>
    <t>For supporting the OpenSciEd Project and developing a middle school science curriculum for the Next Generation Science Standards</t>
  </si>
  <si>
    <t>2021-2660</t>
  </si>
  <si>
    <t>2021-3077</t>
  </si>
  <si>
    <t>for supporting the development of equitable culture and capacity</t>
  </si>
  <si>
    <t>2020-2134</t>
  </si>
  <si>
    <t>2020-2131</t>
  </si>
  <si>
    <t>Leading Educators</t>
  </si>
  <si>
    <t>for developing a roadmap to move mindsets and materials toward anti-racism</t>
  </si>
  <si>
    <t>2020-2270</t>
  </si>
  <si>
    <t>The Center for Black, Brown, and Queer Studies</t>
  </si>
  <si>
    <t>for support of the Pedagogy Lab</t>
  </si>
  <si>
    <t>2021-2875</t>
  </si>
  <si>
    <t>Maycomb Outcomes LLC</t>
  </si>
  <si>
    <t>for OER nonprofit curriculum development pilot fund startup costs</t>
  </si>
  <si>
    <t>2021-00399-GRA</t>
  </si>
  <si>
    <t>Foundation of the Academic Senate for California Community Colleges</t>
  </si>
  <si>
    <t>for sponsorship of the California statewide OER conference</t>
  </si>
  <si>
    <t>2020-1768</t>
  </si>
  <si>
    <t>for support of the Open Textbook Network</t>
  </si>
  <si>
    <t>2022-01803-GRA</t>
  </si>
  <si>
    <t>for support of the Open Education Conference</t>
  </si>
  <si>
    <t>2022-01097-GRA</t>
  </si>
  <si>
    <t>for sponsorship of the Course Material Equity Convening</t>
  </si>
  <si>
    <t>2019-9820</t>
  </si>
  <si>
    <t>for support of organizational diversity, equity and inclusion capacity of SPARC</t>
  </si>
  <si>
    <t>2021-00472-GRA</t>
  </si>
  <si>
    <t>Center for Investigative Reporting</t>
  </si>
  <si>
    <t>for StoryWorks? Teaching the Constitution Through Theater program</t>
  </si>
  <si>
    <t>2019-9918</t>
  </si>
  <si>
    <t>Leadership Public Schools</t>
  </si>
  <si>
    <t>2020-1954</t>
  </si>
  <si>
    <t>for partnering with networks and content developers to build capacity for high-quality OER</t>
  </si>
  <si>
    <t>2021-3201</t>
  </si>
  <si>
    <t>City University of New York</t>
  </si>
  <si>
    <t>for support of a special issue on open education in the Journal for Multicultural Education</t>
  </si>
  <si>
    <t>2020-1475</t>
  </si>
  <si>
    <t>Brigham Young University</t>
  </si>
  <si>
    <t>for studying OER implementation in higher education</t>
  </si>
  <si>
    <t>2022-01157-GRA</t>
  </si>
  <si>
    <t>for diversity, equity, and inclusion capacity building with PhET</t>
  </si>
  <si>
    <t>2021-2661</t>
  </si>
  <si>
    <t>2019-9771</t>
  </si>
  <si>
    <t>Resetting Learning Goals</t>
  </si>
  <si>
    <t>Colorado Department of Education</t>
  </si>
  <si>
    <t>for the creation of collaboratively developed, standards-based performance assessments</t>
  </si>
  <si>
    <t>2022-01798-GRA</t>
  </si>
  <si>
    <t>Information Equity Initiative</t>
  </si>
  <si>
    <t>2023-02442-GRA</t>
  </si>
  <si>
    <t>for sponsorship of AfLIA conference and open scholarship workshop</t>
  </si>
  <si>
    <t>2021-00548-GRA</t>
  </si>
  <si>
    <t>for building the field for partnership research</t>
  </si>
  <si>
    <t>2021-00248-GRA</t>
  </si>
  <si>
    <t>2021-00247-GRA</t>
  </si>
  <si>
    <t>Open Up Resources</t>
  </si>
  <si>
    <t>2021-2923</t>
  </si>
  <si>
    <t>for launching the Institute for Racially Just, Inclusive, and Open STEM Education</t>
  </si>
  <si>
    <t>2022-00756-GRA</t>
  </si>
  <si>
    <t>for support of Tennessee open education statewide initiative</t>
  </si>
  <si>
    <t>2023-02521-GRA</t>
  </si>
  <si>
    <t>2022-01859-GRA</t>
  </si>
  <si>
    <t>for advancing evidence on the efficacy of OER</t>
  </si>
  <si>
    <t>2021-3132</t>
  </si>
  <si>
    <t>for research assessing institution initiatives on OER, equity, and inclusion</t>
  </si>
  <si>
    <t>2022-01442-GRA</t>
  </si>
  <si>
    <t>for strategic planning to strengthen diverse viewpoints and improve equitable outcomes</t>
  </si>
  <si>
    <t>2021-3138</t>
  </si>
  <si>
    <t>for support of OER state development initiatives in Louisiana and Massachusetts</t>
  </si>
  <si>
    <t>2019-9758</t>
  </si>
  <si>
    <t>Testing</t>
  </si>
  <si>
    <t>New Hampshire Learning Initiative</t>
  </si>
  <si>
    <t>for supporting New Hampshire?s comprehensive system of assessment for learning and accountability</t>
  </si>
  <si>
    <t>2021-00231-GRA</t>
  </si>
  <si>
    <t>for improving the accessibility of OpenSciEd materials</t>
  </si>
  <si>
    <t>2020-2068</t>
  </si>
  <si>
    <t>Centrum Cyfrowe</t>
  </si>
  <si>
    <t>for building a national OER ecosystem in Poland and supporting international OER advocacy networks</t>
  </si>
  <si>
    <t>2021-3054</t>
  </si>
  <si>
    <t>Tennessee State University</t>
  </si>
  <si>
    <t>for strategic planning to implement open educational resources and practices in HBCUs</t>
  </si>
  <si>
    <t>2020-1930</t>
  </si>
  <si>
    <t>2020-1792</t>
  </si>
  <si>
    <t>for support of the Equity and Open Education Faculty Cohort Model</t>
  </si>
  <si>
    <t>2021-00575-GRA</t>
  </si>
  <si>
    <t>for advancing racial justice in America?s classrooms</t>
  </si>
  <si>
    <t>2021-00240-GRA</t>
  </si>
  <si>
    <t>for strategic design and communications planning</t>
  </si>
  <si>
    <t>2020-2141</t>
  </si>
  <si>
    <t>for advancing racial justice in America's classrooms</t>
  </si>
  <si>
    <t>2020-2135</t>
  </si>
  <si>
    <t>2022-01340-GRA</t>
  </si>
  <si>
    <t>2021-00341-GRA</t>
  </si>
  <si>
    <t>2021-2965</t>
  </si>
  <si>
    <t>Knowledge 4 All Foundation</t>
  </si>
  <si>
    <t>for support of Open Education for a Better World</t>
  </si>
  <si>
    <t>2022-01967-GRA</t>
  </si>
  <si>
    <t>University of Nova Gorica</t>
  </si>
  <si>
    <t>for support of the Leadership in Open Education master?s program</t>
  </si>
  <si>
    <t>2021-3187</t>
  </si>
  <si>
    <t>for support of the Leadership in Open Education Masters program</t>
  </si>
  <si>
    <t>2021-2922</t>
  </si>
  <si>
    <t>Citizen Schools</t>
  </si>
  <si>
    <t>for building teacher capacity to adapt OER for increased relevance and engagement</t>
  </si>
  <si>
    <t>2020-2277</t>
  </si>
  <si>
    <t>Council of Independent Colleges</t>
  </si>
  <si>
    <t>for research on OER use in small to midsized private colleges and universities</t>
  </si>
  <si>
    <t>2023-02543-GRA</t>
  </si>
  <si>
    <t>for sponsorship of GO-GN workshop at Open Education Global Conference</t>
  </si>
  <si>
    <t>2019-9915</t>
  </si>
  <si>
    <t>2019-9425</t>
  </si>
  <si>
    <t>2020-1673</t>
  </si>
  <si>
    <t>Commonwealth of Learning</t>
  </si>
  <si>
    <t>2023-02579-GRA</t>
  </si>
  <si>
    <t>2021-00249-GRA</t>
  </si>
  <si>
    <t>2020-1643</t>
  </si>
  <si>
    <t>for bridging open education and equity in preK-12 districts</t>
  </si>
  <si>
    <t>2021-00264-GRA</t>
  </si>
  <si>
    <t>for supporting anti-racist instructional reform in California Community Colleges</t>
  </si>
  <si>
    <t>2021-2639</t>
  </si>
  <si>
    <t>2022-00950-GRA</t>
  </si>
  <si>
    <t>2022-00928-GRA</t>
  </si>
  <si>
    <t>2022-01342-GRA</t>
  </si>
  <si>
    <t>for catalyzing innovation in assessment design and use</t>
  </si>
  <si>
    <t>2023-02577-GRA</t>
  </si>
  <si>
    <t>Connecticut College</t>
  </si>
  <si>
    <t>for support of OER for trauma-informed teaching and learning in higher education</t>
  </si>
  <si>
    <t>2022-01335-GRA</t>
  </si>
  <si>
    <t>for reducing copyright barriers to OER creation</t>
  </si>
  <si>
    <t>2023-03245-GRA</t>
  </si>
  <si>
    <t>for supporting leadership coaching and communication</t>
  </si>
  <si>
    <t>2022-01330-GRA</t>
  </si>
  <si>
    <t>2022-01331-GRA</t>
  </si>
  <si>
    <t>2022-01102-GRA</t>
  </si>
  <si>
    <t>Concord Consortium</t>
  </si>
  <si>
    <t>for support of the Open Data for Learning project</t>
  </si>
  <si>
    <t>2020-1683</t>
  </si>
  <si>
    <t>for implementation of the OER Recommendation</t>
  </si>
  <si>
    <t>2023-02434-GRA</t>
  </si>
  <si>
    <t>2022-01812-GRA</t>
  </si>
  <si>
    <t>for support of internal awareness building, communications assistance, and strategic planning</t>
  </si>
  <si>
    <t>2022-00937-GRA</t>
  </si>
  <si>
    <t>for support of an open access scientific teaching course</t>
  </si>
  <si>
    <t>2022-00757-GRA</t>
  </si>
  <si>
    <t>2023-02086-GRA</t>
  </si>
  <si>
    <t>2022-00967-GRA</t>
  </si>
  <si>
    <t>2022-00940-GRA</t>
  </si>
  <si>
    <t>2019-9899</t>
  </si>
  <si>
    <t>for diversity, equity and inclusion capacity of Open Textbook Network to advance educational equity</t>
  </si>
  <si>
    <t>2023-02392-GRA</t>
  </si>
  <si>
    <t>2019-9356</t>
  </si>
  <si>
    <t>University of Cape Town</t>
  </si>
  <si>
    <t>for mentoring writers to increase diversity and visibility in open education</t>
  </si>
  <si>
    <t>2023-02088-GRA</t>
  </si>
  <si>
    <t>2023-02435-GRA</t>
  </si>
  <si>
    <t>for the Open Education program at the Scholarly Publishing and Academic Resources Coalition</t>
  </si>
  <si>
    <t>2020-1672</t>
  </si>
  <si>
    <t>2022-00938-GRA</t>
  </si>
  <si>
    <t>2023-02585-GRA</t>
  </si>
  <si>
    <t>for supporting culturally responsive instructional reform in California Community Colleges</t>
  </si>
  <si>
    <t>2023-02087-GRA</t>
  </si>
  <si>
    <t>2022-00935-GRA</t>
  </si>
  <si>
    <t>for executive transition and leadership development</t>
  </si>
  <si>
    <t>2022-00936-GRA</t>
  </si>
  <si>
    <t>2021-00250-GRA</t>
  </si>
  <si>
    <t>The Open Education Resource Foundation Limited</t>
  </si>
  <si>
    <t>2023-03319-GRA</t>
  </si>
  <si>
    <t>for supporting equity transformation work</t>
  </si>
  <si>
    <t>2023-02393-GRA</t>
  </si>
  <si>
    <t>2022-01069-GRA</t>
  </si>
  <si>
    <t>2022-01095-GRA</t>
  </si>
  <si>
    <t>2023-02520-GRA</t>
  </si>
  <si>
    <t>for support of Equity Unbound</t>
  </si>
  <si>
    <t>2023-02443-GRA</t>
  </si>
  <si>
    <t>2019-8893</t>
  </si>
  <si>
    <t>Cerritos College Foundation</t>
  </si>
  <si>
    <t>for increasing research and teaching capacity for Open Educational Resources</t>
  </si>
  <si>
    <t>2022-01872-GRA</t>
  </si>
  <si>
    <t>Learning Policy Institute</t>
  </si>
  <si>
    <t>for supporting socioculturally responsive assessment systems anchored in OpenSciEd</t>
  </si>
  <si>
    <t>2023-01336-GRA</t>
  </si>
  <si>
    <t>NBA</t>
  </si>
  <si>
    <t>for enabling systemic transformation toward sustained openness in large-scale education systems</t>
  </si>
  <si>
    <t>2020-1856</t>
  </si>
  <si>
    <t>for researching policy strategies to support implementation of the UNESCO OER Recommendation</t>
  </si>
  <si>
    <t>2021-2602</t>
  </si>
  <si>
    <t>for support of the BCcampus open education program</t>
  </si>
  <si>
    <t>2023-01703-GRA</t>
  </si>
  <si>
    <t>2023-02433-GRA</t>
  </si>
  <si>
    <t>2023-03124-GRA</t>
  </si>
  <si>
    <t>2022-01958-GRA</t>
  </si>
  <si>
    <t>2022-01329-GRA</t>
  </si>
  <si>
    <t>for support of the Institute for Racially Just, Inclusive, and Open STEM Education</t>
  </si>
  <si>
    <t>2021-2926</t>
  </si>
  <si>
    <t>2022-01094-GRA</t>
  </si>
  <si>
    <t>2023-03241-GRA</t>
  </si>
  <si>
    <t>2023-03073-GRA</t>
  </si>
  <si>
    <t>for sustaining open cultures in HBCUs</t>
  </si>
  <si>
    <t>2022-01093-GRA</t>
  </si>
  <si>
    <t>2020-1760</t>
  </si>
  <si>
    <t>for supporting the UNESCO OER Recommendation through academic libraries in Europe</t>
  </si>
  <si>
    <t>2020-1682</t>
  </si>
  <si>
    <t>Five Colleges of Ohio</t>
  </si>
  <si>
    <t>for assessing learning outcomes in OER-enabled pedagogy</t>
  </si>
  <si>
    <t>2021-2966</t>
  </si>
  <si>
    <t>Los Angeles Unified School District</t>
  </si>
  <si>
    <t>for K-12 Illustrative Mathematics implementation support</t>
  </si>
  <si>
    <t>2020-2263</t>
  </si>
  <si>
    <t>2023-02439-GRA</t>
  </si>
  <si>
    <t>2022-01332-GRA</t>
  </si>
  <si>
    <t>2022-01334-GRA</t>
  </si>
  <si>
    <t>for coordinating the National Consortium of Open Educational Resources</t>
  </si>
  <si>
    <t>2022-01333-GRA</t>
  </si>
  <si>
    <t>2023-02438-GRA</t>
  </si>
  <si>
    <t>for building school systems' capacity to adopt, implement, and integrate OER</t>
  </si>
  <si>
    <t>2023-03074-GRA</t>
  </si>
  <si>
    <t>American Indian Higher Education Consortium</t>
  </si>
  <si>
    <t>for engaging tribal colleges and universities in the open education movement</t>
  </si>
  <si>
    <t>2021-2612</t>
  </si>
  <si>
    <t>2023-02409-GRA</t>
  </si>
  <si>
    <t>2023-02807-GRA</t>
  </si>
  <si>
    <t>for financial planning support</t>
  </si>
  <si>
    <t>2022-01207-GRA</t>
  </si>
  <si>
    <t>2021-00241-GRA</t>
  </si>
  <si>
    <t>for support of the Educational Resources Impact Fund</t>
  </si>
  <si>
    <t>2023-02763-GRA</t>
  </si>
  <si>
    <t>2023-02123-GRA</t>
  </si>
  <si>
    <t>Complete College America</t>
  </si>
  <si>
    <t>for support of the photo archive project</t>
  </si>
  <si>
    <t>2023-03178-GRA</t>
  </si>
  <si>
    <t>for support of Leadership Learning Community?s leadership learning cohort and wellness</t>
  </si>
  <si>
    <t>2022-02022-GRA</t>
  </si>
  <si>
    <t>for support of Leadership Learning Community's leadership learning cohort</t>
  </si>
  <si>
    <t>2019-9355</t>
  </si>
  <si>
    <t>for consensus study on equity in pre-K-12 STEM education</t>
  </si>
  <si>
    <t>2021-3252</t>
  </si>
  <si>
    <t>2023-02432-GRA</t>
  </si>
  <si>
    <t>University of North Dakota</t>
  </si>
  <si>
    <t>for support of the Open Education Research Fellowship</t>
  </si>
  <si>
    <t>2022-01786-GRA</t>
  </si>
  <si>
    <t>for diversity, equity, and inclusion capacity-building for the OER Fellows program</t>
  </si>
  <si>
    <t>2023-02436-GRA</t>
  </si>
  <si>
    <t>for supporting Anti Racism Inquiry Science Education: Opportunities for a Preservice Education Network</t>
  </si>
  <si>
    <t>2022-00755-GRA</t>
  </si>
  <si>
    <t>for supporting the Anti-Racism Interactive Science to Expand Success (ARISES) project</t>
  </si>
  <si>
    <t>2020-1720</t>
  </si>
  <si>
    <t>2019-9302</t>
  </si>
  <si>
    <t>for sponsorship of the 2019 national conference</t>
  </si>
  <si>
    <t>2019-9317</t>
  </si>
  <si>
    <t>2021-2969</t>
  </si>
  <si>
    <t>for sponsorship of the virtual 2021 national conference</t>
  </si>
  <si>
    <t>2021-2982</t>
  </si>
  <si>
    <t>2020-1959</t>
  </si>
  <si>
    <t>for sponsorship of the virtual 2020 national conference</t>
  </si>
  <si>
    <t>2022-00971-GRA</t>
  </si>
  <si>
    <t>2020-1271</t>
  </si>
  <si>
    <t>for sponsorship of the annual ABFE conference</t>
  </si>
  <si>
    <t>2021-2825</t>
  </si>
  <si>
    <t>2021-2879</t>
  </si>
  <si>
    <t>for integrating the National Superintendents Roundtable within George Washington University</t>
  </si>
  <si>
    <t>2022-01090-GRA</t>
  </si>
  <si>
    <t>Healthy Schools Network</t>
  </si>
  <si>
    <t>for sponsorship of the National Healthy Schools Summit 2022</t>
  </si>
  <si>
    <t>2019-9890</t>
  </si>
  <si>
    <t>National Equity Project</t>
  </si>
  <si>
    <t>2019-9374</t>
  </si>
  <si>
    <t>Playworks</t>
  </si>
  <si>
    <t>for support of a framework and learning platform to promote safe and healthy play in schools</t>
  </si>
  <si>
    <t>2021-3231</t>
  </si>
  <si>
    <t>for sponsorship of the 20th anniversary campaign</t>
  </si>
  <si>
    <t>2021-2544</t>
  </si>
  <si>
    <t>City Year</t>
  </si>
  <si>
    <t>for supporting conversations about racial equity</t>
  </si>
  <si>
    <t>2019-9481</t>
  </si>
  <si>
    <t>for a community-informed strategy for modernizing and elevating the teaching profession</t>
  </si>
  <si>
    <t>2019-9571</t>
  </si>
  <si>
    <t>2019-8870</t>
  </si>
  <si>
    <t>LEDWW</t>
  </si>
  <si>
    <t>Growth Philanthropy Network</t>
  </si>
  <si>
    <t>for the development of a statewide education reform strategy</t>
  </si>
  <si>
    <t>2019-9490</t>
  </si>
  <si>
    <t>for an international research study to measure students? social and emotional skills</t>
  </si>
  <si>
    <t>2020-2487</t>
  </si>
  <si>
    <t>2020-1270</t>
  </si>
  <si>
    <t>2019-9938</t>
  </si>
  <si>
    <t>for support of the planning of the Democracy at the Crossroads: Moving Forward project</t>
  </si>
  <si>
    <t>2019-9232</t>
  </si>
  <si>
    <t>2020-2194</t>
  </si>
  <si>
    <t>for engaging young people in the improvement of civics education</t>
  </si>
  <si>
    <t>2019-8882</t>
  </si>
  <si>
    <t>The Atlantic Monthly Group</t>
  </si>
  <si>
    <t>for support of the On Teaching project</t>
  </si>
  <si>
    <t>2019-9641</t>
  </si>
  <si>
    <t>CenterPoint Education Solutions</t>
  </si>
  <si>
    <t>for sponsorship to present at the Grantmakers for Education Conference</t>
  </si>
  <si>
    <t>2019-9946</t>
  </si>
  <si>
    <t>The Miami Foundation</t>
  </si>
  <si>
    <t>for the NewsMatch Education subfund</t>
  </si>
  <si>
    <t>2019-7943</t>
  </si>
  <si>
    <t>for the support of social, emotional, and physical student development</t>
  </si>
  <si>
    <t>2022-01307-GRA</t>
  </si>
  <si>
    <t>for sponsorship of the 2022 national conference</t>
  </si>
  <si>
    <t>2022-01189-GRA</t>
  </si>
  <si>
    <t>2021-00627-GRA</t>
  </si>
  <si>
    <t>for sponsorship of ABFE?s 50th Anniversary</t>
  </si>
  <si>
    <t>2021-00564-GRA</t>
  </si>
  <si>
    <t>for a forum on the feasibility and use of Opportunity-to-Learn indicators</t>
  </si>
  <si>
    <t>2023-03089-GRA</t>
  </si>
  <si>
    <t>NewSchools Venture Fund</t>
  </si>
  <si>
    <t>for sponsorship of the 25th anniversary celebration</t>
  </si>
  <si>
    <t>2021-2824</t>
  </si>
  <si>
    <t>2023-03280-GRA</t>
  </si>
  <si>
    <t>for the project Advancing a New Paradigm for Public Education</t>
  </si>
  <si>
    <t>2022-01161-GRA</t>
  </si>
  <si>
    <t>Education Writers Association</t>
  </si>
  <si>
    <t>2023-02750-GRA</t>
  </si>
  <si>
    <t>for a conference on the intersection of race, economics, and disability</t>
  </si>
  <si>
    <t>2022-01209-GRA</t>
  </si>
  <si>
    <t>for Metro Center?s communications, marketing, and leadership transition coaching</t>
  </si>
  <si>
    <t>2022-01088-GRA</t>
  </si>
  <si>
    <t>2020-1259</t>
  </si>
  <si>
    <t>Thomas B. Fordham Institute</t>
  </si>
  <si>
    <t>for the review of state civics and history standards</t>
  </si>
  <si>
    <t>2023-02703-GRA</t>
  </si>
  <si>
    <t>2019-9767</t>
  </si>
  <si>
    <t>All4Ed</t>
  </si>
  <si>
    <t>for support to eliminate systemic biases and promote opportunities for underserved students</t>
  </si>
  <si>
    <t>2022-00955-GRA</t>
  </si>
  <si>
    <t>2021-2916</t>
  </si>
  <si>
    <t>for a study of the educational impact of COVID-19 on children and families</t>
  </si>
  <si>
    <t>2023-02561-GRA</t>
  </si>
  <si>
    <t>for sponsorship of Leadership Journeys</t>
  </si>
  <si>
    <t>2023-02359-GRA</t>
  </si>
  <si>
    <t>2022-01167-GRA</t>
  </si>
  <si>
    <t>for support of a national education fellowship initiative</t>
  </si>
  <si>
    <t>2022-00875-GRA</t>
  </si>
  <si>
    <t>A Black Education Network</t>
  </si>
  <si>
    <t>2023-03283-GRA</t>
  </si>
  <si>
    <t>for development of research to improve education policy and practice</t>
  </si>
  <si>
    <t>2023-02611-GRA</t>
  </si>
  <si>
    <t>2021-2593</t>
  </si>
  <si>
    <t>for promoting equity in civics education</t>
  </si>
  <si>
    <t>2020-1273</t>
  </si>
  <si>
    <t>Civic</t>
  </si>
  <si>
    <t>for credit recovery as a path to deeper learning</t>
  </si>
  <si>
    <t>2022-01169-GRA</t>
  </si>
  <si>
    <t>NAACP Legal Defense and Educational Fund, Inc.</t>
  </si>
  <si>
    <t>2021-2826</t>
  </si>
  <si>
    <t>for expanding iCivics' capacity to focus on equity and racial justice</t>
  </si>
  <si>
    <t>2023-02810-GRA</t>
  </si>
  <si>
    <t>The Policy Academies</t>
  </si>
  <si>
    <t>2020-1272</t>
  </si>
  <si>
    <t>for support of early career education policy analysis and research programming</t>
  </si>
  <si>
    <t>2020-1968</t>
  </si>
  <si>
    <t>for support to shift education policy narrative to reflect the needs of marginalized students</t>
  </si>
  <si>
    <t>2020-2306</t>
  </si>
  <si>
    <t>Schott Foundation for Public Education</t>
  </si>
  <si>
    <t>for programming and support of the Opportunity to Learn Network</t>
  </si>
  <si>
    <t>2023-00561-GRA</t>
  </si>
  <si>
    <t>2023-02321-GRA</t>
  </si>
  <si>
    <t>The National Academy of Education</t>
  </si>
  <si>
    <t>for strategic planning and communications</t>
  </si>
  <si>
    <t>2021-3230</t>
  </si>
  <si>
    <t>For dissemination of and outreach for Educating for Civic Reasoning and Discourse</t>
  </si>
  <si>
    <t>2023-02617-GRA</t>
  </si>
  <si>
    <t>2023-02564-GRA</t>
  </si>
  <si>
    <t>for sponsorship of the 2023 national conference</t>
  </si>
  <si>
    <t>2021-2717</t>
  </si>
  <si>
    <t>for the development and use of innovative assessments to improve teaching and learning</t>
  </si>
  <si>
    <t>2023-02562-GRA</t>
  </si>
  <si>
    <t>2020-2191</t>
  </si>
  <si>
    <t>RAND Corporation</t>
  </si>
  <si>
    <t>for support of a study of coherent instructional systems</t>
  </si>
  <si>
    <t>2022-02043-GRA</t>
  </si>
  <si>
    <t>2020-1334</t>
  </si>
  <si>
    <t>2019-9777</t>
  </si>
  <si>
    <t>2021-00335-GRA</t>
  </si>
  <si>
    <t>Council for a Strong America</t>
  </si>
  <si>
    <t>for telecommunications support for distributed workplace needs</t>
  </si>
  <si>
    <t>2020-1335</t>
  </si>
  <si>
    <t>National Urban League</t>
  </si>
  <si>
    <t>for building public will, agency, and voice for equity and excellence in education</t>
  </si>
  <si>
    <t>2020-2394</t>
  </si>
  <si>
    <t>for the establishment of the Center for Education Market Dynamics</t>
  </si>
  <si>
    <t>2020-2083</t>
  </si>
  <si>
    <t>The Tobin Project</t>
  </si>
  <si>
    <t>for new teaching cases in economics and history</t>
  </si>
  <si>
    <t>2021-2793</t>
  </si>
  <si>
    <t>for a forum for viewpoint diversity</t>
  </si>
  <si>
    <t>2020-2298</t>
  </si>
  <si>
    <t>for the creation of the Southern Education Equity Network</t>
  </si>
  <si>
    <t>2021-3208</t>
  </si>
  <si>
    <t>New Tech Network, Inc.</t>
  </si>
  <si>
    <t>2020-2258</t>
  </si>
  <si>
    <t>2019-9907</t>
  </si>
  <si>
    <t>The Institute for Educational Leadership</t>
  </si>
  <si>
    <t>for support of deeper engagement with the educational policy leadership network</t>
  </si>
  <si>
    <t>2023-03091-GRA</t>
  </si>
  <si>
    <t>Common Sense Media</t>
  </si>
  <si>
    <t>for the 20th anniversary convening</t>
  </si>
  <si>
    <t>2019-9937</t>
  </si>
  <si>
    <t>for adoption of its award-winning K-12 Digital Citizenship Curriculum</t>
  </si>
  <si>
    <t>2023-03281-GRA</t>
  </si>
  <si>
    <t>for sponsorship of SEF?s Issues Forum Miles To Go: Fulfilling the Promise of Racial Equity in Education</t>
  </si>
  <si>
    <t>2022-01208-GRA</t>
  </si>
  <si>
    <t>for an assessment of organizational operations and effectiveness</t>
  </si>
  <si>
    <t>2023-02570-GRA</t>
  </si>
  <si>
    <t>Strategic Education Research Partnership Institute</t>
  </si>
  <si>
    <t>for sponsorship of SERP?s 20th Anniversary Event</t>
  </si>
  <si>
    <t>2019-8967</t>
  </si>
  <si>
    <t>California</t>
  </si>
  <si>
    <t>for strengthening state policy and local implementation of California?s school accountability system</t>
  </si>
  <si>
    <t>2021-2917</t>
  </si>
  <si>
    <t>2019-8980</t>
  </si>
  <si>
    <t>2020-2189</t>
  </si>
  <si>
    <t>for support of efforts to foster student agency in designing virtual and learning opportunities</t>
  </si>
  <si>
    <t>2020-2316</t>
  </si>
  <si>
    <t>Community Foundation for Mississippi</t>
  </si>
  <si>
    <t>2021-00625-GRA</t>
  </si>
  <si>
    <t>2022-00943-GRA</t>
  </si>
  <si>
    <t>2021-3017</t>
  </si>
  <si>
    <t>for the writing of a book on community schools as an approach to deeper learning and racial equity</t>
  </si>
  <si>
    <t>2021-00560-GRA</t>
  </si>
  <si>
    <t>2020-2195</t>
  </si>
  <si>
    <t>for the curation of policy ideas and playbooks in learning, assessment, and resource equity</t>
  </si>
  <si>
    <t>2023-02960-GRA</t>
  </si>
  <si>
    <t>for sponsorship of IDRA?s 50th anniversary</t>
  </si>
  <si>
    <t>2021-2964</t>
  </si>
  <si>
    <t>2020-1208</t>
  </si>
  <si>
    <t>for support of a national research study on the K?12 educator workforce</t>
  </si>
  <si>
    <t>2019-9443</t>
  </si>
  <si>
    <t>for preparing the new teacher workforce to foster deeper learning</t>
  </si>
  <si>
    <t>2020-2488</t>
  </si>
  <si>
    <t>2019-8883</t>
  </si>
  <si>
    <t>Tsinghua University</t>
  </si>
  <si>
    <t>for the Global Green Finance Leadership Program</t>
  </si>
  <si>
    <t>Marilyn (Inactive) Waite</t>
  </si>
  <si>
    <t>2020-1282</t>
  </si>
  <si>
    <t>for the Climate Finance Program</t>
  </si>
  <si>
    <t>2020-1758</t>
  </si>
  <si>
    <t>The YEARS Project</t>
  </si>
  <si>
    <t>for rapid response communications</t>
  </si>
  <si>
    <t>2019-9536</t>
  </si>
  <si>
    <t>Confluence Philanthropy</t>
  </si>
  <si>
    <t>for the Decarbonizing Financial Lending Initiative</t>
  </si>
  <si>
    <t>2019-9360</t>
  </si>
  <si>
    <t>Inclusiv</t>
  </si>
  <si>
    <t>for clean energy solutions financing</t>
  </si>
  <si>
    <t>2020-2477</t>
  </si>
  <si>
    <t>for the Climate Finance Regulatory Project</t>
  </si>
  <si>
    <t>2020-1052</t>
  </si>
  <si>
    <t>2020-1287</t>
  </si>
  <si>
    <t>2019-9755</t>
  </si>
  <si>
    <t>for the sustainable finance program and climate finance strategic communications</t>
  </si>
  <si>
    <t>2020-1389</t>
  </si>
  <si>
    <t>for the Sustainable Banking consumer campaign</t>
  </si>
  <si>
    <t>2020-1608</t>
  </si>
  <si>
    <t>PRIME Coalition</t>
  </si>
  <si>
    <t>for diversity, equity, and inclusion strategies</t>
  </si>
  <si>
    <t>2019-1013</t>
  </si>
  <si>
    <t>for scaling innovative climate finance in China</t>
  </si>
  <si>
    <t>2020-1283</t>
  </si>
  <si>
    <t>Institute of International Finance</t>
  </si>
  <si>
    <t>for the climate risk assessment and reporting project</t>
  </si>
  <si>
    <t>2020-1759</t>
  </si>
  <si>
    <t>for virtual convenings on ESG and climate in asset management post-COVID-19</t>
  </si>
  <si>
    <t>2019-8975</t>
  </si>
  <si>
    <t>Clean Energy Credit Union</t>
  </si>
  <si>
    <t>for expanding opportunities for clean energy lending in the United States</t>
  </si>
  <si>
    <t>2020-1840</t>
  </si>
  <si>
    <t>for the Partnership for Carbon Accounting Financials</t>
  </si>
  <si>
    <t>2020-1577</t>
  </si>
  <si>
    <t>Conveners.org</t>
  </si>
  <si>
    <t>for supporting alignment between climate risk and climate impact in finance portfolios</t>
  </si>
  <si>
    <t>2019-9896</t>
  </si>
  <si>
    <t>for supporting the alignment between climate risk and climate impact in finance portfolios</t>
  </si>
  <si>
    <t>2019-9797</t>
  </si>
  <si>
    <t>Mercer</t>
  </si>
  <si>
    <t>for research on the U.S. defined contribution climate investment landscape</t>
  </si>
  <si>
    <t>2020-1314</t>
  </si>
  <si>
    <t>for the SBTi-Finance project</t>
  </si>
  <si>
    <t>2019-8974</t>
  </si>
  <si>
    <t>for investment readiness in carbon dioxide removal</t>
  </si>
  <si>
    <t>2019-9134</t>
  </si>
  <si>
    <t>2019-9843</t>
  </si>
  <si>
    <t>Sunrise Project Australia</t>
  </si>
  <si>
    <t>for passive asset management research</t>
  </si>
  <si>
    <t>2019-9606</t>
  </si>
  <si>
    <t>Tsinghua Education Foundation</t>
  </si>
  <si>
    <t>for the Green Finance Development Program</t>
  </si>
  <si>
    <t>2019-9310</t>
  </si>
  <si>
    <t>Transport &amp; Environment</t>
  </si>
  <si>
    <t>for sustainable financing taxonomy</t>
  </si>
  <si>
    <t>2019-9796</t>
  </si>
  <si>
    <t>for mobilizing retail banking capital for climate solutions in China</t>
  </si>
  <si>
    <t>2019-9307</t>
  </si>
  <si>
    <t>Ceres</t>
  </si>
  <si>
    <t>for advancing organizational effectiveness through diversity, equity, and inclusion</t>
  </si>
  <si>
    <t>2019-9950</t>
  </si>
  <si>
    <t>for a climate finance convening</t>
  </si>
  <si>
    <t>2019-9206</t>
  </si>
  <si>
    <t>for the finalization of the Climate Finance Partnership negotiations</t>
  </si>
  <si>
    <t>2019-8692</t>
  </si>
  <si>
    <t>2019-9538</t>
  </si>
  <si>
    <t>Business Forward Foundation</t>
  </si>
  <si>
    <t>for small and medium-sized enterprises and sustainable banking</t>
  </si>
  <si>
    <t>2019-9941</t>
  </si>
  <si>
    <t>Green America</t>
  </si>
  <si>
    <t>for Positive Money's Climate Safe Lending project</t>
  </si>
  <si>
    <t>2020-2242</t>
  </si>
  <si>
    <t>for climate-friendly passive asset management</t>
  </si>
  <si>
    <t>2019-9590</t>
  </si>
  <si>
    <t>for climate finance implementation in China</t>
  </si>
  <si>
    <t>2019-9145</t>
  </si>
  <si>
    <t>2020-1834</t>
  </si>
  <si>
    <t>Carbon Tracker Initiative Limited</t>
  </si>
  <si>
    <t>2020-1934</t>
  </si>
  <si>
    <t>Coalition for Green Capital</t>
  </si>
  <si>
    <t>2020-2151</t>
  </si>
  <si>
    <t>The Prince of Wales's Charitable Foundation</t>
  </si>
  <si>
    <t>for leveraging the CFO Leadership Network for climate impact</t>
  </si>
  <si>
    <t>2020-2080</t>
  </si>
  <si>
    <t>for GCFI's climate-friendly passive asset management project</t>
  </si>
  <si>
    <t>2021-3185</t>
  </si>
  <si>
    <t>2021-3220</t>
  </si>
  <si>
    <t>Project Drawdown</t>
  </si>
  <si>
    <t>for climate finance research and analysis</t>
  </si>
  <si>
    <t>2020-1288</t>
  </si>
  <si>
    <t>for the climate finance regulatory project</t>
  </si>
  <si>
    <t>2021-3083</t>
  </si>
  <si>
    <t>for the Hive Fund for Climate and Gender Justice</t>
  </si>
  <si>
    <t>2021-2697</t>
  </si>
  <si>
    <t>for the Women and Climate Fund</t>
  </si>
  <si>
    <t>2020-1836</t>
  </si>
  <si>
    <t>2021-2977</t>
  </si>
  <si>
    <t>for global climate finance and policy infrastructure</t>
  </si>
  <si>
    <t>2020-1565</t>
  </si>
  <si>
    <t>LOCUS Impact Investing</t>
  </si>
  <si>
    <t>for climate change mitigation through loan guarantee structures</t>
  </si>
  <si>
    <t>2020-1671</t>
  </si>
  <si>
    <t>Alianza Americas</t>
  </si>
  <si>
    <t>for Presente.org sustainable banking digital campaign capacity</t>
  </si>
  <si>
    <t>2021-2828</t>
  </si>
  <si>
    <t>for the Alianza Americas and Presente.org integration project</t>
  </si>
  <si>
    <t>2021-2747</t>
  </si>
  <si>
    <t>for climate-friendly retail banking</t>
  </si>
  <si>
    <t>2019-9205</t>
  </si>
  <si>
    <t>for the Platform for Carbon Accounting Financials (PCAF) project</t>
  </si>
  <si>
    <t>2021-3248</t>
  </si>
  <si>
    <t>for COVID-19 climate fiscal and monetary regulatory policy communications</t>
  </si>
  <si>
    <t>2021-2693</t>
  </si>
  <si>
    <t>2021-2882</t>
  </si>
  <si>
    <t>for the SBTi Finance project</t>
  </si>
  <si>
    <t>2019-9020</t>
  </si>
  <si>
    <t>Global Fund for Children</t>
  </si>
  <si>
    <t>Monica Ruiz</t>
  </si>
  <si>
    <t>2019-8686</t>
  </si>
  <si>
    <t>2019-9284</t>
  </si>
  <si>
    <t>Milton S. Eisenhower Foundation</t>
  </si>
  <si>
    <t>for the fiftieth anniversary update of the Kerner Commission</t>
  </si>
  <si>
    <t>2019-9466</t>
  </si>
  <si>
    <t>Mediators Foundation</t>
  </si>
  <si>
    <t>2020-1926</t>
  </si>
  <si>
    <t>The 19th</t>
  </si>
  <si>
    <t>for The 19th Represents virtual launch events</t>
  </si>
  <si>
    <t>2019-8410</t>
  </si>
  <si>
    <t>Institute of International Education</t>
  </si>
  <si>
    <t>for the Julia Stasch Fund</t>
  </si>
  <si>
    <t>2019-9229</t>
  </si>
  <si>
    <t>for the strategic planning project</t>
  </si>
  <si>
    <t>2019-8383</t>
  </si>
  <si>
    <t>Youth Service America</t>
  </si>
  <si>
    <t>2019-9526</t>
  </si>
  <si>
    <t>for the ComNet19 conference</t>
  </si>
  <si>
    <t>2019-9341</t>
  </si>
  <si>
    <t>for the Education Outcomes Fund for Africa and the Middle East</t>
  </si>
  <si>
    <t>2019-9292</t>
  </si>
  <si>
    <t>Dream Corps</t>
  </si>
  <si>
    <t>for the Network Building Program</t>
  </si>
  <si>
    <t>2019-9326</t>
  </si>
  <si>
    <t>JUST Capital</t>
  </si>
  <si>
    <t>2019-1007</t>
  </si>
  <si>
    <t>Voter Registration Project</t>
  </si>
  <si>
    <t>2019-9291</t>
  </si>
  <si>
    <t>for a project using crowdsourcing to identify misinformation online</t>
  </si>
  <si>
    <t>2019-9657</t>
  </si>
  <si>
    <t>for support of the Santa Clara County Opportunity Youth Partnership</t>
  </si>
  <si>
    <t>2020-1338</t>
  </si>
  <si>
    <t>for sponsorship of the Presidents' Forum</t>
  </si>
  <si>
    <t>2019-9800</t>
  </si>
  <si>
    <t>2019-8847</t>
  </si>
  <si>
    <t>2019-8649</t>
  </si>
  <si>
    <t>The Working Group/Not in Our Town</t>
  </si>
  <si>
    <t>2019-9004</t>
  </si>
  <si>
    <t>American Constitution Society</t>
  </si>
  <si>
    <t>for strategic planning process</t>
  </si>
  <si>
    <t>2019-8401</t>
  </si>
  <si>
    <t>for a convening on preserving and defending racial diversity in education</t>
  </si>
  <si>
    <t>2019-8898</t>
  </si>
  <si>
    <t>Upsolve</t>
  </si>
  <si>
    <t>2019-8764</t>
  </si>
  <si>
    <t>Pulitzer Center on Crisis Reporting</t>
  </si>
  <si>
    <t>for the reporting coverage of Guantanamo Bay</t>
  </si>
  <si>
    <t>2019-9285</t>
  </si>
  <si>
    <t>Global Steering Group for Impact Investment</t>
  </si>
  <si>
    <t>2019-9279</t>
  </si>
  <si>
    <t>California ChangeLawyers</t>
  </si>
  <si>
    <t>2019-9280</t>
  </si>
  <si>
    <t>for a project on empowering the next generation of legal changemakers</t>
  </si>
  <si>
    <t>2019-9554</t>
  </si>
  <si>
    <t>2019-9525</t>
  </si>
  <si>
    <t>2020-1612</t>
  </si>
  <si>
    <t>for the Space &amp; Cybersecurity Symposium</t>
  </si>
  <si>
    <t>2019-8658</t>
  </si>
  <si>
    <t>for a project on cyber protection teams and critical infrastructure</t>
  </si>
  <si>
    <t>2019-9055</t>
  </si>
  <si>
    <t>for the expansion of the Sourcelist website</t>
  </si>
  <si>
    <t>2019-8409</t>
  </si>
  <si>
    <t>for the Aspen Tech Policy Hub</t>
  </si>
  <si>
    <t>2019-9815</t>
  </si>
  <si>
    <t>2020-1946</t>
  </si>
  <si>
    <t>2020-1305</t>
  </si>
  <si>
    <t>for the Hacker Film Festival</t>
  </si>
  <si>
    <t>2019-8789</t>
  </si>
  <si>
    <t>for the 2019 Cyber Enforcement Symposium</t>
  </si>
  <si>
    <t>2019-8404</t>
  </si>
  <si>
    <t>Stiftung Neue Verantwortung</t>
  </si>
  <si>
    <t>for support of the Transatlantic Forum for Cyber Policy</t>
  </si>
  <si>
    <t>2019-9674</t>
  </si>
  <si>
    <t>for the CyberPeace Institute</t>
  </si>
  <si>
    <t>2019-9438</t>
  </si>
  <si>
    <t>Theorem Media</t>
  </si>
  <si>
    <t>for support of CyberNation</t>
  </si>
  <si>
    <t>2019-8400</t>
  </si>
  <si>
    <t>Virginia Tech Foundation</t>
  </si>
  <si>
    <t>for the CyberLeaders 2020 Program</t>
  </si>
  <si>
    <t>2020-1375</t>
  </si>
  <si>
    <t>for a strategic communications plan for Citizen Clinic at the Center for Long-Term Cybersecurity</t>
  </si>
  <si>
    <t>2019-9132</t>
  </si>
  <si>
    <t>Security BSides Las Vegas, Inc.</t>
  </si>
  <si>
    <t>for sponsorship of BSides Las Vegas</t>
  </si>
  <si>
    <t>2019-9040</t>
  </si>
  <si>
    <t>National Cryptologic Museum Foundation</t>
  </si>
  <si>
    <t>2019-9372</t>
  </si>
  <si>
    <t>Carla (Inactive) Bernal</t>
  </si>
  <si>
    <t>2021-2986</t>
  </si>
  <si>
    <t>Voting Access</t>
  </si>
  <si>
    <t>Spread the Vote</t>
  </si>
  <si>
    <t>2022-01669-GRA</t>
  </si>
  <si>
    <t>The UCLA Foundation</t>
  </si>
  <si>
    <t>for sponsorship of the Safeguarding Democracy Project conference on elections</t>
  </si>
  <si>
    <t>2022-01763-GRA</t>
  </si>
  <si>
    <t>NextGen Education Fund</t>
  </si>
  <si>
    <t>2021-00636-GRA</t>
  </si>
  <si>
    <t>2019-9433</t>
  </si>
  <si>
    <t>2021-3198</t>
  </si>
  <si>
    <t>Vanderbilt University</t>
  </si>
  <si>
    <t>for sponsorship of the Monkey Cage virtual convening on voting rights</t>
  </si>
  <si>
    <t>2019-8642</t>
  </si>
  <si>
    <t>for support of Monkey Cage blog</t>
  </si>
  <si>
    <t>2019-8739</t>
  </si>
  <si>
    <t>Philanthropy for Active Civic Engagement</t>
  </si>
  <si>
    <t>2019-9343</t>
  </si>
  <si>
    <t>2022-00851-GRA</t>
  </si>
  <si>
    <t>2021-2631</t>
  </si>
  <si>
    <t>2019-8971</t>
  </si>
  <si>
    <t>Citizen University</t>
  </si>
  <si>
    <t>2019-9344</t>
  </si>
  <si>
    <t>2019-9347</t>
  </si>
  <si>
    <t>2022-01190-GRA</t>
  </si>
  <si>
    <t>2022-01188-GRA</t>
  </si>
  <si>
    <t>2022-01693-GRA</t>
  </si>
  <si>
    <t>Voter Formation Project</t>
  </si>
  <si>
    <t>2022-01668-GRA</t>
  </si>
  <si>
    <t>Equis Institute</t>
  </si>
  <si>
    <t>2022-01664-GRA</t>
  </si>
  <si>
    <t>Civic News Company</t>
  </si>
  <si>
    <t>for support of Votebeat</t>
  </si>
  <si>
    <t>2021-3190</t>
  </si>
  <si>
    <t>2021-00589-GRA</t>
  </si>
  <si>
    <t>for the Latino Policy &amp; Politics Initiative's staff retreat</t>
  </si>
  <si>
    <t>2021-3029</t>
  </si>
  <si>
    <t>for the Latino Policy &amp; Politics Initiative</t>
  </si>
  <si>
    <t>2022-01667-GRA</t>
  </si>
  <si>
    <t>2021-00588-GRA</t>
  </si>
  <si>
    <t>for a database system update</t>
  </si>
  <si>
    <t>2022-01985-GRA</t>
  </si>
  <si>
    <t>2019-8800</t>
  </si>
  <si>
    <t>for sponsorship of the 2019 Summit on Improvement in Education</t>
  </si>
  <si>
    <t>2020-1333</t>
  </si>
  <si>
    <t>New Meridian Corporation</t>
  </si>
  <si>
    <t>2019-8661</t>
  </si>
  <si>
    <t>Asia Society</t>
  </si>
  <si>
    <t>for improving equity and deeper learning through international knowledge sharing</t>
  </si>
  <si>
    <t>2019-9480</t>
  </si>
  <si>
    <t>Grantmakers of Western Pennsylvania</t>
  </si>
  <si>
    <t>for sponsorship of Remake Learning Days Across America events in 2020</t>
  </si>
  <si>
    <t>2019-9801</t>
  </si>
  <si>
    <t>2019-9827</t>
  </si>
  <si>
    <t>2019-9615</t>
  </si>
  <si>
    <t>Council of Chief State School Officers</t>
  </si>
  <si>
    <t>for CCSSO?s Education Equity Network</t>
  </si>
  <si>
    <t>2019-8711</t>
  </si>
  <si>
    <t>2019-9672</t>
  </si>
  <si>
    <t>2019-8713</t>
  </si>
  <si>
    <t>Envision Education</t>
  </si>
  <si>
    <t>2020-2109</t>
  </si>
  <si>
    <t>2019-8712</t>
  </si>
  <si>
    <t>Education Resource Strategies</t>
  </si>
  <si>
    <t>2020-2238</t>
  </si>
  <si>
    <t>for sponsorship of the NASBE 2020 Annual Conference</t>
  </si>
  <si>
    <t>2019-8929</t>
  </si>
  <si>
    <t>Inflexion</t>
  </si>
  <si>
    <t>2020-1128</t>
  </si>
  <si>
    <t>American Youth Policy Forum</t>
  </si>
  <si>
    <t>2019-9887</t>
  </si>
  <si>
    <t>New Tech Network</t>
  </si>
  <si>
    <t>for support of business planning</t>
  </si>
  <si>
    <t>2019-8718</t>
  </si>
  <si>
    <t>2019-8925</t>
  </si>
  <si>
    <t>ConnectEd: The National Center for College and Career</t>
  </si>
  <si>
    <t>2020-1185</t>
  </si>
  <si>
    <t>for support of Leadership Journeys in 2020</t>
  </si>
  <si>
    <t>2019-9839</t>
  </si>
  <si>
    <t>2019-8708</t>
  </si>
  <si>
    <t>2020-1923</t>
  </si>
  <si>
    <t>for support of organizational capacity building focused on anti-racism</t>
  </si>
  <si>
    <t>2019-9009</t>
  </si>
  <si>
    <t>Policy</t>
  </si>
  <si>
    <t>Association of Chamber of Commerce Executives Foundation</t>
  </si>
  <si>
    <t>for business community engagement in support of deeper learning</t>
  </si>
  <si>
    <t>2019-8924</t>
  </si>
  <si>
    <t>2019-9612</t>
  </si>
  <si>
    <t>for sponsorship of Restoring Civics Education in America</t>
  </si>
  <si>
    <t>2019-8790</t>
  </si>
  <si>
    <t>for leadership development of the Stanford d.school team</t>
  </si>
  <si>
    <t>2019-9359</t>
  </si>
  <si>
    <t>2020-1583</t>
  </si>
  <si>
    <t>Mills College</t>
  </si>
  <si>
    <t>for marketing and communications capacity-building for Mills Teacher Scholars program</t>
  </si>
  <si>
    <t>2020-1686</t>
  </si>
  <si>
    <t>for support to build and sustain capacity for education organizing groups</t>
  </si>
  <si>
    <t>2019-9054</t>
  </si>
  <si>
    <t>High School for Recording Arts</t>
  </si>
  <si>
    <t>2019-9484</t>
  </si>
  <si>
    <t>for programmatic support of community-driven school transformation efforts in Southern California</t>
  </si>
  <si>
    <t>2019-9316</t>
  </si>
  <si>
    <t>JFF</t>
  </si>
  <si>
    <t>for analysis, forums, and dissemination of research and models of policy innovation</t>
  </si>
  <si>
    <t>2019-9354</t>
  </si>
  <si>
    <t>CORE Districts</t>
  </si>
  <si>
    <t>2020-2184</t>
  </si>
  <si>
    <t>2020-1392</t>
  </si>
  <si>
    <t>California Association of African-American Superintendents and Administrators</t>
  </si>
  <si>
    <t>for support of professional meetings for California education administrators and superintendents</t>
  </si>
  <si>
    <t>2021-2773</t>
  </si>
  <si>
    <t>Growing Inland Achievement</t>
  </si>
  <si>
    <t>for a workshop series to strengthen the capacity of Inland Empire school district leaders</t>
  </si>
  <si>
    <t>2020-1581</t>
  </si>
  <si>
    <t>for support of education leaders who are addressing issues of equity and education in the South</t>
  </si>
  <si>
    <t>2019-9818</t>
  </si>
  <si>
    <t>for sponsorship of the M.E.T. Ball of Education</t>
  </si>
  <si>
    <t>2020-1178</t>
  </si>
  <si>
    <t>Partnership for Los Angeles Schools</t>
  </si>
  <si>
    <t>2022-01927-GRA</t>
  </si>
  <si>
    <t>for strategic planning with equity focus</t>
  </si>
  <si>
    <t>2023-03065-GRA</t>
  </si>
  <si>
    <t>2023-02534-GRA</t>
  </si>
  <si>
    <t>2022-01926-GRA</t>
  </si>
  <si>
    <t>2022-01775-GRA</t>
  </si>
  <si>
    <t>2022-01773-GRA</t>
  </si>
  <si>
    <t>for sponsorship of Facing Race: A National Conference 2022</t>
  </si>
  <si>
    <t>2022-01718-GRA</t>
  </si>
  <si>
    <t>2023-01973-GRA</t>
  </si>
  <si>
    <t>Brotherhood of Elders Network</t>
  </si>
  <si>
    <t>for support of Akoben Organizing</t>
  </si>
  <si>
    <t>2023-02526-GRA</t>
  </si>
  <si>
    <t>Center for Empowered Politics Education Fund</t>
  </si>
  <si>
    <t>for support of Bay Rising</t>
  </si>
  <si>
    <t>2023-02414-GRA</t>
  </si>
  <si>
    <t>Planting Justice</t>
  </si>
  <si>
    <t>2023-03234-GRA</t>
  </si>
  <si>
    <t>The Workers Lab</t>
  </si>
  <si>
    <t>2023-03229-GRA</t>
  </si>
  <si>
    <t>ARRAY Alliance Inc.</t>
  </si>
  <si>
    <t>2023-03195-GRA</t>
  </si>
  <si>
    <t>Pacific Community Ventures</t>
  </si>
  <si>
    <t>2023-03179-GRA</t>
  </si>
  <si>
    <t>Color Of Change Education Fund</t>
  </si>
  <si>
    <t>2023-03200-GRA</t>
  </si>
  <si>
    <t>for staff development, HR enhancement, organizational planning, and culture building</t>
  </si>
  <si>
    <t>2023-02445-GRA</t>
  </si>
  <si>
    <t>2022-01537-GRA</t>
  </si>
  <si>
    <t>2021-00567-GRA</t>
  </si>
  <si>
    <t>Capital B</t>
  </si>
  <si>
    <t>2022-01898-GRA</t>
  </si>
  <si>
    <t>2021-00556-GRA</t>
  </si>
  <si>
    <t>2023-03099-GRA</t>
  </si>
  <si>
    <t>2023-02535-GRA</t>
  </si>
  <si>
    <t>2023-02315-GRA</t>
  </si>
  <si>
    <t>for fund development for Liberation Ventures</t>
  </si>
  <si>
    <t>2022-01965-GRA</t>
  </si>
  <si>
    <t>2021-00541-GRA</t>
  </si>
  <si>
    <t>for support of Liberation Ventures</t>
  </si>
  <si>
    <t>2023-03199-GRA</t>
  </si>
  <si>
    <t>for leadership and staff development initiatives</t>
  </si>
  <si>
    <t>2023-02527-GRA</t>
  </si>
  <si>
    <t>2022-01960-GRA</t>
  </si>
  <si>
    <t>2023-02734-GRA</t>
  </si>
  <si>
    <t>2022-01719-GRA</t>
  </si>
  <si>
    <t>Ella Baker Center for Human Rights</t>
  </si>
  <si>
    <t>for sponsorship of the Inside/Outside Fellowship</t>
  </si>
  <si>
    <t>2023-02458-GRA</t>
  </si>
  <si>
    <t>2022-00902-GRA</t>
  </si>
  <si>
    <t>for sponsorship of the Black Funders Network of the Bay Area</t>
  </si>
  <si>
    <t>2019-9892</t>
  </si>
  <si>
    <t>Political Economy</t>
  </si>
  <si>
    <t>for Economic Security Project?s Anti-Monopoly Fund</t>
  </si>
  <si>
    <t>2019-8350</t>
  </si>
  <si>
    <t>for support of the continued development of an anti-monopoly intellectual framework</t>
  </si>
  <si>
    <t>2019-8660</t>
  </si>
  <si>
    <t>RadicalxChange</t>
  </si>
  <si>
    <t>for support of the RadicalxChange Conference</t>
  </si>
  <si>
    <t>2019-1009</t>
  </si>
  <si>
    <t>2019-9604</t>
  </si>
  <si>
    <t>B Lab Company</t>
  </si>
  <si>
    <t>for planning phase of an initiative to develop a public policy agenda for ending shareholder primacy</t>
  </si>
  <si>
    <t>2020-1326</t>
  </si>
  <si>
    <t>2019-8907</t>
  </si>
  <si>
    <t>Barnard College</t>
  </si>
  <si>
    <t>for CORE Academy dedicated to the reform of economics education and enrichment of economic discourse</t>
  </si>
  <si>
    <t>2019-8461</t>
  </si>
  <si>
    <t>for the Center for Advanced Study in the Behavioral Sciences? Framework for a Moral Economy Project</t>
  </si>
  <si>
    <t>2019-9029</t>
  </si>
  <si>
    <t>for mapping change agents and opportunities within the disciplines of finance and accounting</t>
  </si>
  <si>
    <t>2019-8460</t>
  </si>
  <si>
    <t>for the Center for Engaged Scholarship?s Theorizing the Post-Commodity Economy project</t>
  </si>
  <si>
    <t>2019-9379</t>
  </si>
  <si>
    <t>for a series of studies on the state of economic policy and the economy of Germany</t>
  </si>
  <si>
    <t>2019-9561</t>
  </si>
  <si>
    <t>Ohio State University Foundation</t>
  </si>
  <si>
    <t>for the Kirwan Institute for the Study of Race and Ethnicity</t>
  </si>
  <si>
    <t>2020-1382</t>
  </si>
  <si>
    <t>2020-1327</t>
  </si>
  <si>
    <t>2019-8704</t>
  </si>
  <si>
    <t>for the Economic Security Project?s "Bold v. Old" gathering focused on an economy that works for all</t>
  </si>
  <si>
    <t>2019-9234</t>
  </si>
  <si>
    <t>for a project to put voices across the ideological spectrum into direct conversation with each other</t>
  </si>
  <si>
    <t>2019-9633</t>
  </si>
  <si>
    <t>for the Rewriting the Rules: Designing an Economy for the 21st Century convening</t>
  </si>
  <si>
    <t>2019-9236</t>
  </si>
  <si>
    <t>2019-8616</t>
  </si>
  <si>
    <t>for the sponsorship of a reception at the Allied Social Science Association's 2019 annual conference</t>
  </si>
  <si>
    <t>2020-1527</t>
  </si>
  <si>
    <t>for sponsorship of the Political Economy and Justice workshop</t>
  </si>
  <si>
    <t>2022-00672-GRA</t>
  </si>
  <si>
    <t>Repairers of the Breach</t>
  </si>
  <si>
    <t>2023-03097-GRA</t>
  </si>
  <si>
    <t>for support of The Forge journal</t>
  </si>
  <si>
    <t>2023-02127-GRA</t>
  </si>
  <si>
    <t>2023-01988-GRA</t>
  </si>
  <si>
    <t>2023-01820-GRA</t>
  </si>
  <si>
    <t>2023-02536-GRA</t>
  </si>
  <si>
    <t>The Action Lab</t>
  </si>
  <si>
    <t>2023-02888-GRA</t>
  </si>
  <si>
    <t>Demos Helsinki</t>
  </si>
  <si>
    <t>for the Project on Global Experimentation for a New Economy</t>
  </si>
  <si>
    <t>2023-02230-GRA</t>
  </si>
  <si>
    <t>Movement Hub</t>
  </si>
  <si>
    <t>2023-02228-GRA</t>
  </si>
  <si>
    <t>2023-02468-GRA</t>
  </si>
  <si>
    <t>Economic Policy Institute</t>
  </si>
  <si>
    <t>2023-02199-GRA</t>
  </si>
  <si>
    <t>2023-02214-GRA</t>
  </si>
  <si>
    <t>2021-00689-GRA</t>
  </si>
  <si>
    <t>for the Digital Platforms and the Public Interest Project</t>
  </si>
  <si>
    <t>2021-00648-GRA</t>
  </si>
  <si>
    <t>for the Opportunity after Neoliberalism Project</t>
  </si>
  <si>
    <t>2023-02154-GRA</t>
  </si>
  <si>
    <t>for Beyond Global Neoliberalism: New Rules for an Equitable, Inclusive, and Sustainable World Economy project</t>
  </si>
  <si>
    <t>2022-01755-GRA</t>
  </si>
  <si>
    <t>for the Liberation in a Generation project</t>
  </si>
  <si>
    <t>2022-01793-GRA</t>
  </si>
  <si>
    <t>New World Foundation</t>
  </si>
  <si>
    <t>for Culture Hack Labs? Rhizome fellowship program</t>
  </si>
  <si>
    <t>2023-02197-GRA</t>
  </si>
  <si>
    <t>2023-02453-GRA</t>
  </si>
  <si>
    <t>for Social and Economic Justice Leaders Planning Group Project</t>
  </si>
  <si>
    <t>2022-01253-GRA</t>
  </si>
  <si>
    <t>for Powering a New Economy Fund</t>
  </si>
  <si>
    <t>2023-01645-GRA</t>
  </si>
  <si>
    <t>for Forum New Economy</t>
  </si>
  <si>
    <t>2023-02128-GRA</t>
  </si>
  <si>
    <t>for Forum New Economy?s communications planning and support</t>
  </si>
  <si>
    <t>2023-01729-GRA</t>
  </si>
  <si>
    <t>for support of New America CA Economic Equity</t>
  </si>
  <si>
    <t>2023-02549-GRA</t>
  </si>
  <si>
    <t>2023-02173-GRA</t>
  </si>
  <si>
    <t>for support of ?How to Save a Country? podcast</t>
  </si>
  <si>
    <t>2023-02216-GRA</t>
  </si>
  <si>
    <t>2023-02516-GRA</t>
  </si>
  <si>
    <t>for strategic planning and executive coaching</t>
  </si>
  <si>
    <t>2023-01753-GRA</t>
  </si>
  <si>
    <t>2023-01816-GRA</t>
  </si>
  <si>
    <t>for support of the development of a New Economy Journalism</t>
  </si>
  <si>
    <t>2023-01787-GRA</t>
  </si>
  <si>
    <t>2023-02229-GRA</t>
  </si>
  <si>
    <t>2023-02735-GRA</t>
  </si>
  <si>
    <t>for the BuildUS Fund project</t>
  </si>
  <si>
    <t>2023-01643-GRA</t>
  </si>
  <si>
    <t>2023-01528-GRA</t>
  </si>
  <si>
    <t>Swiss Philanthropy Foundation</t>
  </si>
  <si>
    <t>for Partners for a New Economy</t>
  </si>
  <si>
    <t>2023-01932-GRA</t>
  </si>
  <si>
    <t>Teamster Rank and File Education and Legal Defense Foundation</t>
  </si>
  <si>
    <t>2023-02382-GRA</t>
  </si>
  <si>
    <t>WorkMoney Foundation, Inc.</t>
  </si>
  <si>
    <t>2023-02465-GRA</t>
  </si>
  <si>
    <t>Next River</t>
  </si>
  <si>
    <t>2023-02598-GRA</t>
  </si>
  <si>
    <t>Rethinking Economics International</t>
  </si>
  <si>
    <t>for developing and delivering courses on alternative economics</t>
  </si>
  <si>
    <t>2023-01647-GRA</t>
  </si>
  <si>
    <t>2023-01884-GRA</t>
  </si>
  <si>
    <t>Future Economy Scotland</t>
  </si>
  <si>
    <t>for transforming Scotland?s economy to accelerate a just transition</t>
  </si>
  <si>
    <t>2022-01701-GRA</t>
  </si>
  <si>
    <t>for Harvard Kennedy School Ash Center for Democratic Governance and Innovation?s Freedom Project</t>
  </si>
  <si>
    <t>2021-2987</t>
  </si>
  <si>
    <t>for research on alternatives to neoliberalism</t>
  </si>
  <si>
    <t>2023-02206-GRA</t>
  </si>
  <si>
    <t>2023-01885-GRA</t>
  </si>
  <si>
    <t>for support of the Bold v. Old conference</t>
  </si>
  <si>
    <t>2023-02211-GRA</t>
  </si>
  <si>
    <t>Intercollegiate Studies Institute</t>
  </si>
  <si>
    <t>for support of the Humane Economy Initiative</t>
  </si>
  <si>
    <t>2020-2400</t>
  </si>
  <si>
    <t>for support of Data for Progress</t>
  </si>
  <si>
    <t>2021-00448-GRA</t>
  </si>
  <si>
    <t>New Economics Foundation</t>
  </si>
  <si>
    <t>2023-02943-GRA</t>
  </si>
  <si>
    <t>Center for Economic and Policy Research</t>
  </si>
  <si>
    <t>for political economy work in Latin America</t>
  </si>
  <si>
    <t>2022-01722-GRA</t>
  </si>
  <si>
    <t>2023-02220-GRA</t>
  </si>
  <si>
    <t>2023-01702-GRA</t>
  </si>
  <si>
    <t>Foundation for City College</t>
  </si>
  <si>
    <t>for the Leadership for Democracy and Social Justice initiative</t>
  </si>
  <si>
    <t>2023-02463-GRA</t>
  </si>
  <si>
    <t>PowerSwitch Action</t>
  </si>
  <si>
    <t>2022-01724-GRA</t>
  </si>
  <si>
    <t>Manufacturing Renaissance</t>
  </si>
  <si>
    <t>2023-02227-GRA</t>
  </si>
  <si>
    <t>2023-01682-GRA</t>
  </si>
  <si>
    <t>Americans for Financial Reform Education Fund</t>
  </si>
  <si>
    <t>2023-02515-GRA</t>
  </si>
  <si>
    <t>Economic Change Unit</t>
  </si>
  <si>
    <t>for HR support</t>
  </si>
  <si>
    <t>2023-02044-GRA</t>
  </si>
  <si>
    <t>2023-02221-GRA</t>
  </si>
  <si>
    <t>2023-02125-GRA</t>
  </si>
  <si>
    <t>for the Green New Deal project</t>
  </si>
  <si>
    <t>2023-02126-GRA</t>
  </si>
  <si>
    <t>for development of communication infrastructure and messaging</t>
  </si>
  <si>
    <t>2023-01961-GRA</t>
  </si>
  <si>
    <t>Global Solutions Initiative</t>
  </si>
  <si>
    <t>2023-02210-GRA</t>
  </si>
  <si>
    <t>FundaciÛn Espacio P˙blico</t>
  </si>
  <si>
    <t>2023-02203-GRA</t>
  </si>
  <si>
    <t>2023-02367-GRA</t>
  </si>
  <si>
    <t>1worker1vote</t>
  </si>
  <si>
    <t>for Building the Mutualist Society</t>
  </si>
  <si>
    <t>2023-01933-GRA</t>
  </si>
  <si>
    <t>American Academy in Berlin</t>
  </si>
  <si>
    <t>for the American Political Economy Fellowship</t>
  </si>
  <si>
    <t>2022-01536-GRA</t>
  </si>
  <si>
    <t>2020-2019</t>
  </si>
  <si>
    <t>New Century Chamber Orchestra</t>
  </si>
  <si>
    <t>Jaime (Inactive) Cortez</t>
  </si>
  <si>
    <t>2019-8968</t>
  </si>
  <si>
    <t>2019-8623</t>
  </si>
  <si>
    <t>Earplay</t>
  </si>
  <si>
    <t>2020-2018</t>
  </si>
  <si>
    <t>2019-1049</t>
  </si>
  <si>
    <t>California Jazz Conservatory</t>
  </si>
  <si>
    <t>2019-9621</t>
  </si>
  <si>
    <t>Circus Center</t>
  </si>
  <si>
    <t>2020-2016</t>
  </si>
  <si>
    <t>2020-1661</t>
  </si>
  <si>
    <t>2020-1649</t>
  </si>
  <si>
    <t>2019-9614</t>
  </si>
  <si>
    <t>ITVS</t>
  </si>
  <si>
    <t>2019-9211</t>
  </si>
  <si>
    <t>Joe Goode Performance Group</t>
  </si>
  <si>
    <t>for the Equity, Inclusion, and Diversity capacity building project</t>
  </si>
  <si>
    <t>2020-1514</t>
  </si>
  <si>
    <t>ShadowLight Productions</t>
  </si>
  <si>
    <t>2020-2021</t>
  </si>
  <si>
    <t>2020-2022</t>
  </si>
  <si>
    <t>San Francisco Symphony</t>
  </si>
  <si>
    <t>2020-2017</t>
  </si>
  <si>
    <t>Cabrillo Festival of Contemporary Music</t>
  </si>
  <si>
    <t>2019-1045</t>
  </si>
  <si>
    <t>Carmel Bach Festival</t>
  </si>
  <si>
    <t>2019-1047</t>
  </si>
  <si>
    <t>San Francisco Performances</t>
  </si>
  <si>
    <t>2019-9213</t>
  </si>
  <si>
    <t>2019-9798</t>
  </si>
  <si>
    <t>Leap Arts in Education</t>
  </si>
  <si>
    <t>for HR transition of consultant to employees</t>
  </si>
  <si>
    <t>2020-1662</t>
  </si>
  <si>
    <t>Rhythmix Cultural Works</t>
  </si>
  <si>
    <t>2019-1046</t>
  </si>
  <si>
    <t>Zohar Dance Company</t>
  </si>
  <si>
    <t>2019-9626</t>
  </si>
  <si>
    <t>Each One Reach One</t>
  </si>
  <si>
    <t>for the Playwriting Program</t>
  </si>
  <si>
    <t>2019-9626T</t>
  </si>
  <si>
    <t>2020-1667</t>
  </si>
  <si>
    <t>Asian Improv aRts</t>
  </si>
  <si>
    <t>2020-1665</t>
  </si>
  <si>
    <t>San Francisco Heritage</t>
  </si>
  <si>
    <t>2020-1664</t>
  </si>
  <si>
    <t>Hope Mohr Dance</t>
  </si>
  <si>
    <t>2020-1663</t>
  </si>
  <si>
    <t>GLIDE</t>
  </si>
  <si>
    <t>2020-1657</t>
  </si>
  <si>
    <t>Mujeres Unidas Y Activas</t>
  </si>
  <si>
    <t>2020-1650</t>
  </si>
  <si>
    <t>Conservation Society of California</t>
  </si>
  <si>
    <t>2020-1648</t>
  </si>
  <si>
    <t>SOMArts Cultural Center</t>
  </si>
  <si>
    <t>2020-1647</t>
  </si>
  <si>
    <t>Tannery World Dance and Cultural Center</t>
  </si>
  <si>
    <t>2019-9210</t>
  </si>
  <si>
    <t>2020-1660</t>
  </si>
  <si>
    <t>2020-1658</t>
  </si>
  <si>
    <t>Magical Bridge Foundation</t>
  </si>
  <si>
    <t>2019-9216</t>
  </si>
  <si>
    <t>2022-01832-GRA</t>
  </si>
  <si>
    <t>for a public event building on the Hewlett 50 Arts Commissions</t>
  </si>
  <si>
    <t>2019-9492</t>
  </si>
  <si>
    <t>for the 50 Arts Commissions public events on September 4, 2019 and June 2, 2020</t>
  </si>
  <si>
    <t>2019-8760</t>
  </si>
  <si>
    <t>2020-1655</t>
  </si>
  <si>
    <t>2020-1017</t>
  </si>
  <si>
    <t>Philharmonia Baroque Orchestra</t>
  </si>
  <si>
    <t>2020-2020</t>
  </si>
  <si>
    <t>2020-1653</t>
  </si>
  <si>
    <t>Flyaway Productions</t>
  </si>
  <si>
    <t>2020-1044</t>
  </si>
  <si>
    <t>Bandaloop</t>
  </si>
  <si>
    <t>2019-8891</t>
  </si>
  <si>
    <t>Diablo Light Opera Company</t>
  </si>
  <si>
    <t>2019-8364</t>
  </si>
  <si>
    <t>Vallejo Symphony Association</t>
  </si>
  <si>
    <t>2020-1048</t>
  </si>
  <si>
    <t>Aurora Theatre Company</t>
  </si>
  <si>
    <t>2019-9766</t>
  </si>
  <si>
    <t>for establishing an organizational culture of development</t>
  </si>
  <si>
    <t>2020-1755</t>
  </si>
  <si>
    <t>2020-1654</t>
  </si>
  <si>
    <t>Headlands Center for the Arts</t>
  </si>
  <si>
    <t>2021-00423-GRA</t>
  </si>
  <si>
    <t>for Fresh Air with Terry Gross sponsorship</t>
  </si>
  <si>
    <t>2019-9765</t>
  </si>
  <si>
    <t>2020-2210</t>
  </si>
  <si>
    <t>2020-1985</t>
  </si>
  <si>
    <t>Robert Moses' Kin</t>
  </si>
  <si>
    <t>2020-1659</t>
  </si>
  <si>
    <t>Montalvo Association</t>
  </si>
  <si>
    <t>2019-8605</t>
  </si>
  <si>
    <t>2019-8890</t>
  </si>
  <si>
    <t>2019-8886</t>
  </si>
  <si>
    <t>2019-8889</t>
  </si>
  <si>
    <t>2022-01699-GRA</t>
  </si>
  <si>
    <t>2022-01697-GRA</t>
  </si>
  <si>
    <t>for the Performances Program</t>
  </si>
  <si>
    <t>2022-01364-GRA</t>
  </si>
  <si>
    <t>2020-1043</t>
  </si>
  <si>
    <t>2019-7417</t>
  </si>
  <si>
    <t>for strategic and staffing planning</t>
  </si>
  <si>
    <t>2019-9622</t>
  </si>
  <si>
    <t>2019-9215</t>
  </si>
  <si>
    <t>2022-01695-GRA</t>
  </si>
  <si>
    <t>2021-00470-GRA</t>
  </si>
  <si>
    <t>2019-9821</t>
  </si>
  <si>
    <t>2022-01199-GRA</t>
  </si>
  <si>
    <t>Teatro Vision</t>
  </si>
  <si>
    <t>2019-9209</t>
  </si>
  <si>
    <t>2021-00502-GRA</t>
  </si>
  <si>
    <t>2023-01997-GRA</t>
  </si>
  <si>
    <t>Stern Grove Festival Association</t>
  </si>
  <si>
    <t>2020-1515</t>
  </si>
  <si>
    <t>2022-01696-GRA</t>
  </si>
  <si>
    <t>2020-1019</t>
  </si>
  <si>
    <t>Tibetan Association of Northern California</t>
  </si>
  <si>
    <t>for Tibetan music and dance education programs and performances</t>
  </si>
  <si>
    <t>2021-00314-GRA</t>
  </si>
  <si>
    <t>2020-2014</t>
  </si>
  <si>
    <t>2020-1526</t>
  </si>
  <si>
    <t>2020-1941</t>
  </si>
  <si>
    <t>for strategic planning and an accounting system evaluation and upgrade</t>
  </si>
  <si>
    <t>2019-8905</t>
  </si>
  <si>
    <t>for CA$H, the Creative Assistance for the Small and Hungry regranting program</t>
  </si>
  <si>
    <t>2023-02618-GRA</t>
  </si>
  <si>
    <t>2022-01197-GRA</t>
  </si>
  <si>
    <t>2019-9620</t>
  </si>
  <si>
    <t>2020-1631</t>
  </si>
  <si>
    <t>2019-9298</t>
  </si>
  <si>
    <t>Southern Methodist University</t>
  </si>
  <si>
    <t>for the SMU DataArts program</t>
  </si>
  <si>
    <t>2019-9613</t>
  </si>
  <si>
    <t>2019-8897</t>
  </si>
  <si>
    <t>2020-1633</t>
  </si>
  <si>
    <t>Sonoma State University Foundation</t>
  </si>
  <si>
    <t>2020-1518</t>
  </si>
  <si>
    <t>2021-00283-GRA</t>
  </si>
  <si>
    <t>Chaksam-pa</t>
  </si>
  <si>
    <t>2021-00282-GRA</t>
  </si>
  <si>
    <t>Art &amp; Soul Oakland</t>
  </si>
  <si>
    <t>2021-00532-GRA</t>
  </si>
  <si>
    <t>The Mahea Uchiyama Center for International Dance</t>
  </si>
  <si>
    <t>for Kaululehua Hawaiian Cultural Center</t>
  </si>
  <si>
    <t>2021-00484-GRA</t>
  </si>
  <si>
    <t>for educational and professional advancement programs for artists</t>
  </si>
  <si>
    <t>2019-9217</t>
  </si>
  <si>
    <t>2020-1630</t>
  </si>
  <si>
    <t>2020-2278</t>
  </si>
  <si>
    <t>for improving online accessibility</t>
  </si>
  <si>
    <t>2019-8887</t>
  </si>
  <si>
    <t>2021-3116</t>
  </si>
  <si>
    <t>2019-9624</t>
  </si>
  <si>
    <t>2020-1632</t>
  </si>
  <si>
    <t>Margaret Jenkins Dance Company</t>
  </si>
  <si>
    <t>2022-01709-GRA</t>
  </si>
  <si>
    <t>Women's Audio Mission</t>
  </si>
  <si>
    <t>2019-9616</t>
  </si>
  <si>
    <t>2019-9214</t>
  </si>
  <si>
    <t>2019-8906</t>
  </si>
  <si>
    <t>2019-8610</t>
  </si>
  <si>
    <t>Center for New Music San Francisco</t>
  </si>
  <si>
    <t>2020-1637</t>
  </si>
  <si>
    <t>Filipino-American Development Foundation</t>
  </si>
  <si>
    <t>2020-1636</t>
  </si>
  <si>
    <t>Japanese American Citizens League, San Jose Chapter</t>
  </si>
  <si>
    <t>2020-1635</t>
  </si>
  <si>
    <t>Circo Zero</t>
  </si>
  <si>
    <t>2023-02765-GRA</t>
  </si>
  <si>
    <t>for support of the Black Feminisms Forum 2023</t>
  </si>
  <si>
    <t>2021-00656-GRA</t>
  </si>
  <si>
    <t>for support of the AAPI Civic Engagement Fund</t>
  </si>
  <si>
    <t>2021-00660-GRA</t>
  </si>
  <si>
    <t>2021-00681-GRA</t>
  </si>
  <si>
    <t>Chinese for Affirmative Action</t>
  </si>
  <si>
    <t>2021-00682-GRA</t>
  </si>
  <si>
    <t>for support of Stop AAPI Hate</t>
  </si>
  <si>
    <t>2021-00685-GRA</t>
  </si>
  <si>
    <t>for support of API Equality Northern California</t>
  </si>
  <si>
    <t>2021-00679-GRA</t>
  </si>
  <si>
    <t>Asian Americans for Community Involvement</t>
  </si>
  <si>
    <t>2021-00678-GRA</t>
  </si>
  <si>
    <t>Asian Americans Advancing Justice - Asian Law Caucus</t>
  </si>
  <si>
    <t>2021-00677-GRA</t>
  </si>
  <si>
    <t>Asian American Journalists Association</t>
  </si>
  <si>
    <t>2021-00667-GRA</t>
  </si>
  <si>
    <t>Monsoon Asians and Pacific Islanders in Solidarity</t>
  </si>
  <si>
    <t>for support of Asian and Pacific Islander Women Lead</t>
  </si>
  <si>
    <t>2021-00662-GRA</t>
  </si>
  <si>
    <t>Asian Women's Shelter</t>
  </si>
  <si>
    <t>2021-00696-GRA</t>
  </si>
  <si>
    <t>Asian Immigrant Women Advocates</t>
  </si>
  <si>
    <t>2020-1888</t>
  </si>
  <si>
    <t>2019-9601</t>
  </si>
  <si>
    <t>Epiphany Dance Theater</t>
  </si>
  <si>
    <t>2020-1997</t>
  </si>
  <si>
    <t>2020-1100</t>
  </si>
  <si>
    <t>American Conservatory Theater</t>
  </si>
  <si>
    <t>2019-9194</t>
  </si>
  <si>
    <t>2020-1996</t>
  </si>
  <si>
    <t>Cutting Ball Theater</t>
  </si>
  <si>
    <t>2019-9212</t>
  </si>
  <si>
    <t>La Pocha Nostra</t>
  </si>
  <si>
    <t>2019-9431</t>
  </si>
  <si>
    <t>for 10 conference scholarships for employees of Bay Area nonprofit arts organizations</t>
  </si>
  <si>
    <t>2019-8476</t>
  </si>
  <si>
    <t>San Francisco Contemporary Music Players</t>
  </si>
  <si>
    <t>2020-2004</t>
  </si>
  <si>
    <t>2020-1097</t>
  </si>
  <si>
    <t>Association of California Symphony Orchestras</t>
  </si>
  <si>
    <t>2019-8465</t>
  </si>
  <si>
    <t>2019-9201</t>
  </si>
  <si>
    <t>2020-1989</t>
  </si>
  <si>
    <t>Arts Council for Monterey County</t>
  </si>
  <si>
    <t>for the Community Arts program</t>
  </si>
  <si>
    <t>2019-8814</t>
  </si>
  <si>
    <t>Hartnell College Foundation</t>
  </si>
  <si>
    <t>for support of the Western Stage</t>
  </si>
  <si>
    <t>2020-1999</t>
  </si>
  <si>
    <t>2020-1890</t>
  </si>
  <si>
    <t>San Francisco Ballet Association</t>
  </si>
  <si>
    <t>2019-8466</t>
  </si>
  <si>
    <t>Human and Financial Capital</t>
  </si>
  <si>
    <t>Fulcrum Arts</t>
  </si>
  <si>
    <t>for the Public Matters program</t>
  </si>
  <si>
    <t>2019-9199</t>
  </si>
  <si>
    <t>2019-9543</t>
  </si>
  <si>
    <t>for support of the Pacific Film Archive</t>
  </si>
  <si>
    <t>2020-2011</t>
  </si>
  <si>
    <t>2019-9197</t>
  </si>
  <si>
    <t>2019-9544</t>
  </si>
  <si>
    <t>2019-1099</t>
  </si>
  <si>
    <t>Pre-Prof Training</t>
  </si>
  <si>
    <t>San Francisco Conservatory of Music</t>
  </si>
  <si>
    <t>2019-9597</t>
  </si>
  <si>
    <t>Golden Gate Performing Arts</t>
  </si>
  <si>
    <t>for strengthening fund development capacity</t>
  </si>
  <si>
    <t>2019-8463</t>
  </si>
  <si>
    <t>2019-9895</t>
  </si>
  <si>
    <t>Golden Thread Productions</t>
  </si>
  <si>
    <t>for sponsorship of a Middle Eastern and North African American Theater Artists convening</t>
  </si>
  <si>
    <t>2019-8402</t>
  </si>
  <si>
    <t>City Lights Theater Company of San JosÈ</t>
  </si>
  <si>
    <t>for a capital campaign feasibility study</t>
  </si>
  <si>
    <t>2019-9530</t>
  </si>
  <si>
    <t>for KQED Arts</t>
  </si>
  <si>
    <t>2019-8818</t>
  </si>
  <si>
    <t>2020-1106</t>
  </si>
  <si>
    <t>Menlo School</t>
  </si>
  <si>
    <t>for the Music@Menlo program</t>
  </si>
  <si>
    <t>2019-8813</t>
  </si>
  <si>
    <t>EXIT Theatre</t>
  </si>
  <si>
    <t>2020-1998</t>
  </si>
  <si>
    <t>2020-1094</t>
  </si>
  <si>
    <t>for Green Music Center</t>
  </si>
  <si>
    <t>2019-8486</t>
  </si>
  <si>
    <t>2019-8483</t>
  </si>
  <si>
    <t>2020-2104</t>
  </si>
  <si>
    <t>2019-8469</t>
  </si>
  <si>
    <t>San Francisco Girls Chorus</t>
  </si>
  <si>
    <t>2020-2006</t>
  </si>
  <si>
    <t>2019-9541</t>
  </si>
  <si>
    <t>San Francisco Film Society</t>
  </si>
  <si>
    <t>2020-2005</t>
  </si>
  <si>
    <t>2019-9531</t>
  </si>
  <si>
    <t>2019-9198</t>
  </si>
  <si>
    <t>2020-1093</t>
  </si>
  <si>
    <t>El Campanil Theatre Preservation Foundation</t>
  </si>
  <si>
    <t>2019-8484</t>
  </si>
  <si>
    <t>2022-01766-GRA</t>
  </si>
  <si>
    <t>2023-01489-GRA</t>
  </si>
  <si>
    <t>2020-1023</t>
  </si>
  <si>
    <t>2020-2367</t>
  </si>
  <si>
    <t>2023-02006-GRA</t>
  </si>
  <si>
    <t>2022-01692-GRA</t>
  </si>
  <si>
    <t>2020-1032</t>
  </si>
  <si>
    <t>2021-2710</t>
  </si>
  <si>
    <t>2019-9807</t>
  </si>
  <si>
    <t>for the Othering &amp; Belonging Institute's Fair and Inclusive Society project</t>
  </si>
  <si>
    <t>2023-01830-GRA</t>
  </si>
  <si>
    <t>for Bay Area Arts Policy Coalition</t>
  </si>
  <si>
    <t>2022-01344-GRA</t>
  </si>
  <si>
    <t>for Bay Area advocacy capacity building</t>
  </si>
  <si>
    <t>2021-00609-GRA</t>
  </si>
  <si>
    <t>2020-1495</t>
  </si>
  <si>
    <t>2019-9663</t>
  </si>
  <si>
    <t>for strategic and artistic succession planning</t>
  </si>
  <si>
    <t>2023-02004-GRA</t>
  </si>
  <si>
    <t>for the Chan National Queer Arts Center</t>
  </si>
  <si>
    <t>2022-01690-GRA</t>
  </si>
  <si>
    <t>2021-2497</t>
  </si>
  <si>
    <t>2023-01490-GRA</t>
  </si>
  <si>
    <t>Shotgun Players</t>
  </si>
  <si>
    <t>2020-1500</t>
  </si>
  <si>
    <t>2023-02008-GRA</t>
  </si>
  <si>
    <t>San Jose Jazz</t>
  </si>
  <si>
    <t>for jazz artist programs</t>
  </si>
  <si>
    <t>2022-01685-GRA</t>
  </si>
  <si>
    <t>2020-1034</t>
  </si>
  <si>
    <t>2023-02005-GRA</t>
  </si>
  <si>
    <t>2022-00619-GRA</t>
  </si>
  <si>
    <t>2020-1494</t>
  </si>
  <si>
    <t>2020-2370</t>
  </si>
  <si>
    <t>2022-00718-GRA</t>
  </si>
  <si>
    <t>2019-8811</t>
  </si>
  <si>
    <t>2023-01495-GRA</t>
  </si>
  <si>
    <t>2020-1883</t>
  </si>
  <si>
    <t>2023-01487-GRA</t>
  </si>
  <si>
    <t>2020-1027</t>
  </si>
  <si>
    <t>2021-3063</t>
  </si>
  <si>
    <t>2023-02170-GRA</t>
  </si>
  <si>
    <t>Frameline</t>
  </si>
  <si>
    <t>2020-1885</t>
  </si>
  <si>
    <t>2022-00906-GRA</t>
  </si>
  <si>
    <t>2019-8973</t>
  </si>
  <si>
    <t>Field Information</t>
  </si>
  <si>
    <t>City of Berkeley</t>
  </si>
  <si>
    <t>for an assessment of arts space affordability challenges, displacement risks, and possible strategies</t>
  </si>
  <si>
    <t>2021-00228-GRA</t>
  </si>
  <si>
    <t>2020-1476</t>
  </si>
  <si>
    <t>for executive coaching, strategic planning, and board development</t>
  </si>
  <si>
    <t>2021-2724</t>
  </si>
  <si>
    <t>2023-01493-GRA</t>
  </si>
  <si>
    <t>2019-9788</t>
  </si>
  <si>
    <t>for the Arts Access Grants program</t>
  </si>
  <si>
    <t>2020-2444</t>
  </si>
  <si>
    <t>2019-9287</t>
  </si>
  <si>
    <t>for the Bay Area Performing Arts Capital Fund</t>
  </si>
  <si>
    <t>2022-00772-GRA</t>
  </si>
  <si>
    <t>Zellerbach Family Foundation</t>
  </si>
  <si>
    <t>for the Community Arts Program</t>
  </si>
  <si>
    <t>2019-9625</t>
  </si>
  <si>
    <t>2023-01468-GRA</t>
  </si>
  <si>
    <t>Ashkenaz Music &amp; Dance Community Center</t>
  </si>
  <si>
    <t>2020-1021</t>
  </si>
  <si>
    <t>2023-02007-GRA</t>
  </si>
  <si>
    <t>San Jose Taiko</t>
  </si>
  <si>
    <t>2022-01687-GRA</t>
  </si>
  <si>
    <t>2020-1035</t>
  </si>
  <si>
    <t>2020-2388</t>
  </si>
  <si>
    <t>2021-00612-GRA</t>
  </si>
  <si>
    <t>for DEI capacity building</t>
  </si>
  <si>
    <t>2021-2498</t>
  </si>
  <si>
    <t>2021-2718</t>
  </si>
  <si>
    <t>2023-02018-GRA</t>
  </si>
  <si>
    <t>Shakespeare San Francisco Festival</t>
  </si>
  <si>
    <t>2023-01680-GRA</t>
  </si>
  <si>
    <t>for developing a strategic framework during artistic transition</t>
  </si>
  <si>
    <t>2020-1499</t>
  </si>
  <si>
    <t>2021-2719</t>
  </si>
  <si>
    <t>2019-9196</t>
  </si>
  <si>
    <t>Creative Capital Foundation</t>
  </si>
  <si>
    <t>2020-1958</t>
  </si>
  <si>
    <t>2023-02997-GRA</t>
  </si>
  <si>
    <t>2023-01904-GRA</t>
  </si>
  <si>
    <t>for a regranting program for individual performing artists in the Bay Area</t>
  </si>
  <si>
    <t>2022-01321-GRA</t>
  </si>
  <si>
    <t>2022-01346-GRA</t>
  </si>
  <si>
    <t>for the California Arts Leadership Investments regranting program</t>
  </si>
  <si>
    <t>2021-00473-GRA</t>
  </si>
  <si>
    <t>2019-9769</t>
  </si>
  <si>
    <t>for California Arts Leadership Now</t>
  </si>
  <si>
    <t>2019-9662</t>
  </si>
  <si>
    <t>La Luz Center</t>
  </si>
  <si>
    <t>for the Community Engagement Program's arts and culture activities</t>
  </si>
  <si>
    <t>2019-9761</t>
  </si>
  <si>
    <t>National Association of Latino Arts and Cultures</t>
  </si>
  <si>
    <t>for the Intercultural Leadership Institute</t>
  </si>
  <si>
    <t>2023-01491-GRA</t>
  </si>
  <si>
    <t>Berkeley Repertory Theatre</t>
  </si>
  <si>
    <t>2020-1491</t>
  </si>
  <si>
    <t>2023-02862-GRA</t>
  </si>
  <si>
    <t>for Arab Resource and Organizing Center</t>
  </si>
  <si>
    <t>2023-01488-GRA</t>
  </si>
  <si>
    <t>East Bay Performing Arts</t>
  </si>
  <si>
    <t>2021-00611-GRA</t>
  </si>
  <si>
    <t>2020-1024</t>
  </si>
  <si>
    <t>2021-00488-GRA</t>
  </si>
  <si>
    <t>Marcus Foster Education Institute</t>
  </si>
  <si>
    <t>for Artist as First Responder</t>
  </si>
  <si>
    <t>2022-00497-GRA</t>
  </si>
  <si>
    <t>2021-00346-GRA</t>
  </si>
  <si>
    <t>The Imaginists</t>
  </si>
  <si>
    <t>2020-2371</t>
  </si>
  <si>
    <t>2021-2715</t>
  </si>
  <si>
    <t>2022-00717-GRA</t>
  </si>
  <si>
    <t>2020-1669</t>
  </si>
  <si>
    <t>2019-9545</t>
  </si>
  <si>
    <t>2020-2369</t>
  </si>
  <si>
    <t>2021-00524-GRA</t>
  </si>
  <si>
    <t>for Bay Area Cultural Funders for Equity CAF</t>
  </si>
  <si>
    <t>2022-01269-GRA</t>
  </si>
  <si>
    <t>for conference scholarships for employees of Bay Area nonprofit arts organizations</t>
  </si>
  <si>
    <t>2022-01781-GRA</t>
  </si>
  <si>
    <t>2021-3066</t>
  </si>
  <si>
    <t>2020-2375</t>
  </si>
  <si>
    <t>2023-02633-GRA</t>
  </si>
  <si>
    <t>for the La Avenida Capital Campaign</t>
  </si>
  <si>
    <t>2022-01360-GRA</t>
  </si>
  <si>
    <t>2021-2725</t>
  </si>
  <si>
    <t>2020-2389</t>
  </si>
  <si>
    <t>2022-00498-GRA</t>
  </si>
  <si>
    <t>California Presenters</t>
  </si>
  <si>
    <t>2019-8490</t>
  </si>
  <si>
    <t>2022-01745-GRA</t>
  </si>
  <si>
    <t>2019-9799</t>
  </si>
  <si>
    <t>2021-3061</t>
  </si>
  <si>
    <t>2020-2297</t>
  </si>
  <si>
    <t>for development of an evaluation framework to guide learning practices</t>
  </si>
  <si>
    <t>2021-2716</t>
  </si>
  <si>
    <t>2022-00766-GRA</t>
  </si>
  <si>
    <t>2019-9618</t>
  </si>
  <si>
    <t>2022-02112-GRA</t>
  </si>
  <si>
    <t>2022-00948-GRA</t>
  </si>
  <si>
    <t>2019-9529</t>
  </si>
  <si>
    <t>2023-02355-GRA</t>
  </si>
  <si>
    <t>2021-00526-GRA</t>
  </si>
  <si>
    <t>2022-00814-GRA</t>
  </si>
  <si>
    <t>2019-9202</t>
  </si>
  <si>
    <t>2019-8819</t>
  </si>
  <si>
    <t>2021-00342-GRA</t>
  </si>
  <si>
    <t>2023-02168-GRA</t>
  </si>
  <si>
    <t>for Zoo Labs</t>
  </si>
  <si>
    <t>2021-00487-GRA</t>
  </si>
  <si>
    <t>2019-9204</t>
  </si>
  <si>
    <t>2022-02153-GRA</t>
  </si>
  <si>
    <t>for the Native Cultures Fund</t>
  </si>
  <si>
    <t>2022-01768-GRA</t>
  </si>
  <si>
    <t>2023-01494-GRA</t>
  </si>
  <si>
    <t>2020-1886</t>
  </si>
  <si>
    <t>2022-00499-GRA</t>
  </si>
  <si>
    <t>Santa Rosa Symphony</t>
  </si>
  <si>
    <t>2019-8488</t>
  </si>
  <si>
    <t>2021-2493</t>
  </si>
  <si>
    <t>2022-01586-GRA</t>
  </si>
  <si>
    <t>for consulting and training programs for arts organizations</t>
  </si>
  <si>
    <t>2019-9542</t>
  </si>
  <si>
    <t>2019-9188</t>
  </si>
  <si>
    <t>for an Equity, Inclusion, and Diversity (EID) capacity building project for Public Matters</t>
  </si>
  <si>
    <t>2020-1593</t>
  </si>
  <si>
    <t>Independent Arts &amp; Media</t>
  </si>
  <si>
    <t>for the PianoFight project</t>
  </si>
  <si>
    <t>2021-00693-GRA</t>
  </si>
  <si>
    <t>2021-00665-GRA</t>
  </si>
  <si>
    <t>2021-00706-GRA</t>
  </si>
  <si>
    <t>for support of the Bulosan Center's AAPI work</t>
  </si>
  <si>
    <t>2020-2350</t>
  </si>
  <si>
    <t>2023-03098-GRA</t>
  </si>
  <si>
    <t>Mosaic America</t>
  </si>
  <si>
    <t>for fundraising planning and wellness</t>
  </si>
  <si>
    <t>2023-02290-GRA</t>
  </si>
  <si>
    <t>for fundraising planning</t>
  </si>
  <si>
    <t>2022-01587-GRA</t>
  </si>
  <si>
    <t>2020-2376</t>
  </si>
  <si>
    <t>2023-02172-GRA</t>
  </si>
  <si>
    <t>for Peacock Rebellion</t>
  </si>
  <si>
    <t>2022-00486-GRA</t>
  </si>
  <si>
    <t>2022-01201-GRA</t>
  </si>
  <si>
    <t>for 2022-2023 institutional membership dues for the Bay Area Justice Funders Network</t>
  </si>
  <si>
    <t>2023-03187-GRA</t>
  </si>
  <si>
    <t>Allied Media Projects</t>
  </si>
  <si>
    <t>for Another World Exists</t>
  </si>
  <si>
    <t>2023-02336-GRA</t>
  </si>
  <si>
    <t>2021-00485-GRA</t>
  </si>
  <si>
    <t>for artist mentorship and exchange</t>
  </si>
  <si>
    <t>2023-02548-GRA</t>
  </si>
  <si>
    <t>Raizes Collective</t>
  </si>
  <si>
    <t>2022-01909-GRA</t>
  </si>
  <si>
    <t>Open Collective Foundation</t>
  </si>
  <si>
    <t>for Art.coop?s solidarity economy research and directory projects</t>
  </si>
  <si>
    <t>2022-01211-GRA</t>
  </si>
  <si>
    <t>2022-01907-GRA</t>
  </si>
  <si>
    <t>Black Arts Movement Business District CDC</t>
  </si>
  <si>
    <t>2023-01846-GRA</t>
  </si>
  <si>
    <t>for Leadership Learning Community?s Bay Area Arts and Culture Leadership cohort</t>
  </si>
  <si>
    <t>2022-01905-GRA</t>
  </si>
  <si>
    <t>Black Cultural Zone Community Development Corporation</t>
  </si>
  <si>
    <t>2023-03244-GRA</t>
  </si>
  <si>
    <t>2023-02634-GRA</t>
  </si>
  <si>
    <t>Attitudinal Healing Connection</t>
  </si>
  <si>
    <t>for the Center for ArtEsteem capital campaign</t>
  </si>
  <si>
    <t>2023-02394-GRA</t>
  </si>
  <si>
    <t>Monument Impact</t>
  </si>
  <si>
    <t>2023-02328-GRA</t>
  </si>
  <si>
    <t>Dance Elixir</t>
  </si>
  <si>
    <t>for Arab.AMP</t>
  </si>
  <si>
    <t>2023-03274-GRA</t>
  </si>
  <si>
    <t>Central Stage</t>
  </si>
  <si>
    <t>2023-03212-GRA</t>
  </si>
  <si>
    <t>Holistic Underground</t>
  </si>
  <si>
    <t>for Shabbal Dance</t>
  </si>
  <si>
    <t>2023-02999-GRA</t>
  </si>
  <si>
    <t>North Bay Organizing Project</t>
  </si>
  <si>
    <t>2023-02998-GRA</t>
  </si>
  <si>
    <t>Black Organizing Project</t>
  </si>
  <si>
    <t>2023-02996-GRA</t>
  </si>
  <si>
    <t>Power California</t>
  </si>
  <si>
    <t>2019-9203</t>
  </si>
  <si>
    <t>2019-8816</t>
  </si>
  <si>
    <t>for the Arts Loan Fund</t>
  </si>
  <si>
    <t>2019-9200</t>
  </si>
  <si>
    <t>2020-1202</t>
  </si>
  <si>
    <t>for the Fund for Shared Insight's Listen4Good Initiative</t>
  </si>
  <si>
    <t>2020-2355</t>
  </si>
  <si>
    <t>2020-1881</t>
  </si>
  <si>
    <t>2020-1882</t>
  </si>
  <si>
    <t>for the California Arts Leadership Investments (CALI) regranting program</t>
  </si>
  <si>
    <t>2023-02003-GRA</t>
  </si>
  <si>
    <t>2023-01720-GRA</t>
  </si>
  <si>
    <t>2019-9195</t>
  </si>
  <si>
    <t>2021-2713</t>
  </si>
  <si>
    <t>2021-00610-GRA</t>
  </si>
  <si>
    <t>2023-02327-GRA</t>
  </si>
  <si>
    <t>for arts and culture programs in Watsonville, California</t>
  </si>
  <si>
    <t>2020-1266</t>
  </si>
  <si>
    <t>2021-2494</t>
  </si>
  <si>
    <t>2020-2349</t>
  </si>
  <si>
    <t>2023-02002-GRA</t>
  </si>
  <si>
    <t>2020-1874</t>
  </si>
  <si>
    <t>2023-01492-GRA</t>
  </si>
  <si>
    <t>2020-2185</t>
  </si>
  <si>
    <t>for completing a new strategic framework</t>
  </si>
  <si>
    <t>2020-1983</t>
  </si>
  <si>
    <t>2022-00715-GRA</t>
  </si>
  <si>
    <t>2019-9598</t>
  </si>
  <si>
    <t>2021-00582-GRA</t>
  </si>
  <si>
    <t>Asian Health Services</t>
  </si>
  <si>
    <t>2021-00668-GRA</t>
  </si>
  <si>
    <t>UC Riverside</t>
  </si>
  <si>
    <t>for support of AAPI Data</t>
  </si>
  <si>
    <t>2021-00584-GRA</t>
  </si>
  <si>
    <t>Chinese Progressive Association</t>
  </si>
  <si>
    <t>2021-00684-GRA</t>
  </si>
  <si>
    <t>for support of 18 Million Rising</t>
  </si>
  <si>
    <t>2021-00683-GRA</t>
  </si>
  <si>
    <t>National Asian American Pacific Islander Mental Health Association</t>
  </si>
  <si>
    <t>2021-00680-GRA</t>
  </si>
  <si>
    <t>Asian Law Alliance</t>
  </si>
  <si>
    <t>2021-00664-GRA</t>
  </si>
  <si>
    <t>Asian Pacific Islander Legal Outreach</t>
  </si>
  <si>
    <t>2021-00663-GRA</t>
  </si>
  <si>
    <t>for support of AAPIs for Civic Empowerment Education Fund</t>
  </si>
  <si>
    <t>2021-00603-GRA</t>
  </si>
  <si>
    <t>Sustainable Economies Law Center</t>
  </si>
  <si>
    <t>for East Bay Permanent Real Estate Cooperative</t>
  </si>
  <si>
    <t>2020-1134</t>
  </si>
  <si>
    <t>for support to civil society advocacy coalitions in West Africa</t>
  </si>
  <si>
    <t>2019-9318</t>
  </si>
  <si>
    <t>2020-1197</t>
  </si>
  <si>
    <t>for the development of a strategic communications plan</t>
  </si>
  <si>
    <t>2020-1057</t>
  </si>
  <si>
    <t>2019-9559</t>
  </si>
  <si>
    <t>World Faiths Development Dialogue International</t>
  </si>
  <si>
    <t>for the development of a regional interfaith platform for family planning</t>
  </si>
  <si>
    <t>2019-9152</t>
  </si>
  <si>
    <t>2020-1303</t>
  </si>
  <si>
    <t>IDEO.org</t>
  </si>
  <si>
    <t>for research on the impact of design and social goods</t>
  </si>
  <si>
    <t>2019-9742</t>
  </si>
  <si>
    <t>for support for the Billion Girls CoLab for adolescent and youth sexual and reproductive health</t>
  </si>
  <si>
    <t>2019-9150</t>
  </si>
  <si>
    <t>for support of Ideo.org's Health XO program</t>
  </si>
  <si>
    <t>2019-9043</t>
  </si>
  <si>
    <t>2019-8612</t>
  </si>
  <si>
    <t>2020-1406</t>
  </si>
  <si>
    <t>for support of a market assessment of the current landscape of sexual reproductive health and rights</t>
  </si>
  <si>
    <t>2019-8775</t>
  </si>
  <si>
    <t>2020-1129</t>
  </si>
  <si>
    <t>2019-8336</t>
  </si>
  <si>
    <t>for support and development of a Self-Care Trailblazer Group for Sexual and Reproductive Health</t>
  </si>
  <si>
    <t>2019-9335</t>
  </si>
  <si>
    <t>for support of human-centered design in rural Kenya</t>
  </si>
  <si>
    <t>2019-8346</t>
  </si>
  <si>
    <t>for support of fundraising strategy development</t>
  </si>
  <si>
    <t>2019-9486</t>
  </si>
  <si>
    <t>for support of research on quality of post-abortion care services</t>
  </si>
  <si>
    <t>2019-9676</t>
  </si>
  <si>
    <t>PATH</t>
  </si>
  <si>
    <t>for Reproductive Health Supplies Coalition to build a consortium on safe abortion</t>
  </si>
  <si>
    <t>2019-8303</t>
  </si>
  <si>
    <t>for PATH's Sexual and Reproductive Health program</t>
  </si>
  <si>
    <t>2019-8778</t>
  </si>
  <si>
    <t>2019-9042</t>
  </si>
  <si>
    <t>for the development of a strategic communications plan for Women's March Global</t>
  </si>
  <si>
    <t>2020-1825</t>
  </si>
  <si>
    <t>for support to enhance internal capacity to meaningfully work with adolescents and youth</t>
  </si>
  <si>
    <t>2020-1053</t>
  </si>
  <si>
    <t>2020-1095</t>
  </si>
  <si>
    <t>for support of a fundraising plan</t>
  </si>
  <si>
    <t>2019-9334</t>
  </si>
  <si>
    <t>for support of EngenderHealth's programs and strategy in West Africa</t>
  </si>
  <si>
    <t>2019-8845</t>
  </si>
  <si>
    <t>2019-8185</t>
  </si>
  <si>
    <t>2019-8393</t>
  </si>
  <si>
    <t>for support of the Francophone Social and Behavior Change Summit</t>
  </si>
  <si>
    <t>2022-01579-GRA</t>
  </si>
  <si>
    <t>for support of a strategy refresh for EngenderHealth's West Africa Regional Office</t>
  </si>
  <si>
    <t>2022-00856-GRA</t>
  </si>
  <si>
    <t>2021-00350-GRA</t>
  </si>
  <si>
    <t>for support of equity in global sexual and reproductive health and rights organizations</t>
  </si>
  <si>
    <t>2020-1201</t>
  </si>
  <si>
    <t>for support of Francophone West Africa inclusion in the 2020 International SBCC Summit</t>
  </si>
  <si>
    <t>2020-2085</t>
  </si>
  <si>
    <t>for support to grow the Performance Monitoring for Action abortion module</t>
  </si>
  <si>
    <t>2020-1397</t>
  </si>
  <si>
    <t>for support of DKT's Francophone West and Central African program</t>
  </si>
  <si>
    <t>2019-9584</t>
  </si>
  <si>
    <t>Memphis Center For Reproductive Health</t>
  </si>
  <si>
    <t>for Healthy and Free Tennessee's Southeast Alliance for Reproductive Empowerment project</t>
  </si>
  <si>
    <t>2019-8866</t>
  </si>
  <si>
    <t>2022-01196-GRA</t>
  </si>
  <si>
    <t>Speak Up Africa</t>
  </si>
  <si>
    <t>for a review and refresh of Speak Up Africa?s strategic communication framework</t>
  </si>
  <si>
    <t>2020-2113</t>
  </si>
  <si>
    <t>for support to the Ouagadougou Partnership Coordination Unit</t>
  </si>
  <si>
    <t>2021-3174</t>
  </si>
  <si>
    <t>for support of IDEO.org's human-centered design SRHR portfolio</t>
  </si>
  <si>
    <t>2020-1578</t>
  </si>
  <si>
    <t>2021-2677</t>
  </si>
  <si>
    <t>2020-1170</t>
  </si>
  <si>
    <t>for support of the Sixth International Symposium on Intrauterine Devices and Systems</t>
  </si>
  <si>
    <t>2020-1396</t>
  </si>
  <si>
    <t>for support of Ipas' regional strategy in Francophone West Africa</t>
  </si>
  <si>
    <t>2021-2678</t>
  </si>
  <si>
    <t>2019-9125</t>
  </si>
  <si>
    <t>for support to expand access to medication abortion in Eastern Africa</t>
  </si>
  <si>
    <t>2019-8977</t>
  </si>
  <si>
    <t>for support of MSI's Sahel program</t>
  </si>
  <si>
    <t>2022-00985-GRA</t>
  </si>
  <si>
    <t>JSI Research &amp; Training Institute</t>
  </si>
  <si>
    <t>for a strategic and business development plan for the HCDExchange</t>
  </si>
  <si>
    <t>2019-9551</t>
  </si>
  <si>
    <t>for support to host the Human-Centered Design Exchange</t>
  </si>
  <si>
    <t>2019-8978</t>
  </si>
  <si>
    <t>2022-01327-GRA</t>
  </si>
  <si>
    <t>International Planned Parenthood Federation Africa Region</t>
  </si>
  <si>
    <t>for strategic planning and team building for the new West Africa Regional Office</t>
  </si>
  <si>
    <t>2019-9151</t>
  </si>
  <si>
    <t>for support to expand access to quality sexual and reproductive health services in West Africa</t>
  </si>
  <si>
    <t>2021-2680</t>
  </si>
  <si>
    <t>for support of a project to integrate family planning into childhood immunization programs</t>
  </si>
  <si>
    <t>2019-8776</t>
  </si>
  <si>
    <t>for support of Planned Parenthood Federation of America's international program</t>
  </si>
  <si>
    <t>2021-2679</t>
  </si>
  <si>
    <t>2019-8869</t>
  </si>
  <si>
    <t>for the Women?s Health and Rights Program</t>
  </si>
  <si>
    <t>2019-8864</t>
  </si>
  <si>
    <t>2021-2621</t>
  </si>
  <si>
    <t>2021-2837</t>
  </si>
  <si>
    <t>for strategic planning focused on NAF?s organizational sustainability</t>
  </si>
  <si>
    <t>2019-9678</t>
  </si>
  <si>
    <t>2020-1939</t>
  </si>
  <si>
    <t>for a study on contraception in community colleges in Texas and California</t>
  </si>
  <si>
    <t>2019-9733</t>
  </si>
  <si>
    <t>2021-3131</t>
  </si>
  <si>
    <t>United for Global Mental Health</t>
  </si>
  <si>
    <t>LaTanya M. Smith</t>
  </si>
  <si>
    <t>2022-01440-GRA</t>
  </si>
  <si>
    <t>2023-03057-GRA</t>
  </si>
  <si>
    <t>for support of safe abortion care in Tanzania and globally</t>
  </si>
  <si>
    <t>2023-02090-GRA</t>
  </si>
  <si>
    <t>for support of EngenderHealth?s programs and strategy in West Africa</t>
  </si>
  <si>
    <t>2021-00299-GRA</t>
  </si>
  <si>
    <t>2023-02469-GRA</t>
  </si>
  <si>
    <t>for support of DKT's work in Kenya and Uganda</t>
  </si>
  <si>
    <t>2023-02945-GRA</t>
  </si>
  <si>
    <t>for strengthening of religious groups to promote family planning in Francophone West Africa</t>
  </si>
  <si>
    <t>2022-00930-GRA</t>
  </si>
  <si>
    <t>2023-03188-GRA</t>
  </si>
  <si>
    <t>for support of SRHR data for decision making in Togo</t>
  </si>
  <si>
    <t>2022-01582-GRA</t>
  </si>
  <si>
    <t>for support of safe abortion questions in Afrobarometer?s public opinion survey</t>
  </si>
  <si>
    <t>2023-02944-GRA</t>
  </si>
  <si>
    <t>for support of Ipas Africa Alliance</t>
  </si>
  <si>
    <t>2023-03046-GRA</t>
  </si>
  <si>
    <t>for design of the Catalysts Consortium for abortion in Africa</t>
  </si>
  <si>
    <t>2023-01970-GRA</t>
  </si>
  <si>
    <t>2022-00882-GRA</t>
  </si>
  <si>
    <t>2023-02814-GRA</t>
  </si>
  <si>
    <t>for support of access to safe abortion care in Francophone West Africa</t>
  </si>
  <si>
    <t>2022-00970-GRA</t>
  </si>
  <si>
    <t>2020-2176</t>
  </si>
  <si>
    <t>2022-00881-GRA</t>
  </si>
  <si>
    <t>2023-03070-GRA</t>
  </si>
  <si>
    <t>2023-03005-GRA</t>
  </si>
  <si>
    <t>for support of a global abortion incidence study</t>
  </si>
  <si>
    <t>2023-01987-GRA</t>
  </si>
  <si>
    <t>for support of a dissemination study on infanticide in Senegal</t>
  </si>
  <si>
    <t>2022-01583-GRA</t>
  </si>
  <si>
    <t>for support of an abortion incidence study in Kenya</t>
  </si>
  <si>
    <t>2022-00748-GRA</t>
  </si>
  <si>
    <t>Equipop</t>
  </si>
  <si>
    <t>for support of the SRHR advocacy of CSOs and feminist activists in Francophone West Africa</t>
  </si>
  <si>
    <t>2023-02483-GRA</t>
  </si>
  <si>
    <t>for support of IPPF ARO?s abortion work in Francophone West Africa</t>
  </si>
  <si>
    <t>2022-01032-GRA</t>
  </si>
  <si>
    <t>2023-02035-GRA</t>
  </si>
  <si>
    <t>for support of the Ouagadougou Partnership Coordination Unit</t>
  </si>
  <si>
    <t>2023-02961-GRA</t>
  </si>
  <si>
    <t>2023-02946-GRA</t>
  </si>
  <si>
    <t>for support of an interfaith development network in Senegal</t>
  </si>
  <si>
    <t>2022-01483-GRA</t>
  </si>
  <si>
    <t>Thinkwell</t>
  </si>
  <si>
    <t>for the Mental Health Practice program</t>
  </si>
  <si>
    <t>2023-03072-GRA</t>
  </si>
  <si>
    <t>Omega Institute for Holistic Studies</t>
  </si>
  <si>
    <t>2022-00332-GRA</t>
  </si>
  <si>
    <t>for support of the YIELD Hub for youth engagement in SRHR</t>
  </si>
  <si>
    <t>2021-3224</t>
  </si>
  <si>
    <t>2022-00714-GRA</t>
  </si>
  <si>
    <t>2021-3177</t>
  </si>
  <si>
    <t>2022-01580-GRA</t>
  </si>
  <si>
    <t>for leadership and staff development related to a new equitable operational model</t>
  </si>
  <si>
    <t>2020-2063</t>
  </si>
  <si>
    <t>for support of the Francophone Africa Safe Abortion Network</t>
  </si>
  <si>
    <t>2023-03090-GRA</t>
  </si>
  <si>
    <t>2021-2676</t>
  </si>
  <si>
    <t>for support of a regional program to reduce unsafe abortion in francophone West Africa</t>
  </si>
  <si>
    <t>2020-2013</t>
  </si>
  <si>
    <t>2020-2054</t>
  </si>
  <si>
    <t>for support of global integration of human-centered design practices</t>
  </si>
  <si>
    <t>2022-00712-GRA</t>
  </si>
  <si>
    <t>2022-00969-GRA</t>
  </si>
  <si>
    <t>2021-3225</t>
  </si>
  <si>
    <t>2023-02198-GRA</t>
  </si>
  <si>
    <t>2022-01058-GRA</t>
  </si>
  <si>
    <t>2023-02632-GRA</t>
  </si>
  <si>
    <t>2022-01485-GRA</t>
  </si>
  <si>
    <t>2019-8728</t>
  </si>
  <si>
    <t>for advancing electrification in urban transport</t>
  </si>
  <si>
    <t>Anand (Inactive) Gopal</t>
  </si>
  <si>
    <t>2019-8729</t>
  </si>
  <si>
    <t>2020-1325</t>
  </si>
  <si>
    <t>for the Clean Cars Campaign</t>
  </si>
  <si>
    <t>2019-8655</t>
  </si>
  <si>
    <t>2020-1260</t>
  </si>
  <si>
    <t>2019-8730</t>
  </si>
  <si>
    <t>2019-9768</t>
  </si>
  <si>
    <t>for diversity, equity, and inclusion activities</t>
  </si>
  <si>
    <t>2019-9635</t>
  </si>
  <si>
    <t>for the India mobility transformation program</t>
  </si>
  <si>
    <t>2019-9295</t>
  </si>
  <si>
    <t>TransFormCA</t>
  </si>
  <si>
    <t>for the ClimatePlan Program</t>
  </si>
  <si>
    <t>2020-9297</t>
  </si>
  <si>
    <t>for fund development for ClimatePlan</t>
  </si>
  <si>
    <t>2019-9947</t>
  </si>
  <si>
    <t>2019-9032</t>
  </si>
  <si>
    <t>2019-8727</t>
  </si>
  <si>
    <t>for the Moving Beyond Oil Fund project</t>
  </si>
  <si>
    <t>2019-8731</t>
  </si>
  <si>
    <t>for the Transport Programme</t>
  </si>
  <si>
    <t>2019-9133</t>
  </si>
  <si>
    <t>Clean Energy Works</t>
  </si>
  <si>
    <t>2019-9496</t>
  </si>
  <si>
    <t>New York Communities Organizing Fund, Inc.</t>
  </si>
  <si>
    <t>2020-1752</t>
  </si>
  <si>
    <t>for an organizational growth and sustainability strategy</t>
  </si>
  <si>
    <t>2019-9596</t>
  </si>
  <si>
    <t>for the Energy Finance Program</t>
  </si>
  <si>
    <t>2020-1748</t>
  </si>
  <si>
    <t>2020-1750</t>
  </si>
  <si>
    <t>2020-1262</t>
  </si>
  <si>
    <t>for advancing electrification in China and India transport</t>
  </si>
  <si>
    <t>2020-1740</t>
  </si>
  <si>
    <t>Northeast States for Coordinated Air Use Management</t>
  </si>
  <si>
    <t>for a multistate medium and heavy-duty zero-emission vehicle initiative</t>
  </si>
  <si>
    <t>2020-1315</t>
  </si>
  <si>
    <t>for climate finance fintech accelerator landscape scoping</t>
  </si>
  <si>
    <t>2019-9010</t>
  </si>
  <si>
    <t>for legal support on emerging work in China</t>
  </si>
  <si>
    <t>2019-9589</t>
  </si>
  <si>
    <t>for conducting analysis on zero-emission freight in China</t>
  </si>
  <si>
    <t>2019-9634</t>
  </si>
  <si>
    <t>for supporting the proposed California Advanced Clean Trucks rule</t>
  </si>
  <si>
    <t>2020-2212</t>
  </si>
  <si>
    <t>Humboldt State University Sponsored Programs Foundation</t>
  </si>
  <si>
    <t>for incorporating clean electricity into the renewable fuel standards</t>
  </si>
  <si>
    <t>2019-8249</t>
  </si>
  <si>
    <t>The Climate Group</t>
  </si>
  <si>
    <t>for accelerating electric vehicle adoption in India</t>
  </si>
  <si>
    <t>2019-9378</t>
  </si>
  <si>
    <t>Dalberg Consulting</t>
  </si>
  <si>
    <t>for the India Climate Collaborative</t>
  </si>
  <si>
    <t>2023-02405-GRA</t>
  </si>
  <si>
    <t>Angel Island Immigration Station Foundation</t>
  </si>
  <si>
    <t>2023-03126-GRA</t>
  </si>
  <si>
    <t>2023-03112-GRA</t>
  </si>
  <si>
    <t>for sponsorship of the HR Retreat</t>
  </si>
  <si>
    <t>2022-01592-GRA</t>
  </si>
  <si>
    <t>2021-00553-GRA</t>
  </si>
  <si>
    <t>for sponsorship of the 2021 Virtual HR Retreat</t>
  </si>
  <si>
    <t>2021-00459-GRA</t>
  </si>
  <si>
    <t>Salzburg Global Seminar</t>
  </si>
  <si>
    <t>for sponsorship of talent management within philanthropy conferences</t>
  </si>
  <si>
    <t>2020-1238</t>
  </si>
  <si>
    <t>for research on the role of gender and race in high school experiences, behaviors, and grades</t>
  </si>
  <si>
    <t>2020-2240</t>
  </si>
  <si>
    <t>2019-9358</t>
  </si>
  <si>
    <t>Californians for Justice</t>
  </si>
  <si>
    <t>2019-8922</t>
  </si>
  <si>
    <t>2021-2692</t>
  </si>
  <si>
    <t>2019-9031</t>
  </si>
  <si>
    <t>for support of the Networks of Education Shared Systems</t>
  </si>
  <si>
    <t>2019-9429</t>
  </si>
  <si>
    <t>for membership in the Grantmakers for Thriving Youth</t>
  </si>
  <si>
    <t>2019-9642</t>
  </si>
  <si>
    <t>for support of the National Center for Teacher Residencies effectiveness study</t>
  </si>
  <si>
    <t>2021-2652</t>
  </si>
  <si>
    <t>for support of the Alliance to Reclaim Our Schools</t>
  </si>
  <si>
    <t>2019-9028</t>
  </si>
  <si>
    <t>CARECEN</t>
  </si>
  <si>
    <t>2020-1831</t>
  </si>
  <si>
    <t>Families in Schools</t>
  </si>
  <si>
    <t>for an online training platform analysis</t>
  </si>
  <si>
    <t>2019-9025</t>
  </si>
  <si>
    <t>2019-9018</t>
  </si>
  <si>
    <t>2020-2086</t>
  </si>
  <si>
    <t>for strategic plan measurement outcomes</t>
  </si>
  <si>
    <t>2019-8993</t>
  </si>
  <si>
    <t>2020-2300</t>
  </si>
  <si>
    <t>for Collective Management Team capacity building</t>
  </si>
  <si>
    <t>2019-9558</t>
  </si>
  <si>
    <t>2019-8603</t>
  </si>
  <si>
    <t>for support of place-based community engagement work</t>
  </si>
  <si>
    <t>2019-9169</t>
  </si>
  <si>
    <t>CTQ</t>
  </si>
  <si>
    <t>for educator learning to drive student learning</t>
  </si>
  <si>
    <t>2022-01131-GRA</t>
  </si>
  <si>
    <t>2020-1787</t>
  </si>
  <si>
    <t>2019-9607</t>
  </si>
  <si>
    <t>2021-3008</t>
  </si>
  <si>
    <t>2019-9926</t>
  </si>
  <si>
    <t>2019-9900</t>
  </si>
  <si>
    <t>2019-9794</t>
  </si>
  <si>
    <t>Moreno Valley Unified School District</t>
  </si>
  <si>
    <t>for support of a California school district?community partnership initiative</t>
  </si>
  <si>
    <t>2020-1193</t>
  </si>
  <si>
    <t>Teachers College, Columbia University</t>
  </si>
  <si>
    <t>for support to advance civic education and close civic education opportunity gaps</t>
  </si>
  <si>
    <t>2021-2993</t>
  </si>
  <si>
    <t>for sponsorship of the Learning and Thriving Across the Lifespan Conference</t>
  </si>
  <si>
    <t>2019-9744</t>
  </si>
  <si>
    <t>Fresno Unified School District</t>
  </si>
  <si>
    <t>2022-01657-GRA</t>
  </si>
  <si>
    <t>2021-00701-GRA</t>
  </si>
  <si>
    <t>2022-01017-GRA</t>
  </si>
  <si>
    <t>2021-00383-GRA</t>
  </si>
  <si>
    <t>2019-9428</t>
  </si>
  <si>
    <t>2019-9325</t>
  </si>
  <si>
    <t>for supporting demand for deeper learning in states and communities</t>
  </si>
  <si>
    <t>2021-3009</t>
  </si>
  <si>
    <t>2020-2438</t>
  </si>
  <si>
    <t>2020-2480</t>
  </si>
  <si>
    <t>2020-1931</t>
  </si>
  <si>
    <t>2020-1685</t>
  </si>
  <si>
    <t>Pivot Learning</t>
  </si>
  <si>
    <t>for a revised strategic business development plan</t>
  </si>
  <si>
    <t>2019-8709</t>
  </si>
  <si>
    <t>2019-9787</t>
  </si>
  <si>
    <t>Santa Ana Unified School District</t>
  </si>
  <si>
    <t>2019-9781</t>
  </si>
  <si>
    <t>Hemet Unified School District</t>
  </si>
  <si>
    <t>2019-9732</t>
  </si>
  <si>
    <t>Pasadena Unified School District</t>
  </si>
  <si>
    <t>2019-9731</t>
  </si>
  <si>
    <t>Garden Grove Unified School District</t>
  </si>
  <si>
    <t>2019-9679</t>
  </si>
  <si>
    <t>2020-1311</t>
  </si>
  <si>
    <t>West Contra Costa Unified School District</t>
  </si>
  <si>
    <t>for support to develop a performance assessment system and research agenda</t>
  </si>
  <si>
    <t>2019-9778</t>
  </si>
  <si>
    <t>2019-9734</t>
  </si>
  <si>
    <t>East Side Union High School District</t>
  </si>
  <si>
    <t>2020-1312</t>
  </si>
  <si>
    <t>for the creation of a learner-centered network of schools</t>
  </si>
  <si>
    <t>2020-1850</t>
  </si>
  <si>
    <t>for support of a regional YouthTruth initiative</t>
  </si>
  <si>
    <t>2019-9135</t>
  </si>
  <si>
    <t>for a richer vision for student success</t>
  </si>
  <si>
    <t>2019-9533</t>
  </si>
  <si>
    <t>for a network improvement community that prepares teachers to focus on racial equity</t>
  </si>
  <si>
    <t>2019-8928</t>
  </si>
  <si>
    <t>Education Trust</t>
  </si>
  <si>
    <t>2022-00988-GRA</t>
  </si>
  <si>
    <t>2022-00821-GRA</t>
  </si>
  <si>
    <t>2019-9911</t>
  </si>
  <si>
    <t>2021-2550</t>
  </si>
  <si>
    <t>2019-9357</t>
  </si>
  <si>
    <t>Public Advocates</t>
  </si>
  <si>
    <t>2019-8934</t>
  </si>
  <si>
    <t>2019-8921</t>
  </si>
  <si>
    <t>American Institutes for Research</t>
  </si>
  <si>
    <t>2019-9373</t>
  </si>
  <si>
    <t>for exploring evidence use in education policy and practice at the state and local levels</t>
  </si>
  <si>
    <t>2019-9813</t>
  </si>
  <si>
    <t>Catalyst California</t>
  </si>
  <si>
    <t>2022-01183-GRA</t>
  </si>
  <si>
    <t>LA Promise Fund</t>
  </si>
  <si>
    <t>for sponsorship of GirlsBuild initiative 2022</t>
  </si>
  <si>
    <t>2020-1849</t>
  </si>
  <si>
    <t>for a board of directors diversification plan</t>
  </si>
  <si>
    <t>2019-9430</t>
  </si>
  <si>
    <t>for support of a coalition to advance state learning policy work</t>
  </si>
  <si>
    <t>2019-8714</t>
  </si>
  <si>
    <t>2019-9795</t>
  </si>
  <si>
    <t>2019-9814</t>
  </si>
  <si>
    <t>Californians Dedicated to Education Foundation</t>
  </si>
  <si>
    <t>for California Labor Management Initiative?s collaboration with management and labor</t>
  </si>
  <si>
    <t>2020-1257</t>
  </si>
  <si>
    <t>The Equity Institute</t>
  </si>
  <si>
    <t>for the development of culturally responsive school systems and communities</t>
  </si>
  <si>
    <t>2020-1240</t>
  </si>
  <si>
    <t>Congregations Organized for Prophetic Engagement</t>
  </si>
  <si>
    <t>2020-1358</t>
  </si>
  <si>
    <t>Midwest Academy</t>
  </si>
  <si>
    <t>for sponsorship of a community-based organization convening</t>
  </si>
  <si>
    <t>2020-1339</t>
  </si>
  <si>
    <t>Partners for Dignity &amp; Rights</t>
  </si>
  <si>
    <t>for support of the Dignity in Schools Campaign on culturally relevant and restorative teaching</t>
  </si>
  <si>
    <t>2021-00529-GRA</t>
  </si>
  <si>
    <t>Latinos for Education</t>
  </si>
  <si>
    <t>for sponsorship of Latinos for Education: State of Latino Education National Convening</t>
  </si>
  <si>
    <t>2019-9793</t>
  </si>
  <si>
    <t>Hayward Unified School District</t>
  </si>
  <si>
    <t>2020-2186</t>
  </si>
  <si>
    <t>2019-9331</t>
  </si>
  <si>
    <t>for development of a guidebook of educational equity indicators</t>
  </si>
  <si>
    <t>2019-9231</t>
  </si>
  <si>
    <t>for support of the Alternative Learning System Collaborative</t>
  </si>
  <si>
    <t>2021-3058</t>
  </si>
  <si>
    <t>for support during a leadership transition</t>
  </si>
  <si>
    <t>2023-02239-GRA</t>
  </si>
  <si>
    <t>2019-9891</t>
  </si>
  <si>
    <t>for support of Mills Teacher Scholars</t>
  </si>
  <si>
    <t>2021-00595-GRA</t>
  </si>
  <si>
    <t>for support of a series of national convenings on assessment and accountability</t>
  </si>
  <si>
    <t>2019-9434</t>
  </si>
  <si>
    <t>for a research-practice partnership to test theories of diffusion and scaled impact</t>
  </si>
  <si>
    <t>2021-00628-GRA</t>
  </si>
  <si>
    <t>for executive transition planning</t>
  </si>
  <si>
    <t>2021-00359-GRA</t>
  </si>
  <si>
    <t>for support in building community voice for educator diversity</t>
  </si>
  <si>
    <t>2021-00451-GRA</t>
  </si>
  <si>
    <t>Battelle For Kids</t>
  </si>
  <si>
    <t>for capacity building around diversity, equity, and inclusion</t>
  </si>
  <si>
    <t>2020-2334</t>
  </si>
  <si>
    <t>for the development of a diversity, equity and inclusion strategy</t>
  </si>
  <si>
    <t>2022-01034-GRA</t>
  </si>
  <si>
    <t>for support of a high school transformation learning leadership network</t>
  </si>
  <si>
    <t>2023-01659-GRA</t>
  </si>
  <si>
    <t>2022-00912-GRA</t>
  </si>
  <si>
    <t>2022-01166-GRA</t>
  </si>
  <si>
    <t>for support of the California Collaborative on District Reform</t>
  </si>
  <si>
    <t>2021-00360-GRA</t>
  </si>
  <si>
    <t>University of Nevada, Las Vegas</t>
  </si>
  <si>
    <t>for support of planning a secondary paraprofessional pathway project</t>
  </si>
  <si>
    <t>2022-01750-GRA</t>
  </si>
  <si>
    <t>2022-00954-GRA</t>
  </si>
  <si>
    <t>for support of the MindShift blog and digital reporting platform</t>
  </si>
  <si>
    <t>2022-01558-GRA</t>
  </si>
  <si>
    <t>2019-9783</t>
  </si>
  <si>
    <t>for strategically addressing the growing racial equity crisis</t>
  </si>
  <si>
    <t>2021-2637</t>
  </si>
  <si>
    <t>for support of a study on retention of diverse educators</t>
  </si>
  <si>
    <t>2019-9017</t>
  </si>
  <si>
    <t>for support of English language learners in California</t>
  </si>
  <si>
    <t>2020-2304</t>
  </si>
  <si>
    <t>2023-02283-GRA</t>
  </si>
  <si>
    <t>2020-1405</t>
  </si>
  <si>
    <t>for a national analysis of the expansion and development of systemwide Linked Learning practices</t>
  </si>
  <si>
    <t>2021-3107</t>
  </si>
  <si>
    <t>2021-00637-GRA</t>
  </si>
  <si>
    <t>UnidosUS</t>
  </si>
  <si>
    <t>2021-00457-GRA</t>
  </si>
  <si>
    <t>Alder Graduate School of Education</t>
  </si>
  <si>
    <t>for teacher preparation partnership with Hemet Unified School District</t>
  </si>
  <si>
    <t>2020-2239</t>
  </si>
  <si>
    <t>for support of the Institute for Urban and Minority Education?s scaling of African Diaspora content</t>
  </si>
  <si>
    <t>2019-9931</t>
  </si>
  <si>
    <t>New Teacher Center</t>
  </si>
  <si>
    <t>for supporting the development and implementation of an English language learner action plan</t>
  </si>
  <si>
    <t>2021-3275</t>
  </si>
  <si>
    <t>for support of organizational diversity, equity, and inclusion capacity to advance educational equity</t>
  </si>
  <si>
    <t>2022-02091-GRA</t>
  </si>
  <si>
    <t>2021-3202</t>
  </si>
  <si>
    <t>2021-00632-GRA</t>
  </si>
  <si>
    <t>2019-9016</t>
  </si>
  <si>
    <t>for support of District Stability Index development</t>
  </si>
  <si>
    <t>2023-02747-GRA</t>
  </si>
  <si>
    <t>The Hunt Institute</t>
  </si>
  <si>
    <t>for support of a series of national convenings of state education leaders</t>
  </si>
  <si>
    <t>2020-1602</t>
  </si>
  <si>
    <t>for the Cambiar Catalyst Fellowship program for school system leaders</t>
  </si>
  <si>
    <t>2023-02502-GRA</t>
  </si>
  <si>
    <t>Roger Williams University</t>
  </si>
  <si>
    <t>for an alliance of youth-led organizations working to increase community voice in education</t>
  </si>
  <si>
    <t>2021-00385-GRA</t>
  </si>
  <si>
    <t>2020-1429</t>
  </si>
  <si>
    <t>2022-01065-GRA</t>
  </si>
  <si>
    <t>2021-00643-GRA</t>
  </si>
  <si>
    <t>for strengthening internal DEI practices and capacities</t>
  </si>
  <si>
    <t>2023-02233-GRA</t>
  </si>
  <si>
    <t>for building community-union partnerships for educational and economic justice</t>
  </si>
  <si>
    <t>2019-9776</t>
  </si>
  <si>
    <t>Learning Forward</t>
  </si>
  <si>
    <t>for updating teaching professional development standards</t>
  </si>
  <si>
    <t>2022-00903-GRA</t>
  </si>
  <si>
    <t>for the NewsMatch fund</t>
  </si>
  <si>
    <t>2022-01238-GRA</t>
  </si>
  <si>
    <t>for support of human resources process improvements</t>
  </si>
  <si>
    <t>2022-01168-GRA</t>
  </si>
  <si>
    <t>2021-00630-GRA</t>
  </si>
  <si>
    <t>2021-00704-GRA</t>
  </si>
  <si>
    <t>2020-2235</t>
  </si>
  <si>
    <t>for improving equity and dismantling racialized oppression in education systems</t>
  </si>
  <si>
    <t>2022-01087-GRA</t>
  </si>
  <si>
    <t>2023-02613-GRA</t>
  </si>
  <si>
    <t>2021-00353-GRA</t>
  </si>
  <si>
    <t>2021-00352-GRA</t>
  </si>
  <si>
    <t>2020-9893</t>
  </si>
  <si>
    <t>for building a teacher professional development course to teach civics education in classrooms</t>
  </si>
  <si>
    <t>2022-01656-GRA</t>
  </si>
  <si>
    <t>for support of district recovery efforts</t>
  </si>
  <si>
    <t>2019-1010</t>
  </si>
  <si>
    <t>for support of the Teacher Residency Program</t>
  </si>
  <si>
    <t>2023-02416-GRA</t>
  </si>
  <si>
    <t>for support of the Policy Analysis for California Education program</t>
  </si>
  <si>
    <t>2022-01060-GRA</t>
  </si>
  <si>
    <t>for research on education policy options as we emerge from the pandemic</t>
  </si>
  <si>
    <t>2022-00917-GRA</t>
  </si>
  <si>
    <t>2019-8930</t>
  </si>
  <si>
    <t>for supporting the Policy Analysis for California Education program</t>
  </si>
  <si>
    <t>2022-01068-GRA</t>
  </si>
  <si>
    <t>Editorial Projects In Education</t>
  </si>
  <si>
    <t>2023-02752-GRA</t>
  </si>
  <si>
    <t>Institute for Teaching</t>
  </si>
  <si>
    <t>for support to develop an analysis of equitable and sustainable school funding in California</t>
  </si>
  <si>
    <t>2023-02426-GRA</t>
  </si>
  <si>
    <t>for a teaching and research hub that will support high-quality content and online programing</t>
  </si>
  <si>
    <t>2022-02062-GRA</t>
  </si>
  <si>
    <t>for planning support of a new equity-centered research, policy, and practice university center</t>
  </si>
  <si>
    <t>2022-01311-GRA</t>
  </si>
  <si>
    <t>for a planning grant to support faculty engagement in the design and teaching of an online program</t>
  </si>
  <si>
    <t>2021-00388-GRA</t>
  </si>
  <si>
    <t>for support of a research practice partnership</t>
  </si>
  <si>
    <t>2022-00752-GRA</t>
  </si>
  <si>
    <t>2020-1615</t>
  </si>
  <si>
    <t>National Board for Professional Teaching Standards</t>
  </si>
  <si>
    <t>for the growth and retention of National Board Certified Teachers</t>
  </si>
  <si>
    <t>2020-2107</t>
  </si>
  <si>
    <t>for support of a study on educator diversity</t>
  </si>
  <si>
    <t>2021-00384-GRA</t>
  </si>
  <si>
    <t>2023-02736-GRA</t>
  </si>
  <si>
    <t>2022-00911-GRA</t>
  </si>
  <si>
    <t>2020-1679</t>
  </si>
  <si>
    <t>for support of a research hub that focuses on youth organizing</t>
  </si>
  <si>
    <t>2023-03076-GRA</t>
  </si>
  <si>
    <t>San Diego Unified School District</t>
  </si>
  <si>
    <t>for support of the implementation of a standards-based grading policy</t>
  </si>
  <si>
    <t>2021-2829</t>
  </si>
  <si>
    <t>For support of a study on the implementation of a new grading policy</t>
  </si>
  <si>
    <t>2021-00368-GRA</t>
  </si>
  <si>
    <t>2023-02404-GRA</t>
  </si>
  <si>
    <t>EdSource</t>
  </si>
  <si>
    <t>2022-00983-GRA</t>
  </si>
  <si>
    <t>2022-01261-GRA</t>
  </si>
  <si>
    <t>for organizational planning and staff development for the Partnership for the Future of Learning</t>
  </si>
  <si>
    <t>2022-01262-GRA</t>
  </si>
  <si>
    <t>2023-02949-GRA</t>
  </si>
  <si>
    <t>for support of the Center for Educational Equity</t>
  </si>
  <si>
    <t>2022-01917-GRA</t>
  </si>
  <si>
    <t>for support of the creation of a national coalition to advance civics education</t>
  </si>
  <si>
    <t>2022-01010-GRA</t>
  </si>
  <si>
    <t>for support of The Hechinger Report</t>
  </si>
  <si>
    <t>2022-00713-GRA</t>
  </si>
  <si>
    <t>for support of the Institute for Urban and Minority Education?s scaling of African Diaspora Content</t>
  </si>
  <si>
    <t>2021-00428-GRA</t>
  </si>
  <si>
    <t>for support of research on the impact of the Reimaging Education Summer Institute</t>
  </si>
  <si>
    <t>2021-3081</t>
  </si>
  <si>
    <t>for support of creation of a national coalition to advance civics education</t>
  </si>
  <si>
    <t>2020-1974</t>
  </si>
  <si>
    <t>for support of the Institute for Urban and Minority Education?s research efforts</t>
  </si>
  <si>
    <t>2022-01182-GRA</t>
  </si>
  <si>
    <t>2020-1619</t>
  </si>
  <si>
    <t>for the Deeper Learning Leadership Forum</t>
  </si>
  <si>
    <t>2022-01916-GRA</t>
  </si>
  <si>
    <t>for a planning grant to develop a communications initiative on education equity</t>
  </si>
  <si>
    <t>2022-01556-GRA</t>
  </si>
  <si>
    <t>Council of the Great City Schools</t>
  </si>
  <si>
    <t>for support of the development of mathematics online learning modules</t>
  </si>
  <si>
    <t>2023-02808-GRA</t>
  </si>
  <si>
    <t>for Education Funder Strategy Group?s strategic planning</t>
  </si>
  <si>
    <t>2022-01559-GRA</t>
  </si>
  <si>
    <t>2023-02476-GRA</t>
  </si>
  <si>
    <t>U.S. Department of Education</t>
  </si>
  <si>
    <t>for the 2023 International Summit on the Teaching Profession</t>
  </si>
  <si>
    <t>2020-1967</t>
  </si>
  <si>
    <t>2023-02687-GRA</t>
  </si>
  <si>
    <t>for the development of a new strategic plan</t>
  </si>
  <si>
    <t>2021-00631-GRA</t>
  </si>
  <si>
    <t>2020-1572</t>
  </si>
  <si>
    <t>2023-02477-GRA</t>
  </si>
  <si>
    <t>2021-3072</t>
  </si>
  <si>
    <t>2023-02737-GRA</t>
  </si>
  <si>
    <t>The Opportunity Institute</t>
  </si>
  <si>
    <t>for support of development of national equity indicators</t>
  </si>
  <si>
    <t>2021-3073</t>
  </si>
  <si>
    <t>2022-01181-GRA</t>
  </si>
  <si>
    <t>for California Labor Management Initiative?s business development plan</t>
  </si>
  <si>
    <t>2020-1810</t>
  </si>
  <si>
    <t>for support of equity and research efforts across the state of California</t>
  </si>
  <si>
    <t>2023-02417-GRA</t>
  </si>
  <si>
    <t>for support of a teacher development program</t>
  </si>
  <si>
    <t>2022-01555-GRA</t>
  </si>
  <si>
    <t>for communications, financial planning, and leadership/staff development</t>
  </si>
  <si>
    <t>2021-2765</t>
  </si>
  <si>
    <t>2021-00626-GRA</t>
  </si>
  <si>
    <t>2023-02709-GRA</t>
  </si>
  <si>
    <t>for leadership transition support</t>
  </si>
  <si>
    <t>2023-02601-GRA</t>
  </si>
  <si>
    <t>for support of efforts to increase educator professional learning</t>
  </si>
  <si>
    <t>2022-01704-GRA</t>
  </si>
  <si>
    <t>for support of district recovery planning efforts</t>
  </si>
  <si>
    <t>2022-01163-GRA</t>
  </si>
  <si>
    <t>2020-2253</t>
  </si>
  <si>
    <t>for support of efforts to increase student agency, community voice, and support for educators</t>
  </si>
  <si>
    <t>2023-02738-GRA</t>
  </si>
  <si>
    <t>for support of the implementation of Internationals Network academies</t>
  </si>
  <si>
    <t>2020-2204</t>
  </si>
  <si>
    <t>for support in the implementation of Internationals Network academies</t>
  </si>
  <si>
    <t>2023-02430-GRA</t>
  </si>
  <si>
    <t>for support of educational travel opportunities for students in Baltimore City Public Schools</t>
  </si>
  <si>
    <t>2023-02988-GRA</t>
  </si>
  <si>
    <t>United Way of Summit and Medina</t>
  </si>
  <si>
    <t>for Summit Education Initiative?s student engagement efforts</t>
  </si>
  <si>
    <t>2023-02415-GRA</t>
  </si>
  <si>
    <t>for support of educational travel opportunities for students in Akron Public Schools</t>
  </si>
  <si>
    <t>2022-01235-GRA</t>
  </si>
  <si>
    <t>2021-00225-GRA</t>
  </si>
  <si>
    <t>for board development and organizational planning for Akron Public Schools</t>
  </si>
  <si>
    <t>2020-2318</t>
  </si>
  <si>
    <t>for Akron Public Schools' efforts to increase student and community voice and support for educators</t>
  </si>
  <si>
    <t>2023-02429-GRA</t>
  </si>
  <si>
    <t>for support of educational travel opportunities for students in Jackson Public Schools</t>
  </si>
  <si>
    <t>2023-01660-GRA</t>
  </si>
  <si>
    <t>2022-01557-GRA</t>
  </si>
  <si>
    <t>2021-00454-GRA</t>
  </si>
  <si>
    <t>for research practice partnership with the Cleveland Metropolitan School District</t>
  </si>
  <si>
    <t>2022-01545-GRA</t>
  </si>
  <si>
    <t>for information technology planning and infrastructure support</t>
  </si>
  <si>
    <t>2022-01014-GRA</t>
  </si>
  <si>
    <t>2022-01975-GRA</t>
  </si>
  <si>
    <t>2022-01915-GRA</t>
  </si>
  <si>
    <t>2023-02706-GRA</t>
  </si>
  <si>
    <t>for support of the School Remix program</t>
  </si>
  <si>
    <t>2023-02448-GRA</t>
  </si>
  <si>
    <t>2022-02034-GRA</t>
  </si>
  <si>
    <t>2023-02446-GRA</t>
  </si>
  <si>
    <t>2020-1580</t>
  </si>
  <si>
    <t>Ecotrust</t>
  </si>
  <si>
    <t>For Vibrant Planet's wildfire and forest health funder gathering</t>
  </si>
  <si>
    <t>Jennee (Inactive) Kuang</t>
  </si>
  <si>
    <t>2019-9951</t>
  </si>
  <si>
    <t>for the "I Am Cheo" film distribution</t>
  </si>
  <si>
    <t>2020-1300</t>
  </si>
  <si>
    <t>Community Wildfire Planning Center</t>
  </si>
  <si>
    <t>for a state-by-state analysis of wildland-urban interface development</t>
  </si>
  <si>
    <t>2020-1872</t>
  </si>
  <si>
    <t>for IT planning and website development</t>
  </si>
  <si>
    <t>2020-1297</t>
  </si>
  <si>
    <t>for an intertribal gathering on forest and fire management</t>
  </si>
  <si>
    <t>2020-2409</t>
  </si>
  <si>
    <t>for Sierra Forest Legacy</t>
  </si>
  <si>
    <t>2020-1605</t>
  </si>
  <si>
    <t>for an analysis of funding mechanisms for wildfire resilience</t>
  </si>
  <si>
    <t>2021-00552-GRA</t>
  </si>
  <si>
    <t>The Funders Network</t>
  </si>
  <si>
    <t>for membership of Smart Growth California</t>
  </si>
  <si>
    <t>2022-01158-GRA</t>
  </si>
  <si>
    <t>for fire management plan</t>
  </si>
  <si>
    <t>2020-2215</t>
  </si>
  <si>
    <t>for Yurok cultural burning and fire management</t>
  </si>
  <si>
    <t>2020-2313</t>
  </si>
  <si>
    <t>for creating solutions to California's wildfire crisis</t>
  </si>
  <si>
    <t>2020-1871</t>
  </si>
  <si>
    <t>for business plan development and fundraising strategy</t>
  </si>
  <si>
    <t>2022-01136-GRA</t>
  </si>
  <si>
    <t>Pepperwood Foundation</t>
  </si>
  <si>
    <t>2021-00390-GRA</t>
  </si>
  <si>
    <t>for a new paradigm for utility wildfire safety in California</t>
  </si>
  <si>
    <t>2021-3046</t>
  </si>
  <si>
    <t>for the Climate Adaptation Partnership</t>
  </si>
  <si>
    <t>2022-01204-GRA</t>
  </si>
  <si>
    <t>American Lung Association</t>
  </si>
  <si>
    <t>for wildfire resilience and air quality workshops</t>
  </si>
  <si>
    <t>2021-3232</t>
  </si>
  <si>
    <t>for wildfire policy research</t>
  </si>
  <si>
    <t>2020-1445</t>
  </si>
  <si>
    <t>for Phase II to develop a natural and working lands strategy to reach carbon neutrality goals</t>
  </si>
  <si>
    <t>2020-2418</t>
  </si>
  <si>
    <t>2022-01015-GRA</t>
  </si>
  <si>
    <t>2022-01083-GRA</t>
  </si>
  <si>
    <t>for strategic planning and organizational planning</t>
  </si>
  <si>
    <t>2021-3129</t>
  </si>
  <si>
    <t>for legal and organizational development</t>
  </si>
  <si>
    <t>2021-2700</t>
  </si>
  <si>
    <t>2022-01012-GRA</t>
  </si>
  <si>
    <t>2022-01134-GRA</t>
  </si>
  <si>
    <t>Cultural Fire Management Council</t>
  </si>
  <si>
    <t>2021-3182</t>
  </si>
  <si>
    <t>for software and training</t>
  </si>
  <si>
    <t>2020-2128</t>
  </si>
  <si>
    <t>2021-3184</t>
  </si>
  <si>
    <t>for developing an equity-centered board recruitment and strategic planning roadmap</t>
  </si>
  <si>
    <t>2021-3191</t>
  </si>
  <si>
    <t>for the Washington Prescribed Fire Council</t>
  </si>
  <si>
    <t>2021-00460-GRA</t>
  </si>
  <si>
    <t>Fire Adapted Colorado</t>
  </si>
  <si>
    <t>for communications planning and board development</t>
  </si>
  <si>
    <t>2021-3031</t>
  </si>
  <si>
    <t>2020-1925</t>
  </si>
  <si>
    <t>2021-3082</t>
  </si>
  <si>
    <t>for advancing communications for forest resilience funding</t>
  </si>
  <si>
    <t>2022-01191-GRA</t>
  </si>
  <si>
    <t>Wallowa Resources</t>
  </si>
  <si>
    <t>for the Rural Voices for Conservation Coalition</t>
  </si>
  <si>
    <t>2020-2417</t>
  </si>
  <si>
    <t>2022-01146-GRA</t>
  </si>
  <si>
    <t>Audubon Canyon Ranch</t>
  </si>
  <si>
    <t>2022-00982-GRA</t>
  </si>
  <si>
    <t>2020-1879</t>
  </si>
  <si>
    <t>for improving wildfire resilience and forest management funding in California</t>
  </si>
  <si>
    <t>2021-00624-GRA</t>
  </si>
  <si>
    <t>The Watershed Research and Training Center</t>
  </si>
  <si>
    <t>2019-8384</t>
  </si>
  <si>
    <t>Dana (Inactive) Hovig</t>
  </si>
  <si>
    <t>2019-9038</t>
  </si>
  <si>
    <t>Advocates Coalition for Development and Environment</t>
  </si>
  <si>
    <t>for monitoring and evaluation</t>
  </si>
  <si>
    <t>2019-9667</t>
  </si>
  <si>
    <t>for a program to support the next generation of female policy-oriented researchers in East Africa</t>
  </si>
  <si>
    <t>2019-9127</t>
  </si>
  <si>
    <t>for digital security program</t>
  </si>
  <si>
    <t>2019-8386</t>
  </si>
  <si>
    <t>2019-8625</t>
  </si>
  <si>
    <t>Emerging Markets Investors Alliance</t>
  </si>
  <si>
    <t>for development of a website and database to improve impact and outreach capacity</t>
  </si>
  <si>
    <t>2020-1365</t>
  </si>
  <si>
    <t>2019-9367</t>
  </si>
  <si>
    <t>for a program to expand subnational use of open contracting data and analytics tools</t>
  </si>
  <si>
    <t>2019-8736</t>
  </si>
  <si>
    <t>for a project to strengthen transparency and citizen engagement in public procurement in Senegal</t>
  </si>
  <si>
    <t>2019-8451</t>
  </si>
  <si>
    <t>for strengthening women's participation in social accountability in the extractive sectors</t>
  </si>
  <si>
    <t>2020-1599</t>
  </si>
  <si>
    <t>White Ribbon Alliance</t>
  </si>
  <si>
    <t>for the development and implementation of an organizational diversity, equity and inclusion strategy</t>
  </si>
  <si>
    <t>2019-9493</t>
  </si>
  <si>
    <t>for support of a regional strategy review and planning process for Oxfam West Africa</t>
  </si>
  <si>
    <t>2020-1588</t>
  </si>
  <si>
    <t>for an upgrade and build out of a monitoring and evaluation platform</t>
  </si>
  <si>
    <t>2019-8875</t>
  </si>
  <si>
    <t>for support of the Social Innovation and Citizen Participation Program</t>
  </si>
  <si>
    <t>2020-2093</t>
  </si>
  <si>
    <t>Grupo de InformaciÛn en ReproducciÛn Elegida</t>
  </si>
  <si>
    <t>for development of a theory of change and MEL system</t>
  </si>
  <si>
    <t>2019-8659</t>
  </si>
  <si>
    <t>for promotion of women?s human rights in Mexico through transparency in the justice system</t>
  </si>
  <si>
    <t>2021-3097</t>
  </si>
  <si>
    <t>2019-8634</t>
  </si>
  <si>
    <t>for a Rockwood Leadership Institute cohort to build a more cohesive reproductive justice movement</t>
  </si>
  <si>
    <t>2020-1525</t>
  </si>
  <si>
    <t>for support of a free-market research project for birth control access and information</t>
  </si>
  <si>
    <t>2019-8857</t>
  </si>
  <si>
    <t>2021-2820</t>
  </si>
  <si>
    <t>for advancing equity and racial justice within the organization</t>
  </si>
  <si>
    <t>2021-2813</t>
  </si>
  <si>
    <t>2021-2821</t>
  </si>
  <si>
    <t>2021-2553</t>
  </si>
  <si>
    <t>for convenings on the topic of COVID vaccine rollout to advance global health priorities in Africa</t>
  </si>
  <si>
    <t>2021-3135</t>
  </si>
  <si>
    <t>Center for Values in International Development</t>
  </si>
  <si>
    <t>2019-9476</t>
  </si>
  <si>
    <t>2020-2402</t>
  </si>
  <si>
    <t>for the improvement of education coverage on teaching and learning issues</t>
  </si>
  <si>
    <t>2019-9296</t>
  </si>
  <si>
    <t>for support of the MindShift blog and community platform</t>
  </si>
  <si>
    <t>2019-9027</t>
  </si>
  <si>
    <t>Public Agenda</t>
  </si>
  <si>
    <t>for research on recent and current societal narratives about teachers</t>
  </si>
  <si>
    <t>2021-00400-GRA</t>
  </si>
  <si>
    <t>2021-00483-GRA</t>
  </si>
  <si>
    <t>2020-2199</t>
  </si>
  <si>
    <t>2019-9136</t>
  </si>
  <si>
    <t>Calvin College</t>
  </si>
  <si>
    <t>for research into where communities of color get information about education</t>
  </si>
  <si>
    <t>2021-00482-GRA</t>
  </si>
  <si>
    <t>for design of an updated operating model and fundraising systems</t>
  </si>
  <si>
    <t>2020-2319</t>
  </si>
  <si>
    <t>2019-9930</t>
  </si>
  <si>
    <t>2022-01623-GRA</t>
  </si>
  <si>
    <t>2021-00581-GRA</t>
  </si>
  <si>
    <t>for organizational membership</t>
  </si>
  <si>
    <t>2023-02724-GRA</t>
  </si>
  <si>
    <t>for The New Rules: Exploring the policies, people, and ideas reshaping the global economy</t>
  </si>
  <si>
    <t>2023-03108-GRA</t>
  </si>
  <si>
    <t>Local Journalism</t>
  </si>
  <si>
    <t>for the Press Forward pooled fund</t>
  </si>
  <si>
    <t>2023-02932-GRA</t>
  </si>
  <si>
    <t>Global Press Institute</t>
  </si>
  <si>
    <t>2023-02849-GRA</t>
  </si>
  <si>
    <t>Institutional Communications</t>
  </si>
  <si>
    <t>Online News Association</t>
  </si>
  <si>
    <t>for sponsorship of the annual conference in Philadelphia</t>
  </si>
  <si>
    <t>2023-02418-GRA</t>
  </si>
  <si>
    <t>for the Extremely American podcast at Boise State Public Radio</t>
  </si>
  <si>
    <t>2023-02565-GRA</t>
  </si>
  <si>
    <t>Welcoming America</t>
  </si>
  <si>
    <t>for sponsorship of the annual conference in San Jose</t>
  </si>
  <si>
    <t>2023-02935-GRA</t>
  </si>
  <si>
    <t>for sponsorship of a webinar series</t>
  </si>
  <si>
    <t>2023-02630-GRA</t>
  </si>
  <si>
    <t>for support of ?PBS NewsHour?</t>
  </si>
  <si>
    <t>2023-02934-GRA</t>
  </si>
  <si>
    <t>2023-02876-GRA</t>
  </si>
  <si>
    <t>for The California Report</t>
  </si>
  <si>
    <t>2023-03107-GRA</t>
  </si>
  <si>
    <t>for support of the Information Futures Lab</t>
  </si>
  <si>
    <t>2022-01593-GRA</t>
  </si>
  <si>
    <t>2023-02754-GRA</t>
  </si>
  <si>
    <t>for sponsorship of the annual conference in San Francisco</t>
  </si>
  <si>
    <t>2023-02924-GRA</t>
  </si>
  <si>
    <t>2023-02525-GRA</t>
  </si>
  <si>
    <t>2023-02923-GRA</t>
  </si>
  <si>
    <t>2023-02925-GRA</t>
  </si>
  <si>
    <t>Institute for Nonprofit News</t>
  </si>
  <si>
    <t>2023-02318-GRA</t>
  </si>
  <si>
    <t>2023-02316-GRA</t>
  </si>
  <si>
    <t>2023-02402-GRA</t>
  </si>
  <si>
    <t>2023-02855-GRA</t>
  </si>
  <si>
    <t>Free Press</t>
  </si>
  <si>
    <t>for reimagining the future of civic media</t>
  </si>
  <si>
    <t>2023-02853-GRA</t>
  </si>
  <si>
    <t>Tiny News Collective</t>
  </si>
  <si>
    <t>for designing and scoping advertising technology for small independent newsrooms</t>
  </si>
  <si>
    <t>2023-02848-GRA</t>
  </si>
  <si>
    <t>Perception Institute</t>
  </si>
  <si>
    <t>2023-02837-GRA</t>
  </si>
  <si>
    <t>2023-02852-GRA</t>
  </si>
  <si>
    <t>American Journalism Project</t>
  </si>
  <si>
    <t>2023-03318-GRA</t>
  </si>
  <si>
    <t>League of California Community Foundations</t>
  </si>
  <si>
    <t>for California Journalism Summit sponsorship</t>
  </si>
  <si>
    <t>2023-03106-GRA</t>
  </si>
  <si>
    <t>The Economist Group</t>
  </si>
  <si>
    <t>for the Childcare Dividend Initiative</t>
  </si>
  <si>
    <t>2023-02931-GRA</t>
  </si>
  <si>
    <t>Grist</t>
  </si>
  <si>
    <t>2021-00431-GRA</t>
  </si>
  <si>
    <t>2020-1618</t>
  </si>
  <si>
    <t>2019-9655</t>
  </si>
  <si>
    <t>Univision Communications, Inc.</t>
  </si>
  <si>
    <t>for creation of education mini-series</t>
  </si>
  <si>
    <t>2022-00705-GRA</t>
  </si>
  <si>
    <t>for a strategic planning process for fielding an annual survey of America?s teachers</t>
  </si>
  <si>
    <t>2023-02702-GRA</t>
  </si>
  <si>
    <t>for support of transition to a new content management system</t>
  </si>
  <si>
    <t>2020-2433</t>
  </si>
  <si>
    <t>for support of fiscal sponsor transition for Center for Innovation in Education</t>
  </si>
  <si>
    <t>Kathryn (Inactive) Bradley</t>
  </si>
  <si>
    <t>2019-9290</t>
  </si>
  <si>
    <t>2020-2110</t>
  </si>
  <si>
    <t>for strategic communications support for the National Coalition on School Diversity</t>
  </si>
  <si>
    <t>2020-1782</t>
  </si>
  <si>
    <t>TNTP</t>
  </si>
  <si>
    <t>for support of publications on partnerships, instruction, and deep engagement</t>
  </si>
  <si>
    <t>2020-1372</t>
  </si>
  <si>
    <t>BlackFemaleProject</t>
  </si>
  <si>
    <t>for support to plan and pilot a story collection effort focused on Black educators</t>
  </si>
  <si>
    <t>2020-1950</t>
  </si>
  <si>
    <t>for support of organizational leadership development</t>
  </si>
  <si>
    <t>2019-9894</t>
  </si>
  <si>
    <t>2020-2026</t>
  </si>
  <si>
    <t>for support of leadership transition and culture building</t>
  </si>
  <si>
    <t>2020-2336</t>
  </si>
  <si>
    <t>for support of the Communities for Just Schools Fund to fund education organizing</t>
  </si>
  <si>
    <t>2020-1862</t>
  </si>
  <si>
    <t>for support of convening for safe school openings and operation during COVID-19</t>
  </si>
  <si>
    <t>2020-1378</t>
  </si>
  <si>
    <t>America Achieves</t>
  </si>
  <si>
    <t>2020-1622</t>
  </si>
  <si>
    <t>Coalition of Schools Educating Boys of Color</t>
  </si>
  <si>
    <t>for the sponsorship of the 2020 COSEBOC Virtual Gathering of Leaders</t>
  </si>
  <si>
    <t>2020-1952</t>
  </si>
  <si>
    <t>Student Voice</t>
  </si>
  <si>
    <t>2020-1480</t>
  </si>
  <si>
    <t>2020-1524</t>
  </si>
  <si>
    <t>for support of a civic learning agenda</t>
  </si>
  <si>
    <t>2020-1783</t>
  </si>
  <si>
    <t>2021-3189</t>
  </si>
  <si>
    <t>for support of increased financial and human resource capacity</t>
  </si>
  <si>
    <t>2020-1528</t>
  </si>
  <si>
    <t>for tools and resources that help school districts connect student learning to health and wellness</t>
  </si>
  <si>
    <t>2019-9312</t>
  </si>
  <si>
    <t>Deep Center</t>
  </si>
  <si>
    <t>for support of collaborative work with Savannah-Chatham County Public School System</t>
  </si>
  <si>
    <t>2021-00629-GRA</t>
  </si>
  <si>
    <t>2019-8871</t>
  </si>
  <si>
    <t>for support of Patriots and Pragmatists Group</t>
  </si>
  <si>
    <t>Vanessa (Inactive) Tucker</t>
  </si>
  <si>
    <t>2021-3075</t>
  </si>
  <si>
    <t>Data &amp; Society</t>
  </si>
  <si>
    <t>for support of the Media Manipulation &amp; Disinformation Initiative</t>
  </si>
  <si>
    <t>2022-01288-GRA</t>
  </si>
  <si>
    <t>2020-1793</t>
  </si>
  <si>
    <t>2019-9442</t>
  </si>
  <si>
    <t>Ranked Choice Voting Resource Center</t>
  </si>
  <si>
    <t>2020-2431</t>
  </si>
  <si>
    <t>for the development of a full-service major and individual donor initiative program</t>
  </si>
  <si>
    <t>2019-8807</t>
  </si>
  <si>
    <t>Campaigns and Elections</t>
  </si>
  <si>
    <t>Curators of the University of Missouri on Behalf of the University of Missouri-St. Louis</t>
  </si>
  <si>
    <t>for support of research on ranked choice voting in Maine</t>
  </si>
  <si>
    <t>2019-9207</t>
  </si>
  <si>
    <t>Research Foundation for the State University of New York</t>
  </si>
  <si>
    <t>for support of research on long-term campaign finance reform opportunities to strengthen Congress</t>
  </si>
  <si>
    <t>2019-9464</t>
  </si>
  <si>
    <t>for support of the Digital Innovation and Democracy Initiative</t>
  </si>
  <si>
    <t>2020-2429</t>
  </si>
  <si>
    <t>for design and launch of the Digital New Deal initiative's website</t>
  </si>
  <si>
    <t>2023-03111-GRA</t>
  </si>
  <si>
    <t>for sponsorship of Berkeley Public Policy Annual Conference</t>
  </si>
  <si>
    <t>2022-01633-GRA</t>
  </si>
  <si>
    <t>for sponsorship of the Certify conference</t>
  </si>
  <si>
    <t>2021-00669-GRA</t>
  </si>
  <si>
    <t>for the Center for Information, Technology, and Public Life project on messaging development</t>
  </si>
  <si>
    <t>2020-1187</t>
  </si>
  <si>
    <t>for support of the Center for Social Media and Politics</t>
  </si>
  <si>
    <t>2021-2662</t>
  </si>
  <si>
    <t>for support of the Center for Media Engagement's research to improve online journalism</t>
  </si>
  <si>
    <t>2019-9645</t>
  </si>
  <si>
    <t>National Institute on Money in Politics</t>
  </si>
  <si>
    <t>2020-2428</t>
  </si>
  <si>
    <t>2022-01100-GRA</t>
  </si>
  <si>
    <t>2019-9463</t>
  </si>
  <si>
    <t>2021-2775</t>
  </si>
  <si>
    <t>for exploration of collaborative grantmaking on elections</t>
  </si>
  <si>
    <t>2020-1102</t>
  </si>
  <si>
    <t>Manhattan Institute for Policy Research</t>
  </si>
  <si>
    <t>for support of the Piloting a 21st Century Urban Democracy Initiative</t>
  </si>
  <si>
    <t>2022-00913-GRA</t>
  </si>
  <si>
    <t>for support of the Democracy Communications Collaborative</t>
  </si>
  <si>
    <t>2019-8806</t>
  </si>
  <si>
    <t>for support of the Political Reform program</t>
  </si>
  <si>
    <t>2019-8646</t>
  </si>
  <si>
    <t>Formats</t>
  </si>
  <si>
    <t>FairVote</t>
  </si>
  <si>
    <t>2022-00852-GRA</t>
  </si>
  <si>
    <t>for support of the New Pluralists</t>
  </si>
  <si>
    <t>2021-2658</t>
  </si>
  <si>
    <t>New Profit</t>
  </si>
  <si>
    <t>for support of Civic Lab</t>
  </si>
  <si>
    <t>2020-2266</t>
  </si>
  <si>
    <t>2022-00941-GRA</t>
  </si>
  <si>
    <t>for support of More Equitable Democracy</t>
  </si>
  <si>
    <t>2021-00641-GRA</t>
  </si>
  <si>
    <t>for More Equitable Democracy project?s strategic planning and fund development</t>
  </si>
  <si>
    <t>2020-1194</t>
  </si>
  <si>
    <t>2020-1769</t>
  </si>
  <si>
    <t>for support of board assessment and development</t>
  </si>
  <si>
    <t>2019-8643</t>
  </si>
  <si>
    <t>Campaign Legal Center</t>
  </si>
  <si>
    <t>2019-8914</t>
  </si>
  <si>
    <t>for support of Shorenstein Center's Technology and Social Change research</t>
  </si>
  <si>
    <t>2020-1772</t>
  </si>
  <si>
    <t>2020-1771</t>
  </si>
  <si>
    <t>2022-01666-GRA</t>
  </si>
  <si>
    <t>2023-02584-GRA</t>
  </si>
  <si>
    <t>2022-00951-GRA</t>
  </si>
  <si>
    <t>2022-01048-GRA</t>
  </si>
  <si>
    <t>for support of the Stanford Internet Observatory</t>
  </si>
  <si>
    <t>2022-01638-GRA</t>
  </si>
  <si>
    <t>The Carter Center</t>
  </si>
  <si>
    <t>2020-2265</t>
  </si>
  <si>
    <t>American Academy of Arts and Sciences</t>
  </si>
  <si>
    <t>for support of the ?Our Common Purpose: Reinventing American Democracy for the 21st Century? project</t>
  </si>
  <si>
    <t>2019-9047</t>
  </si>
  <si>
    <t>for support of the Center for an Informed Society's research on digital disinformation</t>
  </si>
  <si>
    <t>2022-01200-GRA</t>
  </si>
  <si>
    <t>for support of a Voting Rights Lab spinoff</t>
  </si>
  <si>
    <t>2021-00370-GRA</t>
  </si>
  <si>
    <t>for support of the Voting Rights Lab</t>
  </si>
  <si>
    <t>2023-02877-GRA</t>
  </si>
  <si>
    <t>for support of Democracy 2076 project</t>
  </si>
  <si>
    <t>2022-01665-GRA</t>
  </si>
  <si>
    <t>2020-1207</t>
  </si>
  <si>
    <t>2021-2633</t>
  </si>
  <si>
    <t>2020-1715</t>
  </si>
  <si>
    <t>2022-00952-GRA</t>
  </si>
  <si>
    <t>2020-1206</t>
  </si>
  <si>
    <t>for support of More Equitable Democracy, a new project to support alternative electoral systems</t>
  </si>
  <si>
    <t>2020-2064</t>
  </si>
  <si>
    <t>2023-02537-GRA</t>
  </si>
  <si>
    <t>for strategic planning meeting</t>
  </si>
  <si>
    <t>2022-01686-GRA</t>
  </si>
  <si>
    <t>2023-02255-GRA</t>
  </si>
  <si>
    <t>2021-2944</t>
  </si>
  <si>
    <t>2021-2945</t>
  </si>
  <si>
    <t>2021-00438-GRA</t>
  </si>
  <si>
    <t>2020-1764</t>
  </si>
  <si>
    <t>2022-01268-GRA</t>
  </si>
  <si>
    <t>2021-00642-GRA</t>
  </si>
  <si>
    <t>for support of ongoing DEI efforts</t>
  </si>
  <si>
    <t>2023-02976-GRA</t>
  </si>
  <si>
    <t>2023-02990-GRA</t>
  </si>
  <si>
    <t>2022-01823-GRA</t>
  </si>
  <si>
    <t>2020-9846</t>
  </si>
  <si>
    <t>2023-02026-GRA</t>
  </si>
  <si>
    <t>for support of Voting Rights Lab rebranding and communications</t>
  </si>
  <si>
    <t>2022-01919-GRA</t>
  </si>
  <si>
    <t>for U.S. elections reporting</t>
  </si>
  <si>
    <t>2019-9221</t>
  </si>
  <si>
    <t>for support of the Center for an Informed Public's research on digital disinformation</t>
  </si>
  <si>
    <t>2019-9345</t>
  </si>
  <si>
    <t>2022-01636-GRA</t>
  </si>
  <si>
    <t>for support of the Center for Media Engagement?s research to improve online journalism</t>
  </si>
  <si>
    <t>2022-00782-GRA</t>
  </si>
  <si>
    <t>2021-00371-GRA</t>
  </si>
  <si>
    <t>for support of the State Infrastructure Fund voting rights portfolio</t>
  </si>
  <si>
    <t>2023-02313-GRA</t>
  </si>
  <si>
    <t>for support of Tech Talent Project's funder engagement dinners</t>
  </si>
  <si>
    <t>2019-9224</t>
  </si>
  <si>
    <t>Northeastern University</t>
  </si>
  <si>
    <t>2023-02303-GRA</t>
  </si>
  <si>
    <t>2022-02111-GRA</t>
  </si>
  <si>
    <t>2020-1735</t>
  </si>
  <si>
    <t>Money</t>
  </si>
  <si>
    <t>2021-00476-GRA</t>
  </si>
  <si>
    <t>OpenSecrets</t>
  </si>
  <si>
    <t>2019-9603</t>
  </si>
  <si>
    <t>2021-2657</t>
  </si>
  <si>
    <t>2020-2154</t>
  </si>
  <si>
    <t>2023-02782-GRA</t>
  </si>
  <si>
    <t>2022-00909-GRA</t>
  </si>
  <si>
    <t>2021-3003</t>
  </si>
  <si>
    <t>Take Back Our Republic</t>
  </si>
  <si>
    <t>2021-00462-GRA</t>
  </si>
  <si>
    <t>for support of the Shorenstein Center?s Technology and Social Change research</t>
  </si>
  <si>
    <t>2022-01639-GRA</t>
  </si>
  <si>
    <t>for a U.S. elections desk</t>
  </si>
  <si>
    <t>2021-00521-GRA</t>
  </si>
  <si>
    <t>2021-00670-GRA</t>
  </si>
  <si>
    <t>for support of Election Law Program communications project</t>
  </si>
  <si>
    <t>2021-3010</t>
  </si>
  <si>
    <t>2022-01256-GRA</t>
  </si>
  <si>
    <t>for support of the Election Performance Project</t>
  </si>
  <si>
    <t>2020-2471</t>
  </si>
  <si>
    <t>Jane (Inactive) Flegal</t>
  </si>
  <si>
    <t>2020-1601</t>
  </si>
  <si>
    <t>2019-9782</t>
  </si>
  <si>
    <t>2019-9469</t>
  </si>
  <si>
    <t>2019-9173</t>
  </si>
  <si>
    <t>for website revamping and strategic planning for the Climate Advocacy Lab</t>
  </si>
  <si>
    <t>2019-9166</t>
  </si>
  <si>
    <t>for the Climate Action Campaign</t>
  </si>
  <si>
    <t>2019-8688</t>
  </si>
  <si>
    <t>2020-1323</t>
  </si>
  <si>
    <t>2019-8916</t>
  </si>
  <si>
    <t>2019-9539</t>
  </si>
  <si>
    <t>2019-9811</t>
  </si>
  <si>
    <t>for Climate Nexus' youth climate mobilization media outreach</t>
  </si>
  <si>
    <t>2019-9834</t>
  </si>
  <si>
    <t>for the Rural Investment to Protect our Environment roadmap project</t>
  </si>
  <si>
    <t>2020-1776</t>
  </si>
  <si>
    <t>2019-8892</t>
  </si>
  <si>
    <t>2020-1827</t>
  </si>
  <si>
    <t>for the Healthy Air Campaign</t>
  </si>
  <si>
    <t>2019-8880</t>
  </si>
  <si>
    <t>2019-9445</t>
  </si>
  <si>
    <t>Energy Innovation Reform Project</t>
  </si>
  <si>
    <t>2019-8901</t>
  </si>
  <si>
    <t>Hip Hop Caucus Education Fund</t>
  </si>
  <si>
    <t>for the Think 100% project</t>
  </si>
  <si>
    <t>2019-9453</t>
  </si>
  <si>
    <t>for increasing union engagement in federal clean energy standard (CES) discussions</t>
  </si>
  <si>
    <t>2020-1829</t>
  </si>
  <si>
    <t>Center for Applied Environmental Law and Policy</t>
  </si>
  <si>
    <t>2020-1434</t>
  </si>
  <si>
    <t>2020-2156</t>
  </si>
  <si>
    <t>2019-9053</t>
  </si>
  <si>
    <t>Breakthrough Institute</t>
  </si>
  <si>
    <t>2019-9308</t>
  </si>
  <si>
    <t>for the climate and clean energy program</t>
  </si>
  <si>
    <t>2019-8900</t>
  </si>
  <si>
    <t>for the clean public transportation program</t>
  </si>
  <si>
    <t>2020-1775</t>
  </si>
  <si>
    <t>Sunrise Movement Education Fund</t>
  </si>
  <si>
    <t>2019-9299</t>
  </si>
  <si>
    <t>2019-9147</t>
  </si>
  <si>
    <t>for the evaluation of tax credit incentives for low and zero carbon technologies</t>
  </si>
  <si>
    <t>2019-9666</t>
  </si>
  <si>
    <t>Vibrant Clean Energy, LLC</t>
  </si>
  <si>
    <t>for project to compute and publish results on baseload renewable generation for the U.S.</t>
  </si>
  <si>
    <t>2019-9605</t>
  </si>
  <si>
    <t>for the development of a diversity, equity, and inclusion plan</t>
  </si>
  <si>
    <t>2019-9812</t>
  </si>
  <si>
    <t>U.S. Climate Action Network</t>
  </si>
  <si>
    <t>2019-9762</t>
  </si>
  <si>
    <t>for board development and staff capacity building</t>
  </si>
  <si>
    <t>2019-9495</t>
  </si>
  <si>
    <t>for developing clean energy market trainings for policymakers and regulators in Asia</t>
  </si>
  <si>
    <t>2020-2099</t>
  </si>
  <si>
    <t>2020-2339</t>
  </si>
  <si>
    <t>Engagious</t>
  </si>
  <si>
    <t>for climate and clean energy focus groups</t>
  </si>
  <si>
    <t>2019-9274</t>
  </si>
  <si>
    <t>2019-9323</t>
  </si>
  <si>
    <t>for Energy Foundation U.S. program support</t>
  </si>
  <si>
    <t>2019-8899</t>
  </si>
  <si>
    <t>2019-8724</t>
  </si>
  <si>
    <t>for Carbon Capture, Utilization, and Storage</t>
  </si>
  <si>
    <t>2019-9149</t>
  </si>
  <si>
    <t>Rockefeller Family Fund</t>
  </si>
  <si>
    <t>for support of the Just Transition Fund</t>
  </si>
  <si>
    <t>2020-2324</t>
  </si>
  <si>
    <t>for the Just Transition Fund</t>
  </si>
  <si>
    <t>2019-8395</t>
  </si>
  <si>
    <t>for support of the economic rights work of the women's rights program</t>
  </si>
  <si>
    <t>2019-8693</t>
  </si>
  <si>
    <t>for development of an MLE plan, an online integrated database of members, and financial training</t>
  </si>
  <si>
    <t>2019-9364</t>
  </si>
  <si>
    <t>Sustainable Markets Foundation</t>
  </si>
  <si>
    <t>for research and advocacy on feminist and equitable economic policy in Africa</t>
  </si>
  <si>
    <t>2019-9219</t>
  </si>
  <si>
    <t>ActionAid UK</t>
  </si>
  <si>
    <t>for gender equality and macroeconomics work of the Bretton Woods Project</t>
  </si>
  <si>
    <t>2019-9593</t>
  </si>
  <si>
    <t>for developing data for strategic use by stakeholders to accelerate women?s economic empowerment</t>
  </si>
  <si>
    <t>2020-2192</t>
  </si>
  <si>
    <t>2022-01497-GRA</t>
  </si>
  <si>
    <t>for support of the 2022 Feminist Republik Festival</t>
  </si>
  <si>
    <t>2020-9945</t>
  </si>
  <si>
    <t>2020-1986</t>
  </si>
  <si>
    <t>2021-00312-GRA</t>
  </si>
  <si>
    <t>for a project to strengthen Regions Refocus? administrative, legal, and financial infrastructures</t>
  </si>
  <si>
    <t>2020-1304</t>
  </si>
  <si>
    <t>for the development of an advocacy hub on feminist approaches to macro level economics</t>
  </si>
  <si>
    <t>2023-02762-GRA</t>
  </si>
  <si>
    <t>Association for Women's Rights in Development</t>
  </si>
  <si>
    <t>for support of the 15th AWID International Forum</t>
  </si>
  <si>
    <t>2023-03086-GRA</t>
  </si>
  <si>
    <t>for support of Global South participation during the 2024 IAFFE Conference</t>
  </si>
  <si>
    <t>2023-03039-GRA</t>
  </si>
  <si>
    <t>for the Mawazo Voices program</t>
  </si>
  <si>
    <t>2023-02610-GRA</t>
  </si>
  <si>
    <t>for elevating voices of Southern CSOs in the localization discourse</t>
  </si>
  <si>
    <t>2023-03020-GRA</t>
  </si>
  <si>
    <t>for a project to support a more representative American foreign policy</t>
  </si>
  <si>
    <t>2022-00773-GRA</t>
  </si>
  <si>
    <t>2023-02937-GRA</t>
  </si>
  <si>
    <t>EPIC-Africa</t>
  </si>
  <si>
    <t>2022-01395-GRA</t>
  </si>
  <si>
    <t>2023-02352-GRA</t>
  </si>
  <si>
    <t>for a regional network of chief financial officers in African cities</t>
  </si>
  <si>
    <t>2023-02320-GRA</t>
  </si>
  <si>
    <t>for organizational restructuring with a DEI lens</t>
  </si>
  <si>
    <t>2023-02727-GRA</t>
  </si>
  <si>
    <t>She Is More Than</t>
  </si>
  <si>
    <t>2022-3088</t>
  </si>
  <si>
    <t>for building cross-regional, cross-movement solidarity in the struggle for progressive and feminist economic policy</t>
  </si>
  <si>
    <t>2023-02620-GRA</t>
  </si>
  <si>
    <t>2022-00770-GRA</t>
  </si>
  <si>
    <t>2023-03209-GRA</t>
  </si>
  <si>
    <t>for support of the Transparency and Accountability Initiative: Gender-Just Economy Collaborative Learning Platform</t>
  </si>
  <si>
    <t>2023-02300-GRA</t>
  </si>
  <si>
    <t>for assessing and highlighting gender-specific conditions and impacts in Idinsight?s projects</t>
  </si>
  <si>
    <t>2023-02553-GRA</t>
  </si>
  <si>
    <t>for support of TJNA?s executive transition, institutional strengthening, and sustainability plans</t>
  </si>
  <si>
    <t>2023-02805-GRA</t>
  </si>
  <si>
    <t>for growing a pan-African feminist collective to transform macroeconomic narratives and policies</t>
  </si>
  <si>
    <t>2022-01512-GRA</t>
  </si>
  <si>
    <t>for a project advocating for a feminist taxation framework</t>
  </si>
  <si>
    <t>2022-00931-GRA</t>
  </si>
  <si>
    <t>for growing a pan-African feminists collective to transform macroeconomic narratives and policies</t>
  </si>
  <si>
    <t>2022-01232-GRA</t>
  </si>
  <si>
    <t>Development Alternatives with Women for a New Era</t>
  </si>
  <si>
    <t>for a project to explore policy transformations for a gender-just economic recovery</t>
  </si>
  <si>
    <t>2023-03069-GRA</t>
  </si>
  <si>
    <t>for advancing women?s economic empowerment through the use of data and evidence</t>
  </si>
  <si>
    <t>2023-03250-GRA</t>
  </si>
  <si>
    <t>for the development of a communications strategy for the Bretton Woods Project</t>
  </si>
  <si>
    <t>2023-02802-GRA</t>
  </si>
  <si>
    <t>for support of the Bretton Woods Project's Gender Equality and Macroeconomics Project</t>
  </si>
  <si>
    <t>2022-01573-GRA</t>
  </si>
  <si>
    <t>2023-02282-GRA</t>
  </si>
  <si>
    <t>for support of regional African gender and tax justice work</t>
  </si>
  <si>
    <t>2022-01296-GRA</t>
  </si>
  <si>
    <t>for promoting feminist macroeconomic alternatives in global economic recovery plans</t>
  </si>
  <si>
    <t>2023-03011-GRA</t>
  </si>
  <si>
    <t>International Monetary Fund</t>
  </si>
  <si>
    <t>for mainstreaming of gender considerations in the IMF?s operations</t>
  </si>
  <si>
    <t>2023-03085-GRA</t>
  </si>
  <si>
    <t>for organizational assessment, staff development, and wellness support</t>
  </si>
  <si>
    <t>2021-3089</t>
  </si>
  <si>
    <t>for a project advocating for a gender-just economic recovery in Africa</t>
  </si>
  <si>
    <t>2023-02115-GRA</t>
  </si>
  <si>
    <t>for the development and implementation of an advocacy strategy on unpaid care and domestic work</t>
  </si>
  <si>
    <t>2023-02117-GRA</t>
  </si>
  <si>
    <t>2020-9833</t>
  </si>
  <si>
    <t>2023-02175-GRA</t>
  </si>
  <si>
    <t>for expanding consultations with civil society to inform the WBG Gender Strategy update</t>
  </si>
  <si>
    <t>2022-01042-GRA</t>
  </si>
  <si>
    <t>2021-3254</t>
  </si>
  <si>
    <t>for work to expand quality investments in child care</t>
  </si>
  <si>
    <t>2020-1949</t>
  </si>
  <si>
    <t>for promoting the use of gender data to inform, influence, and design policies to narrow gender gaps</t>
  </si>
  <si>
    <t>2020-1964</t>
  </si>
  <si>
    <t>for a pilot methodology to incorporate gender into fiscal incidence analysis</t>
  </si>
  <si>
    <t>2023-03010-GRA</t>
  </si>
  <si>
    <t>for the development of Data2X?s fundraising strategy</t>
  </si>
  <si>
    <t>2021-2736</t>
  </si>
  <si>
    <t>for advocacy and programming to improve gender data use and resourcing</t>
  </si>
  <si>
    <t>2023-02155-GRA</t>
  </si>
  <si>
    <t>for developing data and evidence for women?s economic empowerment</t>
  </si>
  <si>
    <t>2022-01496-GRA</t>
  </si>
  <si>
    <t>for a project to foster feminist macroeconomic policies in Africa</t>
  </si>
  <si>
    <t>2022-01247-GRA</t>
  </si>
  <si>
    <t>for a project to advance gender-just macroeconomic policymaking in the pandemic recovery context</t>
  </si>
  <si>
    <t>2023-02895-GRA</t>
  </si>
  <si>
    <t>African Forum and Network on Debt and Development</t>
  </si>
  <si>
    <t>for support of the Afrifem Debt Initiative</t>
  </si>
  <si>
    <t>2023-02567-GRA</t>
  </si>
  <si>
    <t>Africa Early Childhood Network</t>
  </si>
  <si>
    <t>for the design and implementation of a continental child care campaign in Africa</t>
  </si>
  <si>
    <t>2023-02606-GRA</t>
  </si>
  <si>
    <t>for the advancement of gender equality on activities of the Center for Sustainable Development</t>
  </si>
  <si>
    <t>2023-03084-GRA</t>
  </si>
  <si>
    <t>for convening and connecting movements in Africa on feminist alternatives to neoliberalism</t>
  </si>
  <si>
    <t>2022-01273-GRA</t>
  </si>
  <si>
    <t>for a project to ensure that economies and public service systems work for women and girls globally</t>
  </si>
  <si>
    <t>2020-1380</t>
  </si>
  <si>
    <t>for anti-racism strategy development</t>
  </si>
  <si>
    <t>2022-01272-GRA</t>
  </si>
  <si>
    <t>2023-02801-GRA</t>
  </si>
  <si>
    <t>for support of a Dialogue on Gender Equality and Taxation</t>
  </si>
  <si>
    <t>2023-03014-GRA</t>
  </si>
  <si>
    <t>for ECDAN's planning grant for a child care fund</t>
  </si>
  <si>
    <t>2022-00377-GRA</t>
  </si>
  <si>
    <t>for the development of a strategic plan for the Nawi - Afrifem Macroeconomics Collective</t>
  </si>
  <si>
    <t>2020-1815</t>
  </si>
  <si>
    <t>for advancing feminist understanding of public-private partnerships' impact on women's human rights</t>
  </si>
  <si>
    <t>2021-3276</t>
  </si>
  <si>
    <t>for a project to contribute to gender equality and women's rights by changing the international macroeconomic policy environment</t>
  </si>
  <si>
    <t>2020-1294</t>
  </si>
  <si>
    <t>for engagement of civil society organizations and the Women, Business and the Law data and analyses</t>
  </si>
  <si>
    <t>2022-00932-GRA</t>
  </si>
  <si>
    <t>for Data2X's leadership transition</t>
  </si>
  <si>
    <t>2022-01549-GRA</t>
  </si>
  <si>
    <t>for a funding landscape review and increased fundraising capacity at the WORLD Policy Analysis Center</t>
  </si>
  <si>
    <t>2021-3090</t>
  </si>
  <si>
    <t>for developing actionable tools for expanding social protection for caregiving to accelerate WEE</t>
  </si>
  <si>
    <t>2023-02919-GRA</t>
  </si>
  <si>
    <t>2020-1853</t>
  </si>
  <si>
    <t>for Philanthropy Advancing Women's Human Rights</t>
  </si>
  <si>
    <t>2022-01275-GRA</t>
  </si>
  <si>
    <t>For Equality</t>
  </si>
  <si>
    <t>for a program to strengthen work of the feminist macroeconomics movement in Malawi</t>
  </si>
  <si>
    <t>2022-01572-GRA</t>
  </si>
  <si>
    <t>for customer relationship management platform upgrade</t>
  </si>
  <si>
    <t>2021-2635</t>
  </si>
  <si>
    <t>2023-02191-GRA</t>
  </si>
  <si>
    <t>Access + Capital</t>
  </si>
  <si>
    <t>2021-00464-GRA</t>
  </si>
  <si>
    <t>Foundation Financial Officers Group</t>
  </si>
  <si>
    <t>2020-2139</t>
  </si>
  <si>
    <t>2021-00410-GRA</t>
  </si>
  <si>
    <t>Community Development Finance</t>
  </si>
  <si>
    <t>2022-02037-GRA</t>
  </si>
  <si>
    <t>Able Works</t>
  </si>
  <si>
    <t>2019-9785</t>
  </si>
  <si>
    <t>for the Clean Energy, Clean Air Initiative</t>
  </si>
  <si>
    <t>2019-9138</t>
  </si>
  <si>
    <t>Greenpeace Fund</t>
  </si>
  <si>
    <t>Asia Clean Air and Climate Change Program</t>
  </si>
  <si>
    <t>2020-1756</t>
  </si>
  <si>
    <t>2020-1173</t>
  </si>
  <si>
    <t>2019-9048</t>
  </si>
  <si>
    <t>for Energy Foundation China</t>
  </si>
  <si>
    <t>2019-8656</t>
  </si>
  <si>
    <t>for capacity building of the environmental law system in China</t>
  </si>
  <si>
    <t>2021-2694</t>
  </si>
  <si>
    <t>for the Center for Resiliency and Clean Energy</t>
  </si>
  <si>
    <t>2019-9740</t>
  </si>
  <si>
    <t>T10 Group</t>
  </si>
  <si>
    <t>2020-1962</t>
  </si>
  <si>
    <t>2020-1174</t>
  </si>
  <si>
    <t>for work on global industrial decarbonization</t>
  </si>
  <si>
    <t>2020-1570</t>
  </si>
  <si>
    <t>ClientEarth</t>
  </si>
  <si>
    <t>for the China program</t>
  </si>
  <si>
    <t>2019-9537</t>
  </si>
  <si>
    <t>for the sustainable banking and green CRA program</t>
  </si>
  <si>
    <t>2020-1942</t>
  </si>
  <si>
    <t>for aligning banking, asset management, and financial regulations with climate change mitigation</t>
  </si>
  <si>
    <t>2020-2079</t>
  </si>
  <si>
    <t>Robasciotti &amp; Philipson</t>
  </si>
  <si>
    <t>2019-8803</t>
  </si>
  <si>
    <t>Rockefeller Brothers Fund</t>
  </si>
  <si>
    <t>for work to address environmental pollution, public health, and climate change in China</t>
  </si>
  <si>
    <t>2021-00245-GRA</t>
  </si>
  <si>
    <t>for expanding climate finance work</t>
  </si>
  <si>
    <t>2020-1168</t>
  </si>
  <si>
    <t>for scoping U.S.-China climate engagement</t>
  </si>
  <si>
    <t>2021-3221</t>
  </si>
  <si>
    <t>2021-3036</t>
  </si>
  <si>
    <t>for the Climate Safe Lending Network</t>
  </si>
  <si>
    <t>2020-2245</t>
  </si>
  <si>
    <t>for improving communications for climate finance</t>
  </si>
  <si>
    <t>2020-2327</t>
  </si>
  <si>
    <t>2020-2246</t>
  </si>
  <si>
    <t>for supporting diversity, equity, and inclusion in the European climate movement</t>
  </si>
  <si>
    <t>2020-2243</t>
  </si>
  <si>
    <t>for climate finance in China</t>
  </si>
  <si>
    <t>2019-9610</t>
  </si>
  <si>
    <t>for internal cultural competency work</t>
  </si>
  <si>
    <t>2020-2244</t>
  </si>
  <si>
    <t>for climate-friendly passive asset management regulatory reform</t>
  </si>
  <si>
    <t>2022-01762-GRA</t>
  </si>
  <si>
    <t>for China?s equitable low-carbon transition</t>
  </si>
  <si>
    <t>2022-01394-GRA</t>
  </si>
  <si>
    <t>for NRDC?s China program communication and project management training for staff</t>
  </si>
  <si>
    <t>2020-1172</t>
  </si>
  <si>
    <t>for the China Energy Program</t>
  </si>
  <si>
    <t>2021-3210</t>
  </si>
  <si>
    <t>for the China program?s diversity, equity, and inclusion initiative</t>
  </si>
  <si>
    <t>2023-02349-GRA</t>
  </si>
  <si>
    <t>for building a more inclusive, cohesive, and effective team in EDF's China office</t>
  </si>
  <si>
    <t>2023-02451-GRA</t>
  </si>
  <si>
    <t>for accelerating green ammonia development in China</t>
  </si>
  <si>
    <t>2022-01367-GRA</t>
  </si>
  <si>
    <t>for the China Program to enhance the design of carbon border adjustment mechanism</t>
  </si>
  <si>
    <t>2022-01223-GRA</t>
  </si>
  <si>
    <t>for EDF?s China program leadership and staff development and global governance review</t>
  </si>
  <si>
    <t>2021-00572-GRA</t>
  </si>
  <si>
    <t>for agricultural decarbonization and methane reduction in China and along the BRI</t>
  </si>
  <si>
    <t>2021-3205</t>
  </si>
  <si>
    <t>for building a more inclusive and effective workplace in China</t>
  </si>
  <si>
    <t>2022-00974-GRA</t>
  </si>
  <si>
    <t>for the China program and other key countries</t>
  </si>
  <si>
    <t>2021-2930</t>
  </si>
  <si>
    <t>for the Center for Global Sustainability's work on U.S. and international climate action</t>
  </si>
  <si>
    <t>2023-03194-GRA</t>
  </si>
  <si>
    <t>for multistakeholder carbon neutrality strategy development and implementation in China</t>
  </si>
  <si>
    <t>2022-01864-GRA</t>
  </si>
  <si>
    <t>for addressing environmental pollution, public health, and climate change in China</t>
  </si>
  <si>
    <t>2022-00789-GRA</t>
  </si>
  <si>
    <t>2021-2920</t>
  </si>
  <si>
    <t>for multi-stakeholder carbon neutrality strategy development and implementation in China</t>
  </si>
  <si>
    <t>2023-02302-GRA</t>
  </si>
  <si>
    <t>for strengthening organizationwide monitoring and evaluation capacity</t>
  </si>
  <si>
    <t>2022-01888-GRA</t>
  </si>
  <si>
    <t>for the Green &amp; Just Recovery project</t>
  </si>
  <si>
    <t>2021-00273-GRA</t>
  </si>
  <si>
    <t>2022-01365-GRA</t>
  </si>
  <si>
    <t>2019-9913</t>
  </si>
  <si>
    <t>for the Center on Global Energy Policy's project on state-owned enterprises and climate</t>
  </si>
  <si>
    <t>2020-2302</t>
  </si>
  <si>
    <t>2021-2563</t>
  </si>
  <si>
    <t>2023-02312-GRA</t>
  </si>
  <si>
    <t>for a survey module on climate change</t>
  </si>
  <si>
    <t>2023-02452-GRA</t>
  </si>
  <si>
    <t>for work in Asia</t>
  </si>
  <si>
    <t>2021-00331-GRA</t>
  </si>
  <si>
    <t>for the China Program?s E.U.-China climate engagement and climate-related policy and law enforcement</t>
  </si>
  <si>
    <t>2020-2081</t>
  </si>
  <si>
    <t>Nia Community Foundation</t>
  </si>
  <si>
    <t>2020-2078</t>
  </si>
  <si>
    <t>Wilshire</t>
  </si>
  <si>
    <t>2021-3186</t>
  </si>
  <si>
    <t>for development of a U.S. climate finance regulatory program</t>
  </si>
  <si>
    <t>2020-2413</t>
  </si>
  <si>
    <t>Beijing Institute of Finance and Sustainability</t>
  </si>
  <si>
    <t>for sustainable finance for China-based capital</t>
  </si>
  <si>
    <t>2021-00254-GRA</t>
  </si>
  <si>
    <t>World Wildlife Fund</t>
  </si>
  <si>
    <t>for WWF-China's optimization of financial systems</t>
  </si>
  <si>
    <t>2021-3222</t>
  </si>
  <si>
    <t>for accelerating carbon neutrality in China through demand-driven energy transition and Natured-Based Solutions</t>
  </si>
  <si>
    <t>2022-01989-GRA</t>
  </si>
  <si>
    <t>for synthesizing and leveraging Belt and Road Initiative reports</t>
  </si>
  <si>
    <t>2021-3247</t>
  </si>
  <si>
    <t>for policy analysis and opportunity scoping on climate and biodiversity along China?s BRI</t>
  </si>
  <si>
    <t>2023-02422-GRA</t>
  </si>
  <si>
    <t>for the China Energy Program?s communications capacity building and strategic outreach</t>
  </si>
  <si>
    <t>2021-00605-GRA</t>
  </si>
  <si>
    <t>for power beyond coal in China</t>
  </si>
  <si>
    <t>2021-3274</t>
  </si>
  <si>
    <t>2021-3076</t>
  </si>
  <si>
    <t>for the China energy program</t>
  </si>
  <si>
    <t>2021-1566</t>
  </si>
  <si>
    <t>Sustainable Capital Solutions</t>
  </si>
  <si>
    <t>for the development of a climate-friendly investment platform</t>
  </si>
  <si>
    <t>2021-00519-GRA</t>
  </si>
  <si>
    <t>for dialogues exploring accelerated climate action in China</t>
  </si>
  <si>
    <t>2023-02380-GRA</t>
  </si>
  <si>
    <t>for Chinese social investment ecosystem capacity building for localized financing towards climate action</t>
  </si>
  <si>
    <t>2021-00571-GRA</t>
  </si>
  <si>
    <t>for advancing SBTi to drive long term Chinese corporate and financial investors emissions reduction</t>
  </si>
  <si>
    <t>2021-3213</t>
  </si>
  <si>
    <t>2022-01760-GRA</t>
  </si>
  <si>
    <t>for China?s low-carbon transition</t>
  </si>
  <si>
    <t>2020-1838</t>
  </si>
  <si>
    <t>Positive Money</t>
  </si>
  <si>
    <t>for organizational capacity and legal support</t>
  </si>
  <si>
    <t>2021-00246-GRA</t>
  </si>
  <si>
    <t>for the Decarbonizing Bank Lending Initiative</t>
  </si>
  <si>
    <t>2023-03225-GRA</t>
  </si>
  <si>
    <t>for mayors at the forefront of global climate action in China</t>
  </si>
  <si>
    <t>2022-01772-GRA</t>
  </si>
  <si>
    <t>for Chinese mayors at the forefront of global climate action</t>
  </si>
  <si>
    <t>2021-00434-GRA</t>
  </si>
  <si>
    <t>for Chinese Mayors at the Forefront of Global Climate Action</t>
  </si>
  <si>
    <t>2023-02348-GRA</t>
  </si>
  <si>
    <t>for communication and leadership training for CDP China in public-private partner engagement in Asia</t>
  </si>
  <si>
    <t>2023-02257-GRA</t>
  </si>
  <si>
    <t>for China policy advocacy and research for international carbon disclosure standard</t>
  </si>
  <si>
    <t>2021-00597-GRA</t>
  </si>
  <si>
    <t>for advancing the renewable energy private sector and international communication to green China?s overseas investment</t>
  </si>
  <si>
    <t>2019-8681</t>
  </si>
  <si>
    <t>for U.S.-China Track II Dialogue on Energy, Climate Change, and Sustainable Development</t>
  </si>
  <si>
    <t>2021-3194</t>
  </si>
  <si>
    <t>for communication capacity building for WRI China</t>
  </si>
  <si>
    <t>2023-02344-GRA</t>
  </si>
  <si>
    <t>for the Global China Initiative?s data analysis for transparency and accountability</t>
  </si>
  <si>
    <t>2022-01192-GRA</t>
  </si>
  <si>
    <t>for a strategic analysis on enabling a low carbon South-South cooperation</t>
  </si>
  <si>
    <t>2021-3006</t>
  </si>
  <si>
    <t>for the Global China Initiative?s Data Analysis for Transparency and Accountability</t>
  </si>
  <si>
    <t>2023-02304-GRA</t>
  </si>
  <si>
    <t>for WRI China?s organizational planning and design</t>
  </si>
  <si>
    <t>2022-01671-GRA</t>
  </si>
  <si>
    <t>for the China subnational workstream project</t>
  </si>
  <si>
    <t>2022-01396-GRA</t>
  </si>
  <si>
    <t>for the WRI China program?s evaluation capacity, communications, and staff training</t>
  </si>
  <si>
    <t>2022-00958-GRA</t>
  </si>
  <si>
    <t>2019-9339</t>
  </si>
  <si>
    <t>for the California-China Climate Policy Institute</t>
  </si>
  <si>
    <t>2021-2978</t>
  </si>
  <si>
    <t>for the California-China Climate Institute</t>
  </si>
  <si>
    <t>2022-01883-GRA</t>
  </si>
  <si>
    <t>for creating a climate-positive space for the U.S. and China to advance global net-zero transition</t>
  </si>
  <si>
    <t>2023-02311-GRA</t>
  </si>
  <si>
    <t>for supporting California-China Climate Institute?s strategic planning process</t>
  </si>
  <si>
    <t>2023-01751-GRA</t>
  </si>
  <si>
    <t>2023-02267-GRA</t>
  </si>
  <si>
    <t>for internal strategic thinking and communications trainings for all China-based staff</t>
  </si>
  <si>
    <t>2023-03193-GRA</t>
  </si>
  <si>
    <t>for Asia-Africa climate communications support</t>
  </si>
  <si>
    <t>2023-02378-GRA</t>
  </si>
  <si>
    <t>for developing a new fundraising strategy aimed at securing unrestricted grants</t>
  </si>
  <si>
    <t>2022-01294-GRA</t>
  </si>
  <si>
    <t>for the China Global South Project</t>
  </si>
  <si>
    <t>2022-01482-GRA</t>
  </si>
  <si>
    <t>Climate Imperative Foundation</t>
  </si>
  <si>
    <t>for sponsorship of the funder gathering on China strategy and field collaboration</t>
  </si>
  <si>
    <t>2023-02345-GRA</t>
  </si>
  <si>
    <t>Peking University Education Foundation</t>
  </si>
  <si>
    <t>for accelerating subnational decarbonization across China</t>
  </si>
  <si>
    <t>2023-03271-GRA</t>
  </si>
  <si>
    <t>California State Protocol Foundation</t>
  </si>
  <si>
    <t>for California state delegation trip to China to advance climate engagement and dialogue</t>
  </si>
  <si>
    <t>2023-02260-GRA</t>
  </si>
  <si>
    <t>2023-02261-GRA</t>
  </si>
  <si>
    <t>for industry decarbonization roadmap and communications</t>
  </si>
  <si>
    <t>2022-01309-GRA</t>
  </si>
  <si>
    <t>for EF?s China field capacity in public communication and engagement</t>
  </si>
  <si>
    <t>2022-00790-GRA</t>
  </si>
  <si>
    <t>2021-3280</t>
  </si>
  <si>
    <t>for EF China communication and PR capacity building</t>
  </si>
  <si>
    <t>2021-2938</t>
  </si>
  <si>
    <t>2021-2976</t>
  </si>
  <si>
    <t>for near-term priorities for air quality, industry, and communications</t>
  </si>
  <si>
    <t>2020-2072</t>
  </si>
  <si>
    <t>for consumer education and communications on sustainability and climate change</t>
  </si>
  <si>
    <t>2022-00796-GRA</t>
  </si>
  <si>
    <t>for the World Bank Group Partnership Fund for the Sustainable Development Goals</t>
  </si>
  <si>
    <t>2020-2082</t>
  </si>
  <si>
    <t>for credit union analysis on clean energy lending</t>
  </si>
  <si>
    <t>2023-02472-GRA</t>
  </si>
  <si>
    <t>For understanding China?s transition minerals investments</t>
  </si>
  <si>
    <t>2021-00614-GRA</t>
  </si>
  <si>
    <t>for the Energy Access Project</t>
  </si>
  <si>
    <t>2022-01398-GRA</t>
  </si>
  <si>
    <t>for the China Program?s systematic energy transition and equitable energy transition work</t>
  </si>
  <si>
    <t>2022-01366-GRA</t>
  </si>
  <si>
    <t>for RMI?s China program capacity in communication</t>
  </si>
  <si>
    <t>2021-00518-GRA</t>
  </si>
  <si>
    <t>for promoting climate equity through a just rural transition</t>
  </si>
  <si>
    <t>2022-01624-GRA</t>
  </si>
  <si>
    <t>for the Africa Program research project</t>
  </si>
  <si>
    <t>2023-02471-GRA</t>
  </si>
  <si>
    <t>for driving innovation for decarbonization with Chinese state-owned enterprises</t>
  </si>
  <si>
    <t>2020-2150</t>
  </si>
  <si>
    <t>for climate fintech program</t>
  </si>
  <si>
    <t>2023-02347-GRA</t>
  </si>
  <si>
    <t>for building fundraising capacity for China Global Investment and Impact program</t>
  </si>
  <si>
    <t>2021-00253-GRA</t>
  </si>
  <si>
    <t>for opportunity scoping on climate and biodiversity along China?s BRI through multi-stakeholder engagement</t>
  </si>
  <si>
    <t>2022-01790-GRA</t>
  </si>
  <si>
    <t>for the China climate and competitiveness programs</t>
  </si>
  <si>
    <t>2021-00517-GRA</t>
  </si>
  <si>
    <t>for building U.S. capacity to shape the strategy and narrative on climate cooperation and competition with China</t>
  </si>
  <si>
    <t>2021-2611</t>
  </si>
  <si>
    <t>2021-00687-GRA</t>
  </si>
  <si>
    <t>for the Pool-Fund on International Energy (PIE) project on greening Hong Kong capital markets</t>
  </si>
  <si>
    <t>2021-00525-GRA</t>
  </si>
  <si>
    <t>for Tara?s Climate Finance Program</t>
  </si>
  <si>
    <t>2021-3246</t>
  </si>
  <si>
    <t>for China-European climate action</t>
  </si>
  <si>
    <t>2021-3212</t>
  </si>
  <si>
    <t>for climate finance</t>
  </si>
  <si>
    <t>2023-03183-GRA</t>
  </si>
  <si>
    <t>for building and cultivating China climate reporting</t>
  </si>
  <si>
    <t>2023-02266-GRA</t>
  </si>
  <si>
    <t>for enhancing organizational structure and governance to meet global strategy implementation needs</t>
  </si>
  <si>
    <t>2022-01771-GRA</t>
  </si>
  <si>
    <t>for building and cultivating China climate reporting along the Belt and Road Initiative</t>
  </si>
  <si>
    <t>2021-00435-GRA</t>
  </si>
  <si>
    <t>for building and cultivating China climate reporting along the Belt and Road Initiative (BRI)</t>
  </si>
  <si>
    <t>2019-9301</t>
  </si>
  <si>
    <t>for strategic communications in China</t>
  </si>
  <si>
    <t>2021-3281</t>
  </si>
  <si>
    <t>2021-3223</t>
  </si>
  <si>
    <t>for the Carbon Dioxide Removal Program?s China strategy</t>
  </si>
  <si>
    <t>2023-03327-GRA</t>
  </si>
  <si>
    <t>for scaling and accelerating green iron trade and investment</t>
  </si>
  <si>
    <t>2023-02440-GRA</t>
  </si>
  <si>
    <t>for fostering and accelerating Asian energy transitions and steel decarbonization</t>
  </si>
  <si>
    <t>2022-01863-GRA</t>
  </si>
  <si>
    <t>for promoting collaboration between China and Africa on resilient renewable energy value chains</t>
  </si>
  <si>
    <t>2022-01770-GRA</t>
  </si>
  <si>
    <t>for Asian industry decarbonization</t>
  </si>
  <si>
    <t>2022-01807-GRA</t>
  </si>
  <si>
    <t>2021-00573-GRA</t>
  </si>
  <si>
    <t>Innovation Center for Energy and Transportation</t>
  </si>
  <si>
    <t>for the Clean Transportation Transformation Program</t>
  </si>
  <si>
    <t>2022-01730-GRA</t>
  </si>
  <si>
    <t>2023-02256-GRA</t>
  </si>
  <si>
    <t>2023-02301-GRA</t>
  </si>
  <si>
    <t>for strengthening internal collaboration efforts across global offices</t>
  </si>
  <si>
    <t>2022-01831-GRA</t>
  </si>
  <si>
    <t>for advancing technological carbon dioxide removal efforts</t>
  </si>
  <si>
    <t>2022-01399-GRA</t>
  </si>
  <si>
    <t>for a report assessing clean energy supply chain vulnerabilities</t>
  </si>
  <si>
    <t>2022-00924-GRA</t>
  </si>
  <si>
    <t>2022-00791-GRA</t>
  </si>
  <si>
    <t>for the Climate Policy Lab to sponsor scholars and interns from China and the Global South to engage in climate policy work</t>
  </si>
  <si>
    <t>2022-00792-GRA</t>
  </si>
  <si>
    <t>for the Climate Policy Lab</t>
  </si>
  <si>
    <t>2019-9914</t>
  </si>
  <si>
    <t>2023-03222-GRA</t>
  </si>
  <si>
    <t>for the fertilizer program</t>
  </si>
  <si>
    <t>2023-02927-GRA</t>
  </si>
  <si>
    <t>2023-03079-GRA</t>
  </si>
  <si>
    <t>for the industry hub funder collaborative</t>
  </si>
  <si>
    <t>2023-02185-GRA</t>
  </si>
  <si>
    <t>2022-01599-GRA</t>
  </si>
  <si>
    <t>2022-01185-GRA</t>
  </si>
  <si>
    <t>2019-1005</t>
  </si>
  <si>
    <t>2023-03232-GRA</t>
  </si>
  <si>
    <t>The African Climate Foundation</t>
  </si>
  <si>
    <t>for implementing green finance strategy in Africa</t>
  </si>
  <si>
    <t>2023-02322-GRA</t>
  </si>
  <si>
    <t>for establishing operations in Mauritius, and strengthening IT planning and digital security</t>
  </si>
  <si>
    <t>2022-01882-GRA</t>
  </si>
  <si>
    <t>for building up strategic communications capacity in mainstream media of key African nations</t>
  </si>
  <si>
    <t>2022-01392-GRA</t>
  </si>
  <si>
    <t>2022-00901-GRA</t>
  </si>
  <si>
    <t>for growth in Africa</t>
  </si>
  <si>
    <t>2021-3218</t>
  </si>
  <si>
    <t>for scoping and institutional building for China-Africa climate engagement</t>
  </si>
  <si>
    <t>2023-02270-GRA</t>
  </si>
  <si>
    <t>Holland &amp; Knight LLP</t>
  </si>
  <si>
    <t>for the China climate philanthropic ecosystem</t>
  </si>
  <si>
    <t>2021-3039</t>
  </si>
  <si>
    <t>for identifying and addressing philanthropic gaps toward China's carbon neutrality</t>
  </si>
  <si>
    <t>2022-01293-GRA</t>
  </si>
  <si>
    <t>Energy for Growth Hub</t>
  </si>
  <si>
    <t>2023-03314-GRA</t>
  </si>
  <si>
    <t>for internal compliance processes</t>
  </si>
  <si>
    <t>2023-03231-GRA</t>
  </si>
  <si>
    <t>for the China-Africa climate program</t>
  </si>
  <si>
    <t>2023-02377-GRA</t>
  </si>
  <si>
    <t>for support of DEI onboarding curriculum development and equity action plan update</t>
  </si>
  <si>
    <t>2022-01393-GRA</t>
  </si>
  <si>
    <t>for a pay equity study and review of professional development opportunities</t>
  </si>
  <si>
    <t>2021-00700-GRA</t>
  </si>
  <si>
    <t>for strengthening the capacity building of the Chinese government to achieve carbon neutrality</t>
  </si>
  <si>
    <t>2021-00583-GRA</t>
  </si>
  <si>
    <t>Traction Energy Asia</t>
  </si>
  <si>
    <t>for accelerating clean energy transformation in Southeast Asia through China-ASEAN green investment collaboration</t>
  </si>
  <si>
    <t>2021-2761</t>
  </si>
  <si>
    <t>2021-2808</t>
  </si>
  <si>
    <t>2023-02908-GRA</t>
  </si>
  <si>
    <t>for big city district and university social studies professional learning community</t>
  </si>
  <si>
    <t>2021-00547-GRA</t>
  </si>
  <si>
    <t>2022-01683-GRA</t>
  </si>
  <si>
    <t>for support of Opportunity to Learn principles in action</t>
  </si>
  <si>
    <t>2022-01123-GRA</t>
  </si>
  <si>
    <t>for support of efforts to build awareness and support of resource equity</t>
  </si>
  <si>
    <t>2022-01162-GRA</t>
  </si>
  <si>
    <t>for support of Education Trust?West</t>
  </si>
  <si>
    <t>2020-1299</t>
  </si>
  <si>
    <t>for supporting efforts to build awareness of resource equity</t>
  </si>
  <si>
    <t>2022-01616-GRA</t>
  </si>
  <si>
    <t>for leadership practice trajectories for transformed and equitable schools</t>
  </si>
  <si>
    <t>2023-02910-GRA</t>
  </si>
  <si>
    <t>for local advocacy efforts promoting culturally responsive education</t>
  </si>
  <si>
    <t>2021-00565-GRA</t>
  </si>
  <si>
    <t>2023-02510-GRA</t>
  </si>
  <si>
    <t>BUILD</t>
  </si>
  <si>
    <t>for creating youth-driven and culturally responsive OER</t>
  </si>
  <si>
    <t>2021-3043</t>
  </si>
  <si>
    <t>2021-00694-GRA</t>
  </si>
  <si>
    <t>2023-02705-GRA</t>
  </si>
  <si>
    <t>for support of the Campaign for Our Shared Future</t>
  </si>
  <si>
    <t>2023-02609-GRA</t>
  </si>
  <si>
    <t>2023-02911-GRA</t>
  </si>
  <si>
    <t>2021-00463-GRA</t>
  </si>
  <si>
    <t>for assistance to school districts during COVID-19 recovery</t>
  </si>
  <si>
    <t>2023-03041-GRA</t>
  </si>
  <si>
    <t>for partnership development and Project-Based Civics Capacity Building Institute</t>
  </si>
  <si>
    <t>2022-01769-GRA</t>
  </si>
  <si>
    <t>2023-02928-GRA</t>
  </si>
  <si>
    <t>for support of and learning from a community of practice focused on system transformation</t>
  </si>
  <si>
    <t>2022-01241-GRA</t>
  </si>
  <si>
    <t>2023-03043-GRA</t>
  </si>
  <si>
    <t>for DEIJ professional learning across merged organization</t>
  </si>
  <si>
    <t>2023-02711-GRA</t>
  </si>
  <si>
    <t>2023-02509-GRA</t>
  </si>
  <si>
    <t>2021-3018</t>
  </si>
  <si>
    <t>2022-00764-GRA</t>
  </si>
  <si>
    <t>2021-00426-GRA</t>
  </si>
  <si>
    <t>2023-02508-GRA</t>
  </si>
  <si>
    <t>2023-02513-GRA</t>
  </si>
  <si>
    <t>for support and research of the Teacher Truth story collection</t>
  </si>
  <si>
    <t>2022-01565-GRA</t>
  </si>
  <si>
    <t>for support of a fund development strategy</t>
  </si>
  <si>
    <t>2021-00256-GRA</t>
  </si>
  <si>
    <t>2023-02906-GRA</t>
  </si>
  <si>
    <t>for support of the Education Forward Fund</t>
  </si>
  <si>
    <t>2023-02907-GRA</t>
  </si>
  <si>
    <t>2022-01313-GRA</t>
  </si>
  <si>
    <t>2022-01681-GRA</t>
  </si>
  <si>
    <t>for support of the American School District Panel survey</t>
  </si>
  <si>
    <t>2022-01563-GRA</t>
  </si>
  <si>
    <t>2023-02898-GRA</t>
  </si>
  <si>
    <t>Teaching Lab</t>
  </si>
  <si>
    <t>for support of the Writing Pathways Initiative</t>
  </si>
  <si>
    <t>2020-2272</t>
  </si>
  <si>
    <t>for supporting culturally responsive teaching and curriculum-aligned professional learning</t>
  </si>
  <si>
    <t>2022-02060-GRA</t>
  </si>
  <si>
    <t>for supporting the transition and incorporation of courses into the Educurious portfolio</t>
  </si>
  <si>
    <t>2021-00419-GRA</t>
  </si>
  <si>
    <t>for diversity, equity, and inclusion capacity building and application of open licensing</t>
  </si>
  <si>
    <t>2023-02512-GRA</t>
  </si>
  <si>
    <t>for building a coalition to accelerate anti-racist and culturally relevant education</t>
  </si>
  <si>
    <t>2021-00427-GRA</t>
  </si>
  <si>
    <t>2023-02511-GRA</t>
  </si>
  <si>
    <t>Instruction Partners</t>
  </si>
  <si>
    <t>for supporting leaders and teachers in accelerating student learning</t>
  </si>
  <si>
    <t>2021-00244-GRA</t>
  </si>
  <si>
    <t>for supporting leaders and teachers in addressing unfinished learning</t>
  </si>
  <si>
    <t>2023-02909-GRA</t>
  </si>
  <si>
    <t>Mikva Challenge</t>
  </si>
  <si>
    <t>2021-3229</t>
  </si>
  <si>
    <t>for support of strategic planning and evaluation of impact at a systems level</t>
  </si>
  <si>
    <t>2023-03042-GRA</t>
  </si>
  <si>
    <t>for evaluation capacity</t>
  </si>
  <si>
    <t>2022-01562-GRA</t>
  </si>
  <si>
    <t>2022-01903-GRA</t>
  </si>
  <si>
    <t>2023-02640-GRA</t>
  </si>
  <si>
    <t>Georgia Public Broadcasting</t>
  </si>
  <si>
    <t>for support of a documentary film on debate-based education and high school learning</t>
  </si>
  <si>
    <t>2022-01827-GRA</t>
  </si>
  <si>
    <t>2023-02970-GRA</t>
  </si>
  <si>
    <t>for expanding civic online reasoning supports across the curriculum</t>
  </si>
  <si>
    <t>2022-01370-GRA</t>
  </si>
  <si>
    <t>for support of organizational planning for the National Coalition on School Diversity</t>
  </si>
  <si>
    <t>2021-00365-GRA</t>
  </si>
  <si>
    <t>2020-2070</t>
  </si>
  <si>
    <t>for fostering inclusive math learning for emergent bilinguals through interactive simulations</t>
  </si>
  <si>
    <t>2022-01228-GRA</t>
  </si>
  <si>
    <t>2020-2331</t>
  </si>
  <si>
    <t>2022-01508-GRA</t>
  </si>
  <si>
    <t>for Education Insights Center?s strategic planning with a racial justice and equity focus</t>
  </si>
  <si>
    <t>2020-1307</t>
  </si>
  <si>
    <t>2023-02558-GRA</t>
  </si>
  <si>
    <t>2019-9288</t>
  </si>
  <si>
    <t>2021-00306-GRA</t>
  </si>
  <si>
    <t>The Bernard and Shirley Kinsey Foundation for Art and Education</t>
  </si>
  <si>
    <t>2023-02767-GRA</t>
  </si>
  <si>
    <t>for The Lab for Democracy Renovation</t>
  </si>
  <si>
    <t>2019-8448</t>
  </si>
  <si>
    <t>for the Summer Schools on Expertise, Trust and Democracy project</t>
  </si>
  <si>
    <t>2023-03004-GRA</t>
  </si>
  <si>
    <t>for the Philanthropy Bridging Divides project</t>
  </si>
  <si>
    <t>2022-01389-GRA</t>
  </si>
  <si>
    <t>Giving Compass</t>
  </si>
  <si>
    <t>for the acquisition of X4Impact</t>
  </si>
  <si>
    <t>2023-02456-GRA</t>
  </si>
  <si>
    <t>Fidelity Investments Charitable Gift Fund</t>
  </si>
  <si>
    <t>for a matching gift</t>
  </si>
  <si>
    <t>2020-1604</t>
  </si>
  <si>
    <t>The New York Times</t>
  </si>
  <si>
    <t>for the Headway initiative</t>
  </si>
  <si>
    <t>2023-03094-GRA</t>
  </si>
  <si>
    <t>StoryCorps</t>
  </si>
  <si>
    <t>for the Ibarguen Innovation Fund</t>
  </si>
  <si>
    <t>2020-1390</t>
  </si>
  <si>
    <t>Friends of the American University of Afghanistan</t>
  </si>
  <si>
    <t>for the Science, Technology and Mathematics (STM) Education in Afghanistan program</t>
  </si>
  <si>
    <t>2020-1754</t>
  </si>
  <si>
    <t>Shared Ascent Fund</t>
  </si>
  <si>
    <t>for 501(c)(3) Resource Collaborations</t>
  </si>
  <si>
    <t>2022-01796-GRA</t>
  </si>
  <si>
    <t>American Association for the Advancement of Science</t>
  </si>
  <si>
    <t>for the Science &amp; Technology Policy Fellowships (STPF) program alumni network</t>
  </si>
  <si>
    <t>2021-3047</t>
  </si>
  <si>
    <t>for the Greenstein Fund for a Just Future</t>
  </si>
  <si>
    <t>2019-8931</t>
  </si>
  <si>
    <t>for The Policy Lab</t>
  </si>
  <si>
    <t>2021-3120</t>
  </si>
  <si>
    <t>for the Institute for Policy Integrity at NYU School of Law</t>
  </si>
  <si>
    <t>2021-3124</t>
  </si>
  <si>
    <t>2022-01895-GRA</t>
  </si>
  <si>
    <t>for support of the Holiday Fund</t>
  </si>
  <si>
    <t>2023-03259-GRA</t>
  </si>
  <si>
    <t>Chronicle Season of Sharing Fund</t>
  </si>
  <si>
    <t>2020-1306</t>
  </si>
  <si>
    <t>for the Philosophy, Law, and Politics Colloquium</t>
  </si>
  <si>
    <t>2023-03016-GRA</t>
  </si>
  <si>
    <t>Milken Institute</t>
  </si>
  <si>
    <t>for the New Geo-Economics Initiative</t>
  </si>
  <si>
    <t>2023-02532-GRA</t>
  </si>
  <si>
    <t>2021-00558-GRA</t>
  </si>
  <si>
    <t>2023-02297-GRA</t>
  </si>
  <si>
    <t>2023-02350-GRA</t>
  </si>
  <si>
    <t>for Project Unloaded</t>
  </si>
  <si>
    <t>2022-01795-GRA</t>
  </si>
  <si>
    <t>for the Public Interest Technology University Network (PIT-UN) Fund</t>
  </si>
  <si>
    <t>2021-00321-GRA</t>
  </si>
  <si>
    <t>2021-3123</t>
  </si>
  <si>
    <t>for the Collective Action Fund for Accountability, Resilience, and Adaptation</t>
  </si>
  <si>
    <t>2021-00590-GRA</t>
  </si>
  <si>
    <t>for support of the Forum New Economy</t>
  </si>
  <si>
    <t>2023-02528-GRA</t>
  </si>
  <si>
    <t>for Frontline Justice, an initiative of the Office of American Possibilities fund</t>
  </si>
  <si>
    <t>2022-01825-GRA</t>
  </si>
  <si>
    <t>for the Partnership for American Democracy?s More Perfect initiative</t>
  </si>
  <si>
    <t>2022-01910-GRA</t>
  </si>
  <si>
    <t>2023-02629-GRA</t>
  </si>
  <si>
    <t>2023-02251-GRA</t>
  </si>
  <si>
    <t>2021-00305-GRA</t>
  </si>
  <si>
    <t>for a research project on the Measuring Care Provision in the U.S.</t>
  </si>
  <si>
    <t>2023-03341-GRA</t>
  </si>
  <si>
    <t>Fine Arts Museums of San Francisco</t>
  </si>
  <si>
    <t>for the Sarah K. Delson Arts Fellowship Program</t>
  </si>
  <si>
    <t>2021-00549-GRA</t>
  </si>
  <si>
    <t>2021-00340-GRA</t>
  </si>
  <si>
    <t>for Connect Humanity</t>
  </si>
  <si>
    <t>2022-01050-GRA</t>
  </si>
  <si>
    <t>for a project researching social media effects on adolescents and children</t>
  </si>
  <si>
    <t>2022-01072-GRA</t>
  </si>
  <si>
    <t>for the Roundtable on Macroeconomics and Climate-related Risks and Opportunities</t>
  </si>
  <si>
    <t>2021-2895</t>
  </si>
  <si>
    <t>for the Center for Security in Politics</t>
  </si>
  <si>
    <t>2023-03211-GRA</t>
  </si>
  <si>
    <t>for the Public Impact Research project</t>
  </si>
  <si>
    <t>2022-00869-GRA</t>
  </si>
  <si>
    <t>for the Institute for Sustainable Societies</t>
  </si>
  <si>
    <t>2022-00877-GRA</t>
  </si>
  <si>
    <t>for the Center for Advanced Study in the Behavioral  Sciences building</t>
  </si>
  <si>
    <t>2022-00880-GRA</t>
  </si>
  <si>
    <t>for the Center on Longevity's early childhood development project</t>
  </si>
  <si>
    <t>2021-2531</t>
  </si>
  <si>
    <t>for a project on observing bat bioindicators</t>
  </si>
  <si>
    <t>2022-01821-GRA</t>
  </si>
  <si>
    <t>for a joint position in Electrical Engineering and Computer Science and Economics</t>
  </si>
  <si>
    <t>2022-00874-GRA</t>
  </si>
  <si>
    <t>2023-02768-GRA</t>
  </si>
  <si>
    <t>for the Religion &amp; Society Program's Antisemitism x Democracy project</t>
  </si>
  <si>
    <t>2023-02904-GRA</t>
  </si>
  <si>
    <t>2021-00320-GRA</t>
  </si>
  <si>
    <t>for support of a Commission on the American Political Economy and the Common Good</t>
  </si>
  <si>
    <t>2023-02408-GRA</t>
  </si>
  <si>
    <t>Alaska Community Foundation</t>
  </si>
  <si>
    <t>for the Nudlaghi Leadership Institute - Silver Salmon Camp Fund</t>
  </si>
  <si>
    <t>2022-01826-GRA</t>
  </si>
  <si>
    <t>2023-03058-GRA</t>
  </si>
  <si>
    <t>for the March on Washington 60th Anniversary project</t>
  </si>
  <si>
    <t>2022-00873-GRA</t>
  </si>
  <si>
    <t>for the Anti-Oligarchy Constitution conferences</t>
  </si>
  <si>
    <t>2022-00898-GRA</t>
  </si>
  <si>
    <t>for research and experimentation capacity</t>
  </si>
  <si>
    <t>2023-02529-GRA</t>
  </si>
  <si>
    <t>EPIC-Network</t>
  </si>
  <si>
    <t>2021-3199</t>
  </si>
  <si>
    <t>2022-00949-GRA</t>
  </si>
  <si>
    <t>2019-8650</t>
  </si>
  <si>
    <t>AAUP Foundation</t>
  </si>
  <si>
    <t>for Committee A on Academic Freedom and Tenure</t>
  </si>
  <si>
    <t>2023-02174-GRA</t>
  </si>
  <si>
    <t>for the Lyceum Labs</t>
  </si>
  <si>
    <t>2021-2610</t>
  </si>
  <si>
    <t>2020-2403</t>
  </si>
  <si>
    <t>for the Repaired Nations project</t>
  </si>
  <si>
    <t>2021-00300-GRA</t>
  </si>
  <si>
    <t>for the Civity project</t>
  </si>
  <si>
    <t>2021-2490</t>
  </si>
  <si>
    <t>for the Marsha P. Johnson Institute</t>
  </si>
  <si>
    <t>2021-3021</t>
  </si>
  <si>
    <t>Nobel Prize Education Fund</t>
  </si>
  <si>
    <t>for support of the Global Program for Scientific Critical Thinking Education</t>
  </si>
  <si>
    <t>2021-00421-GRA</t>
  </si>
  <si>
    <t>Leading Edge Productions</t>
  </si>
  <si>
    <t>for ?The Resistance Project? documentary</t>
  </si>
  <si>
    <t>2021-00569-GRA</t>
  </si>
  <si>
    <t>Suffolk University</t>
  </si>
  <si>
    <t>for the Legal Innovation and Tech Lab?s initiative to increase access to essential legal services</t>
  </si>
  <si>
    <t>2022-01173-GRA</t>
  </si>
  <si>
    <t>WQED</t>
  </si>
  <si>
    <t>for the Just Futures initiative</t>
  </si>
  <si>
    <t>2022-00925-GRA</t>
  </si>
  <si>
    <t>National Archives Foundation</t>
  </si>
  <si>
    <t>for the Created (Un)equal Initiative</t>
  </si>
  <si>
    <t>2022-00897-GRA</t>
  </si>
  <si>
    <t>Baucus Institute</t>
  </si>
  <si>
    <t>2022-00879-GRA</t>
  </si>
  <si>
    <t>East Bay Community Law Center</t>
  </si>
  <si>
    <t>2023-02938-GRA</t>
  </si>
  <si>
    <t>Kids in Common</t>
  </si>
  <si>
    <t>2022-01252-GRA</t>
  </si>
  <si>
    <t>Racial Justice NOW!</t>
  </si>
  <si>
    <t>2023-02253-GRA</t>
  </si>
  <si>
    <t>Little Forks Conservancy</t>
  </si>
  <si>
    <t>2023-02250-GRA</t>
  </si>
  <si>
    <t>National Parks of New York Harbor Conservancy</t>
  </si>
  <si>
    <t>for New Day at Federal Hall National Memorial</t>
  </si>
  <si>
    <t>2023-02249-GRA</t>
  </si>
  <si>
    <t>Flywheel Fund</t>
  </si>
  <si>
    <t>2022-01936-GRA</t>
  </si>
  <si>
    <t>Citizen Advocacy Center</t>
  </si>
  <si>
    <t>for the Community Lawyer Replication Project</t>
  </si>
  <si>
    <t>2022-01899-GRA</t>
  </si>
  <si>
    <t>Forum De Paris Sur La Paix</t>
  </si>
  <si>
    <t>2023-02486-GRA</t>
  </si>
  <si>
    <t>Outrage + Optimism Limited</t>
  </si>
  <si>
    <t>for the Hollyhock Climate Retreat</t>
  </si>
  <si>
    <t>2023-02368-GRA</t>
  </si>
  <si>
    <t>Outer Coast</t>
  </si>
  <si>
    <t>2023-03103-GRA</t>
  </si>
  <si>
    <t>Recidiviz</t>
  </si>
  <si>
    <t>2023-03087-GRA</t>
  </si>
  <si>
    <t>ParenTeach Institute</t>
  </si>
  <si>
    <t>for a project on providing equitable access to high-quality parenting and caregiving education</t>
  </si>
  <si>
    <t>2023-03356-GRA</t>
  </si>
  <si>
    <t>Founders International Network</t>
  </si>
  <si>
    <t>2022-01170-GRA</t>
  </si>
  <si>
    <t>for the San Francisco Transgender Film Festival</t>
  </si>
  <si>
    <t>2021-00307-GRA</t>
  </si>
  <si>
    <t>University of the People</t>
  </si>
  <si>
    <t>for a project to support the application for WASC accreditation</t>
  </si>
  <si>
    <t>2021-00336-GRA</t>
  </si>
  <si>
    <t>Citizen Film</t>
  </si>
  <si>
    <t>for the ?American Creed 2? documentary</t>
  </si>
  <si>
    <t>2023-02903-GRA</t>
  </si>
  <si>
    <t>2020-1387</t>
  </si>
  <si>
    <t>Claremont McKenna College</t>
  </si>
  <si>
    <t>for support of the Policy Lab</t>
  </si>
  <si>
    <t>2019-8611</t>
  </si>
  <si>
    <t>2022-01881-GRA</t>
  </si>
  <si>
    <t>University of Denver</t>
  </si>
  <si>
    <t>for the Elevating Voices for Change project</t>
  </si>
  <si>
    <t>2021-2741</t>
  </si>
  <si>
    <t>2022-01295-GRA</t>
  </si>
  <si>
    <t>Women Make Movies</t>
  </si>
  <si>
    <t>for the Sell/Buy/Date impact campaign</t>
  </si>
  <si>
    <t>2022-01172-GRA</t>
  </si>
  <si>
    <t>for the Public Service Loan Forgiveness program</t>
  </si>
  <si>
    <t>2023-02769-GRA</t>
  </si>
  <si>
    <t>Jion Academy</t>
  </si>
  <si>
    <t>2021-00675-GRA</t>
  </si>
  <si>
    <t>Nanyang Technological University</t>
  </si>
  <si>
    <t>for the Koh Boon Hwee Scholars Award Fund</t>
  </si>
  <si>
    <t>2021-00391-GRA</t>
  </si>
  <si>
    <t>Legal Services Corporation</t>
  </si>
  <si>
    <t>for the Civil Court Data Initiative</t>
  </si>
  <si>
    <t>2023-02872-GRA</t>
  </si>
  <si>
    <t>for DEI planning for Aspen Digital</t>
  </si>
  <si>
    <t>2023-03406-GRA</t>
  </si>
  <si>
    <t>2022-00758-GRA</t>
  </si>
  <si>
    <t>2023-02755-GRA</t>
  </si>
  <si>
    <t>for innovative and inclusive approaches to transnational data governance</t>
  </si>
  <si>
    <t>2021-00322-GRA</t>
  </si>
  <si>
    <t>2021-2891</t>
  </si>
  <si>
    <t>for organizational development and strategic planning</t>
  </si>
  <si>
    <t>2022-01368-GRA</t>
  </si>
  <si>
    <t>for the Center on Cyber and Technology Innovation</t>
  </si>
  <si>
    <t>2021-2645</t>
  </si>
  <si>
    <t>2023-02993-GRA</t>
  </si>
  <si>
    <t>Institute for Security and Technology</t>
  </si>
  <si>
    <t>2023-02540-GRA</t>
  </si>
  <si>
    <t>for the cyber program</t>
  </si>
  <si>
    <t>2022-01806-GRA</t>
  </si>
  <si>
    <t>for fundraising capacity building</t>
  </si>
  <si>
    <t>2022-01175-GRA</t>
  </si>
  <si>
    <t>2020-9889</t>
  </si>
  <si>
    <t>2021-00362-GRA</t>
  </si>
  <si>
    <t>for the Ransomware Task Force</t>
  </si>
  <si>
    <t>2020-2275</t>
  </si>
  <si>
    <t>2021-00355-GRA</t>
  </si>
  <si>
    <t>2020-2217</t>
  </si>
  <si>
    <t>for fund development for the National Security Institute at Antonin Scalia Law School</t>
  </si>
  <si>
    <t>2022-00768-GRA</t>
  </si>
  <si>
    <t>2021-2506</t>
  </si>
  <si>
    <t>2022-01119-GRA</t>
  </si>
  <si>
    <t>for the California Cybersecurity Institute</t>
  </si>
  <si>
    <t>2020-1779</t>
  </si>
  <si>
    <t>2021-2956</t>
  </si>
  <si>
    <t>2023-02204-GRA</t>
  </si>
  <si>
    <t>UniversitÈ Paris 8</t>
  </si>
  <si>
    <t>for the Geopolitics of the Datasphere (GEODE) center and associated graduate program</t>
  </si>
  <si>
    <t>2021-00514-GRA</t>
  </si>
  <si>
    <t>for communications planning for the GEODE Center</t>
  </si>
  <si>
    <t>2019-8617</t>
  </si>
  <si>
    <t>2022-01651-GRA</t>
  </si>
  <si>
    <t>2022-01174-GRA</t>
  </si>
  <si>
    <t>for revising HR handbook and policies with a focus on DEI</t>
  </si>
  <si>
    <t>2021-2953</t>
  </si>
  <si>
    <t>2022-00878-GRA</t>
  </si>
  <si>
    <t>2020-1567</t>
  </si>
  <si>
    <t>for the Cyber Project at the Belfer Center</t>
  </si>
  <si>
    <t>2020-2087</t>
  </si>
  <si>
    <t>2023-03190-GRA</t>
  </si>
  <si>
    <t>2023-02334-GRA</t>
  </si>
  <si>
    <t>for the CyberSecurity Hub</t>
  </si>
  <si>
    <t>2022-00719-GRA</t>
  </si>
  <si>
    <t>2023-02428-GRA</t>
  </si>
  <si>
    <t>2023-02871-GRA</t>
  </si>
  <si>
    <t>for expansion of the CyberPeace Builders to the U.S.</t>
  </si>
  <si>
    <t>2022-01229-GRA</t>
  </si>
  <si>
    <t>for the Alperovitch Institute for Cybersecurity Studies</t>
  </si>
  <si>
    <t>2023-03048-GRA</t>
  </si>
  <si>
    <t>for staff development at the DFRLab</t>
  </si>
  <si>
    <t>2021-2632</t>
  </si>
  <si>
    <t>for the Program on Extremism</t>
  </si>
  <si>
    <t>2020-1747</t>
  </si>
  <si>
    <t>for support of the Center for Cybersecurity</t>
  </si>
  <si>
    <t>2023-02874-GRA</t>
  </si>
  <si>
    <t>for Wiki99 for open source software</t>
  </si>
  <si>
    <t>2021-2952</t>
  </si>
  <si>
    <t>2019-8744</t>
  </si>
  <si>
    <t>for the Ostrom Workshop Program on Cybersecurity and Internet Governance</t>
  </si>
  <si>
    <t>2022-01305-GRA</t>
  </si>
  <si>
    <t>for a project on prototyping pro bono cybersecurity services to nonprofits and small businesses</t>
  </si>
  <si>
    <t>2020-1678</t>
  </si>
  <si>
    <t>2021-00356-GRA</t>
  </si>
  <si>
    <t>2023-03230-GRA</t>
  </si>
  <si>
    <t>Alliance for Peacebuilding</t>
  </si>
  <si>
    <t>for the integration of Digital Peace Now's #StillVulnerable initiative</t>
  </si>
  <si>
    <t>2022-01378-GRA</t>
  </si>
  <si>
    <t>2023-03007-GRA</t>
  </si>
  <si>
    <t>2023-03331-GRA</t>
  </si>
  <si>
    <t>2022-00900-GRA</t>
  </si>
  <si>
    <t>for #ShareTheMicInCyber</t>
  </si>
  <si>
    <t>2022-00784-GRA</t>
  </si>
  <si>
    <t>for the Steven Weber Futures Fellowship Fund for Digital Security and Trust</t>
  </si>
  <si>
    <t>2019-8654</t>
  </si>
  <si>
    <t>for support of the Internet Governance Lab</t>
  </si>
  <si>
    <t>2021-3020</t>
  </si>
  <si>
    <t>for the Technology, Law &amp; Security Program</t>
  </si>
  <si>
    <t>2023-02480-GRA</t>
  </si>
  <si>
    <t>Temple University</t>
  </si>
  <si>
    <t>for the executive-level technical training in cybersecurity boot camp</t>
  </si>
  <si>
    <t>2020-1556</t>
  </si>
  <si>
    <t>for the Executive-Level Technical Training in Cybersecurity Boot Camp</t>
  </si>
  <si>
    <t>2021-00333-GRA</t>
  </si>
  <si>
    <t>for the Defense Cybersecurity for the 21st Century program</t>
  </si>
  <si>
    <t>2021-2603</t>
  </si>
  <si>
    <t>for support of the Institute for Politics and Strategy</t>
  </si>
  <si>
    <t>2023-02481-GRA</t>
  </si>
  <si>
    <t>Pepperdine University</t>
  </si>
  <si>
    <t>for Cybersecurity: Global Engagements and Partnerships</t>
  </si>
  <si>
    <t>2021-2962</t>
  </si>
  <si>
    <t>for the establishment of the Cybersecurity Policy Initiative</t>
  </si>
  <si>
    <t>2019-9631</t>
  </si>
  <si>
    <t>Penn State</t>
  </si>
  <si>
    <t>for support of the Cybersecurity Law and Policy Textbook</t>
  </si>
  <si>
    <t>2023-02370-GRA</t>
  </si>
  <si>
    <t>Florida International University</t>
  </si>
  <si>
    <t>for Cybersecurity@FIU</t>
  </si>
  <si>
    <t>2023-02873-GRA</t>
  </si>
  <si>
    <t>for strategic planning for Cybersecurity@FIU</t>
  </si>
  <si>
    <t>2022-01461-GRA</t>
  </si>
  <si>
    <t>2021-2696</t>
  </si>
  <si>
    <t>European Cyber Conflict Research Initiative</t>
  </si>
  <si>
    <t>2022-01187-GRA</t>
  </si>
  <si>
    <t>Global Investigative Journalism Network</t>
  </si>
  <si>
    <t>for the Cyber-Investigative Journalism project</t>
  </si>
  <si>
    <t>2022-01725-GRA</t>
  </si>
  <si>
    <t>Turtle Mountain Community College</t>
  </si>
  <si>
    <t>for the Cyber Law &amp; Policy program</t>
  </si>
  <si>
    <t>2022-01805-GRA</t>
  </si>
  <si>
    <t>2023-03214-GRA</t>
  </si>
  <si>
    <t>Spelman College</t>
  </si>
  <si>
    <t>for strategic planning and wellness for the cyber policy program</t>
  </si>
  <si>
    <t>2023-01706-GRA</t>
  </si>
  <si>
    <t>for a program to prepare the next generation of cyber, security, and policy experts</t>
  </si>
  <si>
    <t>2023-03215-GRA</t>
  </si>
  <si>
    <t>FAMU</t>
  </si>
  <si>
    <t>for an executive search for the leader of the Cyber Policy Institute and wellness</t>
  </si>
  <si>
    <t>2023-01694-GRA</t>
  </si>
  <si>
    <t>for the Cyber Policy Institute (Cy?)</t>
  </si>
  <si>
    <t>2023-03019-GRA</t>
  </si>
  <si>
    <t>2023-02850-GRA</t>
  </si>
  <si>
    <t>Women in CyberSecurity</t>
  </si>
  <si>
    <t>2023-02860-GRA</t>
  </si>
  <si>
    <t>2023-03093-GRA</t>
  </si>
  <si>
    <t>Cyber Collective</t>
  </si>
  <si>
    <t>2023-02813-GRA</t>
  </si>
  <si>
    <t>2023-02811-GRA</t>
  </si>
  <si>
    <t>Govern for America</t>
  </si>
  <si>
    <t>2023-02719-GRA</t>
  </si>
  <si>
    <t>Floor64</t>
  </si>
  <si>
    <t>for a trust and safety desktop game</t>
  </si>
  <si>
    <t>2023-03218-GRA</t>
  </si>
  <si>
    <t>Compiler</t>
  </si>
  <si>
    <t>for establishing and launching Compiler Media, Inc. as a 501(c)(3) nonprofit organization</t>
  </si>
  <si>
    <t>2021-2970</t>
  </si>
  <si>
    <t>2023-02881-GRA</t>
  </si>
  <si>
    <t>2022-01464-GRA</t>
  </si>
  <si>
    <t>2021-2641</t>
  </si>
  <si>
    <t>for the Cyber Program</t>
  </si>
  <si>
    <t>2020-2218</t>
  </si>
  <si>
    <t>2021-00280-GRA</t>
  </si>
  <si>
    <t>for the Saving Cyberspace Initiative at the Saltzman Institute</t>
  </si>
  <si>
    <t>2020-2067</t>
  </si>
  <si>
    <t>for the Cybersecurity Recommendations Project</t>
  </si>
  <si>
    <t>2021-00505-GRA</t>
  </si>
  <si>
    <t>2021-2505</t>
  </si>
  <si>
    <t>2020-1127</t>
  </si>
  <si>
    <t>2020-2412</t>
  </si>
  <si>
    <t>for leadership and team development</t>
  </si>
  <si>
    <t>2020-1386</t>
  </si>
  <si>
    <t>Digital NEST</t>
  </si>
  <si>
    <t>2020-2362</t>
  </si>
  <si>
    <t>2021-2767</t>
  </si>
  <si>
    <t>2019-9952</t>
  </si>
  <si>
    <t>for the Yale Baroque Opera Project</t>
  </si>
  <si>
    <t>2020-1242</t>
  </si>
  <si>
    <t>2020-1427</t>
  </si>
  <si>
    <t>International Documentary Association</t>
  </si>
  <si>
    <t>for "The Antidote" film project</t>
  </si>
  <si>
    <t>2020-2279</t>
  </si>
  <si>
    <t>for the Center for the Study of Slavery and Justice</t>
  </si>
  <si>
    <t>2021-2545</t>
  </si>
  <si>
    <t>Council for Adult and Experiential Learning</t>
  </si>
  <si>
    <t>for a new framework for effectively serving adult learners</t>
  </si>
  <si>
    <t>2020-1485</t>
  </si>
  <si>
    <t>for a digital transformation project</t>
  </si>
  <si>
    <t>2020-2250</t>
  </si>
  <si>
    <t>2021-2596</t>
  </si>
  <si>
    <t>Rockwood Leadership Institute</t>
  </si>
  <si>
    <t>2020-1944</t>
  </si>
  <si>
    <t>2020-2392</t>
  </si>
  <si>
    <t>2020-2404</t>
  </si>
  <si>
    <t>2022-01601-GRA</t>
  </si>
  <si>
    <t>2021-00386-GRA</t>
  </si>
  <si>
    <t>2022-01171-GRA</t>
  </si>
  <si>
    <t>2021-2847</t>
  </si>
  <si>
    <t>for support of the Center for Antiracist Research and its Affiliates program</t>
  </si>
  <si>
    <t>2020-1438</t>
  </si>
  <si>
    <t>Wellesley College</t>
  </si>
  <si>
    <t>for the World Engagement and Leadership Lab at the Albright Institute</t>
  </si>
  <si>
    <t>2020-2386</t>
  </si>
  <si>
    <t>2021-3109</t>
  </si>
  <si>
    <t>2020-2358</t>
  </si>
  <si>
    <t>Black Women?s Health Imperative</t>
  </si>
  <si>
    <t>2023-02631-GRA</t>
  </si>
  <si>
    <t>for the New Voices in Access to Justice convening</t>
  </si>
  <si>
    <t>2020-1483</t>
  </si>
  <si>
    <t>for the Distinguished Careers Institute</t>
  </si>
  <si>
    <t>2019-8411</t>
  </si>
  <si>
    <t>for the Stanford Center on Longevity</t>
  </si>
  <si>
    <t>2019-9353</t>
  </si>
  <si>
    <t>2023-02369-GRA</t>
  </si>
  <si>
    <t>University of San Francisco</t>
  </si>
  <si>
    <t>for the Institute for Nonviolence and Social Justice</t>
  </si>
  <si>
    <t>2020-2361</t>
  </si>
  <si>
    <t>2021-00503-GRA</t>
  </si>
  <si>
    <t>for a project to advance nonprofit sector priorities and position</t>
  </si>
  <si>
    <t>2020-2410</t>
  </si>
  <si>
    <t>2019-8904</t>
  </si>
  <si>
    <t>for evaluation of the ADL anti-bias framework on school climate</t>
  </si>
  <si>
    <t>2020-2411</t>
  </si>
  <si>
    <t>2019-1001</t>
  </si>
  <si>
    <t>Partners for Justice</t>
  </si>
  <si>
    <t>for an evaluation of its Public Defense Advocate program</t>
  </si>
  <si>
    <t>2020-2295</t>
  </si>
  <si>
    <t>2020-1502</t>
  </si>
  <si>
    <t>American Leadership Forum - Silicon Valley</t>
  </si>
  <si>
    <t>for the Nonprofit CEO Engagement on Issues of Diversity, Inclusion, Equity and Liberation: Cohort 3</t>
  </si>
  <si>
    <t>2019-9003</t>
  </si>
  <si>
    <t>2021-2703</t>
  </si>
  <si>
    <t>2020-2125</t>
  </si>
  <si>
    <t>2019-9477</t>
  </si>
  <si>
    <t>2022-01902-GRA</t>
  </si>
  <si>
    <t>2021-2541</t>
  </si>
  <si>
    <t>Redfish Metrics</t>
  </si>
  <si>
    <t>for a project on communicating data during COVID-19</t>
  </si>
  <si>
    <t>2021-2536</t>
  </si>
  <si>
    <t>Illumen Capital</t>
  </si>
  <si>
    <t>for a project on bias-reduction strategies and tools</t>
  </si>
  <si>
    <t>2021-2504</t>
  </si>
  <si>
    <t>Data for Black Lives</t>
  </si>
  <si>
    <t>2020-2408</t>
  </si>
  <si>
    <t>for the Black Futures Lab</t>
  </si>
  <si>
    <t>2020-2393</t>
  </si>
  <si>
    <t>Partnerships for Trauma Recovery</t>
  </si>
  <si>
    <t>2020-2391</t>
  </si>
  <si>
    <t>Common Future</t>
  </si>
  <si>
    <t>2020-2357</t>
  </si>
  <si>
    <t>Souls Grown Deep</t>
  </si>
  <si>
    <t>2021-3128</t>
  </si>
  <si>
    <t>The Global Steering Group for Impact Investment</t>
  </si>
  <si>
    <t>for the G7 Impact Taskforce</t>
  </si>
  <si>
    <t>2021-3119</t>
  </si>
  <si>
    <t>Fix the Court</t>
  </si>
  <si>
    <t>2021-3101</t>
  </si>
  <si>
    <t>X4Impact</t>
  </si>
  <si>
    <t>for support of free access for nonprofits to the platform of data and insights on social innovation</t>
  </si>
  <si>
    <t>2022-00780-GRA</t>
  </si>
  <si>
    <t>Palm Center</t>
  </si>
  <si>
    <t>2021-3038</t>
  </si>
  <si>
    <t>2021-2600</t>
  </si>
  <si>
    <t>2020-1932</t>
  </si>
  <si>
    <t>for the Dreamer Emergency Fund</t>
  </si>
  <si>
    <t>2019-9368</t>
  </si>
  <si>
    <t>National Constitution Center</t>
  </si>
  <si>
    <t>2021-2539</t>
  </si>
  <si>
    <t>for the Justice Gap Study</t>
  </si>
  <si>
    <t>2020-2310</t>
  </si>
  <si>
    <t>for the Rapid Response Impact Initiatives</t>
  </si>
  <si>
    <t>2021-2599</t>
  </si>
  <si>
    <t>2022-00867-GRA</t>
  </si>
  <si>
    <t>2021-00349-GRA</t>
  </si>
  <si>
    <t>for UndauntedK12</t>
  </si>
  <si>
    <t>2020-1597</t>
  </si>
  <si>
    <t>Virtual World Society</t>
  </si>
  <si>
    <t>2022-01794-GRA</t>
  </si>
  <si>
    <t>for One Small Step in Washington, D.C.</t>
  </si>
  <si>
    <t>2022-01279-GRA</t>
  </si>
  <si>
    <t>2020-1582</t>
  </si>
  <si>
    <t>for the One Small Step 2.0 program</t>
  </si>
  <si>
    <t>2023-02248-GRA</t>
  </si>
  <si>
    <t>Minds Matter Bay Area</t>
  </si>
  <si>
    <t>2020-1195</t>
  </si>
  <si>
    <t>Centre for Asian Philanthropy and Society</t>
  </si>
  <si>
    <t>for the Delta Philanthropy project</t>
  </si>
  <si>
    <t>2019-9024</t>
  </si>
  <si>
    <t>2019-9903</t>
  </si>
  <si>
    <t>2019-9023</t>
  </si>
  <si>
    <t>2020-1164</t>
  </si>
  <si>
    <t>for the Legal Design Lab</t>
  </si>
  <si>
    <t>2023-02759-GRA</t>
  </si>
  <si>
    <t>2023-02218-GRA</t>
  </si>
  <si>
    <t>for the Groundwork Collaborative</t>
  </si>
  <si>
    <t>2023-02864-GRA</t>
  </si>
  <si>
    <t>for Earthseed International</t>
  </si>
  <si>
    <t>2023-02531-GRA</t>
  </si>
  <si>
    <t>2023-02213-GRA</t>
  </si>
  <si>
    <t>2023-01817-GRA</t>
  </si>
  <si>
    <t>2022-00456-GRA</t>
  </si>
  <si>
    <t>for Data for Progress</t>
  </si>
  <si>
    <t>2023-02317-GRA</t>
  </si>
  <si>
    <t>Netzwerk Plurale ÷konomik</t>
  </si>
  <si>
    <t>2022-01818-GRA</t>
  </si>
  <si>
    <t>2022-01510-GRA</t>
  </si>
  <si>
    <t>for Human Rights Funders Network (HRFN) Conference Sponsorship</t>
  </si>
  <si>
    <t>2023-02621-GRA</t>
  </si>
  <si>
    <t>Fund for Global Human Rights</t>
  </si>
  <si>
    <t>for Civic Futures launch event</t>
  </si>
  <si>
    <t>2023-03061-GRA</t>
  </si>
  <si>
    <t>JGEN SÈnÈgal</t>
  </si>
  <si>
    <t>for a Regional African Feminist Conference in Senegal</t>
  </si>
  <si>
    <t>2023-02594-GRA</t>
  </si>
  <si>
    <t>East Africa Philanthropy Network</t>
  </si>
  <si>
    <t>for the 8th East Africa Philanthropy Conference sponsorship</t>
  </si>
  <si>
    <t>2022-01566-GRA</t>
  </si>
  <si>
    <t>Diakonia</t>
  </si>
  <si>
    <t>for mid-term evaluation of universal health coverage policy implementation in Burkina Faso</t>
  </si>
  <si>
    <t>2021-00425-GRA</t>
  </si>
  <si>
    <t>for an organizational assessment and HR support</t>
  </si>
  <si>
    <t>2019-9222</t>
  </si>
  <si>
    <t>for support of country-level accountability for Universal Health Coverage in Burkina Faso</t>
  </si>
  <si>
    <t>2020-1136</t>
  </si>
  <si>
    <t>for support to Oxfam West Africa's project enhancing women's participation in extractives governance</t>
  </si>
  <si>
    <t>2021-2552</t>
  </si>
  <si>
    <t>2022-01033-GRA</t>
  </si>
  <si>
    <t>for improving government accountability for family planning services and supplies in Africa</t>
  </si>
  <si>
    <t>2019-8382</t>
  </si>
  <si>
    <t>2021-2735</t>
  </si>
  <si>
    <t>for an evaluation of PAI's social accountability work</t>
  </si>
  <si>
    <t>2020-1955</t>
  </si>
  <si>
    <t>for Community of Practitioners on Accountability and Social Action in Health (COPASAH)</t>
  </si>
  <si>
    <t>2022-01504-GRA</t>
  </si>
  <si>
    <t>for conference support</t>
  </si>
  <si>
    <t>2021-3059</t>
  </si>
  <si>
    <t>2020-1864</t>
  </si>
  <si>
    <t>for support of Open Heroines, a feminist community of women in the governance spaces</t>
  </si>
  <si>
    <t>2020-1117</t>
  </si>
  <si>
    <t>for capacity and gender equity strengthening at Open Data for Development Francophone West Africa</t>
  </si>
  <si>
    <t>2022-01617-GRA</t>
  </si>
  <si>
    <t>2020-1569</t>
  </si>
  <si>
    <t>for a project to strengthen transparency and accountability related to reproductive rights</t>
  </si>
  <si>
    <t>2020-1503</t>
  </si>
  <si>
    <t>for support of the Right to Information Program</t>
  </si>
  <si>
    <t>2021-3057</t>
  </si>
  <si>
    <t>for design of a sexual harassment protocol and review of internal policies and procedures</t>
  </si>
  <si>
    <t>2021-3170</t>
  </si>
  <si>
    <t>2021-3214</t>
  </si>
  <si>
    <t>for development of HR policies and procedures and communications work</t>
  </si>
  <si>
    <t>2019-9369</t>
  </si>
  <si>
    <t>for a project to establish Urban Livelihood Learning Hubs in Mexico, Senegal, and Ghana</t>
  </si>
  <si>
    <t>2019-9488</t>
  </si>
  <si>
    <t>for research and outreach on water sector accountability to improve governance and service delivery</t>
  </si>
  <si>
    <t>2022-00845-GRA</t>
  </si>
  <si>
    <t>Water Witness International</t>
  </si>
  <si>
    <t>for a project to support organizational resilience</t>
  </si>
  <si>
    <t>2020-1118</t>
  </si>
  <si>
    <t>for a project to support citizen oversight for improved water services in Tanzania and globally</t>
  </si>
  <si>
    <t>2021-00504-GRA</t>
  </si>
  <si>
    <t>for leadership and institutional support</t>
  </si>
  <si>
    <t>2023-02575-GRA</t>
  </si>
  <si>
    <t>2023-02583-GRA</t>
  </si>
  <si>
    <t>This Ability</t>
  </si>
  <si>
    <t>2023-02580-GRA</t>
  </si>
  <si>
    <t>2023-03083-GRA</t>
  </si>
  <si>
    <t>2023-02150-GRA</t>
  </si>
  <si>
    <t>for citizen participation and accountability in public financial management in Burkina Faso</t>
  </si>
  <si>
    <t>2022-01450-GRA</t>
  </si>
  <si>
    <t>for strengthening women?s participation in social accountability in the extractive sectors</t>
  </si>
  <si>
    <t>2022-01250-GRA</t>
  </si>
  <si>
    <t>for support to Oxfam West Africa?s project enhancing women?s participation in extractives governance</t>
  </si>
  <si>
    <t>2022-01308-GRA</t>
  </si>
  <si>
    <t>2023-02148-GRA</t>
  </si>
  <si>
    <t>2023-02149-GRA</t>
  </si>
  <si>
    <t>for CommunautÈ d?Afrique Francophone sur les DonnÈes Ouvertes to strengthen capacity &amp; gender equity</t>
  </si>
  <si>
    <t>2023-02147-GRA</t>
  </si>
  <si>
    <t>2023-02151-GRA</t>
  </si>
  <si>
    <t>2023-02819-GRA</t>
  </si>
  <si>
    <t>for Pan-African and Feminist Philanthropies Initiative</t>
  </si>
  <si>
    <t>2023-02146-GRA</t>
  </si>
  <si>
    <t>2022-01408-GRA</t>
  </si>
  <si>
    <t>2023-02626-GRA</t>
  </si>
  <si>
    <t>for monitoring, evaluation of, and learning about the accountability for water program</t>
  </si>
  <si>
    <t>2023-02152-GRA</t>
  </si>
  <si>
    <t>2022-01040-GRA</t>
  </si>
  <si>
    <t>for phase three of the Fair Water Futures Programme</t>
  </si>
  <si>
    <t>2022-00953-GRA</t>
  </si>
  <si>
    <t>2021-2564</t>
  </si>
  <si>
    <t>2022-00793-GRA</t>
  </si>
  <si>
    <t>for the promotion of social accountability and advocacy for universal health coverage in East Africa</t>
  </si>
  <si>
    <t>2019-8762</t>
  </si>
  <si>
    <t>2023-02145-GRA</t>
  </si>
  <si>
    <t>for support of country-level accountability for universal health coverage in Burkina Faso</t>
  </si>
  <si>
    <t>2022-01351-GRA</t>
  </si>
  <si>
    <t>2022-01411-GRA</t>
  </si>
  <si>
    <t>Southern Africa Trust</t>
  </si>
  <si>
    <t>for support of South Feminist Futures' institutional and operating infrastructure development</t>
  </si>
  <si>
    <t>2023-02720-GRA</t>
  </si>
  <si>
    <t>2022-01260-GRA</t>
  </si>
  <si>
    <t>for Dox ak sa Gox citizen participation in local governance project</t>
  </si>
  <si>
    <t>2023-02625-GRA</t>
  </si>
  <si>
    <t>for strengthening of institutional capacity</t>
  </si>
  <si>
    <t>2022-01259-GRA</t>
  </si>
  <si>
    <t>2022-01258-GRA</t>
  </si>
  <si>
    <t>for WriteAfrica</t>
  </si>
  <si>
    <t>2022-01240-GRA</t>
  </si>
  <si>
    <t>for Gender Equality and Social Inclusivity in Senegal</t>
  </si>
  <si>
    <t>2023-02792-GRA</t>
  </si>
  <si>
    <t>Initiative for Strategic Litigation in Africa</t>
  </si>
  <si>
    <t>2023-02818-GRA</t>
  </si>
  <si>
    <t>Rencontre Africaine pour la DÈfense des Droits de l'Homme</t>
  </si>
  <si>
    <t>2024-04585-PRO</t>
  </si>
  <si>
    <t>Avina Americas Inc.</t>
  </si>
  <si>
    <t>2023-02713-GRA</t>
  </si>
  <si>
    <t>2023-02622-GRA</t>
  </si>
  <si>
    <t>Womankind Worldwide</t>
  </si>
  <si>
    <t>for Her Voice Fund in Africa</t>
  </si>
  <si>
    <t>2023-02582-GRA</t>
  </si>
  <si>
    <t>Association of Media Women in Kenya</t>
  </si>
  <si>
    <t>2020-2283</t>
  </si>
  <si>
    <t>Baraza Media Lab</t>
  </si>
  <si>
    <t>for support of its work to strengthen Kenya's media ecosystem</t>
  </si>
  <si>
    <t>2020-2142</t>
  </si>
  <si>
    <t>for support of a grassroots legal empowerment grantmaking fund</t>
  </si>
  <si>
    <t>2021-00344-GRA</t>
  </si>
  <si>
    <t>for the TAP Builds Better Project</t>
  </si>
  <si>
    <t>2021-00318-GRA</t>
  </si>
  <si>
    <t>Shujaaz Inc</t>
  </si>
  <si>
    <t>2023-02600-GRA</t>
  </si>
  <si>
    <t>for capacity-building of regional office</t>
  </si>
  <si>
    <t>2022-01567-GRA</t>
  </si>
  <si>
    <t>for support of democratic governance and feminist civil society organizations in Burkina Faso</t>
  </si>
  <si>
    <t>2021-2613</t>
  </si>
  <si>
    <t>for regranting to social accountability NGOs in Burkina Faso</t>
  </si>
  <si>
    <t>2021-00339-GRA</t>
  </si>
  <si>
    <t>2022-01503-GRA</t>
  </si>
  <si>
    <t>for support of the Right to Information program</t>
  </si>
  <si>
    <t>2020-1180</t>
  </si>
  <si>
    <t>2021-2934</t>
  </si>
  <si>
    <t>2022-01143-GRA</t>
  </si>
  <si>
    <t>2022-01285-GRA</t>
  </si>
  <si>
    <t>for redevelopment of website and social media presence</t>
  </si>
  <si>
    <t>2022-00786-GRA</t>
  </si>
  <si>
    <t>CICODEV</t>
  </si>
  <si>
    <t>for accountability and advocacy related to health services in Senegal</t>
  </si>
  <si>
    <t>2020-1479</t>
  </si>
  <si>
    <t>for the assessment of near-zero emissions power sector pathways in China</t>
  </si>
  <si>
    <t>2019-9467</t>
  </si>
  <si>
    <t>for the International Energy Analysis Department Program on Clean Energy in India and China</t>
  </si>
  <si>
    <t>2020-1263</t>
  </si>
  <si>
    <t>for promoting the electrification of medium and heavy-duty vehicles in China</t>
  </si>
  <si>
    <t>2020-2322</t>
  </si>
  <si>
    <t>Union of Concerned Scientists</t>
  </si>
  <si>
    <t>for supporting zero-emission freight regulations in U.S. states</t>
  </si>
  <si>
    <t>2021-2754</t>
  </si>
  <si>
    <t>2019-9924</t>
  </si>
  <si>
    <t>for the state and federal Clean Transportation for All Campaign</t>
  </si>
  <si>
    <t>2021-2756</t>
  </si>
  <si>
    <t>for the U.S. transportation program</t>
  </si>
  <si>
    <t>2020-1865</t>
  </si>
  <si>
    <t>for building campaigns and coalitions to electrify medium and heavy-duty vehicles</t>
  </si>
  <si>
    <t>2021-2827</t>
  </si>
  <si>
    <t>2021-2755</t>
  </si>
  <si>
    <t>2023-02262-GRA</t>
  </si>
  <si>
    <t>2019-9448</t>
  </si>
  <si>
    <t>for the freight and goods delivery electrification project</t>
  </si>
  <si>
    <t>2021-2748</t>
  </si>
  <si>
    <t>2020-1591</t>
  </si>
  <si>
    <t>2022-01892-GRA</t>
  </si>
  <si>
    <t>Electrification Coalition Foundation</t>
  </si>
  <si>
    <t>for sponsorship of Global Clean Energy Action Forum</t>
  </si>
  <si>
    <t>2020-1777</t>
  </si>
  <si>
    <t>PRAYAS, Energy Group</t>
  </si>
  <si>
    <t>for research and capacity building for sustainable power sector in India</t>
  </si>
  <si>
    <t>2023-02412-GRA</t>
  </si>
  <si>
    <t>2020-2213</t>
  </si>
  <si>
    <t>Atlas Public Policy</t>
  </si>
  <si>
    <t>for nationwide electrification infrastructure initiative research</t>
  </si>
  <si>
    <t>2020-2320</t>
  </si>
  <si>
    <t>A/B Partners</t>
  </si>
  <si>
    <t>for a strategic communications project on defining the future of truck transportation</t>
  </si>
  <si>
    <t>2021-3166</t>
  </si>
  <si>
    <t>for the development of the Megawatt Charging Standard</t>
  </si>
  <si>
    <t>2022-01153-GRA</t>
  </si>
  <si>
    <t>for accelerating the European energy transition</t>
  </si>
  <si>
    <t>2023-03330-GRA</t>
  </si>
  <si>
    <t>2022-01124-GRA</t>
  </si>
  <si>
    <t>for HR systems development</t>
  </si>
  <si>
    <t>2022-01893-GRA</t>
  </si>
  <si>
    <t>North American Council for Freight Efficiency</t>
  </si>
  <si>
    <t>for Electric Trucks Program</t>
  </si>
  <si>
    <t>2019-9789</t>
  </si>
  <si>
    <t>for accelerating the electrification of regional haul trucking in the United States</t>
  </si>
  <si>
    <t>2022-01067-GRA</t>
  </si>
  <si>
    <t>for promoting zero-emission mobility through low-emission areas pilot projects</t>
  </si>
  <si>
    <t>2019-9925</t>
  </si>
  <si>
    <t>for expanding electric mobility in India</t>
  </si>
  <si>
    <t>2023-02858-GRA</t>
  </si>
  <si>
    <t>for Electric Mobility and Climate programs</t>
  </si>
  <si>
    <t>2022-01824-GRA</t>
  </si>
  <si>
    <t>for electric mobility initiative in India</t>
  </si>
  <si>
    <t>2023-03216-GRA</t>
  </si>
  <si>
    <t>for the Goldman School of Public Policy</t>
  </si>
  <si>
    <t>2022-01186-GRA</t>
  </si>
  <si>
    <t>for the Critical Minerals Policy for the United States roundtable series</t>
  </si>
  <si>
    <t>2022-01152-GRA</t>
  </si>
  <si>
    <t>for strategies to support a rapid energy transition in Germany</t>
  </si>
  <si>
    <t>2023-02766-GRA</t>
  </si>
  <si>
    <t>2019-9489</t>
  </si>
  <si>
    <t>for the Initiative on Climate, Energy, and Environment</t>
  </si>
  <si>
    <t>2022-01890-GRA</t>
  </si>
  <si>
    <t>for the Trucks and Non-Road Vehicle Initiative</t>
  </si>
  <si>
    <t>2022-00920-GRA</t>
  </si>
  <si>
    <t>for advancing zero-emission road freight vehicle standards</t>
  </si>
  <si>
    <t>2021-2753</t>
  </si>
  <si>
    <t>2022-01243-GRA</t>
  </si>
  <si>
    <t>for California-India Zero Emission Vehicle Policy Collaboration</t>
  </si>
  <si>
    <t>2021-2830</t>
  </si>
  <si>
    <t>for the Policy Institute's work on electrified transportation</t>
  </si>
  <si>
    <t>2022-01349-GRA</t>
  </si>
  <si>
    <t>for enabling India?s low-carbon future</t>
  </si>
  <si>
    <t>2022-00984-GRA</t>
  </si>
  <si>
    <t>for IT planning and staff development</t>
  </si>
  <si>
    <t>2020-1732</t>
  </si>
  <si>
    <t>for the China program, India program, and Center for Climate-Aligned Finance</t>
  </si>
  <si>
    <t>2023-03033-GRA</t>
  </si>
  <si>
    <t>for the critical minerals program</t>
  </si>
  <si>
    <t>2023-02982-GRA</t>
  </si>
  <si>
    <t>for the DRC-Zambia Battery Council workshop series</t>
  </si>
  <si>
    <t>2023-03256-GRA</t>
  </si>
  <si>
    <t>for the development of the Global EV Guarantee Facility</t>
  </si>
  <si>
    <t>2022-01233-GRA</t>
  </si>
  <si>
    <t>for recruitment of project campaign director for Moving Forward Network</t>
  </si>
  <si>
    <t>2019-9636</t>
  </si>
  <si>
    <t>for building nationwide leadership to advance zero-emission freight</t>
  </si>
  <si>
    <t>2021-3023</t>
  </si>
  <si>
    <t>2023-02707-GRA</t>
  </si>
  <si>
    <t>2021-3279</t>
  </si>
  <si>
    <t>2023-02572-GRA</t>
  </si>
  <si>
    <t>2021-2968</t>
  </si>
  <si>
    <t>2020-2448</t>
  </si>
  <si>
    <t>for the fund for climate and energy in India</t>
  </si>
  <si>
    <t>2022-01405-GRA</t>
  </si>
  <si>
    <t>for enhancing education and awareness of clean energy</t>
  </si>
  <si>
    <t>2020-1751</t>
  </si>
  <si>
    <t>for the Earth Journalism Network's external communications and IT planning</t>
  </si>
  <si>
    <t>2019-9933</t>
  </si>
  <si>
    <t>for the Earth Journalism Network's climate impact journalism trainings</t>
  </si>
  <si>
    <t>2023-03255-GRA</t>
  </si>
  <si>
    <t>2022-01031-GRA</t>
  </si>
  <si>
    <t>2021-00239-GRA</t>
  </si>
  <si>
    <t>2021-2795</t>
  </si>
  <si>
    <t>2022-01615-GRA</t>
  </si>
  <si>
    <t>2022-01439-GRA</t>
  </si>
  <si>
    <t>for Climate Voices and accelerating climate action through evidence-based strategic communications</t>
  </si>
  <si>
    <t>2022-01350-GRA</t>
  </si>
  <si>
    <t>for the Fossil Free Energy campaign</t>
  </si>
  <si>
    <t>2022-00818-GRA</t>
  </si>
  <si>
    <t>2022-00832-GRA</t>
  </si>
  <si>
    <t>2022-00846-GRA</t>
  </si>
  <si>
    <t>2021-00416-GRA</t>
  </si>
  <si>
    <t>2020-1766</t>
  </si>
  <si>
    <t>for the Strategic Climate Communications Funder Advisory Unit</t>
  </si>
  <si>
    <t>2021-3051</t>
  </si>
  <si>
    <t>for strategic communications: global ambition and the race for below 2 degree</t>
  </si>
  <si>
    <t>2021-3102</t>
  </si>
  <si>
    <t>2021-3104</t>
  </si>
  <si>
    <t>2021-3005</t>
  </si>
  <si>
    <t>2020-2406</t>
  </si>
  <si>
    <t>for climate communications collaborations and operations</t>
  </si>
  <si>
    <t>2020-1921</t>
  </si>
  <si>
    <t>2021-00238-GRA</t>
  </si>
  <si>
    <t>2021-2464</t>
  </si>
  <si>
    <t>for the Kigali Cooling Efficiency Program</t>
  </si>
  <si>
    <t>2020-2321</t>
  </si>
  <si>
    <t>for the COP26 zero-emissions vehicle campaign</t>
  </si>
  <si>
    <t>2022-01951-GRA</t>
  </si>
  <si>
    <t>for Climate Catalyst steel decarbonization campaign</t>
  </si>
  <si>
    <t>2023-03329-GRA</t>
  </si>
  <si>
    <t>2023-03246-GRA</t>
  </si>
  <si>
    <t>for the Paris +10 convenings and assessment</t>
  </si>
  <si>
    <t>2023-02947-GRA</t>
  </si>
  <si>
    <t>for 2050 Pathways Platform?s strategic planning</t>
  </si>
  <si>
    <t>2023-02323-GRA</t>
  </si>
  <si>
    <t>for transport program</t>
  </si>
  <si>
    <t>2023-02608-GRA</t>
  </si>
  <si>
    <t>for the India Energy program</t>
  </si>
  <si>
    <t>2022-01109-GRA</t>
  </si>
  <si>
    <t>2021-3012</t>
  </si>
  <si>
    <t>for the India energy program</t>
  </si>
  <si>
    <t>2020-1786</t>
  </si>
  <si>
    <t>Council on Energy, Environment and Water</t>
  </si>
  <si>
    <t>2021-3171</t>
  </si>
  <si>
    <t>2023-02619-GRA</t>
  </si>
  <si>
    <t>for IT planning</t>
  </si>
  <si>
    <t>2023-02263-GRA</t>
  </si>
  <si>
    <t>2021-2889</t>
  </si>
  <si>
    <t>2023-03254-GRA</t>
  </si>
  <si>
    <t>for accelerating action for effective climate mitigation in Asia</t>
  </si>
  <si>
    <t>2022-01877-GRA</t>
  </si>
  <si>
    <t>for driving the EV transition</t>
  </si>
  <si>
    <t>2019-9450</t>
  </si>
  <si>
    <t>for the EV transition project</t>
  </si>
  <si>
    <t>2023-03257-GRA</t>
  </si>
  <si>
    <t>for the international transition minerals initiative</t>
  </si>
  <si>
    <t>2023-02696-GRA</t>
  </si>
  <si>
    <t>for financial systems upgrades</t>
  </si>
  <si>
    <t>2022-01792-GRA</t>
  </si>
  <si>
    <t>2021-2974</t>
  </si>
  <si>
    <t>for staff capacity and development</t>
  </si>
  <si>
    <t>2020-1929</t>
  </si>
  <si>
    <t>2023-01959-GRA</t>
  </si>
  <si>
    <t>Willis Limited</t>
  </si>
  <si>
    <t>for evaluating European energy infrastructure</t>
  </si>
  <si>
    <t>2022-01828-GRA</t>
  </si>
  <si>
    <t>for expanding climate media reporting in the Global South</t>
  </si>
  <si>
    <t>2022-00762-GRA</t>
  </si>
  <si>
    <t>for a climate desk</t>
  </si>
  <si>
    <t>2020-2395</t>
  </si>
  <si>
    <t>EdelGive Foundation</t>
  </si>
  <si>
    <t>for engaging and developing Indian funders in energy sector mitigation</t>
  </si>
  <si>
    <t>2022-00837-GRA</t>
  </si>
  <si>
    <t>Electric Transportation Community Development Corporation</t>
  </si>
  <si>
    <t>for the California Electric Vehicle Infrastructure Strike Force</t>
  </si>
  <si>
    <t>2021-3130</t>
  </si>
  <si>
    <t>2022-00918-GRA</t>
  </si>
  <si>
    <t>2021-3079</t>
  </si>
  <si>
    <t>for the India Climate Collaborative's strategy development</t>
  </si>
  <si>
    <t>2023-02700-GRA</t>
  </si>
  <si>
    <t>Veloz</t>
  </si>
  <si>
    <t>2022-01937-GRA</t>
  </si>
  <si>
    <t>2021-2951</t>
  </si>
  <si>
    <t>2023-02701-GRA</t>
  </si>
  <si>
    <t>Zero Emission Transportation Association Education Fund</t>
  </si>
  <si>
    <t>2021-2771</t>
  </si>
  <si>
    <t>2022-00944-GRA</t>
  </si>
  <si>
    <t>for advancing equitable energy transition and climate action</t>
  </si>
  <si>
    <t>2023-02504-GRA</t>
  </si>
  <si>
    <t>2022-01277-GRA</t>
  </si>
  <si>
    <t>2022-01049-GRA</t>
  </si>
  <si>
    <t>2023-01301-GRA</t>
  </si>
  <si>
    <t>2023-02331-GRA</t>
  </si>
  <si>
    <t>2023-02831-GRA</t>
  </si>
  <si>
    <t>Swaniti Initiative</t>
  </si>
  <si>
    <t>2023-02883-GRA</t>
  </si>
  <si>
    <t>for developing priorities for the U.S.-India partnership on energy and climate</t>
  </si>
  <si>
    <t>2023-02779-GRA</t>
  </si>
  <si>
    <t>TMP</t>
  </si>
  <si>
    <t>for Mission Climate Project?s Critical Minerals Program</t>
  </si>
  <si>
    <t>2023-03034-GRA</t>
  </si>
  <si>
    <t>Our Common Home</t>
  </si>
  <si>
    <t>2023-02981-GRA</t>
  </si>
  <si>
    <t>2022-00978-GRA</t>
  </si>
  <si>
    <t>for Salesforce upgrades and accounting integration</t>
  </si>
  <si>
    <t>2019-9832</t>
  </si>
  <si>
    <t>for the Environmental Equity Program?s transportation electrification efforts</t>
  </si>
  <si>
    <t>2021-3011</t>
  </si>
  <si>
    <t>2023-02882-GRA</t>
  </si>
  <si>
    <t>for a zero-emission road freight program</t>
  </si>
  <si>
    <t>2022-01244-GRA</t>
  </si>
  <si>
    <t>for zero-emission road freight program</t>
  </si>
  <si>
    <t>2021-00232-GRA</t>
  </si>
  <si>
    <t>for the China Transportation Program</t>
  </si>
  <si>
    <t>2021-3070</t>
  </si>
  <si>
    <t>for the Schatz Center's work on diversity, equity, and inclusion</t>
  </si>
  <si>
    <t>2023-02641-GRA</t>
  </si>
  <si>
    <t>for a comprehensive survey and assessment of justice, equity, diversity, and inclusion</t>
  </si>
  <si>
    <t>2023-02699-GRA</t>
  </si>
  <si>
    <t>for the Clean Transportation program</t>
  </si>
  <si>
    <t>2021-3306</t>
  </si>
  <si>
    <t>for advancing truck electrification in the U.S.</t>
  </si>
  <si>
    <t>2022-01727-GRA</t>
  </si>
  <si>
    <t>for scaling up electric charging infrastructure and parking management in Indian cities</t>
  </si>
  <si>
    <t>2021-2941</t>
  </si>
  <si>
    <t>2021-2835</t>
  </si>
  <si>
    <t>for acceleration of two- and three-wheeler electrification in India</t>
  </si>
  <si>
    <t>2022-01810-GRA</t>
  </si>
  <si>
    <t>2022-00987-GRA</t>
  </si>
  <si>
    <t>2021-2614</t>
  </si>
  <si>
    <t>2023-02420-GRA</t>
  </si>
  <si>
    <t>2023-02284-GRA</t>
  </si>
  <si>
    <t>2023-02870-GRA</t>
  </si>
  <si>
    <t>2022-01889-GRA</t>
  </si>
  <si>
    <t>2023-02778-GRA</t>
  </si>
  <si>
    <t>for minerals for the energy transition</t>
  </si>
  <si>
    <t>2022-01498-GRA</t>
  </si>
  <si>
    <t>for developing a narrative frame on transition minerals</t>
  </si>
  <si>
    <t>2023-02698-GRA</t>
  </si>
  <si>
    <t>for the Clean Transportation for All campaign</t>
  </si>
  <si>
    <t>2021-3305</t>
  </si>
  <si>
    <t>for the Clean Transportation for All program</t>
  </si>
  <si>
    <t>2023-02764-GRA</t>
  </si>
  <si>
    <t>2023-02866-GRA</t>
  </si>
  <si>
    <t>for freight electrification</t>
  </si>
  <si>
    <t>2021-3013</t>
  </si>
  <si>
    <t>2021-3105</t>
  </si>
  <si>
    <t>CLASP</t>
  </si>
  <si>
    <t>for an HR executive search</t>
  </si>
  <si>
    <t>2020-1330</t>
  </si>
  <si>
    <t>Shakti Sustainable Energy Foundation</t>
  </si>
  <si>
    <t>for India's clean energy growth path</t>
  </si>
  <si>
    <t>2019-9837</t>
  </si>
  <si>
    <t>for the Electric Mobility Initiative in India and for executive transition</t>
  </si>
  <si>
    <t>2022-01104-GRA</t>
  </si>
  <si>
    <t>2022-01105-GRA</t>
  </si>
  <si>
    <t>for the Sustainable Freight Buyers Alliance and Zero Emission Freight Initiative</t>
  </si>
  <si>
    <t>2020-1729</t>
  </si>
  <si>
    <t>2022-01595-GRA</t>
  </si>
  <si>
    <t>2022-01202-GRA</t>
  </si>
  <si>
    <t>2020-2303</t>
  </si>
  <si>
    <t>2022-01791-GRA</t>
  </si>
  <si>
    <t>for accelerating the EV transition</t>
  </si>
  <si>
    <t>2023-02503-GRA</t>
  </si>
  <si>
    <t>for the transportation program</t>
  </si>
  <si>
    <t>2022-00919-GRA</t>
  </si>
  <si>
    <t>for the U.S. Transportation Program</t>
  </si>
  <si>
    <t>2021-2834</t>
  </si>
  <si>
    <t>for the More Mobility, No Tailpipes Fund</t>
  </si>
  <si>
    <t>2023-01764-GRA</t>
  </si>
  <si>
    <t>for participation in a leadership accelerator program</t>
  </si>
  <si>
    <t>2022-01267-GRA</t>
  </si>
  <si>
    <t>2019-9063</t>
  </si>
  <si>
    <t>Institute of Economic Affairs - Kenya</t>
  </si>
  <si>
    <t>2019-9752</t>
  </si>
  <si>
    <t>2019-9237</t>
  </si>
  <si>
    <t>2021-2595</t>
  </si>
  <si>
    <t>2020-2223</t>
  </si>
  <si>
    <t>2020-1681</t>
  </si>
  <si>
    <t>2019-9595</t>
  </si>
  <si>
    <t>for external evaluation</t>
  </si>
  <si>
    <t>2020-2121</t>
  </si>
  <si>
    <t>African Economic Research Consortium</t>
  </si>
  <si>
    <t>for a scoping project to improve data governance in Africa</t>
  </si>
  <si>
    <t>2020-1738</t>
  </si>
  <si>
    <t>United Nations</t>
  </si>
  <si>
    <t>for Global Pulse?s work on data privacy and data protection</t>
  </si>
  <si>
    <t>2022-01410-GRA</t>
  </si>
  <si>
    <t>for IT and systems updates</t>
  </si>
  <si>
    <t>2019-8749</t>
  </si>
  <si>
    <t>for the Utafiti Sera program to connect researchers and policy actors in East Africa</t>
  </si>
  <si>
    <t>2021-00301-GRA</t>
  </si>
  <si>
    <t>for strengthening institutional branding, visibility, and results reporting</t>
  </si>
  <si>
    <t>2020-1600</t>
  </si>
  <si>
    <t>2022-01614-GRA</t>
  </si>
  <si>
    <t>Unlock Aid Coalition</t>
  </si>
  <si>
    <t>for the Global Development Moonshot Accelerator conference</t>
  </si>
  <si>
    <t>2020-1811</t>
  </si>
  <si>
    <t>for IDinsight's investment in strategic communications</t>
  </si>
  <si>
    <t>2020-1814</t>
  </si>
  <si>
    <t>for a program to strengthen data governance in Kenya</t>
  </si>
  <si>
    <t>2020-1607</t>
  </si>
  <si>
    <t>for research on data governance and digital rights</t>
  </si>
  <si>
    <t>2020-1860</t>
  </si>
  <si>
    <t>for a data policy center at the Centre for Intellectual Property and Information Technology Law</t>
  </si>
  <si>
    <t>2020-1813</t>
  </si>
  <si>
    <t>Amnesty International Kenya</t>
  </si>
  <si>
    <t>2020-2179</t>
  </si>
  <si>
    <t>African Leadership Centre Trust</t>
  </si>
  <si>
    <t>for Dr. Peter Kofi Aboagye Da Costa legacy initiatives</t>
  </si>
  <si>
    <t>2020-2153</t>
  </si>
  <si>
    <t>Centre for the Study of the Economies of Africa</t>
  </si>
  <si>
    <t>for a research program on data governance</t>
  </si>
  <si>
    <t>2022-00795-GRA</t>
  </si>
  <si>
    <t>2021-00310-GRA</t>
  </si>
  <si>
    <t>Mpuntusem Foundation</t>
  </si>
  <si>
    <t>for a project to capture lessons from Ghana data revolution</t>
  </si>
  <si>
    <t>2023-02431-GRA</t>
  </si>
  <si>
    <t>for the Festival de Datos conference</t>
  </si>
  <si>
    <t>2021-2689</t>
  </si>
  <si>
    <t>for digital communications for the Global Partnership for Sustainable Development Data</t>
  </si>
  <si>
    <t>2021-2447</t>
  </si>
  <si>
    <t>2020-2095</t>
  </si>
  <si>
    <t>for a learning agenda for public/private data partnerships</t>
  </si>
  <si>
    <t>2020-1774</t>
  </si>
  <si>
    <t>for bolstering engagement with policymakers, influencers, and researchers in Africa</t>
  </si>
  <si>
    <t>2020-1573</t>
  </si>
  <si>
    <t>for design, implementation, and evaluation of policies and investments that affect the Global South</t>
  </si>
  <si>
    <t>2021-3253</t>
  </si>
  <si>
    <t>for AidData's Developing Pathways to Scaling Geospatial Impact Evaluations</t>
  </si>
  <si>
    <t>2020-1737</t>
  </si>
  <si>
    <t>2020-1360</t>
  </si>
  <si>
    <t>for the New Evidence Tools for Policy Impact project</t>
  </si>
  <si>
    <t>2019-8773</t>
  </si>
  <si>
    <t>for the United Nations Global Pulse Lab Kampala program</t>
  </si>
  <si>
    <t>2020-1948</t>
  </si>
  <si>
    <t>for support of administrative data work in Africa</t>
  </si>
  <si>
    <t>2020-1120</t>
  </si>
  <si>
    <t>for mobile data knowledge center</t>
  </si>
  <si>
    <t>2019-9168</t>
  </si>
  <si>
    <t>for a project to inform policy through the use of remotely sensed data</t>
  </si>
  <si>
    <t>2019-8361</t>
  </si>
  <si>
    <t>for a project to use evidence to improve local governance processes in Kenya</t>
  </si>
  <si>
    <t>2020-2123</t>
  </si>
  <si>
    <t>2021-00324-GRA</t>
  </si>
  <si>
    <t>for communications strategy and capacity building</t>
  </si>
  <si>
    <t>2022-00946-PRO</t>
  </si>
  <si>
    <t>2020-2097</t>
  </si>
  <si>
    <t>2021-00397-GRA</t>
  </si>
  <si>
    <t>AIGSA</t>
  </si>
  <si>
    <t>for establishing a Johannesburg office for the AMP Health program</t>
  </si>
  <si>
    <t>2021-3234</t>
  </si>
  <si>
    <t>2022-00989-GRA</t>
  </si>
  <si>
    <t>2023-02079-GRA</t>
  </si>
  <si>
    <t>2022-01561-GRA</t>
  </si>
  <si>
    <t>2022-01412-GRA</t>
  </si>
  <si>
    <t>2022-01415-GRA</t>
  </si>
  <si>
    <t>2023-02815-GRA</t>
  </si>
  <si>
    <t>for strengthening data governance in Kenya and East Africa</t>
  </si>
  <si>
    <t>2022-01560-GRA</t>
  </si>
  <si>
    <t>2023-02071-GRA</t>
  </si>
  <si>
    <t>for promoting inclusive development in Africa through data governance awareness and best practices</t>
  </si>
  <si>
    <t>2023-02176-GRA</t>
  </si>
  <si>
    <t>2023-02082-GRA</t>
  </si>
  <si>
    <t>for support to the Africa Data Leadership Initiative (ADLI) via the Digital Impact Alliance (DIAL)</t>
  </si>
  <si>
    <t>2022-01406-GRA</t>
  </si>
  <si>
    <t>2023-02028-GRA</t>
  </si>
  <si>
    <t>for geospatial impact evaluations and engagement with key evidence stakeholders in Africa</t>
  </si>
  <si>
    <t>2023-02076-GRA</t>
  </si>
  <si>
    <t>2022-01099-GRA</t>
  </si>
  <si>
    <t>2023-02419-GRA</t>
  </si>
  <si>
    <t>for PARIS21?s Toward Inclusive Climate Change Data Ecosystems project</t>
  </si>
  <si>
    <t>2022-01574-GRA</t>
  </si>
  <si>
    <t>2023-03055-GRA</t>
  </si>
  <si>
    <t>2023-02566-GRA</t>
  </si>
  <si>
    <t>for organizational planning for Pulse Lab Kampala</t>
  </si>
  <si>
    <t>2022-02181-GRA</t>
  </si>
  <si>
    <t>2023-03056-GRA</t>
  </si>
  <si>
    <t>for Africa Regional Policy Forum</t>
  </si>
  <si>
    <t>2022-00947-GRA</t>
  </si>
  <si>
    <t>2023-02209-GRA</t>
  </si>
  <si>
    <t>2023-02077-GRA</t>
  </si>
  <si>
    <t>2022-01417-GRA</t>
  </si>
  <si>
    <t>for strategic planning and monitoring, evaluation, and learning</t>
  </si>
  <si>
    <t>2023-02449-GRA</t>
  </si>
  <si>
    <t>for executive search and organizational transition</t>
  </si>
  <si>
    <t>2022-00707-GRA</t>
  </si>
  <si>
    <t>2023-02070-GRA</t>
  </si>
  <si>
    <t>2022-3240</t>
  </si>
  <si>
    <t>2023-03054-GRA</t>
  </si>
  <si>
    <t>2021-2943</t>
  </si>
  <si>
    <t>2023-02063-GRA</t>
  </si>
  <si>
    <t>2023-02072-GRA</t>
  </si>
  <si>
    <t>for the Africa Data Governance knowledge hub</t>
  </si>
  <si>
    <t>2022-01880-GRA</t>
  </si>
  <si>
    <t>for support to a project on open finance data with Smart Africa</t>
  </si>
  <si>
    <t>2023-02602-GRA</t>
  </si>
  <si>
    <t>Unwanted Witness</t>
  </si>
  <si>
    <t>for data work in Uganda</t>
  </si>
  <si>
    <t>2023-03180-GRA</t>
  </si>
  <si>
    <t>Lifeline Youth Empowerment Center</t>
  </si>
  <si>
    <t>for the Strengthening Human Rights through Evidence and Policy Advocacy project</t>
  </si>
  <si>
    <t>2023-02563-GRA</t>
  </si>
  <si>
    <t>for Data on Demand competitive analysis</t>
  </si>
  <si>
    <t>2021-00375-GRA</t>
  </si>
  <si>
    <t>2021-2681</t>
  </si>
  <si>
    <t>2023-02078-GRA</t>
  </si>
  <si>
    <t>2023-02193-GRA</t>
  </si>
  <si>
    <t>2023-01972-GRA</t>
  </si>
  <si>
    <t>2023-02605-GRA</t>
  </si>
  <si>
    <t>for executive transition and risk mitigation</t>
  </si>
  <si>
    <t>2022-01886-GRA</t>
  </si>
  <si>
    <t>for support to a project on gender data governance in Africa</t>
  </si>
  <si>
    <t>2020-1564</t>
  </si>
  <si>
    <t>2022-01302-GRA</t>
  </si>
  <si>
    <t>for support to the Africa Data Leadership Initiative (ADLI) through the Digital Impact Alliance (DIAL)</t>
  </si>
  <si>
    <t>2023-02047-GRA</t>
  </si>
  <si>
    <t>2021-3237</t>
  </si>
  <si>
    <t>2021-3048</t>
  </si>
  <si>
    <t>2021-2698</t>
  </si>
  <si>
    <t>for hiring product management staff to automate workflows</t>
  </si>
  <si>
    <t>2021-2446</t>
  </si>
  <si>
    <t>for the Open Algorithms (OPAL) project</t>
  </si>
  <si>
    <t>2022-01290-GRA</t>
  </si>
  <si>
    <t>for the Power Footprint project</t>
  </si>
  <si>
    <t>2022-01459-GRA</t>
  </si>
  <si>
    <t>for business development planning and a strategic partnership model</t>
  </si>
  <si>
    <t>2023-02158-GRA</t>
  </si>
  <si>
    <t>for a baseline study on urban data governance in Uganda</t>
  </si>
  <si>
    <t>2022-01117-GRA</t>
  </si>
  <si>
    <t>2021-2742</t>
  </si>
  <si>
    <t>for The Curve Foundation</t>
  </si>
  <si>
    <t>Reema Riaz</t>
  </si>
  <si>
    <t>2020-1264</t>
  </si>
  <si>
    <t>The New York Public Library</t>
  </si>
  <si>
    <t>for the Support for Learning Through e-Books project</t>
  </si>
  <si>
    <t>2020-1203</t>
  </si>
  <si>
    <t>for the Educating for American Democracy project</t>
  </si>
  <si>
    <t>2020-1265</t>
  </si>
  <si>
    <t>for the Campaign 21 building project</t>
  </si>
  <si>
    <t>2020-1337</t>
  </si>
  <si>
    <t>for the UN75 initiative</t>
  </si>
  <si>
    <t>2019-9011</t>
  </si>
  <si>
    <t>2019-9432</t>
  </si>
  <si>
    <t>for the Planet Earth Arts project</t>
  </si>
  <si>
    <t>2020-1340</t>
  </si>
  <si>
    <t>for the Climate One project</t>
  </si>
  <si>
    <t>2019-8801</t>
  </si>
  <si>
    <t>for the Civity program</t>
  </si>
  <si>
    <t>2020-1584</t>
  </si>
  <si>
    <t>2019-9805</t>
  </si>
  <si>
    <t>Oregon Symphony Association</t>
  </si>
  <si>
    <t>for "An African American Requiem"</t>
  </si>
  <si>
    <t>2020-1625</t>
  </si>
  <si>
    <t>for a convening on a post-neoliberal economy hosted by Economic Security Project</t>
  </si>
  <si>
    <t>Brian (Inactive) Kettenring</t>
  </si>
  <si>
    <t>2019-8911</t>
  </si>
  <si>
    <t>2020-1478</t>
  </si>
  <si>
    <t>for support of RadicalxChange's Public Outreach Initiatives</t>
  </si>
  <si>
    <t>2020-1523</t>
  </si>
  <si>
    <t>for a convening and publication on industrial policy</t>
  </si>
  <si>
    <t>2020-1509</t>
  </si>
  <si>
    <t>2019-8214</t>
  </si>
  <si>
    <t>2020-1522</t>
  </si>
  <si>
    <t>2019-8619</t>
  </si>
  <si>
    <t>for an interdisciplinary conference and an edited volume on the topic of the public option</t>
  </si>
  <si>
    <t>2020-1832</t>
  </si>
  <si>
    <t>2020-1788</t>
  </si>
  <si>
    <t>2020-2108</t>
  </si>
  <si>
    <t>Fair Work Center</t>
  </si>
  <si>
    <t>for the Raise Wages Now project</t>
  </si>
  <si>
    <t>2021-00507-GRA</t>
  </si>
  <si>
    <t>2022-01759-GRA</t>
  </si>
  <si>
    <t>Justice for Migrant Women</t>
  </si>
  <si>
    <t>for sponsorship of Raizado: The Latinx House Festival</t>
  </si>
  <si>
    <t>2019-8701</t>
  </si>
  <si>
    <t>for a project to bring developing country perspectives into the "beyond neoliberalism" debate</t>
  </si>
  <si>
    <t>2021-00500-GRA</t>
  </si>
  <si>
    <t>for Social &amp; Economic Justice Leaders</t>
  </si>
  <si>
    <t>2022-01776-GRA</t>
  </si>
  <si>
    <t>for an industrial policy forum</t>
  </si>
  <si>
    <t>2020-1329</t>
  </si>
  <si>
    <t>for the Harvard Law School Political Economy Association</t>
  </si>
  <si>
    <t>2022-01575-GRA</t>
  </si>
  <si>
    <t>for a transatlantic learning and development exchange</t>
  </si>
  <si>
    <t>2021-00455-GRA</t>
  </si>
  <si>
    <t>2022-01056-GRA</t>
  </si>
  <si>
    <t>2019-9550</t>
  </si>
  <si>
    <t>for the Berkeley Network for a New Political Economy</t>
  </si>
  <si>
    <t>2020-2442</t>
  </si>
  <si>
    <t>for support of the Institute for the Study of Race, Stratification, and Political Economy</t>
  </si>
  <si>
    <t>2020-2282</t>
  </si>
  <si>
    <t>for examining the effects of income and wealth inequality on American democracy</t>
  </si>
  <si>
    <t>2019-9845</t>
  </si>
  <si>
    <t>for an interdisciplinary initiative examining the balance of power in labor market relationships</t>
  </si>
  <si>
    <t>2020-2365</t>
  </si>
  <si>
    <t>for support of the Diversity Initiative for Tenure in Economics</t>
  </si>
  <si>
    <t>2020-1833</t>
  </si>
  <si>
    <t>for a project to reimagine the ways we think about political economy in a post-neoliberal world</t>
  </si>
  <si>
    <t>2020-2356</t>
  </si>
  <si>
    <t>2021-3245</t>
  </si>
  <si>
    <t>for general supporting support</t>
  </si>
  <si>
    <t>2020-2228</t>
  </si>
  <si>
    <t>for strengthening strategic communications capacity</t>
  </si>
  <si>
    <t>2020-2419</t>
  </si>
  <si>
    <t>for research on the impact of deindustrialization on communities of color</t>
  </si>
  <si>
    <t>2020-2280</t>
  </si>
  <si>
    <t>for support of the Economic Security Project?s Anti-Monopoly Fund</t>
  </si>
  <si>
    <t>2020-2256</t>
  </si>
  <si>
    <t>2019-9650</t>
  </si>
  <si>
    <t>2021-3165</t>
  </si>
  <si>
    <t>for research on declining job quality among urban non-college workers</t>
  </si>
  <si>
    <t>2022-01217-GRA</t>
  </si>
  <si>
    <t>for support of the History of Capitalism Summer Camp</t>
  </si>
  <si>
    <t>2021-00671-GRA</t>
  </si>
  <si>
    <t>2022-00853-GRA</t>
  </si>
  <si>
    <t>for the New Social Compact project at the Kalmanovitz Initiative for Labor and the Working Poor</t>
  </si>
  <si>
    <t>2021-3180</t>
  </si>
  <si>
    <t>for sponsorship of Reimagine America</t>
  </si>
  <si>
    <t>2022-01390-GRA</t>
  </si>
  <si>
    <t>2022-01403-GRA</t>
  </si>
  <si>
    <t>for support of the Power for All Collective</t>
  </si>
  <si>
    <t>2022-01900-GRA</t>
  </si>
  <si>
    <t>2021-2758</t>
  </si>
  <si>
    <t>2022-01748-GRA</t>
  </si>
  <si>
    <t>2022-01443-GRA</t>
  </si>
  <si>
    <t>for support of the development and expansion of Next River</t>
  </si>
  <si>
    <t>2022-00809-GRA</t>
  </si>
  <si>
    <t>2020-2430</t>
  </si>
  <si>
    <t>2021-2818</t>
  </si>
  <si>
    <t>for support of Data for Progress 501(c)(3) transition</t>
  </si>
  <si>
    <t>2021-3181</t>
  </si>
  <si>
    <t>Paris School of Economics</t>
  </si>
  <si>
    <t>for support of the EU Tax Observatory</t>
  </si>
  <si>
    <t>2021-2884</t>
  </si>
  <si>
    <t>The American Conservative</t>
  </si>
  <si>
    <t>for support of an economic realignment on the right</t>
  </si>
  <si>
    <t>2022-01723-GRA</t>
  </si>
  <si>
    <t>2021-00444-GRA</t>
  </si>
  <si>
    <t>2021-00509-GRA</t>
  </si>
  <si>
    <t>2022-01245-GRA</t>
  </si>
  <si>
    <t>2022-01540-GRA</t>
  </si>
  <si>
    <t>2021-00270-GRA</t>
  </si>
  <si>
    <t>2021-3278</t>
  </si>
  <si>
    <t>American Moment</t>
  </si>
  <si>
    <t>2022-01603-GRA</t>
  </si>
  <si>
    <t>for support of In the Public Interest</t>
  </si>
  <si>
    <t>2022-01224-GRA</t>
  </si>
  <si>
    <t>2021-00453-GRA</t>
  </si>
  <si>
    <t>2021-3255</t>
  </si>
  <si>
    <t>2022-00829-GRA</t>
  </si>
  <si>
    <t>US Friends of the Van Leer Jerusalem Institute</t>
  </si>
  <si>
    <t>for support of the Individual, Society, and Economy Project</t>
  </si>
  <si>
    <t>2021-00697-GRA</t>
  </si>
  <si>
    <t>The Marathon Initiative</t>
  </si>
  <si>
    <t>2021-00692-GRA</t>
  </si>
  <si>
    <t>2022-01732-GRA</t>
  </si>
  <si>
    <t>2022-01388-GRA</t>
  </si>
  <si>
    <t>2021-00688-GRA</t>
  </si>
  <si>
    <t>2022-01214-GRA</t>
  </si>
  <si>
    <t>2021-00690-GRA</t>
  </si>
  <si>
    <t>2022-01382-GRA</t>
  </si>
  <si>
    <t>Be a Hero Education Fund</t>
  </si>
  <si>
    <t>for organizational spinoff launch and strategic planning</t>
  </si>
  <si>
    <t>2022-01221-GRA</t>
  </si>
  <si>
    <t>2022-01220-GRA</t>
  </si>
  <si>
    <t>2022-01663-GRA</t>
  </si>
  <si>
    <t>2022-00893-GRA</t>
  </si>
  <si>
    <t>Center for Engaged Scholarship</t>
  </si>
  <si>
    <t>2022-00871-GRA</t>
  </si>
  <si>
    <t>2022-00812-GRA</t>
  </si>
  <si>
    <t>2022-00710-GRA</t>
  </si>
  <si>
    <t>Local Progress Policy Institute</t>
  </si>
  <si>
    <t>2022-01449-GRA</t>
  </si>
  <si>
    <t>2022-01376-GRA</t>
  </si>
  <si>
    <t>The Fourth Sector Group, Inc.</t>
  </si>
  <si>
    <t>2021-00461-GRA</t>
  </si>
  <si>
    <t>for support of the History and Political Economy Project</t>
  </si>
  <si>
    <t>2022-01276-GRA</t>
  </si>
  <si>
    <t>2022-01281-GRA</t>
  </si>
  <si>
    <t>2022-01219-GRA</t>
  </si>
  <si>
    <t>for support of the Equity and Democracy Initiative</t>
  </si>
  <si>
    <t>2021-00709-GRA</t>
  </si>
  <si>
    <t>for the Can Democracy and Capitalism Be Reconciled? Project at the Miller Center</t>
  </si>
  <si>
    <t>2023-02859-GRA</t>
  </si>
  <si>
    <t>Fundacao Getulio Vargas</t>
  </si>
  <si>
    <t>for sponsorship of the Workshop on Law and Political Economy in Latin America</t>
  </si>
  <si>
    <t>2020-2439</t>
  </si>
  <si>
    <t>for support of Clements Center's Strategic Supply Chain Initiative</t>
  </si>
  <si>
    <t>2021-00266-GRA</t>
  </si>
  <si>
    <t>2021-00644-GRA</t>
  </si>
  <si>
    <t>2021-2819</t>
  </si>
  <si>
    <t>2022-00858-GRA</t>
  </si>
  <si>
    <t>2022-01819-GRA</t>
  </si>
  <si>
    <t>for Social and Economic Justice Leaders Project</t>
  </si>
  <si>
    <t>2022-01444-GRA</t>
  </si>
  <si>
    <t>for Groundwork Collaborative?s Post-Neoliberal Political Economy project</t>
  </si>
  <si>
    <t>2022-01373-GRA</t>
  </si>
  <si>
    <t>2021-00691-GRA</t>
  </si>
  <si>
    <t>for the Carry on the Fight Fund</t>
  </si>
  <si>
    <t>2021-00617-GRA</t>
  </si>
  <si>
    <t>for Social and Economic Justice Leaders 2.0 Project</t>
  </si>
  <si>
    <t>2021-00440-GRA</t>
  </si>
  <si>
    <t>for the Sum of Us Project</t>
  </si>
  <si>
    <t>2021-00673-GRA</t>
  </si>
  <si>
    <t>for Replacing Neoliberalism - Imagining New Futures and the Strategies to Create Them</t>
  </si>
  <si>
    <t>2022-01226-GRA</t>
  </si>
  <si>
    <t>for support of the Equity Research Institute</t>
  </si>
  <si>
    <t>2022-01039-GRA</t>
  </si>
  <si>
    <t>2022-01377-GRA</t>
  </si>
  <si>
    <t>2022-01193-GRA</t>
  </si>
  <si>
    <t>for support of What?s the Big Idea? podcast</t>
  </si>
  <si>
    <t>2021-00623-GRA</t>
  </si>
  <si>
    <t>for strategic planning for the student policy network program</t>
  </si>
  <si>
    <t>2021-2757</t>
  </si>
  <si>
    <t>2020-2227</t>
  </si>
  <si>
    <t>2022-01374-GRA</t>
  </si>
  <si>
    <t>2022-01448-GRA</t>
  </si>
  <si>
    <t>2021-2988</t>
  </si>
  <si>
    <t>for support of the right-of-center alternatives to neoliberalism</t>
  </si>
  <si>
    <t>2021-2778</t>
  </si>
  <si>
    <t>2022-01527-GRA</t>
  </si>
  <si>
    <t>2021-2779</t>
  </si>
  <si>
    <t>for support of The Realignment podcast</t>
  </si>
  <si>
    <t>2021-00621-GRA</t>
  </si>
  <si>
    <t>for development of an organizational subscription program for The Forge journal</t>
  </si>
  <si>
    <t>2021-00260-GRA</t>
  </si>
  <si>
    <t>2021-2848</t>
  </si>
  <si>
    <t>2022-00711-GRA</t>
  </si>
  <si>
    <t>for support of a history of the origins of neoliberalism</t>
  </si>
  <si>
    <t>2022-01387-GRA</t>
  </si>
  <si>
    <t>for the Modernizing Regulatory Reform Project</t>
  </si>
  <si>
    <t>2020-2432</t>
  </si>
  <si>
    <t>Trilateral Commission</t>
  </si>
  <si>
    <t>for support of the Reconceiving Capitalism Initiative</t>
  </si>
  <si>
    <t>2021-3055</t>
  </si>
  <si>
    <t>2023-01813-GRA</t>
  </si>
  <si>
    <t>for MIT Open Learning?s Sociology of Paradigm Change symposium</t>
  </si>
  <si>
    <t>2022-01144-GRA</t>
  </si>
  <si>
    <t>for support of the Worker Empowerment Research Network</t>
  </si>
  <si>
    <t>2021-00443-GRA</t>
  </si>
  <si>
    <t>2020-2479</t>
  </si>
  <si>
    <t>for the Anti-Austerity War Room</t>
  </si>
  <si>
    <t>2021-2984</t>
  </si>
  <si>
    <t>Coalition for Inclusive Capitalism</t>
  </si>
  <si>
    <t>for business leader engagement</t>
  </si>
  <si>
    <t>2021-00442-GRA</t>
  </si>
  <si>
    <t>2021-00429-GRA</t>
  </si>
  <si>
    <t>2021-00236-GRA</t>
  </si>
  <si>
    <t>for undoing the neoliberal blockages of municipal job quality standards</t>
  </si>
  <si>
    <t>2021-3243</t>
  </si>
  <si>
    <t>2021-00622-GRA</t>
  </si>
  <si>
    <t>for strengthening fundraising capacity and planning</t>
  </si>
  <si>
    <t>2021-00686-GRA</t>
  </si>
  <si>
    <t>2021-00676-GRA</t>
  </si>
  <si>
    <t>for a Committee on National Statistics panel</t>
  </si>
  <si>
    <t>2021-00251-GRA</t>
  </si>
  <si>
    <t>for the Network for a New Political Economy</t>
  </si>
  <si>
    <t>2021-3168</t>
  </si>
  <si>
    <t>2021-3244</t>
  </si>
  <si>
    <t>2020-2396</t>
  </si>
  <si>
    <t>for support of the anti-austerity and economic case for the expanded role of government</t>
  </si>
  <si>
    <t>2021-00674-GRA</t>
  </si>
  <si>
    <t>for the Modernizing Regulatory Review Project</t>
  </si>
  <si>
    <t>2021-3167</t>
  </si>
  <si>
    <t>2021-00436-GRA</t>
  </si>
  <si>
    <t>for support of the Cook Center</t>
  </si>
  <si>
    <t>2021-00271-GRA</t>
  </si>
  <si>
    <t>2020-2401</t>
  </si>
  <si>
    <t>2021-00508-GRA</t>
  </si>
  <si>
    <t>for the Demand Progress Education Fund</t>
  </si>
  <si>
    <t>2022-00698-GRA</t>
  </si>
  <si>
    <t>The Alliance Center</t>
  </si>
  <si>
    <t>2021-00441-GRA</t>
  </si>
  <si>
    <t>2020-1719</t>
  </si>
  <si>
    <t>University College London</t>
  </si>
  <si>
    <t>for transforming the content and pedagogy of introductory economics in the U.S.</t>
  </si>
  <si>
    <t>2022-00452-GRA</t>
  </si>
  <si>
    <t>2022-01371-GRA</t>
  </si>
  <si>
    <t>for support of a fundraising plan and practice</t>
  </si>
  <si>
    <t>2023-02159-GRA</t>
  </si>
  <si>
    <t>National Domestic Workers Alliance</t>
  </si>
  <si>
    <t>for the Care Workers Can?t Wait Summit</t>
  </si>
  <si>
    <t>2023-01956-GRA</t>
  </si>
  <si>
    <t>University of Sydney</t>
  </si>
  <si>
    <t>for Cutting the Gordian Knot of Finance symposium</t>
  </si>
  <si>
    <t>2022-01920-GRA</t>
  </si>
  <si>
    <t>for a collaborative coaching and leadership development program</t>
  </si>
  <si>
    <t>2022-01515-GRA</t>
  </si>
  <si>
    <t>for Wharton Initiative on Financial Policy and Regulation</t>
  </si>
  <si>
    <t>2022-02032-GRA</t>
  </si>
  <si>
    <t>for a strategic planning refresh</t>
  </si>
  <si>
    <t>2023-02514-GRA</t>
  </si>
  <si>
    <t>for the Center on Political Economy</t>
  </si>
  <si>
    <t>2022-01534-GRA</t>
  </si>
  <si>
    <t>for the Labor Center?s Power and Strategy project</t>
  </si>
  <si>
    <t>2021-00393-GRA</t>
  </si>
  <si>
    <t>for support of a new university center on economy and society</t>
  </si>
  <si>
    <t>2023-03060-GRA</t>
  </si>
  <si>
    <t>2023-02130-GRA</t>
  </si>
  <si>
    <t>2022-01896-GRA</t>
  </si>
  <si>
    <t>2023-02770-GRA</t>
  </si>
  <si>
    <t>2021-00394-GRA</t>
  </si>
  <si>
    <t>2021-3204</t>
  </si>
  <si>
    <t>for support of Law and Political Economy (LPE), emerging work in legal scholarship and pedagogy</t>
  </si>
  <si>
    <t>2021-00649-GRA</t>
  </si>
  <si>
    <t>for the innovation research project</t>
  </si>
  <si>
    <t>2022-01225-GRA</t>
  </si>
  <si>
    <t>2022-01280-GRA</t>
  </si>
  <si>
    <t>for reimagining competition in federal procurement law</t>
  </si>
  <si>
    <t>2022-00450-GRA</t>
  </si>
  <si>
    <t>Democracy: A Journal of Ideas</t>
  </si>
  <si>
    <t>2022-01700-GRA</t>
  </si>
  <si>
    <t>for fund development of the new economy movement in the U.K. and Europe</t>
  </si>
  <si>
    <t>2022-00883-GRA</t>
  </si>
  <si>
    <t>for support of Invest in America</t>
  </si>
  <si>
    <t>2022-01216-GRA</t>
  </si>
  <si>
    <t>2023-02887-GRA</t>
  </si>
  <si>
    <t>2022-00788-GRA</t>
  </si>
  <si>
    <t>2023-02208-GRA</t>
  </si>
  <si>
    <t>2023-01974-GRA</t>
  </si>
  <si>
    <t>Lemonada Media</t>
  </si>
  <si>
    <t>for gender equity and reproductive justice podcast series</t>
  </si>
  <si>
    <t>Carla Aguirre</t>
  </si>
  <si>
    <t>2020-1468</t>
  </si>
  <si>
    <t>for senior management transition</t>
  </si>
  <si>
    <t>2020-2117</t>
  </si>
  <si>
    <t>for web television and radio platforms for citizen engagement</t>
  </si>
  <si>
    <t>2019-8353</t>
  </si>
  <si>
    <t>for a project to enhance data use in monitoring progress toward the SDGs in Ghana</t>
  </si>
  <si>
    <t>2020-1571</t>
  </si>
  <si>
    <t>for development of organizational structures</t>
  </si>
  <si>
    <t>2020-1858</t>
  </si>
  <si>
    <t>Fund for the City of New York</t>
  </si>
  <si>
    <t>for the Open Contracting Partnership program</t>
  </si>
  <si>
    <t>2021-2592</t>
  </si>
  <si>
    <t>for communications and advocacy capacity building for the Open Contracting Partnership</t>
  </si>
  <si>
    <t>2019-9449</t>
  </si>
  <si>
    <t>for Oxfam Novib's Voice initiative</t>
  </si>
  <si>
    <t>2019-9230</t>
  </si>
  <si>
    <t>for an Oxfam South Africa program to advance transparency and participation in extractive industries</t>
  </si>
  <si>
    <t>2019-9630</t>
  </si>
  <si>
    <t>Save the Children</t>
  </si>
  <si>
    <t>for a program to support citizen engagement in the Addis Tax Initiative in Kenya</t>
  </si>
  <si>
    <t>2020-1328</t>
  </si>
  <si>
    <t>for monitoring, evaluation, and learning, and internal communications</t>
  </si>
  <si>
    <t>2019-8772</t>
  </si>
  <si>
    <t>for a project to promote Africa?s voice and positions in international tax dialogues</t>
  </si>
  <si>
    <t>2019-9784</t>
  </si>
  <si>
    <t>2019-9629</t>
  </si>
  <si>
    <t>International Senior Lawyers Project</t>
  </si>
  <si>
    <t>2021-2441</t>
  </si>
  <si>
    <t>for a program to support citizen engagement in implementing the Addis Tax Initiative in Kenya</t>
  </si>
  <si>
    <t>2019-9586</t>
  </si>
  <si>
    <t>for a program to promote transparency and accountability in the extractive and financial sectors</t>
  </si>
  <si>
    <t>2021-2560</t>
  </si>
  <si>
    <t>for the FACT Coalition?s research, outreach, and engagement to support tax transparency standards</t>
  </si>
  <si>
    <t>2020-1204</t>
  </si>
  <si>
    <t>2020-1253</t>
  </si>
  <si>
    <t>for evidence on gender in the Extractive Industries Transparency Initiative</t>
  </si>
  <si>
    <t>2020-1471</t>
  </si>
  <si>
    <t>2021-2443</t>
  </si>
  <si>
    <t>for support of the Global Initiative for Fiscal Transparency</t>
  </si>
  <si>
    <t>2021-2445</t>
  </si>
  <si>
    <t>2020-1198</t>
  </si>
  <si>
    <t>for support of a pan-African opinion survey that informs policymakers about citizen priorities</t>
  </si>
  <si>
    <t>2021-3015</t>
  </si>
  <si>
    <t>for board planning and compensation review</t>
  </si>
  <si>
    <t>2019-9324</t>
  </si>
  <si>
    <t>for a program to drive business commitment, action, and accountability on transparency issues</t>
  </si>
  <si>
    <t>2020-2209</t>
  </si>
  <si>
    <t>for implementation of the open contracting data standard in Ghana</t>
  </si>
  <si>
    <t>2021-00430-GRA</t>
  </si>
  <si>
    <t>Open Contracting Partnership</t>
  </si>
  <si>
    <t>2020-1119</t>
  </si>
  <si>
    <t>2021-00315-GRA</t>
  </si>
  <si>
    <t>for fundraising and event planning</t>
  </si>
  <si>
    <t>2021-2591</t>
  </si>
  <si>
    <t>for support of IT and internal communications systems upgrades</t>
  </si>
  <si>
    <t>2021-2590</t>
  </si>
  <si>
    <t>2021-2440</t>
  </si>
  <si>
    <t>2019-8894</t>
  </si>
  <si>
    <t>Publish What You Fund</t>
  </si>
  <si>
    <t>2021-3026</t>
  </si>
  <si>
    <t>2019-8362</t>
  </si>
  <si>
    <t>for a pilot project to build capacity for evidence use in Ghana</t>
  </si>
  <si>
    <t>2019-9564</t>
  </si>
  <si>
    <t>for the Transparency and Accountability Initiative</t>
  </si>
  <si>
    <t>2020-1400</t>
  </si>
  <si>
    <t>2021-00304-GRA</t>
  </si>
  <si>
    <t>2019-8392</t>
  </si>
  <si>
    <t>Ghana Institute of Management and Public Administration</t>
  </si>
  <si>
    <t>for establishing an initiative to strengthen the supply and demand for evidence in West Africa</t>
  </si>
  <si>
    <t>2019-8269</t>
  </si>
  <si>
    <t>for a project to improve and embed evidence use in the food security sector in Benin</t>
  </si>
  <si>
    <t>2019-8389</t>
  </si>
  <si>
    <t>for the Power and Money program</t>
  </si>
  <si>
    <t>2023-02068-GRA</t>
  </si>
  <si>
    <t>for Oxfam Novib?s Voice initiative</t>
  </si>
  <si>
    <t>2022-01542-GRA</t>
  </si>
  <si>
    <t>for a program to promote equitable tax policies in Ghana</t>
  </si>
  <si>
    <t>2022-00850-GRA</t>
  </si>
  <si>
    <t>2022-00916-GRA</t>
  </si>
  <si>
    <t>for the Governance and Institutions Umbrella Program</t>
  </si>
  <si>
    <t>2022-01460-GRA</t>
  </si>
  <si>
    <t>2022-01447-GRA</t>
  </si>
  <si>
    <t>2023-02067-GRA</t>
  </si>
  <si>
    <t>2023-02678-GRA</t>
  </si>
  <si>
    <t>2021-3025</t>
  </si>
  <si>
    <t>for the Project on Resources and Governance</t>
  </si>
  <si>
    <t>2023-01966-GRA</t>
  </si>
  <si>
    <t>2022-01437-GRA</t>
  </si>
  <si>
    <t>for education data-driven decision mapping research in East and West Africa</t>
  </si>
  <si>
    <t>2023-02031-GRA</t>
  </si>
  <si>
    <t>2023-02023-GRA</t>
  </si>
  <si>
    <t>for a project to inform citizens about the quality of public service delivery</t>
  </si>
  <si>
    <t>2023-02024-GRA</t>
  </si>
  <si>
    <t>for Ghana Cities Monitor: Measuring and Ranking the Quality of Governance and Service Provision</t>
  </si>
  <si>
    <t>2022-3239</t>
  </si>
  <si>
    <t>for strengthening local government policy actors? capacity to use evidence to improve the quality of public policy for inclusive development in Ghana</t>
  </si>
  <si>
    <t>2022-01414-GRA</t>
  </si>
  <si>
    <t>2023-02607-GRA</t>
  </si>
  <si>
    <t>2023-02066-GRA</t>
  </si>
  <si>
    <t>Africa Freedom of Information Centre</t>
  </si>
  <si>
    <t>2022-01438-GRA</t>
  </si>
  <si>
    <t>for strategic planning and geographic program expansion</t>
  </si>
  <si>
    <t>2022-00960-GRA</t>
  </si>
  <si>
    <t>2021-2948</t>
  </si>
  <si>
    <t>2023-02258-GRA</t>
  </si>
  <si>
    <t>2022-01501-GRA</t>
  </si>
  <si>
    <t>2022-01231-GRA</t>
  </si>
  <si>
    <t>for youth advocacy for effective and transparent sharing of natural resource revenues</t>
  </si>
  <si>
    <t>2023-02161-GRA</t>
  </si>
  <si>
    <t>2023-02360-GRA</t>
  </si>
  <si>
    <t>for implementation of the Leave No One Behind Partnership in Kenya</t>
  </si>
  <si>
    <t>2023-02326-GRA</t>
  </si>
  <si>
    <t>for gender equality evidence gap map in East and West Africa</t>
  </si>
  <si>
    <t>2023-02252-GRA</t>
  </si>
  <si>
    <t>Enda ECOPOP</t>
  </si>
  <si>
    <t>for corporate social responsibility and local governance programs for women and youth in Senegal</t>
  </si>
  <si>
    <t>2023-02183-GRA</t>
  </si>
  <si>
    <t>ALPHADEV</t>
  </si>
  <si>
    <t>for S‡mm Sunu Alal: a program for participatory local economic governance in Senegal</t>
  </si>
  <si>
    <t>2023-02039-GRA</t>
  </si>
  <si>
    <t>2023-02542-GRA</t>
  </si>
  <si>
    <t>2022-01547-GRA</t>
  </si>
  <si>
    <t>2022-01850-GRA</t>
  </si>
  <si>
    <t>United Nations Office for Project Services</t>
  </si>
  <si>
    <t>for the International Aid Transparency Initiative</t>
  </si>
  <si>
    <t>2023-02069-GRA</t>
  </si>
  <si>
    <t>2022-01416-GRA</t>
  </si>
  <si>
    <t>2023-01957-GRA</t>
  </si>
  <si>
    <t>2022-01441-GRA</t>
  </si>
  <si>
    <t>2022-00980-GRA</t>
  </si>
  <si>
    <t>for strengthening social movements? bargaining power in budgeting and service delivery in Senegal</t>
  </si>
  <si>
    <t>2021-2946</t>
  </si>
  <si>
    <t>2022-00979-GRA</t>
  </si>
  <si>
    <t>for Round 9 and Round 10 surveys and related dissemination activities</t>
  </si>
  <si>
    <t>2020-1846</t>
  </si>
  <si>
    <t>for a program to promote more equitable tax systems in Africa</t>
  </si>
  <si>
    <t>2020-1975</t>
  </si>
  <si>
    <t>National Taxpayers Association</t>
  </si>
  <si>
    <t>for a project to improve public accountability and service delivery for marginalized groups in Kenya</t>
  </si>
  <si>
    <t>2021-00381-GRA</t>
  </si>
  <si>
    <t>for web-based ESG certification program</t>
  </si>
  <si>
    <t>2021-3024</t>
  </si>
  <si>
    <t>for a program to train emerging market investors to support and advocate for good governance</t>
  </si>
  <si>
    <t>2021-00347-GRA</t>
  </si>
  <si>
    <t>2022-01043-GRA</t>
  </si>
  <si>
    <t>for a program to activate business leadership toward a more just and inclusive economy</t>
  </si>
  <si>
    <t>2023-02275-GRA</t>
  </si>
  <si>
    <t>2020-2066</t>
  </si>
  <si>
    <t>for the Financial Transparency Coalition</t>
  </si>
  <si>
    <t>2023-02277-GRA</t>
  </si>
  <si>
    <t>for continuation of diversity, equity, and inclusion work</t>
  </si>
  <si>
    <t>2020-2207</t>
  </si>
  <si>
    <t>for a project to measure and rank the quality of governance and service provision in urban Ghana</t>
  </si>
  <si>
    <t>2021-2924</t>
  </si>
  <si>
    <t>for promoting inclusive public expenditure policies and accountability for women and youth in Uganda</t>
  </si>
  <si>
    <t>2022-01274-GRA</t>
  </si>
  <si>
    <t>2022-01507-GRA</t>
  </si>
  <si>
    <t>Great Lakes Institute for Strategic Studies</t>
  </si>
  <si>
    <t>for a project to promote inclusive and responsible natural resource management and policy design</t>
  </si>
  <si>
    <t>2020-1377</t>
  </si>
  <si>
    <t>2020-1424</t>
  </si>
  <si>
    <t>for a program to support open public contracting in East and West Africa</t>
  </si>
  <si>
    <t>2021-3235</t>
  </si>
  <si>
    <t>2021-00348-GRA</t>
  </si>
  <si>
    <t>2020-1957</t>
  </si>
  <si>
    <t>2023-02276-GRA</t>
  </si>
  <si>
    <t>for diversity, equity, inclusion, and accountability</t>
  </si>
  <si>
    <t>2021-00297-GRA</t>
  </si>
  <si>
    <t>for creation and management of the Francophone Africa CSO Network for Open Government</t>
  </si>
  <si>
    <t>2022-01184-GRA</t>
  </si>
  <si>
    <t>2021-2846</t>
  </si>
  <si>
    <t>2022-01107-GRA</t>
  </si>
  <si>
    <t>Jennifer (Inactive) Joel</t>
  </si>
  <si>
    <t>2022-00876-GRA</t>
  </si>
  <si>
    <t>for a project to provide psychosocial support for girls and women</t>
  </si>
  <si>
    <t>2022-01320-GRA</t>
  </si>
  <si>
    <t>for strategic planning and organizational sustainability</t>
  </si>
  <si>
    <t>2020-1987</t>
  </si>
  <si>
    <t>2022-01548-GRA</t>
  </si>
  <si>
    <t>Global Development Network</t>
  </si>
  <si>
    <t>for African scholars to attend the Global Development Conference</t>
  </si>
  <si>
    <t>2020-2124</t>
  </si>
  <si>
    <t>for assessing and highlighting gender-specific conditions and impacts in IDinsight's projects</t>
  </si>
  <si>
    <t>2023-03176-GRA</t>
  </si>
  <si>
    <t>for the Biodiversity and  Sustainable Development conference</t>
  </si>
  <si>
    <t>2023-02890-GRA</t>
  </si>
  <si>
    <t>2021-3095</t>
  </si>
  <si>
    <t>for advancing women?s economic empowerment in East and West Africa through the use of data and evidence</t>
  </si>
  <si>
    <t>2020-1322</t>
  </si>
  <si>
    <t>for the deep decarbonization, infrastructure, and jobs modeling project</t>
  </si>
  <si>
    <t>2020-2100</t>
  </si>
  <si>
    <t>2020-2309</t>
  </si>
  <si>
    <t>for the Climate Justice Alliance</t>
  </si>
  <si>
    <t>2020-2101</t>
  </si>
  <si>
    <t>2020-2340</t>
  </si>
  <si>
    <t>Power Shift Network</t>
  </si>
  <si>
    <t>2020-1824</t>
  </si>
  <si>
    <t>for support to scale organizational capacity and for financial planning</t>
  </si>
  <si>
    <t>2020-1742</t>
  </si>
  <si>
    <t>for analytical support for a post-COVID19 green recovery</t>
  </si>
  <si>
    <t>2019-9454</t>
  </si>
  <si>
    <t>New Consensus</t>
  </si>
  <si>
    <t>2019-9315</t>
  </si>
  <si>
    <t>Global CCS Institute</t>
  </si>
  <si>
    <t>for the 2019 and 2020 editions of The Global Status of CCS report</t>
  </si>
  <si>
    <t>2020-2341</t>
  </si>
  <si>
    <t>2020-2503</t>
  </si>
  <si>
    <t>2019-9668</t>
  </si>
  <si>
    <t>for scientific analyses to further the goals of the Intergovernmental Panel on Climate Change</t>
  </si>
  <si>
    <t>2019-9847</t>
  </si>
  <si>
    <t>for the Nicholas Institute for Environmental Policy Solutions</t>
  </si>
  <si>
    <t>2020-1867</t>
  </si>
  <si>
    <t>for the Equitable and Just Climate Forum</t>
  </si>
  <si>
    <t>2020-2475</t>
  </si>
  <si>
    <t>for the national climate program and the Equitable &amp; Just National Climate Platform</t>
  </si>
  <si>
    <t>2020-2129</t>
  </si>
  <si>
    <t>2020-2155</t>
  </si>
  <si>
    <t>for Think 100%</t>
  </si>
  <si>
    <t>2020-1639</t>
  </si>
  <si>
    <t>for the climate and energy program's work on economic rescue and recovery</t>
  </si>
  <si>
    <t>2019-9275</t>
  </si>
  <si>
    <t>for the Potential Energy Coalition Project</t>
  </si>
  <si>
    <t>2019-9303</t>
  </si>
  <si>
    <t>2021-00373-GRA</t>
  </si>
  <si>
    <t>for the diversity, equity, and inclusion project</t>
  </si>
  <si>
    <t>2021-2809</t>
  </si>
  <si>
    <t>2021-2659</t>
  </si>
  <si>
    <t>Clean Energy Leadership Institute</t>
  </si>
  <si>
    <t>2021-2867</t>
  </si>
  <si>
    <t>2021-00638-GRA</t>
  </si>
  <si>
    <t>2023-03309-GRA</t>
  </si>
  <si>
    <t>Eastern Sociological Society</t>
  </si>
  <si>
    <t>for sponsorship for the 94th Annual Meeting of the Eastern Sociological Society</t>
  </si>
  <si>
    <t>2019-9340</t>
  </si>
  <si>
    <t>for research to develop technological cost curves</t>
  </si>
  <si>
    <t>2021-2862</t>
  </si>
  <si>
    <t>for the Energy Security and Climate Change Program</t>
  </si>
  <si>
    <t>2021-00512-GRA</t>
  </si>
  <si>
    <t>2020-1826</t>
  </si>
  <si>
    <t>for the Chispa program</t>
  </si>
  <si>
    <t>2021-2869</t>
  </si>
  <si>
    <t>2020-2421</t>
  </si>
  <si>
    <t>2021-00608-GRA</t>
  </si>
  <si>
    <t>2020-1324</t>
  </si>
  <si>
    <t>2019-9905</t>
  </si>
  <si>
    <t>2020-9909</t>
  </si>
  <si>
    <t>for the opportunities in the Interior West for commercializing carbon capture, use, and storage</t>
  </si>
  <si>
    <t>2021-3126</t>
  </si>
  <si>
    <t>for the Equitable and Just National Climate Forum</t>
  </si>
  <si>
    <t>2020-2071</t>
  </si>
  <si>
    <t>for the Climate Advocacy Lab's diversity, equity, and inclusion and Salesforce improvement projects</t>
  </si>
  <si>
    <t>2023-03032-GRA</t>
  </si>
  <si>
    <t>for the 2023 fall retreat</t>
  </si>
  <si>
    <t>2020-2486</t>
  </si>
  <si>
    <t>2021-2872</t>
  </si>
  <si>
    <t>2023-02573-GRA</t>
  </si>
  <si>
    <t>2020-2473</t>
  </si>
  <si>
    <t>for the Climate and Clean Energy Equity Fund</t>
  </si>
  <si>
    <t>2022-00990-GRA</t>
  </si>
  <si>
    <t>for the Climate &amp; Clean Energy Equity Fund?s organizational planning and executive transition</t>
  </si>
  <si>
    <t>2019-8781</t>
  </si>
  <si>
    <t>2019-8915</t>
  </si>
  <si>
    <t>for Carbon Dioxide Removal Initiative</t>
  </si>
  <si>
    <t>2021-2859</t>
  </si>
  <si>
    <t>2020-2075</t>
  </si>
  <si>
    <t>for Green For All's common ground strategy</t>
  </si>
  <si>
    <t>2022-00961-GRA</t>
  </si>
  <si>
    <t>2021-2935</t>
  </si>
  <si>
    <t>2020-1411</t>
  </si>
  <si>
    <t>2020-2474</t>
  </si>
  <si>
    <t>2020-2342</t>
  </si>
  <si>
    <t>for corporate engagement on climate policy</t>
  </si>
  <si>
    <t>2019-9910</t>
  </si>
  <si>
    <t>for Conservation 2.0 to advance California's carbon neutrality goals</t>
  </si>
  <si>
    <t>2021-2857</t>
  </si>
  <si>
    <t>2021-2871</t>
  </si>
  <si>
    <t>2022-01594-GRA</t>
  </si>
  <si>
    <t>2021-2864</t>
  </si>
  <si>
    <t>2021-2873</t>
  </si>
  <si>
    <t>2021-00374-GRA</t>
  </si>
  <si>
    <t>2021-2870</t>
  </si>
  <si>
    <t>2021-2675</t>
  </si>
  <si>
    <t>for the closing the gap project</t>
  </si>
  <si>
    <t>2021-00520-GRA</t>
  </si>
  <si>
    <t>for diversity, equity, and inclusion project</t>
  </si>
  <si>
    <t>2021-00515-GRA</t>
  </si>
  <si>
    <t>2019-9921</t>
  </si>
  <si>
    <t>for scaling climate communications by developing a Climate News Engine</t>
  </si>
  <si>
    <t>2019-9786</t>
  </si>
  <si>
    <t>for electricity market design for deep decarbonization</t>
  </si>
  <si>
    <t>2019-9376</t>
  </si>
  <si>
    <t>for the Woods Institute analysis on carbon dioxide removal in California</t>
  </si>
  <si>
    <t>2023-02867-GRA</t>
  </si>
  <si>
    <t>2022-01866-GRA</t>
  </si>
  <si>
    <t>2022-01867-GRA</t>
  </si>
  <si>
    <t>for a cybersecurity project</t>
  </si>
  <si>
    <t>2022-01901-GRA</t>
  </si>
  <si>
    <t>2023-02869-GRA</t>
  </si>
  <si>
    <t>for the Climate Advocacy Lab</t>
  </si>
  <si>
    <t>2022-01137-GRA</t>
  </si>
  <si>
    <t>2023-03028-GRA</t>
  </si>
  <si>
    <t>Climate Solutions</t>
  </si>
  <si>
    <t>2021-3032</t>
  </si>
  <si>
    <t>Climate Justice Alliance</t>
  </si>
  <si>
    <t>2022-01943-GRA</t>
  </si>
  <si>
    <t>2022-01840-GRA</t>
  </si>
  <si>
    <t>2022-00962-GRA</t>
  </si>
  <si>
    <t>2021-00387-GRA</t>
  </si>
  <si>
    <t>for the Poder Latinx Collective Fund</t>
  </si>
  <si>
    <t>2021-2863</t>
  </si>
  <si>
    <t>Deep South Center for Environmental Justice</t>
  </si>
  <si>
    <t>for the National Black Environmental Justice Network</t>
  </si>
  <si>
    <t>2023-02710-GRA</t>
  </si>
  <si>
    <t>2023-02490-GRA</t>
  </si>
  <si>
    <t>for the Solar Help Desk, iChoosr, and solar army projects</t>
  </si>
  <si>
    <t>2022-01316-GRA</t>
  </si>
  <si>
    <t>for data enhancement and database improvements</t>
  </si>
  <si>
    <t>2022-01113-GRA</t>
  </si>
  <si>
    <t>2021-2866</t>
  </si>
  <si>
    <t>2020-2467</t>
  </si>
  <si>
    <t>for a project to address stranded assets in the oil and gas industry</t>
  </si>
  <si>
    <t>2020-2102</t>
  </si>
  <si>
    <t>for the Climate and Clean Energy program</t>
  </si>
  <si>
    <t>2023-02274-GRA</t>
  </si>
  <si>
    <t>for organizationwide CRM implementation and staff development</t>
  </si>
  <si>
    <t>2022-01869-GRA</t>
  </si>
  <si>
    <t>for website redesign project</t>
  </si>
  <si>
    <t>2022-01077-GRA</t>
  </si>
  <si>
    <t>2022-01323-GRA</t>
  </si>
  <si>
    <t>for HR planning, communications, and marketing</t>
  </si>
  <si>
    <t>2020-1863</t>
  </si>
  <si>
    <t>for fund development and leadership training</t>
  </si>
  <si>
    <t>2022-01654-GRA</t>
  </si>
  <si>
    <t>for the 2035 offshore wind study project</t>
  </si>
  <si>
    <t>2023-03261-GRA</t>
  </si>
  <si>
    <t>2022-01868-GRA</t>
  </si>
  <si>
    <t>2023-02491-GRA</t>
  </si>
  <si>
    <t>for Communities First Infrastructure Alliance?s regional convenings</t>
  </si>
  <si>
    <t>2023-02493-GRA</t>
  </si>
  <si>
    <t>for the Families and Workers Fund?s Powering Good Climate and Infrastructure Careers Funding Initiative</t>
  </si>
  <si>
    <t>2022-01051-GRA</t>
  </si>
  <si>
    <t>for research on the impacts of carbon capture and hydrogen on air pollution from electric power generation</t>
  </si>
  <si>
    <t>2023-03282-GRA</t>
  </si>
  <si>
    <t>2019-9665</t>
  </si>
  <si>
    <t>for the fellowship program</t>
  </si>
  <si>
    <t>2021-2766</t>
  </si>
  <si>
    <t>2023-02533-GRA</t>
  </si>
  <si>
    <t>2022-01652-GRA</t>
  </si>
  <si>
    <t>for the Realtime Fingerprints program</t>
  </si>
  <si>
    <t>2022-01841-GRA</t>
  </si>
  <si>
    <t>for the U.S. Climate and U.S. Energy programs</t>
  </si>
  <si>
    <t>2021-2858</t>
  </si>
  <si>
    <t>2022-01550-GRA</t>
  </si>
  <si>
    <t>2020-1845</t>
  </si>
  <si>
    <t>for research and analysis on green conditionality in economic stimulus</t>
  </si>
  <si>
    <t>2020-1412</t>
  </si>
  <si>
    <t>Colorado School of Mines</t>
  </si>
  <si>
    <t>for an integrated carbon capture, utilization, and storage program</t>
  </si>
  <si>
    <t>2021-2865</t>
  </si>
  <si>
    <t>for the Environmental &amp; Climate Justice Program</t>
  </si>
  <si>
    <t>2021-00337-GRA</t>
  </si>
  <si>
    <t>for Georgetown Climate Center?s clean energy and transportation programs</t>
  </si>
  <si>
    <t>2021-3125</t>
  </si>
  <si>
    <t>2022-00843-GRA</t>
  </si>
  <si>
    <t>for monitoring coalitions of climate action through the Climate Constituencies Project</t>
  </si>
  <si>
    <t>2023-02488-GRA</t>
  </si>
  <si>
    <t>for Greenlining the Block</t>
  </si>
  <si>
    <t>2021-00511-GRA</t>
  </si>
  <si>
    <t>for research on the role of the Federal Reserve to encourage full employment and address climate risk</t>
  </si>
  <si>
    <t>2023-03029-GRA</t>
  </si>
  <si>
    <t>2022-01600-GRA</t>
  </si>
  <si>
    <t>2023-02487-GRA</t>
  </si>
  <si>
    <t>2022-01484-GRA</t>
  </si>
  <si>
    <t>2022-01506-GRA</t>
  </si>
  <si>
    <t>2023-02546-GRA</t>
  </si>
  <si>
    <t>for the Conveners? Network</t>
  </si>
  <si>
    <t>2020-2468</t>
  </si>
  <si>
    <t>2021-2737</t>
  </si>
  <si>
    <t>2022-01114-GRA</t>
  </si>
  <si>
    <t>2021-00475-GRA</t>
  </si>
  <si>
    <t>2019-9809</t>
  </si>
  <si>
    <t>2020-2301</t>
  </si>
  <si>
    <t>for the Digital Climate Coalition's work on diversity, equity, and inclusion</t>
  </si>
  <si>
    <t>2020-2323</t>
  </si>
  <si>
    <t>2020-2132</t>
  </si>
  <si>
    <t>for the Digital Climate Coalition</t>
  </si>
  <si>
    <t>2022-01571-GRA</t>
  </si>
  <si>
    <t>for the Electric Vehicle Research Center</t>
  </si>
  <si>
    <t>2022-01552-GRA</t>
  </si>
  <si>
    <t>for the Policy Institute?s work on electrified transportation</t>
  </si>
  <si>
    <t>2022-01891-GRA</t>
  </si>
  <si>
    <t>for scoping effective implementation of new legislation</t>
  </si>
  <si>
    <t>2022-01865-GRA</t>
  </si>
  <si>
    <t>2021-00516-GRA</t>
  </si>
  <si>
    <t>2020-1866</t>
  </si>
  <si>
    <t>2020-2472</t>
  </si>
  <si>
    <t>for the Evergreen Collaborative</t>
  </si>
  <si>
    <t>2022-01486-GRA</t>
  </si>
  <si>
    <t>2020-1640</t>
  </si>
  <si>
    <t>2019-9848</t>
  </si>
  <si>
    <t>for Climate Interactive's strategic plan</t>
  </si>
  <si>
    <t>2019-9165</t>
  </si>
  <si>
    <t>for the Climate Equity Communications Accelerator Program</t>
  </si>
  <si>
    <t>2020-9901</t>
  </si>
  <si>
    <t>for the carbon dioxide removal and carbon capture hub at the port of Rotterdam</t>
  </si>
  <si>
    <t>2023-02489-GRA</t>
  </si>
  <si>
    <t>for Just Transition Fund?s Federal Access Center</t>
  </si>
  <si>
    <t>2023-02272-GRA</t>
  </si>
  <si>
    <t>for Climate Nexus? executive search</t>
  </si>
  <si>
    <t>2022-00959-GRA</t>
  </si>
  <si>
    <t>for the Just Transition Fund?s communications strategy</t>
  </si>
  <si>
    <t>2020-2324T</t>
  </si>
  <si>
    <t>2023-02494-GRA</t>
  </si>
  <si>
    <t>for the Clean Grid Initiative</t>
  </si>
  <si>
    <t>2022-01061-GRA</t>
  </si>
  <si>
    <t>for Rural Investment to Protect our Environment</t>
  </si>
  <si>
    <t>2020-2425</t>
  </si>
  <si>
    <t>for the Rural Investment to Protect our Environment project communications</t>
  </si>
  <si>
    <t>2020-2299</t>
  </si>
  <si>
    <t>for the Rural Investment to Protect our Environment project climate program</t>
  </si>
  <si>
    <t>2022-01112-GRA</t>
  </si>
  <si>
    <t>2022-01871-GRA</t>
  </si>
  <si>
    <t>for organizational assessment</t>
  </si>
  <si>
    <t>2021-2860</t>
  </si>
  <si>
    <t>2022-01952-GRA</t>
  </si>
  <si>
    <t>for the Green New Deal Network fund</t>
  </si>
  <si>
    <t>2020-2420</t>
  </si>
  <si>
    <t>2021-00268-GRA</t>
  </si>
  <si>
    <t>2020-2469</t>
  </si>
  <si>
    <t>for equitable climate progress through economic recovery</t>
  </si>
  <si>
    <t>2023-02273-GRA</t>
  </si>
  <si>
    <t>for redesign of the organization website</t>
  </si>
  <si>
    <t>2022-01128-GRA</t>
  </si>
  <si>
    <t>2019-9922</t>
  </si>
  <si>
    <t>for the climate and culture program</t>
  </si>
  <si>
    <t>2023-02496-GRA</t>
  </si>
  <si>
    <t>for education on federal climate policy, strategy, climate program, communications, and convenings</t>
  </si>
  <si>
    <t>2022-01929-GRA</t>
  </si>
  <si>
    <t>for the Climate and Economic Transformation Program</t>
  </si>
  <si>
    <t>2022-01588-GRA</t>
  </si>
  <si>
    <t>WE ACT for Environmental Justice</t>
  </si>
  <si>
    <t>for legal training</t>
  </si>
  <si>
    <t>2021-2759</t>
  </si>
  <si>
    <t>for the Federal Policy Office</t>
  </si>
  <si>
    <t>2022-01743-GRA</t>
  </si>
  <si>
    <t>for supply chain manufacturing research</t>
  </si>
  <si>
    <t>2022-01317-GRA</t>
  </si>
  <si>
    <t>for organizational planning and leadership/staff development</t>
  </si>
  <si>
    <t>2021-2760</t>
  </si>
  <si>
    <t>for communicating the economic benefit of clean energy investments</t>
  </si>
  <si>
    <t>2021-00579-GRA</t>
  </si>
  <si>
    <t>for research on clean infrastructure, industrial finance, and the Struggling Regions Initiative</t>
  </si>
  <si>
    <t>2020-2098</t>
  </si>
  <si>
    <t>for climate policy and the Struggling Regions Initiative</t>
  </si>
  <si>
    <t>2023-02492-GRA</t>
  </si>
  <si>
    <t>for Heartland Fund?s Rural Climate Partnership</t>
  </si>
  <si>
    <t>2021-00585-GRA</t>
  </si>
  <si>
    <t>2021-00309-GRA</t>
  </si>
  <si>
    <t>for the Business Voices for Glasgow project</t>
  </si>
  <si>
    <t>2022-01551-GRA</t>
  </si>
  <si>
    <t>2022-01940-GRA</t>
  </si>
  <si>
    <t>2023-02495-GRA</t>
  </si>
  <si>
    <t>for the Local Power Initiative</t>
  </si>
  <si>
    <t>2023-02506-GRA</t>
  </si>
  <si>
    <t>2023-02612-GRA</t>
  </si>
  <si>
    <t>for federal and state implementation of federal climate investments</t>
  </si>
  <si>
    <t>2022-00787-GRA</t>
  </si>
  <si>
    <t>2021-2651</t>
  </si>
  <si>
    <t>2022-00921-GRA</t>
  </si>
  <si>
    <t>2022-01570-GRA</t>
  </si>
  <si>
    <t>Electric Vehicle Infrastructure Training Program</t>
  </si>
  <si>
    <t>for the Talent Pipeline Challenge</t>
  </si>
  <si>
    <t>2023-02551-GRA</t>
  </si>
  <si>
    <t>Opportunity Finance Network</t>
  </si>
  <si>
    <t>for capacity building to help develop programs in support of the deployment of federal incentives</t>
  </si>
  <si>
    <t>2023-03270-GRA</t>
  </si>
  <si>
    <t>2023-03207-GRA</t>
  </si>
  <si>
    <t>2023-02841-GRA</t>
  </si>
  <si>
    <t>2021-2868</t>
  </si>
  <si>
    <t>2023-02926-GRA</t>
  </si>
  <si>
    <t>2023-03113-GRA</t>
  </si>
  <si>
    <t>2021-00594-GRA</t>
  </si>
  <si>
    <t>for the development of the global carbon removal procurement fund</t>
  </si>
  <si>
    <t>2019-9352</t>
  </si>
  <si>
    <t>for research on development and deployment of carbon removal technologies</t>
  </si>
  <si>
    <t>2023-03262-GRA</t>
  </si>
  <si>
    <t>2023-02517-GRA</t>
  </si>
  <si>
    <t>2022-01949-GRA</t>
  </si>
  <si>
    <t>2022-01742-GRA</t>
  </si>
  <si>
    <t>2023-02822-GRA</t>
  </si>
  <si>
    <t>2023-02330-GRA</t>
  </si>
  <si>
    <t>for Just Solutions Collective?s leadership recruitment and staff development</t>
  </si>
  <si>
    <t>2022-01942-GRA</t>
  </si>
  <si>
    <t>2021-00474-GRA</t>
  </si>
  <si>
    <t>2019-9223</t>
  </si>
  <si>
    <t>2020-2481</t>
  </si>
  <si>
    <t>2023-02507-GRA</t>
  </si>
  <si>
    <t>for the Tax Law Center</t>
  </si>
  <si>
    <t>2023-02893-GRA</t>
  </si>
  <si>
    <t>for the diversity, equity, and inclusion plan of the Institute for Policy Integrity</t>
  </si>
  <si>
    <t>2023-02828-GRA</t>
  </si>
  <si>
    <t>2023-02863-GRA</t>
  </si>
  <si>
    <t>2023-03105-GRA</t>
  </si>
  <si>
    <t>2023-02592-GRA</t>
  </si>
  <si>
    <t>2021-2770</t>
  </si>
  <si>
    <t>2022-01870-GRA</t>
  </si>
  <si>
    <t>for Climate Nexus?s strategic communications</t>
  </si>
  <si>
    <t>2023-02829-GRA</t>
  </si>
  <si>
    <t>2022-01797-GRA</t>
  </si>
  <si>
    <t>for the Platform for Agriculture and Climate Transformation</t>
  </si>
  <si>
    <t>2022-01116-GRA</t>
  </si>
  <si>
    <t>2021-3304</t>
  </si>
  <si>
    <t>for Green for All?s common ground strategy</t>
  </si>
  <si>
    <t>2022-01324-GRA</t>
  </si>
  <si>
    <t>for strategic and fundraising planning for Rural Investment to Protect our Environment</t>
  </si>
  <si>
    <t>2023-03110-GRA</t>
  </si>
  <si>
    <t>2023-02708-GRA</t>
  </si>
  <si>
    <t>2021-00633-GRA</t>
  </si>
  <si>
    <t>2023-02894-GRA</t>
  </si>
  <si>
    <t>2022-01064-GRA</t>
  </si>
  <si>
    <t>2019-9314</t>
  </si>
  <si>
    <t>for the Carbon Management and Energy for Development programs</t>
  </si>
  <si>
    <t>2020-2157</t>
  </si>
  <si>
    <t>for the Center on Global Energy Policy?s research on deep decarbonization and economic recovery</t>
  </si>
  <si>
    <t>2022-01948-GRA</t>
  </si>
  <si>
    <t>for the Climate and Energy Program</t>
  </si>
  <si>
    <t>2021-2861</t>
  </si>
  <si>
    <t>for the energy and climate program</t>
  </si>
  <si>
    <t>2023-02597-GRA</t>
  </si>
  <si>
    <t>2022-01930-GRA</t>
  </si>
  <si>
    <t>for the Climate and Struggling Regions programs</t>
  </si>
  <si>
    <t>2024-04609-GRA</t>
  </si>
  <si>
    <t>2023-02940-GRA</t>
  </si>
  <si>
    <t>for Hive Fund?s staff and leadership development</t>
  </si>
  <si>
    <t>2023-03031-GRA</t>
  </si>
  <si>
    <t>2023-02547-GRA</t>
  </si>
  <si>
    <t>for Rewiring America?s Rewiring Communities project</t>
  </si>
  <si>
    <t>2022-00819-GRA</t>
  </si>
  <si>
    <t>for the Midwest Climate and Democracy Initiative</t>
  </si>
  <si>
    <t>2023-02749-GRA</t>
  </si>
  <si>
    <t>for support of an evaluation of the Communicating Our Power fellowship initiative</t>
  </si>
  <si>
    <t>2023-02806-GRA</t>
  </si>
  <si>
    <t>for the Communicating Our Power fellowship program</t>
  </si>
  <si>
    <t>2022-01939-GRA</t>
  </si>
  <si>
    <t>for the Poder Latinx</t>
  </si>
  <si>
    <t>2020-2307</t>
  </si>
  <si>
    <t>2023-03184-GRA</t>
  </si>
  <si>
    <t>Rural Investment to Protect Our Environment</t>
  </si>
  <si>
    <t>2022-01409-GRA</t>
  </si>
  <si>
    <t>Data for Social Good Education Fund</t>
  </si>
  <si>
    <t>for support of 501(c)(3) transition</t>
  </si>
  <si>
    <t>2023-03104-GRA</t>
  </si>
  <si>
    <t>for strengthening various organizational capacities and wellness</t>
  </si>
  <si>
    <t>2022-01873-GRA</t>
  </si>
  <si>
    <t>2023-03030-GRA</t>
  </si>
  <si>
    <t>Climate Leadership Council</t>
  </si>
  <si>
    <t>for the Center for Climate and Trade</t>
  </si>
  <si>
    <t>2023-03102-GRA</t>
  </si>
  <si>
    <t>RF Catalytic Capital</t>
  </si>
  <si>
    <t>for Invest in Our Future</t>
  </si>
  <si>
    <t>2023-02756-GRA</t>
  </si>
  <si>
    <t>2023-03196-GRA</t>
  </si>
  <si>
    <t>2023-02823-GRA</t>
  </si>
  <si>
    <t>2023-03266-GRA</t>
  </si>
  <si>
    <t>for the Advanced Nuclear Power Program</t>
  </si>
  <si>
    <t>2020-1641</t>
  </si>
  <si>
    <t>Energy Futures Initiative</t>
  </si>
  <si>
    <t>for the Labor Energy Partnership</t>
  </si>
  <si>
    <t>2020-1403</t>
  </si>
  <si>
    <t>for clean energy transition research</t>
  </si>
  <si>
    <t>2022-01941-GRA</t>
  </si>
  <si>
    <t>2022-01918-GRA</t>
  </si>
  <si>
    <t>2022-01931-GRA</t>
  </si>
  <si>
    <t>for the carbon management program</t>
  </si>
  <si>
    <t>2022-01811-GRA</t>
  </si>
  <si>
    <t>for the REPEAT project</t>
  </si>
  <si>
    <t>2023-02918-GRA</t>
  </si>
  <si>
    <t>for the Redwood Region Climate and Community Resilience Hub and Tribal Climate Resilience Network</t>
  </si>
  <si>
    <t>2023-03109-GRA</t>
  </si>
  <si>
    <t>2022-01091-GRA</t>
  </si>
  <si>
    <t>Holy Names University</t>
  </si>
  <si>
    <t>for the Kod·ly Center?s American Folk Song Collection website update</t>
  </si>
  <si>
    <t>Amanda (Inactive) Artru</t>
  </si>
  <si>
    <t>2020-2084</t>
  </si>
  <si>
    <t>2023-02856-GRA</t>
  </si>
  <si>
    <t>for A Day of Unreasonable Conversation</t>
  </si>
  <si>
    <t>2020-1820</t>
  </si>
  <si>
    <t>for support of Demand Progress Education Fund - First Branch Center</t>
  </si>
  <si>
    <t>2023-02790-GRA</t>
  </si>
  <si>
    <t>2023-02878-GRA</t>
  </si>
  <si>
    <t>The Trinity Forum</t>
  </si>
  <si>
    <t>2021-2880</t>
  </si>
  <si>
    <t>for the Bright Line Watch program</t>
  </si>
  <si>
    <t>2023-02880-GRA</t>
  </si>
  <si>
    <t>2020-1188</t>
  </si>
  <si>
    <t>2023-03198-GRA</t>
  </si>
  <si>
    <t>for support of the Democracy 2076 project</t>
  </si>
  <si>
    <t>2023-03252-GRA</t>
  </si>
  <si>
    <t>2023-02254-GRA</t>
  </si>
  <si>
    <t>for support of Dignity.us</t>
  </si>
  <si>
    <t>2023-02868-GRA</t>
  </si>
  <si>
    <t>for the More Perfect initiative</t>
  </si>
  <si>
    <t>2022-01055-GRA</t>
  </si>
  <si>
    <t>2023-03285-GRA</t>
  </si>
  <si>
    <t>Cardus</t>
  </si>
  <si>
    <t>for support of Comment magazine</t>
  </si>
  <si>
    <t>2023-02885-GRA</t>
  </si>
  <si>
    <t>2023-02791-GRA</t>
  </si>
  <si>
    <t>Public Religion Research Institute</t>
  </si>
  <si>
    <t>2023-02788-GRA</t>
  </si>
  <si>
    <t>Redeeming Babel</t>
  </si>
  <si>
    <t>for the After Party project</t>
  </si>
  <si>
    <t>2023-03313-GRA</t>
  </si>
  <si>
    <t>One America Movement</t>
  </si>
  <si>
    <t>for staff retreats, leadership development, and wellness</t>
  </si>
  <si>
    <t>2023-02568-GRA</t>
  </si>
  <si>
    <t>2023-03249-GRA</t>
  </si>
  <si>
    <t>2023-02936-GRA</t>
  </si>
  <si>
    <t>for LeadersTrust Organizational Effectiveness program planning grant</t>
  </si>
  <si>
    <t>2023-02033-GRA</t>
  </si>
  <si>
    <t>Nafasi Fund</t>
  </si>
  <si>
    <t>for RARE Chances for RARE Leaders Initiative</t>
  </si>
  <si>
    <t>2022-02025-GRA</t>
  </si>
  <si>
    <t>2021-00372-GRA</t>
  </si>
  <si>
    <t>BDO FMA, LLC</t>
  </si>
  <si>
    <t>for nonprofit sector financial capacity building</t>
  </si>
  <si>
    <t>2022-01879-GRA</t>
  </si>
  <si>
    <t>Giffords Law Center to Prevent Gun Violence</t>
  </si>
  <si>
    <t>2019-1109</t>
  </si>
  <si>
    <t>2021-2644</t>
  </si>
  <si>
    <t>For Fund for Shared Insight</t>
  </si>
  <si>
    <t>2020-2230</t>
  </si>
  <si>
    <t>for Listen4Good Sustainability</t>
  </si>
  <si>
    <t>2020-2312</t>
  </si>
  <si>
    <t>2023-02305-GRA</t>
  </si>
  <si>
    <t>for organizational planning and staff development</t>
  </si>
  <si>
    <t>2023-02102-GRA</t>
  </si>
  <si>
    <t>2022-01912-GRA</t>
  </si>
  <si>
    <t>2022-01001-GRA</t>
  </si>
  <si>
    <t>2022-01073-GRA</t>
  </si>
  <si>
    <t>2021-2885</t>
  </si>
  <si>
    <t>2023-02310-GRA</t>
  </si>
  <si>
    <t>for improvements to knowledge creation and learning ecosystem</t>
  </si>
  <si>
    <t>2023-02122-GRA</t>
  </si>
  <si>
    <t>2022-00759-GRA</t>
  </si>
  <si>
    <t>2021-2733</t>
  </si>
  <si>
    <t>for a GrantCraft guide focused on Climate Justice Funding</t>
  </si>
  <si>
    <t>2022-01355-GRA</t>
  </si>
  <si>
    <t>for co-leadership and governance support during organizational transitions</t>
  </si>
  <si>
    <t>2022-01078-GRA</t>
  </si>
  <si>
    <t>2021-3195</t>
  </si>
  <si>
    <t>for strategic communications capacity</t>
  </si>
  <si>
    <t>2021-2874</t>
  </si>
  <si>
    <t>2023-02097-GRA</t>
  </si>
  <si>
    <t>2022-01008-GRA</t>
  </si>
  <si>
    <t>2023-02105-GRA</t>
  </si>
  <si>
    <t>2022-00998-GRA</t>
  </si>
  <si>
    <t>2022-01007-GRA</t>
  </si>
  <si>
    <t>for 2022 membership dues</t>
  </si>
  <si>
    <t>2023-02092-GRA</t>
  </si>
  <si>
    <t>2021-3100</t>
  </si>
  <si>
    <t>2023-02156-GRA</t>
  </si>
  <si>
    <t>2023-02157-GRA</t>
  </si>
  <si>
    <t>2022-00997-GRA</t>
  </si>
  <si>
    <t>2022-00765-GRA</t>
  </si>
  <si>
    <t>2022-00996-GRA</t>
  </si>
  <si>
    <t>2021-2937</t>
  </si>
  <si>
    <t>2020-1421</t>
  </si>
  <si>
    <t>Boston College</t>
  </si>
  <si>
    <t>for support of the Boston College Law School Forum on Philanthropy and the Public Good</t>
  </si>
  <si>
    <t>2022-00781-GRA</t>
  </si>
  <si>
    <t>2020-1709</t>
  </si>
  <si>
    <t>for equity-focused projects at PACS and SSIR</t>
  </si>
  <si>
    <t>2019-9825</t>
  </si>
  <si>
    <t>for a monitoring and evaluation framework for the Stanford Center on Philanthropy and Civil Society</t>
  </si>
  <si>
    <t>2023-02095-GRA</t>
  </si>
  <si>
    <t>2022-01154-GRA</t>
  </si>
  <si>
    <t>2022-00999-GRA</t>
  </si>
  <si>
    <t>2021-3200</t>
  </si>
  <si>
    <t>2023-02049-GRA</t>
  </si>
  <si>
    <t>2021-3196</t>
  </si>
  <si>
    <t>for monitoring, evaluation, and learning efforts</t>
  </si>
  <si>
    <t>2021-2843</t>
  </si>
  <si>
    <t>2022-01004-GRA</t>
  </si>
  <si>
    <t>2023-02099-GRA</t>
  </si>
  <si>
    <t>2023-02309-GRA</t>
  </si>
  <si>
    <t>Exponent Philanthropy</t>
  </si>
  <si>
    <t>for strengthening a business model</t>
  </si>
  <si>
    <t>2023-02052-GRA</t>
  </si>
  <si>
    <t>2022-01255-GRA</t>
  </si>
  <si>
    <t>2023-03224-GRA</t>
  </si>
  <si>
    <t>2023-03220-GRA</t>
  </si>
  <si>
    <t>2023-03219-GRA</t>
  </si>
  <si>
    <t>2023-03217-GRA</t>
  </si>
  <si>
    <t>GivingTuesday</t>
  </si>
  <si>
    <t>2023-02057-GRA</t>
  </si>
  <si>
    <t>for support of the History of Philanthropy program at Urban?s Center on Nonprofits and Philanthropy</t>
  </si>
  <si>
    <t>2023-02101-GRA</t>
  </si>
  <si>
    <t>2022-01002-GRA</t>
  </si>
  <si>
    <t>2021-3134</t>
  </si>
  <si>
    <t>for support of the History of Philanthropy program at Urban's Center on Nonprofits and Philanthropy</t>
  </si>
  <si>
    <t>2023-02110-GRA</t>
  </si>
  <si>
    <t>2022-01765-GRA</t>
  </si>
  <si>
    <t>for a data systems project</t>
  </si>
  <si>
    <t>2022-00777-GRA</t>
  </si>
  <si>
    <t>2023-02103-GRA</t>
  </si>
  <si>
    <t>2023-03333-GRA</t>
  </si>
  <si>
    <t>2023-02306-GRA</t>
  </si>
  <si>
    <t>2023-02050-GRA</t>
  </si>
  <si>
    <t>2023-02055-GRA</t>
  </si>
  <si>
    <t>for the Lilly Family School of Philanthropy</t>
  </si>
  <si>
    <t>2022-01878-GRA</t>
  </si>
  <si>
    <t>2022-00826-GRA</t>
  </si>
  <si>
    <t>2023-02796-GRA</t>
  </si>
  <si>
    <t>for Freedom Dreams in Philanthropy</t>
  </si>
  <si>
    <t>2023-02107-GRA</t>
  </si>
  <si>
    <t>2022-00995-GRA</t>
  </si>
  <si>
    <t>2023-02991-GRA</t>
  </si>
  <si>
    <t>2023-02100-GRA</t>
  </si>
  <si>
    <t>2022-01354-GRA</t>
  </si>
  <si>
    <t>for a communications refresh and IT infrastructure assessment</t>
  </si>
  <si>
    <t>2022-01079-GRA</t>
  </si>
  <si>
    <t>2021-2852</t>
  </si>
  <si>
    <t>2023-02053-GRA</t>
  </si>
  <si>
    <t>2023-02308-GRA</t>
  </si>
  <si>
    <t>for executive transition support for CHANGE Philanthropy</t>
  </si>
  <si>
    <t>2023-02051-GRA</t>
  </si>
  <si>
    <t>for support of CHANGE Philanthropy</t>
  </si>
  <si>
    <t>2023-02108-GRA</t>
  </si>
  <si>
    <t>2023-03100-GRA</t>
  </si>
  <si>
    <t>2022-01080-GRA</t>
  </si>
  <si>
    <t>2021-2931</t>
  </si>
  <si>
    <t>2022-00778-GRA</t>
  </si>
  <si>
    <t>2023-02098-GRA</t>
  </si>
  <si>
    <t>for support of free access to Alliance magazine content</t>
  </si>
  <si>
    <t>2022-01860-GRA</t>
  </si>
  <si>
    <t>2020-1594</t>
  </si>
  <si>
    <t>for the support of free access to Alliance magazine content</t>
  </si>
  <si>
    <t>2021-2933</t>
  </si>
  <si>
    <t>2023-02113-GRA</t>
  </si>
  <si>
    <t>2022-02114-GRA</t>
  </si>
  <si>
    <t>2022-00834-GRA</t>
  </si>
  <si>
    <t>2021-00591-GRA</t>
  </si>
  <si>
    <t>2020-1374</t>
  </si>
  <si>
    <t>2020-1472</t>
  </si>
  <si>
    <t>2021-2854</t>
  </si>
  <si>
    <t>2020-2416</t>
  </si>
  <si>
    <t>for capacity building to upgrade CRM system and processes for CHANGE Philanthropy</t>
  </si>
  <si>
    <t>2021-2929</t>
  </si>
  <si>
    <t>2021-2844</t>
  </si>
  <si>
    <t>2019-9928</t>
  </si>
  <si>
    <t>2021-2853</t>
  </si>
  <si>
    <t>2021-3197</t>
  </si>
  <si>
    <t>for knowledge dissemination, management, and monitoring capacity</t>
  </si>
  <si>
    <t>2022-01006-GRA</t>
  </si>
  <si>
    <t>2022-00740-GRA</t>
  </si>
  <si>
    <t>2022-00779-GRA</t>
  </si>
  <si>
    <t>for support of publicly available educational content on the charitable sector</t>
  </si>
  <si>
    <t>2021-3133</t>
  </si>
  <si>
    <t>2023-02106-GRA</t>
  </si>
  <si>
    <t>2021-2918</t>
  </si>
  <si>
    <t>2023-02104-GRA</t>
  </si>
  <si>
    <t>2020-2476</t>
  </si>
  <si>
    <t>for research on climate change</t>
  </si>
  <si>
    <t>2023-02056-GRA</t>
  </si>
  <si>
    <t>2020-1510</t>
  </si>
  <si>
    <t>2021-2806</t>
  </si>
  <si>
    <t>for capacity building to create a media support platform</t>
  </si>
  <si>
    <t>2023-01749-GRA</t>
  </si>
  <si>
    <t>2022-01066-GRA</t>
  </si>
  <si>
    <t>for the Knowledge and Innovation Fund</t>
  </si>
  <si>
    <t>2021-2841</t>
  </si>
  <si>
    <t>2023-02406-GRA</t>
  </si>
  <si>
    <t>2023-02059-GRA</t>
  </si>
  <si>
    <t>2022-01013-GRA</t>
  </si>
  <si>
    <t>2023-02307-GRA</t>
  </si>
  <si>
    <t>2023-02054-GRA</t>
  </si>
  <si>
    <t>2023-02109-GRA</t>
  </si>
  <si>
    <t>2022-00976-GRA</t>
  </si>
  <si>
    <t>2022-01081-GRA</t>
  </si>
  <si>
    <t>2020-1508</t>
  </si>
  <si>
    <t>2021-2667</t>
  </si>
  <si>
    <t>2023-02096-GRA</t>
  </si>
  <si>
    <t>2022-01005-GRA</t>
  </si>
  <si>
    <t>2023-02058-GRA</t>
  </si>
  <si>
    <t>Southern University System Foundation</t>
  </si>
  <si>
    <t>for support of the Valdry Center for Philanthropy</t>
  </si>
  <si>
    <t>2022-01705-GRA</t>
  </si>
  <si>
    <t>for Valdry Center?s communications planning and program assessment</t>
  </si>
  <si>
    <t>2021-00593-GRA</t>
  </si>
  <si>
    <t>for building knowledge creation and dissemination capacity</t>
  </si>
  <si>
    <t>2020-1433</t>
  </si>
  <si>
    <t>for flexible support of the Valdry Center for Philanthropy</t>
  </si>
  <si>
    <t>2022-01861-GRA</t>
  </si>
  <si>
    <t>for support of the nonprofit infrastructure and learning community of philanthropic serving organizations</t>
  </si>
  <si>
    <t>2022-01670-GRA</t>
  </si>
  <si>
    <t>2022-00761-GRA</t>
  </si>
  <si>
    <t>2023-02335-GRA</t>
  </si>
  <si>
    <t>for 2023 institutional membership dues (June-December 2023)</t>
  </si>
  <si>
    <t>2022-01096-GRA</t>
  </si>
  <si>
    <t>Change Matrix</t>
  </si>
  <si>
    <t>for Expanding the Bench</t>
  </si>
  <si>
    <t>2023-03223-GRA</t>
  </si>
  <si>
    <t>for support of Philanthropy Together</t>
  </si>
  <si>
    <t>2021-00592-GRA</t>
  </si>
  <si>
    <t>for support of knowledge work focused on climate change</t>
  </si>
  <si>
    <t>2020-1730</t>
  </si>
  <si>
    <t>The Edna McConnell Clark Foundation</t>
  </si>
  <si>
    <t>for funding for three PropelNext organizations</t>
  </si>
  <si>
    <t>2020-2399</t>
  </si>
  <si>
    <t>for Fund for Shared Insight's Listen4Good Initiative</t>
  </si>
  <si>
    <t>2020-2405</t>
  </si>
  <si>
    <t>for the California Tribal Fund</t>
  </si>
  <si>
    <t>2019-9458</t>
  </si>
  <si>
    <t>for enhancing the African Population and Health Research Center impact evaluation capacity</t>
  </si>
  <si>
    <t>2019-9044</t>
  </si>
  <si>
    <t>Drexel University</t>
  </si>
  <si>
    <t>for implementation design and strategy for strengthening institutional research capacity in Africa</t>
  </si>
  <si>
    <t>2022-00769-GRA</t>
  </si>
  <si>
    <t>for expanding the global reach of the Transforming Evidence Funders Network</t>
  </si>
  <si>
    <t>2019-8787</t>
  </si>
  <si>
    <t>for improving the lives of citizens by ensuring policy is informed by evidence in sub-Saharan Africa</t>
  </si>
  <si>
    <t>2019-9276</t>
  </si>
  <si>
    <t>for support of a network of researchers providing rapid response policy analysis</t>
  </si>
  <si>
    <t>2022-01054-GRA</t>
  </si>
  <si>
    <t>Results for Development Institute</t>
  </si>
  <si>
    <t>for the development of an approach to understand and measure the impact of learning networks</t>
  </si>
  <si>
    <t>2019-8398</t>
  </si>
  <si>
    <t>2019-8988</t>
  </si>
  <si>
    <t>for building and supporting the Africa Evidence Network</t>
  </si>
  <si>
    <t>2020-1606</t>
  </si>
  <si>
    <t>for support of the Center for Rapid Evidence Synthesis</t>
  </si>
  <si>
    <t>2019-8396</t>
  </si>
  <si>
    <t>Evidence for Democracy</t>
  </si>
  <si>
    <t>for a case study of work to create grassroots support for evidence-informed policymaking in Canada</t>
  </si>
  <si>
    <t>2019-7994</t>
  </si>
  <si>
    <t>Uganda National Academy of Sciences</t>
  </si>
  <si>
    <t>for policy research to help shift mindsets toward country ownership of Uganda?s development agenda</t>
  </si>
  <si>
    <t>2019-8222</t>
  </si>
  <si>
    <t>for enhancing CEGA?s Impact Through Strengthened Internal Systems</t>
  </si>
  <si>
    <t>2021-2814</t>
  </si>
  <si>
    <t>for expanding the East Africa Social Science Translation Collaborative</t>
  </si>
  <si>
    <t>2019-9602</t>
  </si>
  <si>
    <t>2020-1316</t>
  </si>
  <si>
    <t>for J-PAL?s core efforts to reduce poverty by informing policy and practice with evidence</t>
  </si>
  <si>
    <t>2019-8770</t>
  </si>
  <si>
    <t>University of the Witwatersrand</t>
  </si>
  <si>
    <t>for strengthening monitoring and evaluation to improve government performance and accountability</t>
  </si>
  <si>
    <t>2019-9220</t>
  </si>
  <si>
    <t>United States International University - Africa</t>
  </si>
  <si>
    <t>for a project to advance decision-focused impact evaluation of development programs in Africa</t>
  </si>
  <si>
    <t>2020-1857</t>
  </si>
  <si>
    <t>for a program to create a pipeline for African students to access graduate schools worldwide</t>
  </si>
  <si>
    <t>2020-1873</t>
  </si>
  <si>
    <t>Pan-African Collective for Evidence</t>
  </si>
  <si>
    <t>for better measurement of evidence-informed decision making</t>
  </si>
  <si>
    <t>2021-00313-GRA</t>
  </si>
  <si>
    <t>United States Fund for UNICEF</t>
  </si>
  <si>
    <t>for strengthening the policy and programmatic uptake of cash transfer programs in sub-Saharan Africa</t>
  </si>
  <si>
    <t>2023-02522-GRA</t>
  </si>
  <si>
    <t>for the Southern Voice secretariat</t>
  </si>
  <si>
    <t>2023-02180-GRA</t>
  </si>
  <si>
    <t>for Southern Voice's leadership transition</t>
  </si>
  <si>
    <t>2023-02281-GRA</t>
  </si>
  <si>
    <t>for NIERA?s organizational spinoff</t>
  </si>
  <si>
    <t>2020-2055</t>
  </si>
  <si>
    <t>For a project to strengthen the use of impact evaluation evidence to guide policy decisions</t>
  </si>
  <si>
    <t>2020-1192</t>
  </si>
  <si>
    <t>for a project to improve efficiency and productivity in project management and communications</t>
  </si>
  <si>
    <t>2021-2928</t>
  </si>
  <si>
    <t>for achieving researchers? autonomy on impact evaluation capabilities in East and West Africa</t>
  </si>
  <si>
    <t>2021-3035</t>
  </si>
  <si>
    <t>for strengthening impact evaluation capacity, knowledge, and policymaking in Tanzania</t>
  </si>
  <si>
    <t>2022-01452-GRA</t>
  </si>
  <si>
    <t>2022-01044-GRA</t>
  </si>
  <si>
    <t>for influencing demand for contextually meaningful evidence-informed policy advice in Uganda</t>
  </si>
  <si>
    <t>2021-00366-GRA</t>
  </si>
  <si>
    <t>for a joint initiative to explore inclusion in global development research</t>
  </si>
  <si>
    <t>2023-03036-GRA</t>
  </si>
  <si>
    <t>for support of the Collaboration for Inclusive Development Research</t>
  </si>
  <si>
    <t>2022-01553-GRA</t>
  </si>
  <si>
    <t>for the East Africa Social Science Translation Collaborative</t>
  </si>
  <si>
    <t>2023-02293-GRA</t>
  </si>
  <si>
    <t>2022-00933-GRA</t>
  </si>
  <si>
    <t>for implementation of a staff retention intervention in J-Pal</t>
  </si>
  <si>
    <t>2023-03035-GRA</t>
  </si>
  <si>
    <t>for support of the Twende Mbele program</t>
  </si>
  <si>
    <t>2021-00378-GRA</t>
  </si>
  <si>
    <t>for a project to scale evidence generation and policy outreach through demand-driven research</t>
  </si>
  <si>
    <t>2023-02294-GRA</t>
  </si>
  <si>
    <t>2022-01500-GRA</t>
  </si>
  <si>
    <t>for continued support of the Graduate Applications International Network (GAIN) project</t>
  </si>
  <si>
    <t>2023-03343-GRA</t>
  </si>
  <si>
    <t>for financial planning, management systems, and communications planning</t>
  </si>
  <si>
    <t>2023-01955-GRA</t>
  </si>
  <si>
    <t>for hosting the Africa Evidence Network</t>
  </si>
  <si>
    <t>2023-02776-GRA</t>
  </si>
  <si>
    <t>for the development and piloting of a responsive evidence system for African policy needs†</t>
  </si>
  <si>
    <t>2023-03037-GRA</t>
  </si>
  <si>
    <t>for technical assistance to enhance own-source revenue reforms in three Kenyan counties</t>
  </si>
  <si>
    <t>2021-00316-GRA</t>
  </si>
  <si>
    <t>2022-01761-GRA</t>
  </si>
  <si>
    <t>for the promotion of an evidence-informed decision-making culture in Uganda</t>
  </si>
  <si>
    <t>2023-02182-GRA</t>
  </si>
  <si>
    <t>2023-02342-GRA</t>
  </si>
  <si>
    <t>Empower Learning Africa Limited</t>
  </si>
  <si>
    <t>for supporting local NGOs to grow and innovate on the TaRL approach in Africa</t>
  </si>
  <si>
    <t>2022-01499-GRA</t>
  </si>
  <si>
    <t>2023-02179-GRA</t>
  </si>
  <si>
    <t>2023-02586-GRA</t>
  </si>
  <si>
    <t>for J-PAL Africa HR planning</t>
  </si>
  <si>
    <t>2022-01133-GRA</t>
  </si>
  <si>
    <t>for improving the lives of African citizens by ensuring policy is informed by evidence</t>
  </si>
  <si>
    <t>2022-01569-GRA</t>
  </si>
  <si>
    <t>for support of the Partnership for Evidence and Equity in Responsive Social Systems (PEERSS)</t>
  </si>
  <si>
    <t>2023-02121-GRA</t>
  </si>
  <si>
    <t>for the West Africa Capacity-building and Impact Evaluation program</t>
  </si>
  <si>
    <t>2022-00894-GRA</t>
  </si>
  <si>
    <t>2020-1617</t>
  </si>
  <si>
    <t>2021-3094</t>
  </si>
  <si>
    <t>For the second phase of the West Africa Capacity-building and Impact Evaluation program</t>
  </si>
  <si>
    <t>2021-3236</t>
  </si>
  <si>
    <t>2023-03009-GRA</t>
  </si>
  <si>
    <t>for support of the 2023 Africa Think Tank Summit</t>
  </si>
  <si>
    <t>2020-1844</t>
  </si>
  <si>
    <t>for a project to expand J-PAL?s existing efforts in East and West Africa</t>
  </si>
  <si>
    <t>2020-1301</t>
  </si>
  <si>
    <t>2021-3093</t>
  </si>
  <si>
    <t>2022-01446-GRA</t>
  </si>
  <si>
    <t>for AFIDEP?s strategic plan refresher workshop</t>
  </si>
  <si>
    <t>2020-1956</t>
  </si>
  <si>
    <t>2021-3242</t>
  </si>
  <si>
    <t>for piloting capacity support and peer learning among African evidence organizations</t>
  </si>
  <si>
    <t>2023-03067-GRA</t>
  </si>
  <si>
    <t>for CSLX organization assessment, planning, and wellness</t>
  </si>
  <si>
    <t>2021-00424-GRA</t>
  </si>
  <si>
    <t>for strengthening central office functions to improve teaching and learning</t>
  </si>
  <si>
    <t>2021-2653</t>
  </si>
  <si>
    <t>2021-3030</t>
  </si>
  <si>
    <t>for support of programming and assistance that promotes the affirmative development of boys of color</t>
  </si>
  <si>
    <t>2023-02373-GRA</t>
  </si>
  <si>
    <t>2023-02916-GRA</t>
  </si>
  <si>
    <t>2021-00634-GRA</t>
  </si>
  <si>
    <t>2023-02784-GRA</t>
  </si>
  <si>
    <t>The NEA Foundation</t>
  </si>
  <si>
    <t>2021-00546-GRA</t>
  </si>
  <si>
    <t>2023-02915-GRA</t>
  </si>
  <si>
    <t>2022-00993-GRA</t>
  </si>
  <si>
    <t>for making connections between teaching, learning, and student health</t>
  </si>
  <si>
    <t>2021-3183</t>
  </si>
  <si>
    <t>for support of board development and further developing equity and justice</t>
  </si>
  <si>
    <t>2022-01312-GRA</t>
  </si>
  <si>
    <t>2023-02891-GRA</t>
  </si>
  <si>
    <t>2023-02816-GRA</t>
  </si>
  <si>
    <t>2023-03189-GRA</t>
  </si>
  <si>
    <t>for sponsorship of CJSF?s Education Justice 2023 Partner Convening</t>
  </si>
  <si>
    <t>2022-01212-GRA</t>
  </si>
  <si>
    <t>2023-02748-GRA</t>
  </si>
  <si>
    <t>2023-03068-GRA</t>
  </si>
  <si>
    <t>for executive transition and wellness</t>
  </si>
  <si>
    <t>2022-01122-GRA</t>
  </si>
  <si>
    <t>2023-02596-GRA</t>
  </si>
  <si>
    <t>2021-00586-GRA</t>
  </si>
  <si>
    <t>for staff development and communications support</t>
  </si>
  <si>
    <t>2023-02781-GRA</t>
  </si>
  <si>
    <t>for support of Jackson Public Schools to foster student voice and develop leadership pipelines</t>
  </si>
  <si>
    <t>2022-01509-GRA</t>
  </si>
  <si>
    <t>for support of Jackson Public Schools recovery planning efforts</t>
  </si>
  <si>
    <t>2022-01923-GRA</t>
  </si>
  <si>
    <t>2023-02785-GRA</t>
  </si>
  <si>
    <t>for national discourse on transforming public education</t>
  </si>
  <si>
    <t>2021-00506-GRA</t>
  </si>
  <si>
    <t>2022-01041-GRA</t>
  </si>
  <si>
    <t>Springboard To Opportunities</t>
  </si>
  <si>
    <t>for support of a parent fellowship program</t>
  </si>
  <si>
    <t>2023-02064-GRA</t>
  </si>
  <si>
    <t>for a commission on the science of learning and student achievement</t>
  </si>
  <si>
    <t>2022-01103-GRA</t>
  </si>
  <si>
    <t>for the new Carbondale clinic</t>
  </si>
  <si>
    <t>2020-2056</t>
  </si>
  <si>
    <t>Rewire News Group</t>
  </si>
  <si>
    <t>2021-2623</t>
  </si>
  <si>
    <t>2020-1278</t>
  </si>
  <si>
    <t>2020-2181</t>
  </si>
  <si>
    <t>Sexuality Information and Education Council of the United States</t>
  </si>
  <si>
    <t>2021-2626</t>
  </si>
  <si>
    <t>2020-2058</t>
  </si>
  <si>
    <t>2021-3085</t>
  </si>
  <si>
    <t>2020-2059</t>
  </si>
  <si>
    <t>2022-01284-GRA</t>
  </si>
  <si>
    <t>2022-00800-GRA</t>
  </si>
  <si>
    <t>2021-2855</t>
  </si>
  <si>
    <t>for developing a diversity, equity, and inclusion training program</t>
  </si>
  <si>
    <t>2021-2620</t>
  </si>
  <si>
    <t>2020-2062</t>
  </si>
  <si>
    <t>2022-01178-GRA</t>
  </si>
  <si>
    <t>for building funding mechanisms on abortionfinder.org/navigate.org</t>
  </si>
  <si>
    <t>2021-2618</t>
  </si>
  <si>
    <t>2021-2502</t>
  </si>
  <si>
    <t>2020-1275</t>
  </si>
  <si>
    <t>for support of the American Civil Liberties Union's Reproductive Freedom Project</t>
  </si>
  <si>
    <t>2022-01076-GRA</t>
  </si>
  <si>
    <t>for designing organizational systems rooted in DEIJ</t>
  </si>
  <si>
    <t>2021-2629</t>
  </si>
  <si>
    <t>2021-3250</t>
  </si>
  <si>
    <t>for advancing equity in research, education, and clinical care activities for the Bixby Center</t>
  </si>
  <si>
    <t>2021-2642</t>
  </si>
  <si>
    <t>for advancing equity in research, education, and clinical care activities for Bixby Center</t>
  </si>
  <si>
    <t>2021-2628</t>
  </si>
  <si>
    <t>2020-1276</t>
  </si>
  <si>
    <t>2021-2625</t>
  </si>
  <si>
    <t>2021-2627</t>
  </si>
  <si>
    <t>2022-00844-GRA</t>
  </si>
  <si>
    <t>for fundraising capacity and staff development</t>
  </si>
  <si>
    <t>2021-2630</t>
  </si>
  <si>
    <t>2022-01110-GRA</t>
  </si>
  <si>
    <t>2022-00805-GRA</t>
  </si>
  <si>
    <t>2022-00657-GRA</t>
  </si>
  <si>
    <t>2023-01979-GRA</t>
  </si>
  <si>
    <t>2023-01980-GRA</t>
  </si>
  <si>
    <t>2022-00806-GRA</t>
  </si>
  <si>
    <t>2023-02913-GRA</t>
  </si>
  <si>
    <t>2023-03017-GRA</t>
  </si>
  <si>
    <t>State Innovation Exchange</t>
  </si>
  <si>
    <t>for support of the Reproductive Freedom Leadership Council Program</t>
  </si>
  <si>
    <t>2022-00749-GRA</t>
  </si>
  <si>
    <t>2023-02715-GRA</t>
  </si>
  <si>
    <t>2022-00803-GRA</t>
  </si>
  <si>
    <t>2023-02757-GRA</t>
  </si>
  <si>
    <t>2023-02523-GRA</t>
  </si>
  <si>
    <t>for rebranding, strategic planning, leadership development, and enhanced security</t>
  </si>
  <si>
    <t>2023-03210-GRA</t>
  </si>
  <si>
    <t>2022-01177-GRA</t>
  </si>
  <si>
    <t>for RAD innovation fund</t>
  </si>
  <si>
    <t>2020-1668</t>
  </si>
  <si>
    <t>for support of the Resources for Abortion Delivery?s project</t>
  </si>
  <si>
    <t>2023-01982-GRA</t>
  </si>
  <si>
    <t>2023-02591-GRA</t>
  </si>
  <si>
    <t>2023-01976-GRA</t>
  </si>
  <si>
    <t>2022-00804-GRA</t>
  </si>
  <si>
    <t>2023-03066-GRA</t>
  </si>
  <si>
    <t>for the Reproaction project</t>
  </si>
  <si>
    <t>2023-02739-GRA</t>
  </si>
  <si>
    <t>for support of the We Testify project</t>
  </si>
  <si>
    <t>2022-01120-GRA</t>
  </si>
  <si>
    <t>for the North Star project implementation phase</t>
  </si>
  <si>
    <t>2022-00802-GRA</t>
  </si>
  <si>
    <t>2022-00801-GRA</t>
  </si>
  <si>
    <t>2021-2615</t>
  </si>
  <si>
    <t>2023-01981-GRA</t>
  </si>
  <si>
    <t>2023-02399-GRA</t>
  </si>
  <si>
    <t>for the Sissy Farenthold Reproductive Justice Defense Resource Project</t>
  </si>
  <si>
    <t>2023-03247-GRA</t>
  </si>
  <si>
    <t>If/When/How: Lawyering for Reproductive Justice</t>
  </si>
  <si>
    <t>2023-02897-GRA</t>
  </si>
  <si>
    <t>2023-03018-GRA</t>
  </si>
  <si>
    <t>2023-03248-GRA</t>
  </si>
  <si>
    <t>2023-02902-GRA</t>
  </si>
  <si>
    <t>2022-00799-GRA</t>
  </si>
  <si>
    <t>2022-01108-GRA</t>
  </si>
  <si>
    <t>for expanding Medicaid coverage for abortion</t>
  </si>
  <si>
    <t>2023-03000-GRA</t>
  </si>
  <si>
    <t>for the Resound Research for Reproductive Health Project</t>
  </si>
  <si>
    <t>2023-02733-GRA</t>
  </si>
  <si>
    <t>for support of the Lawyering Project</t>
  </si>
  <si>
    <t>2021-00376-GRA</t>
  </si>
  <si>
    <t>for the Connect to Success Initiative</t>
  </si>
  <si>
    <t>2021-2617</t>
  </si>
  <si>
    <t>for the creation of a center focused on economic aspects of reproductive rights for women</t>
  </si>
  <si>
    <t>2023-02224-GRA</t>
  </si>
  <si>
    <t>2022-00797-GRA</t>
  </si>
  <si>
    <t>2019-9050</t>
  </si>
  <si>
    <t>for building local systems of support for reproductive well-being</t>
  </si>
  <si>
    <t>2023-02716-GRA</t>
  </si>
  <si>
    <t>2023-01977-GRA</t>
  </si>
  <si>
    <t>2023-01978-GRA</t>
  </si>
  <si>
    <t>2023-02225-GRA</t>
  </si>
  <si>
    <t>2023-01983-GRA</t>
  </si>
  <si>
    <t>2022-00798-GRA</t>
  </si>
  <si>
    <t>2023-02900-GRA</t>
  </si>
  <si>
    <t>for the Self-Managed Abortion Needs Assessment (SANA) Project</t>
  </si>
  <si>
    <t>2023-03008-GRA</t>
  </si>
  <si>
    <t>Smith College</t>
  </si>
  <si>
    <t>for support of the Smith College Initiative for Human Rights and Democracy</t>
  </si>
  <si>
    <t>2023-02901-GRA</t>
  </si>
  <si>
    <t>2022-00658-GRA</t>
  </si>
  <si>
    <t>2021-2624</t>
  </si>
  <si>
    <t>2021-2622</t>
  </si>
  <si>
    <t>2022-00750-GRA</t>
  </si>
  <si>
    <t>2022-01180-GRA</t>
  </si>
  <si>
    <t>2022-01227-GRA</t>
  </si>
  <si>
    <t>for the digital advertising activity of Vision First's Abortion on Our Own Terms project</t>
  </si>
  <si>
    <t>2022-00808-GRA</t>
  </si>
  <si>
    <t>2021-00361-GRA</t>
  </si>
  <si>
    <t>for the Collaborative for Gender + Reproductive Equity judicial work to advance reproductive equity</t>
  </si>
  <si>
    <t>2022-01767-GRA</t>
  </si>
  <si>
    <t>for building a new communications infrastructure</t>
  </si>
  <si>
    <t>2020-2060</t>
  </si>
  <si>
    <t>for the "expanding telemedicine" project</t>
  </si>
  <si>
    <t>2020-2308</t>
  </si>
  <si>
    <t>2022-01282-GRA</t>
  </si>
  <si>
    <t>2022-00807-GRA</t>
  </si>
  <si>
    <t>2020-2148</t>
  </si>
  <si>
    <t>for the Lawyering Project's Partnership for Abortion Care</t>
  </si>
  <si>
    <t>2023-02061-GRA</t>
  </si>
  <si>
    <t>2020-1277</t>
  </si>
  <si>
    <t>2022-00896-GRA</t>
  </si>
  <si>
    <t>for improving PRH?s organizational structure and compensation policy</t>
  </si>
  <si>
    <t>2022-00751-GRA</t>
  </si>
  <si>
    <t>2021-2616</t>
  </si>
  <si>
    <t>2021-2501</t>
  </si>
  <si>
    <t>for the United States Reproductive Rights program</t>
  </si>
  <si>
    <t>2019-9738</t>
  </si>
  <si>
    <t>for the long-term impact of access to contraception census project</t>
  </si>
  <si>
    <t>2022-00860-GRA</t>
  </si>
  <si>
    <t>for support of the post-Roe Turnaway Study project</t>
  </si>
  <si>
    <t>2023-02581-GRA</t>
  </si>
  <si>
    <t>for UltraViolet?s website redesign</t>
  </si>
  <si>
    <t>2020-2147</t>
  </si>
  <si>
    <t>Whole Woman's Health Alliance</t>
  </si>
  <si>
    <t>for the Partnership for Abortion Care project</t>
  </si>
  <si>
    <t>2023-02366-GRA</t>
  </si>
  <si>
    <t>2020-1336</t>
  </si>
  <si>
    <t>for training educators to develop and use open educational resources</t>
  </si>
  <si>
    <t>2022-01156-GRA</t>
  </si>
  <si>
    <t>for supporting the design of inclusive data collection, measurement, and impact</t>
  </si>
  <si>
    <t>2021-2842</t>
  </si>
  <si>
    <t>for an assessment of operations, communications, and financial structures</t>
  </si>
  <si>
    <t>2021-3216</t>
  </si>
  <si>
    <t>2021-00545-GRA</t>
  </si>
  <si>
    <t>for an evaluation of the digital citizenship curriculum</t>
  </si>
  <si>
    <t>2023-02089-GRA</t>
  </si>
  <si>
    <t>2023-02922-GRA</t>
  </si>
  <si>
    <t>for student voice strategic planning and wellness</t>
  </si>
  <si>
    <t>2022-01070-GRA</t>
  </si>
  <si>
    <t>2023-03181-GRA</t>
  </si>
  <si>
    <t>2021-00364-GRA</t>
  </si>
  <si>
    <t>2023-03080-GRA</t>
  </si>
  <si>
    <t>for a landscape scan and analysis of teacher pre-service education programs and the teaching workforce</t>
  </si>
  <si>
    <t>2023-03077-GRA</t>
  </si>
  <si>
    <t>2021-00389-GRA</t>
  </si>
  <si>
    <t>2023-02427-GRA</t>
  </si>
  <si>
    <t>2023-03269-GRA</t>
  </si>
  <si>
    <t>for AI research</t>
  </si>
  <si>
    <t>2023-03078-GRA</t>
  </si>
  <si>
    <t>for amplifying youth voice, revising the digital citizenship curriculum, and studying its impact</t>
  </si>
  <si>
    <t>2023-02400-GRA</t>
  </si>
  <si>
    <t>for support of the Institute for Urban and Minority Education?s African Diaspora content</t>
  </si>
  <si>
    <t>2023-02774-GRA</t>
  </si>
  <si>
    <t>for Content Stance development communications and wellness</t>
  </si>
  <si>
    <t>2022-00754-GRA</t>
  </si>
  <si>
    <t>2023-02761-GRA</t>
  </si>
  <si>
    <t>for designing a performance assessment system and content platform for OER PBL curricular units</t>
  </si>
  <si>
    <t>2023-03063-GRA</t>
  </si>
  <si>
    <t>2021-00559-GRA</t>
  </si>
  <si>
    <t>2022-01338-GRA</t>
  </si>
  <si>
    <t>2022-01658-GRA</t>
  </si>
  <si>
    <t>2021-3249</t>
  </si>
  <si>
    <t>2022-00864-GRA</t>
  </si>
  <si>
    <t>for implementation research on deeper learning course content in teacher education</t>
  </si>
  <si>
    <t>2021-00543-GRA</t>
  </si>
  <si>
    <t>for support of efforts to increase the use of high-quality instructional materials</t>
  </si>
  <si>
    <t>2022-00753-GRA</t>
  </si>
  <si>
    <t>2023-02760-GRA</t>
  </si>
  <si>
    <t>for research on teacher licensure and certification in the South</t>
  </si>
  <si>
    <t>2022-01564-GRA</t>
  </si>
  <si>
    <t>2023-02437-GRA</t>
  </si>
  <si>
    <t>2022-01913-GRA</t>
  </si>
  <si>
    <t>2023-02948-GRA</t>
  </si>
  <si>
    <t>for developing and implementing liberatory social and emotional academic development programs</t>
  </si>
  <si>
    <t>2022-01126-GRA</t>
  </si>
  <si>
    <t>2023-02994-GRA</t>
  </si>
  <si>
    <t>2021-00369-GRA</t>
  </si>
  <si>
    <t>2022-01025-GRA</t>
  </si>
  <si>
    <t>for support of federal government?s stakeholder engagement and racial equity priorities</t>
  </si>
  <si>
    <t>2022-01236-GRA</t>
  </si>
  <si>
    <t>2021-00607-GRA</t>
  </si>
  <si>
    <t>Freedom, Inc.</t>
  </si>
  <si>
    <t>for planning and preparation to build a Black Feminist Transnational Mapping Project</t>
  </si>
  <si>
    <t>2023-03197-GRA</t>
  </si>
  <si>
    <t>Borealis Philanthropy</t>
  </si>
  <si>
    <t>2022-01897-GRA</t>
  </si>
  <si>
    <t>for development of advertising, sponsorship, and membership strategies</t>
  </si>
  <si>
    <t>2023-02501-GRA</t>
  </si>
  <si>
    <t>2022-01735-GRA</t>
  </si>
  <si>
    <t>for the SumOfUs</t>
  </si>
  <si>
    <t>2021-00531-GRA</t>
  </si>
  <si>
    <t>for support of the Fair Representation in Redistricting Initiative</t>
  </si>
  <si>
    <t>2022-01783-GRA</t>
  </si>
  <si>
    <t>2021-00542-GRA</t>
  </si>
  <si>
    <t>for support of a neuroimaging study of racial bias and professional investors</t>
  </si>
  <si>
    <t>2021-00412-GRA</t>
  </si>
  <si>
    <t>for support of the advancement of equity in the African-American Community in California</t>
  </si>
  <si>
    <t>2021-00414-GRA</t>
  </si>
  <si>
    <t>for strengthening Latinx?led or serving orgs by investing in capacity and leadership activities</t>
  </si>
  <si>
    <t>2022-00599-GRA</t>
  </si>
  <si>
    <t>for support of the Okra Collaborative, a partnership of Black feminist organizations</t>
  </si>
  <si>
    <t>2020-1725</t>
  </si>
  <si>
    <t>College to Congress</t>
  </si>
  <si>
    <t>2020-2325</t>
  </si>
  <si>
    <t>for support of tech infrastructure expansion</t>
  </si>
  <si>
    <t>2023-02771-GRA</t>
  </si>
  <si>
    <t>for sponsorship of Tech Modernization in Government event</t>
  </si>
  <si>
    <t>2021-2752</t>
  </si>
  <si>
    <t>for the Congress Program</t>
  </si>
  <si>
    <t>2021-00596-GRA</t>
  </si>
  <si>
    <t>for executive search consulting</t>
  </si>
  <si>
    <t>2020-1727</t>
  </si>
  <si>
    <t>for support of the Center for Effective Lawmaking</t>
  </si>
  <si>
    <t>2020-1763</t>
  </si>
  <si>
    <t>2022-00848-GRA</t>
  </si>
  <si>
    <t>for support of the Safe Spaces Project in Congress</t>
  </si>
  <si>
    <t>2021-00466-GRA</t>
  </si>
  <si>
    <t>2023-03342-GRA</t>
  </si>
  <si>
    <t>for sponsorship of Lyceum Labs? Leading to Govern Project</t>
  </si>
  <si>
    <t>2021-00418-GRA</t>
  </si>
  <si>
    <t>for the Presidential Reform Project</t>
  </si>
  <si>
    <t>2022-01176-GRA</t>
  </si>
  <si>
    <t>2021-2985</t>
  </si>
  <si>
    <t>2022-01986-GRA</t>
  </si>
  <si>
    <t>for support of a strategic communications assessment</t>
  </si>
  <si>
    <t>2022-00887-GRA</t>
  </si>
  <si>
    <t>for support of the Funders? Summit</t>
  </si>
  <si>
    <t>2020-1562</t>
  </si>
  <si>
    <t>for support of the Levin Center at Wayne Law School</t>
  </si>
  <si>
    <t>2021-00536-GRA</t>
  </si>
  <si>
    <t>for board governance consulting project</t>
  </si>
  <si>
    <t>2021-00411-GRA</t>
  </si>
  <si>
    <t>2023-02968-GRA</t>
  </si>
  <si>
    <t>2023-02986-GRA</t>
  </si>
  <si>
    <t>Project on Government Oversight</t>
  </si>
  <si>
    <t>2021-00328-GRA</t>
  </si>
  <si>
    <t>2023-02984-GRA</t>
  </si>
  <si>
    <t>2022-00915-GRA</t>
  </si>
  <si>
    <t>2022-00926-GRA</t>
  </si>
  <si>
    <t>for support of merger and strategic plan</t>
  </si>
  <si>
    <t>2022-01029-GRA</t>
  </si>
  <si>
    <t>2020-1736</t>
  </si>
  <si>
    <t>2023-02969-GRA</t>
  </si>
  <si>
    <t>for the Representative Democracy program</t>
  </si>
  <si>
    <t>2021-00446-GRA</t>
  </si>
  <si>
    <t>2022-00872-GRA</t>
  </si>
  <si>
    <t>2023-02186-GRA</t>
  </si>
  <si>
    <t>for support of the Levin Center at Wayne State Law School</t>
  </si>
  <si>
    <t>2022-00927-GRA</t>
  </si>
  <si>
    <t>for the Levin Center Congressional Oversight Records Database</t>
  </si>
  <si>
    <t>2023-02809-GRA</t>
  </si>
  <si>
    <t>2023-03351-GRA</t>
  </si>
  <si>
    <t>2023-02884-GRA</t>
  </si>
  <si>
    <t>2023-03242-GRA</t>
  </si>
  <si>
    <t>2022-00859-GRA</t>
  </si>
  <si>
    <t>2021-00327-GRA</t>
  </si>
  <si>
    <t>2023-02896-GRA</t>
  </si>
  <si>
    <t>2021-00646-GRA</t>
  </si>
  <si>
    <t>2022-00861-GRA</t>
  </si>
  <si>
    <t>2021-00513-GRA</t>
  </si>
  <si>
    <t>2023-02967-GRA</t>
  </si>
  <si>
    <t>for the New Perspectives in Studies of American Governance Program</t>
  </si>
  <si>
    <t>2021-00407-GRA</t>
  </si>
  <si>
    <t>for the New Perspectives in Studies of American Governance program</t>
  </si>
  <si>
    <t>2019-8804</t>
  </si>
  <si>
    <t>for support of the Program on Legislative Negotiation</t>
  </si>
  <si>
    <t>2021-2744</t>
  </si>
  <si>
    <t>2020-1104</t>
  </si>
  <si>
    <t>2023-03260-GRA</t>
  </si>
  <si>
    <t>Fordham University</t>
  </si>
  <si>
    <t>for the Securing American Democracy project</t>
  </si>
  <si>
    <t>2023-02576-GRA</t>
  </si>
  <si>
    <t>2021-00326-GRA</t>
  </si>
  <si>
    <t>2023-02731-GRA</t>
  </si>
  <si>
    <t>2023-02964-GRA</t>
  </si>
  <si>
    <t>2023-02966-GRA</t>
  </si>
  <si>
    <t>for support of Lawfare?s congressional coverage</t>
  </si>
  <si>
    <t>2022-01111-GRA</t>
  </si>
  <si>
    <t>2022-01030-GRA</t>
  </si>
  <si>
    <t>2022-01086-GRA</t>
  </si>
  <si>
    <t>for research on federal government outsourcing</t>
  </si>
  <si>
    <t>2021-2540</t>
  </si>
  <si>
    <t>for support of Lawfare's congressional coverage</t>
  </si>
  <si>
    <t>2022-00905-GRA</t>
  </si>
  <si>
    <t>2023-02992-GRA</t>
  </si>
  <si>
    <t>2023-02615-GRA</t>
  </si>
  <si>
    <t>2022-01145-GRA</t>
  </si>
  <si>
    <t>2021-00404-GRA</t>
  </si>
  <si>
    <t>2020-1205</t>
  </si>
  <si>
    <t>2022-00849-GRA</t>
  </si>
  <si>
    <t>2021-00401-GRA</t>
  </si>
  <si>
    <t>for study of government service in national security</t>
  </si>
  <si>
    <t>2023-02865-GRA</t>
  </si>
  <si>
    <t>2022-00811-GRA</t>
  </si>
  <si>
    <t>2021-00467-GRA</t>
  </si>
  <si>
    <t>for recruiting a communications director for the Alliance for Congress</t>
  </si>
  <si>
    <t>2021-2704</t>
  </si>
  <si>
    <t>2023-03050-GRA</t>
  </si>
  <si>
    <t>Truman Center for National Policy</t>
  </si>
  <si>
    <t>2021-00587-GRA</t>
  </si>
  <si>
    <t>2020-2118</t>
  </si>
  <si>
    <t>2023-02786-GRA</t>
  </si>
  <si>
    <t>2023-02978-GRA</t>
  </si>
  <si>
    <t>2023-03038-GRA</t>
  </si>
  <si>
    <t>for support of the Roosevelt Society project</t>
  </si>
  <si>
    <t>2021-2655</t>
  </si>
  <si>
    <t>2022-00891-GRA</t>
  </si>
  <si>
    <t>2021-2649</t>
  </si>
  <si>
    <t>2021-2691</t>
  </si>
  <si>
    <t>2022-01036-GRA</t>
  </si>
  <si>
    <t>for support of a 21st century civil service roundtable</t>
  </si>
  <si>
    <t>2022-01046-GRA</t>
  </si>
  <si>
    <t>2023-03243-GRA</t>
  </si>
  <si>
    <t>for the State Capacity Project</t>
  </si>
  <si>
    <t>2022-01085-GRA</t>
  </si>
  <si>
    <t>2022-00888-GRA</t>
  </si>
  <si>
    <t>2022-01138-GRA</t>
  </si>
  <si>
    <t>2019-8991</t>
  </si>
  <si>
    <t>for support of the Legislative Negotiation Project at the Harvard Kennedy School</t>
  </si>
  <si>
    <t>2023-02985-GRA</t>
  </si>
  <si>
    <t>The Volcker Alliance</t>
  </si>
  <si>
    <t>2022-01092-GRA</t>
  </si>
  <si>
    <t>2021-3203</t>
  </si>
  <si>
    <t>2023-02987-GRA</t>
  </si>
  <si>
    <t>2023-03251-GRA</t>
  </si>
  <si>
    <t>2022-00890-GRA</t>
  </si>
  <si>
    <t>2021-00539-GRA</t>
  </si>
  <si>
    <t>2021-00409-GRA</t>
  </si>
  <si>
    <t>Women of Color Advancing Peace, Security and Conflict Transformation</t>
  </si>
  <si>
    <t>2022-00857-GRA</t>
  </si>
  <si>
    <t>2023-03040-GRA</t>
  </si>
  <si>
    <t>2023-03350-GRA</t>
  </si>
  <si>
    <t>2023-02773-GRA</t>
  </si>
  <si>
    <t>2023-02963-GRA</t>
  </si>
  <si>
    <t>2023-03051-GRA</t>
  </si>
  <si>
    <t>2023-02962-GRA</t>
  </si>
  <si>
    <t>2021-00415-GRA</t>
  </si>
  <si>
    <t>for the Research to Impact Lab program</t>
  </si>
  <si>
    <t>2019-9179</t>
  </si>
  <si>
    <t>2022-01677-GRA</t>
  </si>
  <si>
    <t>2022-00725-GRA</t>
  </si>
  <si>
    <t>2023-01474-GRA</t>
  </si>
  <si>
    <t>2019-9446</t>
  </si>
  <si>
    <t>for facility repairs and renovations</t>
  </si>
  <si>
    <t>Capital Funds</t>
  </si>
  <si>
    <t>2020-2372</t>
  </si>
  <si>
    <t>2023-01477-GRA</t>
  </si>
  <si>
    <t>for CREATE Alameda County</t>
  </si>
  <si>
    <t>2023-02550-GRA</t>
  </si>
  <si>
    <t>California Institute of the Arts</t>
  </si>
  <si>
    <t>for the Prop 28 Implementation Advisory Council</t>
  </si>
  <si>
    <t>2023-02238-GRA</t>
  </si>
  <si>
    <t>for leadership transition, board development, and strategic planning</t>
  </si>
  <si>
    <t>2022-00493-GRA</t>
  </si>
  <si>
    <t>2022-00494-GRA</t>
  </si>
  <si>
    <t>2020-2373</t>
  </si>
  <si>
    <t>2023-03332-GRA</t>
  </si>
  <si>
    <t>2022-00490-GRA</t>
  </si>
  <si>
    <t>2022-00865-GRA</t>
  </si>
  <si>
    <t>2022-00495-GRA</t>
  </si>
  <si>
    <t>2023-02012-GRA</t>
  </si>
  <si>
    <t>2022-00743-GRA</t>
  </si>
  <si>
    <t>2023-01715-GRA</t>
  </si>
  <si>
    <t>for an equity, inclusion, and diversity (EID) capacity-building project</t>
  </si>
  <si>
    <t>2022-00723-GRA</t>
  </si>
  <si>
    <t>2020-2353</t>
  </si>
  <si>
    <t>2023-01478-GRA</t>
  </si>
  <si>
    <t>Afsaneh Art &amp; Culture Society - Ballet Afsaneh</t>
  </si>
  <si>
    <t>2020-1875</t>
  </si>
  <si>
    <t>2023-02332-GRA</t>
  </si>
  <si>
    <t>for arts education journalism</t>
  </si>
  <si>
    <t>2021-2714</t>
  </si>
  <si>
    <t>for support of the School Smarts program and, Parents for the Arts Network</t>
  </si>
  <si>
    <t>2021-2721</t>
  </si>
  <si>
    <t>2022-00722-GRA</t>
  </si>
  <si>
    <t>2023-01736-GRA</t>
  </si>
  <si>
    <t>2022-00724-GRA</t>
  </si>
  <si>
    <t>2022-00745-GRA</t>
  </si>
  <si>
    <t>2023-02647-GRA</t>
  </si>
  <si>
    <t>California State University San Marcos Foundation</t>
  </si>
  <si>
    <t>for Center ARTES? Art Credential Pathway Project</t>
  </si>
  <si>
    <t>2023-01480-GRA</t>
  </si>
  <si>
    <t>2020-2384</t>
  </si>
  <si>
    <t>2020-1884</t>
  </si>
  <si>
    <t>2022-01779-GRA</t>
  </si>
  <si>
    <t>2021-2722</t>
  </si>
  <si>
    <t>2022-00576-GRA</t>
  </si>
  <si>
    <t>2022-01306-GRA</t>
  </si>
  <si>
    <t>for leadership succession planning</t>
  </si>
  <si>
    <t>2022-00577-GRA</t>
  </si>
  <si>
    <t>2023-02013-GRA</t>
  </si>
  <si>
    <t>2020-2390</t>
  </si>
  <si>
    <t>Sonoma County Economic Development Board and Foundation</t>
  </si>
  <si>
    <t>for Creative Sonoma's organizational adaptation</t>
  </si>
  <si>
    <t>2023-02269-GRA</t>
  </si>
  <si>
    <t>2023-02015-GRA</t>
  </si>
  <si>
    <t>2020-2351</t>
  </si>
  <si>
    <t>2022-00742-GRA</t>
  </si>
  <si>
    <t>2023-02017-GRA</t>
  </si>
  <si>
    <t>2022-00739-GRA</t>
  </si>
  <si>
    <t>2023-02407-GRA</t>
  </si>
  <si>
    <t>Turnaround Arts: California</t>
  </si>
  <si>
    <t>2022-00491-GRA</t>
  </si>
  <si>
    <t>2023-01475-GRA</t>
  </si>
  <si>
    <t>2022-00489-GRA</t>
  </si>
  <si>
    <t>2020-2348</t>
  </si>
  <si>
    <t>2023-01472-GRA</t>
  </si>
  <si>
    <t>2021-00527-GRA</t>
  </si>
  <si>
    <t>2023-01469-GRA</t>
  </si>
  <si>
    <t>2023-01481-GRA</t>
  </si>
  <si>
    <t>2020-2374</t>
  </si>
  <si>
    <t>2020-1887</t>
  </si>
  <si>
    <t>2022-01747-GRA</t>
  </si>
  <si>
    <t>2022-01589-GRA</t>
  </si>
  <si>
    <t>2021-3062</t>
  </si>
  <si>
    <t>2020-2366</t>
  </si>
  <si>
    <t>2023-01479-GRA</t>
  </si>
  <si>
    <t>for the Living Cultures Grants Program Bay Area projects</t>
  </si>
  <si>
    <t>2020-2347</t>
  </si>
  <si>
    <t>2020-1876</t>
  </si>
  <si>
    <t>2023-01322-GRA</t>
  </si>
  <si>
    <t>for the Sonoma Artists Freedom Dream Fund</t>
  </si>
  <si>
    <t>2023-02295-GRA</t>
  </si>
  <si>
    <t>for support of racial equity capacity and planning</t>
  </si>
  <si>
    <t>2022-00726-GRA</t>
  </si>
  <si>
    <t>for institutional membership to Grantmakers in the Arts 2022-2025</t>
  </si>
  <si>
    <t>2022-00492-GRA</t>
  </si>
  <si>
    <t>2022-00727-GRA</t>
  </si>
  <si>
    <t>2023-02354-GRA</t>
  </si>
  <si>
    <t>2021-2712</t>
  </si>
  <si>
    <t>2020-2354</t>
  </si>
  <si>
    <t>for Arts Initiative's organizational adaptation</t>
  </si>
  <si>
    <t>2023-01737-GRA</t>
  </si>
  <si>
    <t>2022-01746-GRA</t>
  </si>
  <si>
    <t>2023-01471-GRA</t>
  </si>
  <si>
    <t>2023-02171-GRA</t>
  </si>
  <si>
    <t>Center for Asian American Media</t>
  </si>
  <si>
    <t>2022-01728-GRA</t>
  </si>
  <si>
    <t>2020-1880</t>
  </si>
  <si>
    <t>2022-00744-GRA</t>
  </si>
  <si>
    <t>2023-01476-GRA</t>
  </si>
  <si>
    <t>2023-01473-GRA</t>
  </si>
  <si>
    <t>2022-00496-GRA</t>
  </si>
  <si>
    <t>2022-01777-GRA</t>
  </si>
  <si>
    <t>2022-00866-GRA</t>
  </si>
  <si>
    <t>2023-02599-GRA</t>
  </si>
  <si>
    <t>for teacher pipeline development</t>
  </si>
  <si>
    <t>2022-01780-GRA</t>
  </si>
  <si>
    <t>2021-2723</t>
  </si>
  <si>
    <t>2023-02333-GRA</t>
  </si>
  <si>
    <t>EPACENTER</t>
  </si>
  <si>
    <t>2020-2368</t>
  </si>
  <si>
    <t>2021-2728</t>
  </si>
  <si>
    <t>2022-01074-GRA</t>
  </si>
  <si>
    <t>for support of the Kerry Washington Foundation</t>
  </si>
  <si>
    <t>2022-01101-GRA</t>
  </si>
  <si>
    <t>2021-00439-GRA</t>
  </si>
  <si>
    <t>2023-02973-GRA</t>
  </si>
  <si>
    <t>2021-2647</t>
  </si>
  <si>
    <t>2022-00910-GRA</t>
  </si>
  <si>
    <t>for support of the Center for Information, Technology, and Public Life?s research on digital disinformation</t>
  </si>
  <si>
    <t>2023-02789-GRA</t>
  </si>
  <si>
    <t>2023-02557-GRA</t>
  </si>
  <si>
    <t>2023-02879-GRA</t>
  </si>
  <si>
    <t>2023-03289-GRA</t>
  </si>
  <si>
    <t>for the Researcher First Amendment Support Fund?s facilitation of legal support</t>
  </si>
  <si>
    <t>2023-02974-GRA</t>
  </si>
  <si>
    <t>2022-01637-GRA</t>
  </si>
  <si>
    <t>2022-00914-GRA</t>
  </si>
  <si>
    <t>2023-02980-GRA</t>
  </si>
  <si>
    <t>2023-02977-GRA</t>
  </si>
  <si>
    <t>for support of the Democracy Innovation Fund</t>
  </si>
  <si>
    <t>2023-02787-GRA</t>
  </si>
  <si>
    <t>for the Pillars of the Community project</t>
  </si>
  <si>
    <t>2023-03338-GRA</t>
  </si>
  <si>
    <t>2023-02983-GRA</t>
  </si>
  <si>
    <t>2023-02971-GRA</t>
  </si>
  <si>
    <t>2023-02539-GRA</t>
  </si>
  <si>
    <t>2023-02524-GRA</t>
  </si>
  <si>
    <t>2023-03308-GRA</t>
  </si>
  <si>
    <t>Dartmouth College</t>
  </si>
  <si>
    <t>for support of the Polarization Research Lab</t>
  </si>
  <si>
    <t>2023-03286-GRA</t>
  </si>
  <si>
    <t>Union Theological Seminary</t>
  </si>
  <si>
    <t>for support of the Countering White Christian Nationalism Initiative</t>
  </si>
  <si>
    <t>2022-01445-GRA</t>
  </si>
  <si>
    <t>2023-03315-GRA</t>
  </si>
  <si>
    <t>for the Trusted Elections Fund security and wellness project</t>
  </si>
  <si>
    <t>2022-01689-GRA</t>
  </si>
  <si>
    <t>for support of the civic engagement portfolio</t>
  </si>
  <si>
    <t>2021-2992</t>
  </si>
  <si>
    <t>2022-00908-GRA</t>
  </si>
  <si>
    <t>2022-01164-GRA</t>
  </si>
  <si>
    <t>California Voter Foundation</t>
  </si>
  <si>
    <t>2023-03279-GRA</t>
  </si>
  <si>
    <t>2021-00437-GRA</t>
  </si>
  <si>
    <t>2023-02538-GRA</t>
  </si>
  <si>
    <t>2022-01984-GRA</t>
  </si>
  <si>
    <t>for support of an executive search</t>
  </si>
  <si>
    <t>2022-01691-GRA</t>
  </si>
  <si>
    <t>Nonprofit VOTE</t>
  </si>
  <si>
    <t>2022-01662-GRA</t>
  </si>
  <si>
    <t>2022-01590-GRA</t>
  </si>
  <si>
    <t>2023-02555-GRA</t>
  </si>
  <si>
    <t>2021-2995</t>
  </si>
  <si>
    <t>2022-01118-GRA</t>
  </si>
  <si>
    <t>for support of the Accountability Research Center</t>
  </si>
  <si>
    <t>2021-2994</t>
  </si>
  <si>
    <t>2021-2546</t>
  </si>
  <si>
    <t>for support of African scholars' participation in the Working Group in African Political Economy</t>
  </si>
  <si>
    <t>2021-3002</t>
  </si>
  <si>
    <t>for the African Centre for the Study of the United States</t>
  </si>
  <si>
    <t>2022-00292-GRA</t>
  </si>
  <si>
    <t>Universidad de Guadalajara</t>
  </si>
  <si>
    <t>for support to the Network for Accountability in Mexico</t>
  </si>
  <si>
    <t>2022-00839-GRA</t>
  </si>
  <si>
    <t>2022-01297-GRA</t>
  </si>
  <si>
    <t>2023-02135-GRA</t>
  </si>
  <si>
    <t>2023-02142-GRA</t>
  </si>
  <si>
    <t>2023-02917-GRA</t>
  </si>
  <si>
    <t>for ?Volver al CorazÛn? incubator</t>
  </si>
  <si>
    <t>2022-01543-GRA</t>
  </si>
  <si>
    <t>2023-02138-GRA</t>
  </si>
  <si>
    <t>2023-02552-GRA</t>
  </si>
  <si>
    <t>2021-2999</t>
  </si>
  <si>
    <t>2023-02132-GRA</t>
  </si>
  <si>
    <t>2020-1745</t>
  </si>
  <si>
    <t>2023-02729-GRA</t>
  </si>
  <si>
    <t>2023-02139-GRA</t>
  </si>
  <si>
    <t>2022-01115-GRA</t>
  </si>
  <si>
    <t>2023-02143-GRA</t>
  </si>
  <si>
    <t>2023-02140-GRA</t>
  </si>
  <si>
    <t>2023-02137-GRA</t>
  </si>
  <si>
    <t>2023-02133-GRA</t>
  </si>
  <si>
    <t>2022-01502-GRA</t>
  </si>
  <si>
    <t>2022-01038-GRA</t>
  </si>
  <si>
    <t>2023-02134-GRA</t>
  </si>
  <si>
    <t>2023-02141-GRA</t>
  </si>
  <si>
    <t>2023-02084-GRA</t>
  </si>
  <si>
    <t>for institutional capacity building</t>
  </si>
  <si>
    <t>2023-02245-GRA</t>
  </si>
  <si>
    <t>2023-02820-GRA</t>
  </si>
  <si>
    <t>Busara Center</t>
  </si>
  <si>
    <t>2021-00325-GRA</t>
  </si>
  <si>
    <t>2021-00303-GRA</t>
  </si>
  <si>
    <t>National Democratic Institute</t>
  </si>
  <si>
    <t>for support of Gender, Women and Democracy work</t>
  </si>
  <si>
    <t>2023-02329-GRA</t>
  </si>
  <si>
    <t>Ruta CÌvica</t>
  </si>
  <si>
    <t>for strengthening and updating internal financial systems</t>
  </si>
  <si>
    <t>2021-00523-GRA</t>
  </si>
  <si>
    <t>for support of a project to promote women's political engagement and participation</t>
  </si>
  <si>
    <t>2022-01150-GRA</t>
  </si>
  <si>
    <t>for an investigative journalism project on public policies and citizen initiatives in Mexico</t>
  </si>
  <si>
    <t>2022-00964-GRA</t>
  </si>
  <si>
    <t>El Quinto Elemento, Laboratorio de InvestigaciÛn e InnovaciÛn PeriodÌstica</t>
  </si>
  <si>
    <t>2022-01130-GRA</t>
  </si>
  <si>
    <t>for phase one of the Action for Voice, Influence, and Inclusive Development (AVID) project</t>
  </si>
  <si>
    <t>2022-01358-GRA</t>
  </si>
  <si>
    <t>Debunk Media Limited</t>
  </si>
  <si>
    <t>for a digital media project to increase civic engagement in Kenya</t>
  </si>
  <si>
    <t>2023-02624-GRA</t>
  </si>
  <si>
    <t>Instituto Update</t>
  </si>
  <si>
    <t>for a convening of advocates for gender equity in governance</t>
  </si>
  <si>
    <t>2023-02623-GRA</t>
  </si>
  <si>
    <t>Norsaac</t>
  </si>
  <si>
    <t>for Heard Everywhere and Represented Daily Program</t>
  </si>
  <si>
    <t>2021-3001</t>
  </si>
  <si>
    <t>for citizen-led assessments of education in Mexico</t>
  </si>
  <si>
    <t>2022-00836-GRA</t>
  </si>
  <si>
    <t>2019-9923</t>
  </si>
  <si>
    <t>for Institute for New Economic Thinking to create and disseminate compelling research-based content</t>
  </si>
  <si>
    <t>2020-1520</t>
  </si>
  <si>
    <t>for the Institute for Innovation and Public Purpose?s Mission-Oriented Innovation Network in the U.S.</t>
  </si>
  <si>
    <t>2020-1200</t>
  </si>
  <si>
    <t>for the Economists for Inclusive Prosperity project</t>
  </si>
  <si>
    <t>2023-01646-GRA</t>
  </si>
  <si>
    <t>2021-00392-GRA</t>
  </si>
  <si>
    <t>Howard University</t>
  </si>
  <si>
    <t>2022-01804-GRA</t>
  </si>
  <si>
    <t>2022-01375-GRA</t>
  </si>
  <si>
    <t>2022-01149-GRA</t>
  </si>
  <si>
    <t>for planning for the development of a political economy center</t>
  </si>
  <si>
    <t>2023-01731-GRA</t>
  </si>
  <si>
    <t>2023-01789-GRA</t>
  </si>
  <si>
    <t>for Beyond Neoliberalism and ?Neo-Illiberalism? project</t>
  </si>
  <si>
    <t>2023-02219-GRA</t>
  </si>
  <si>
    <t>for the Global Political Economy Project</t>
  </si>
  <si>
    <t>2023-01642-GRA</t>
  </si>
  <si>
    <t>for the Center for the Advancement of the Rule of Law in the Americas Program on Latin American Political Economy and Globalization</t>
  </si>
  <si>
    <t>2022-01372-GRA</t>
  </si>
  <si>
    <t>2023-02467-GRA</t>
  </si>
  <si>
    <t>Aarhus University</t>
  </si>
  <si>
    <t>for the Center for Critical Global Politics and Governance Project</t>
  </si>
  <si>
    <t>2022-01381-GRA</t>
  </si>
  <si>
    <t>for the Global Governance Beyond Neoliberalism Project</t>
  </si>
  <si>
    <t>2023-01887-GRA</t>
  </si>
  <si>
    <t>for the History and Political Economy Project</t>
  </si>
  <si>
    <t>2022-01213-GRA</t>
  </si>
  <si>
    <t>2022-01539-GRA</t>
  </si>
  <si>
    <t>for the creation of a political economy center</t>
  </si>
  <si>
    <t>2023-02217-GRA</t>
  </si>
  <si>
    <t>for the Law and Political Economy Project at Yale Law School</t>
  </si>
  <si>
    <t>2022-02038-GRA</t>
  </si>
  <si>
    <t>for fundraising support for the Law and Political Economy Project</t>
  </si>
  <si>
    <t>2022-00899-GRA</t>
  </si>
  <si>
    <t>for support of the development and launch of the American Political Economy Program</t>
  </si>
  <si>
    <t>2020-2254</t>
  </si>
  <si>
    <t>for a project to develop the field of American Political Economy within political science</t>
  </si>
  <si>
    <t>2023-01757-GRA</t>
  </si>
  <si>
    <t>for a joint program on the New Generators of Inequality: Asset Managers and Private Equity</t>
  </si>
  <si>
    <t>2023-02215-GRA</t>
  </si>
  <si>
    <t>for the Initiative for Community Power at NYU School of Law</t>
  </si>
  <si>
    <t>2023-02226-GRA</t>
  </si>
  <si>
    <t>2023-02464-GRA</t>
  </si>
  <si>
    <t>for the Equity Research Institute</t>
  </si>
  <si>
    <t>2023-01648-GRA</t>
  </si>
  <si>
    <t>for Institute for Innovation and Public Purpose?s Mission-Oriented Innovation Network</t>
  </si>
  <si>
    <t>2022-01160-GRA</t>
  </si>
  <si>
    <t>for the Center for Political Economy</t>
  </si>
  <si>
    <t>2022-00868-GRA</t>
  </si>
  <si>
    <t>2021-3179</t>
  </si>
  <si>
    <t>for support of the Initiative for Policy Dialogue</t>
  </si>
  <si>
    <t>2020-2364</t>
  </si>
  <si>
    <t>for support of the Law and Political Economy Initiative</t>
  </si>
  <si>
    <t>2023-01641-GRA</t>
  </si>
  <si>
    <t>for Center for Labor and a Just Economy?s Clean Slate for Worker Power (Phase III)</t>
  </si>
  <si>
    <t>2021-00395-GRA</t>
  </si>
  <si>
    <t>2021-3136</t>
  </si>
  <si>
    <t>2023-02040-GRA</t>
  </si>
  <si>
    <t>for the World Inequality Lab</t>
  </si>
  <si>
    <t>2022-01215-GRA</t>
  </si>
  <si>
    <t>2022-00730-GRA</t>
  </si>
  <si>
    <t>2023-01998-GRA</t>
  </si>
  <si>
    <t>2022-00731-GRA</t>
  </si>
  <si>
    <t>2023-01999-GRA</t>
  </si>
  <si>
    <t>2023-02478-GRA</t>
  </si>
  <si>
    <t>for leadership training programs</t>
  </si>
  <si>
    <t>2022-00557-GRA</t>
  </si>
  <si>
    <t>2023-02021-GRA</t>
  </si>
  <si>
    <t>2023-01994-GRA</t>
  </si>
  <si>
    <t>2023-01993-GRA</t>
  </si>
  <si>
    <t>2023-02166-GRA</t>
  </si>
  <si>
    <t>2023-01457-GRA</t>
  </si>
  <si>
    <t>2023-02287-GRA</t>
  </si>
  <si>
    <t>for staff and board EID capacity training</t>
  </si>
  <si>
    <t>2023-01465-GRA</t>
  </si>
  <si>
    <t>2022-00728-GRA</t>
  </si>
  <si>
    <t>for CA$H Dance</t>
  </si>
  <si>
    <t>2023-01714-GRA</t>
  </si>
  <si>
    <t>for DataArts? equity, inclusion, and diversity capacity-building project</t>
  </si>
  <si>
    <t>2022-00534-GRA</t>
  </si>
  <si>
    <t>2022-00729-GRA</t>
  </si>
  <si>
    <t>for CA$H Grants Program</t>
  </si>
  <si>
    <t>2023-02014-GRA</t>
  </si>
  <si>
    <t>2023-02164-GRA</t>
  </si>
  <si>
    <t>2023-02169-GRA</t>
  </si>
  <si>
    <t>2022-01908-GRA</t>
  </si>
  <si>
    <t>Native American Health Center Inc</t>
  </si>
  <si>
    <t>for community wellness programs</t>
  </si>
  <si>
    <t>2023-03071-GRA</t>
  </si>
  <si>
    <t>for Performing Arts Program grantee capacity building</t>
  </si>
  <si>
    <t>2023-01991-GRA</t>
  </si>
  <si>
    <t>2021-00234-GRA</t>
  </si>
  <si>
    <t>Walter and Elise Haas Fund</t>
  </si>
  <si>
    <t>for the Creative Work Fund</t>
  </si>
  <si>
    <t>2022-01708-GRA</t>
  </si>
  <si>
    <t>2022-00732-GRA</t>
  </si>
  <si>
    <t>2022-00838-GRA</t>
  </si>
  <si>
    <t>2022-00736-GRA</t>
  </si>
  <si>
    <t>2023-02019-GRA</t>
  </si>
  <si>
    <t>2022-00737-GRA</t>
  </si>
  <si>
    <t>2022-01278-GRA</t>
  </si>
  <si>
    <t>2022-00468-GRA</t>
  </si>
  <si>
    <t>for organizational leadership transition</t>
  </si>
  <si>
    <t>2023-01466-GRA</t>
  </si>
  <si>
    <t>2022-01711-GRA</t>
  </si>
  <si>
    <t>2022-00735-GRA</t>
  </si>
  <si>
    <t>2023-01467-GRA</t>
  </si>
  <si>
    <t>2022-00535-GRA</t>
  </si>
  <si>
    <t>2023-02286-GRA</t>
  </si>
  <si>
    <t>Year</t>
  </si>
  <si>
    <t>Request: ID</t>
  </si>
  <si>
    <t>a246O000003I1Jd</t>
  </si>
  <si>
    <t>a246O000003I1KB</t>
  </si>
  <si>
    <t>a246O000003I1L1</t>
  </si>
  <si>
    <t>a246O000003I1Lv</t>
  </si>
  <si>
    <t>a246O000003I1MA</t>
  </si>
  <si>
    <t>a246O000003I1MF</t>
  </si>
  <si>
    <t>a246O000003I1Mo</t>
  </si>
  <si>
    <t>a246O000003I1Mp</t>
  </si>
  <si>
    <t>a246O000003I1ND</t>
  </si>
  <si>
    <t>a246O000003I1NN</t>
  </si>
  <si>
    <t>a246O000003I1Nl</t>
  </si>
  <si>
    <t>a246O000003I1O5</t>
  </si>
  <si>
    <t>a246O000003I1OF</t>
  </si>
  <si>
    <t>a246O000003I1Oi</t>
  </si>
  <si>
    <t>a246O000003I1Os</t>
  </si>
  <si>
    <t>a246O000003I1P2</t>
  </si>
  <si>
    <t>a246O000003Pjiz</t>
  </si>
  <si>
    <t>a246O000003PmaN</t>
  </si>
  <si>
    <t>a24Uf000001GkzB</t>
  </si>
  <si>
    <t>a24Uf0000002f5V</t>
  </si>
  <si>
    <t>a24Uf000001LlHt</t>
  </si>
  <si>
    <t>a24Uf000001ScUn</t>
  </si>
  <si>
    <t>a24Uf0000002hNR</t>
  </si>
  <si>
    <t>a24Uf000005iUqk</t>
  </si>
  <si>
    <t>a24Uf0000069Wd7</t>
  </si>
  <si>
    <t>2024-04625-PRO</t>
  </si>
  <si>
    <t>for Black Funders Network of the Bay Area</t>
  </si>
  <si>
    <t>a24Uf000006CFfl</t>
  </si>
  <si>
    <t>a24Uf000007Gzuj</t>
  </si>
  <si>
    <t>a24Uf000006W7R7</t>
  </si>
  <si>
    <t>a24Uf000006fmtF</t>
  </si>
  <si>
    <t>a24Uf000006fnSj</t>
  </si>
  <si>
    <t>a24Uf000001sX01</t>
  </si>
  <si>
    <t>a24Uf000007HQ6w</t>
  </si>
  <si>
    <t>a24Uf000002tni8</t>
  </si>
  <si>
    <t>a24Uf000005tWvd</t>
  </si>
  <si>
    <t>a24Uf000004UN3L</t>
  </si>
  <si>
    <t>a24Uf000005LYWr</t>
  </si>
  <si>
    <t>a24Uf000007joz8</t>
  </si>
  <si>
    <t>a24Uf000000tWyX</t>
  </si>
  <si>
    <t>a24Uf000003q8UP</t>
  </si>
  <si>
    <t>a24Uf0000050C1V</t>
  </si>
  <si>
    <t>a24Uf0000077nKw</t>
  </si>
  <si>
    <t>a24Uf0000079TMv</t>
  </si>
  <si>
    <t>a24Uf000007HRe5</t>
  </si>
  <si>
    <t>a24Uf000007IcIx</t>
  </si>
  <si>
    <t>a24Uf000004yJzz</t>
  </si>
  <si>
    <t>a24Uf0000046uwW</t>
  </si>
  <si>
    <t>a24Uf0000030JXE</t>
  </si>
  <si>
    <t>a24Uf000001porp</t>
  </si>
  <si>
    <t>a24Uf000000aEXW</t>
  </si>
  <si>
    <t>a24Uf0000001Xy1</t>
  </si>
  <si>
    <t>a24Uf0000003Laz</t>
  </si>
  <si>
    <t>a24Uf0000003Lkf</t>
  </si>
  <si>
    <t>a24Uf000000519x</t>
  </si>
  <si>
    <t>a24Uf00000071Af</t>
  </si>
  <si>
    <t>a24Uf000003lMhi</t>
  </si>
  <si>
    <t>a24Uf000003lPPR</t>
  </si>
  <si>
    <t>a24Uf000003lQbd</t>
  </si>
  <si>
    <t>a24Uf000003GqqY</t>
  </si>
  <si>
    <t>a24Uf000002DjRB</t>
  </si>
  <si>
    <t>a24Uf000001lNJx</t>
  </si>
  <si>
    <t>a24Uf000001lPQb</t>
  </si>
  <si>
    <t>a24Uf000004GnnF</t>
  </si>
  <si>
    <t>a24Uf000003QurG</t>
  </si>
  <si>
    <t>a24Uf000001mp7h</t>
  </si>
  <si>
    <t>a24Uf000001seHd</t>
  </si>
  <si>
    <t>a24Uf00000174zC</t>
  </si>
  <si>
    <t>a24Uf000000HQkT</t>
  </si>
  <si>
    <t>a24Uf000000HZKj</t>
  </si>
  <si>
    <t>a24Uf000000HaGn</t>
  </si>
  <si>
    <t>a24Uf000000Hart</t>
  </si>
  <si>
    <t>a24Uf000000IAYn</t>
  </si>
  <si>
    <t>a24Uf000002ImwH</t>
  </si>
  <si>
    <t>a24Uf000002oqwj</t>
  </si>
  <si>
    <t>a24Uf000001nFjj</t>
  </si>
  <si>
    <t>a24Uf000001nOAH</t>
  </si>
  <si>
    <t>a24Uf0000020Z7t</t>
  </si>
  <si>
    <t>a24Uf0000012NpZ</t>
  </si>
  <si>
    <t>a24Uf0000012OTt</t>
  </si>
  <si>
    <t>a24Uf0000012P1l</t>
  </si>
  <si>
    <t>a24Uf000001AHyH</t>
  </si>
  <si>
    <t>a24Uf000001ALPB</t>
  </si>
  <si>
    <t>a24Uf000001EC3x</t>
  </si>
  <si>
    <t>a24Uf000001GVVV</t>
  </si>
  <si>
    <t>a24Uf000001Lb2R</t>
  </si>
  <si>
    <t>a24Uf000001M1zN</t>
  </si>
  <si>
    <t>a24Uf000001PcZN</t>
  </si>
  <si>
    <t>a24Uf000001h4RB</t>
  </si>
  <si>
    <t>a24Uf000001ltID</t>
  </si>
  <si>
    <t>a24Uf000001AOyA</t>
  </si>
  <si>
    <t>a246O0000036p6x</t>
  </si>
  <si>
    <t>a24Uf0000040jio</t>
  </si>
  <si>
    <t>a24Uf000003SKOf</t>
  </si>
  <si>
    <t>a24Uf000002me0P</t>
  </si>
  <si>
    <t>a24Uf000002zykT</t>
  </si>
  <si>
    <t>a24Uf000001h2qo</t>
  </si>
  <si>
    <t>a24Uf000003rfJS</t>
  </si>
  <si>
    <t>a24Uf000003vQld</t>
  </si>
  <si>
    <t>a24Uf0000035f0n</t>
  </si>
  <si>
    <t>a24Uf000003Vh5N</t>
  </si>
  <si>
    <t>a24Uf000003XFEg</t>
  </si>
  <si>
    <t>a24Uf000003eX6n</t>
  </si>
  <si>
    <t>a24Uf000002gN3t</t>
  </si>
  <si>
    <t>a24Uf000001kcMf</t>
  </si>
  <si>
    <t>a24Uf000001wJxl</t>
  </si>
  <si>
    <t>a24Uf000001wMIx</t>
  </si>
  <si>
    <t>a24Uf0000064ryL</t>
  </si>
  <si>
    <t>a24Uf000006RPrh</t>
  </si>
  <si>
    <t>a24Uf000004U3e5</t>
  </si>
  <si>
    <t>a24Uf000004U4v7</t>
  </si>
  <si>
    <t>a24Uf000004ZYhH</t>
  </si>
  <si>
    <t>a24Uf000004LyGd</t>
  </si>
  <si>
    <t>a24Uf000003Lmvx</t>
  </si>
  <si>
    <t>a24Uf0000012zA5</t>
  </si>
  <si>
    <t>a24Uf0000019Y8L</t>
  </si>
  <si>
    <t>a24Uf000001Gfcv</t>
  </si>
  <si>
    <t>a24Uf000005q6OE</t>
  </si>
  <si>
    <t>a24Uf000004aowr</t>
  </si>
  <si>
    <t>a24Uf000002jzJ7</t>
  </si>
  <si>
    <t>a246O000003PjkC</t>
  </si>
  <si>
    <t>a24Uf000004pcfF</t>
  </si>
  <si>
    <t>a24Uf000006oNfV</t>
  </si>
  <si>
    <t>a24Uf000006wqSb</t>
  </si>
  <si>
    <t>a24Uf0000072jJa</t>
  </si>
  <si>
    <t>a24Uf0000004hw3</t>
  </si>
  <si>
    <t>a24Uf0000004iKD</t>
  </si>
  <si>
    <t>a24Uf000005XTup</t>
  </si>
  <si>
    <t>a24Uf000003vJYt</t>
  </si>
  <si>
    <t>a24Uf000003vaWT</t>
  </si>
  <si>
    <t>a24Uf000003yuVS</t>
  </si>
  <si>
    <t>a24Uf000003Rqf8</t>
  </si>
  <si>
    <t>a24Uf000001pZsn</t>
  </si>
  <si>
    <t>a24Uf000001Gg4L</t>
  </si>
  <si>
    <t>a24Uf000000hiyf</t>
  </si>
  <si>
    <t>a24Uf000000kZM9</t>
  </si>
  <si>
    <t>a24Uf000000BouL</t>
  </si>
  <si>
    <t>a24Uf000000BpOz</t>
  </si>
  <si>
    <t>a24Uf000000Bpf7</t>
  </si>
  <si>
    <t>a24Uf000000Bptd</t>
  </si>
  <si>
    <t>a24Uf000000BqEb</t>
  </si>
  <si>
    <t>a246O000003I0dD</t>
  </si>
  <si>
    <t>a246O000003PnOJ</t>
  </si>
  <si>
    <t>a24Uf000004U5xd</t>
  </si>
  <si>
    <t>a24Uf000004lSGH</t>
  </si>
  <si>
    <t>a24Uf000004R1lk</t>
  </si>
  <si>
    <t>a24Uf000002RFJa</t>
  </si>
  <si>
    <t>a24Uf000002WM5v</t>
  </si>
  <si>
    <t>a24Uf000002gah3</t>
  </si>
  <si>
    <t>a24Uf000002twjl</t>
  </si>
  <si>
    <t>a24Uf000000fiMs</t>
  </si>
  <si>
    <t>a24Uf000000Uuw1</t>
  </si>
  <si>
    <t>a24Uf000004Suxq</t>
  </si>
  <si>
    <t>a24Uf000004Sx65</t>
  </si>
  <si>
    <t>a24Uf000004wBQc</t>
  </si>
  <si>
    <t>a24Uf000003q45q</t>
  </si>
  <si>
    <t>a24Uf000003X3IL</t>
  </si>
  <si>
    <t>a24Uf000001xbPZ</t>
  </si>
  <si>
    <t>a24Uf000000HPlC</t>
  </si>
  <si>
    <t>a24Uf000000HT7F</t>
  </si>
  <si>
    <t>a24Uf000000HTIX</t>
  </si>
  <si>
    <t>a24Uf000005Fn2L</t>
  </si>
  <si>
    <t>a24Uf000005JgK1</t>
  </si>
  <si>
    <t>a24Uf000003q5LG</t>
  </si>
  <si>
    <t>a24Uf000003V7rV</t>
  </si>
  <si>
    <t>a24Uf000002tPFx</t>
  </si>
  <si>
    <t>a24Uf000001c3Aq</t>
  </si>
  <si>
    <t>a24Uf000001eJWQ</t>
  </si>
  <si>
    <t>a24Uf000000ehhN</t>
  </si>
  <si>
    <t>a24Uf000000oaeb</t>
  </si>
  <si>
    <t>a24Uf000000tbIH</t>
  </si>
  <si>
    <t>a24Uf000000HMDp</t>
  </si>
  <si>
    <t>a24Uf000000HO7Z</t>
  </si>
  <si>
    <t>a24Uf000000HRTd</t>
  </si>
  <si>
    <t>a24Uf000004nl8M</t>
  </si>
  <si>
    <t>a24Uf000005JiVW</t>
  </si>
  <si>
    <t>a24Uf000003q2Yg</t>
  </si>
  <si>
    <t>a24Uf000004Jlx0</t>
  </si>
  <si>
    <t>a24Uf000004KESj</t>
  </si>
  <si>
    <t>a24Uf000004KHnB</t>
  </si>
  <si>
    <t>a24Uf000004Lfp3</t>
  </si>
  <si>
    <t>a24Uf0000029kLp</t>
  </si>
  <si>
    <t>a24Uf0000017yen</t>
  </si>
  <si>
    <t>a24Uf000000HNTF</t>
  </si>
  <si>
    <t>a24Uf000000HRQP</t>
  </si>
  <si>
    <t>a24Uf000000HSmH</t>
  </si>
  <si>
    <t>a24Uf000000HSnt</t>
  </si>
  <si>
    <t>a24Uf000000HTYf</t>
  </si>
  <si>
    <t>a24Uf000004UDwn</t>
  </si>
  <si>
    <t>a24Uf000001n289</t>
  </si>
  <si>
    <t>a24Uf000001n7Xd</t>
  </si>
  <si>
    <t>a24Uf000001SP9N</t>
  </si>
  <si>
    <t>a24Uf000000HMs9</t>
  </si>
  <si>
    <t>a24Uf000006hSNN</t>
  </si>
  <si>
    <t>a24Uf000007JzYP</t>
  </si>
  <si>
    <t>a24Uf000003hfZF</t>
  </si>
  <si>
    <t>a24Uf000003ntRR</t>
  </si>
  <si>
    <t>a24Uf000001k7fR</t>
  </si>
  <si>
    <t>a24Uf0000062gPZ</t>
  </si>
  <si>
    <t>a24Uf000001k6Q2</t>
  </si>
  <si>
    <t>a24Uf000000v5MM</t>
  </si>
  <si>
    <t>a24Uf000005ejeg</t>
  </si>
  <si>
    <t>a24Uf000005etZB</t>
  </si>
  <si>
    <t>a24Uf000005RMKw</t>
  </si>
  <si>
    <t>a24Uf000006w6fu</t>
  </si>
  <si>
    <t>a24Uf000003GfNF</t>
  </si>
  <si>
    <t>a24Uf00000115Q5</t>
  </si>
  <si>
    <t>a24Uf000002yfK8</t>
  </si>
  <si>
    <t>a24Uf000003yZdt</t>
  </si>
  <si>
    <t>a24Uf000003lW7Z</t>
  </si>
  <si>
    <t>a24Uf000003eeUr</t>
  </si>
  <si>
    <t>a24Uf000003Q2Fm</t>
  </si>
  <si>
    <t>a24Uf000003QaVx</t>
  </si>
  <si>
    <t>a24Uf000005qdKD</t>
  </si>
  <si>
    <t>a24Uf000005qiQN</t>
  </si>
  <si>
    <t>a24Uf000005qjas</t>
  </si>
  <si>
    <t>a24Uf000005qn3O</t>
  </si>
  <si>
    <t>a24Uf00000738Ej</t>
  </si>
  <si>
    <t>a24Uf000007Mw1J</t>
  </si>
  <si>
    <t>a24Uf000004U0uk</t>
  </si>
  <si>
    <t>a24Uf000004U14U</t>
  </si>
  <si>
    <t>a24Uf000004wFfV</t>
  </si>
  <si>
    <t>a24Uf000005Qwzy</t>
  </si>
  <si>
    <t>a24Uf000005Qxxd</t>
  </si>
  <si>
    <t>a24Uf000005Qy45</t>
  </si>
  <si>
    <t>a24Uf000005R33m</t>
  </si>
  <si>
    <t>a24Uf000005R3Ok</t>
  </si>
  <si>
    <t>a24Uf000005RDsj</t>
  </si>
  <si>
    <t>a24Uf000005RH3V</t>
  </si>
  <si>
    <t>a24Uf000005RXug</t>
  </si>
  <si>
    <t>a24Uf000005RYYz</t>
  </si>
  <si>
    <t>a24Uf000003bD7p</t>
  </si>
  <si>
    <t>a24Uf000003fmTZ</t>
  </si>
  <si>
    <t>a24Uf000003gEZV</t>
  </si>
  <si>
    <t>a24Uf000002Pz8o</t>
  </si>
  <si>
    <t>a24Uf000002tugM</t>
  </si>
  <si>
    <t>a24Uf000002ukgY</t>
  </si>
  <si>
    <t>a24Uf000002x0Nr</t>
  </si>
  <si>
    <t>a24Uf000002ygBK</t>
  </si>
  <si>
    <t>a24Uf000002ynxa</t>
  </si>
  <si>
    <t>a24Uf000001hUtV</t>
  </si>
  <si>
    <t>a24Uf000001lxLp</t>
  </si>
  <si>
    <t>a24Uf000001oe4v</t>
  </si>
  <si>
    <t>a24Uf000001pYWx</t>
  </si>
  <si>
    <t>a24Uf000001pa0r</t>
  </si>
  <si>
    <t>a24Uf00000117mr</t>
  </si>
  <si>
    <t>a24Uf00000175X3</t>
  </si>
  <si>
    <t>a24Uf000001EQID</t>
  </si>
  <si>
    <t>a24Uf000001FeCf</t>
  </si>
  <si>
    <t>a24Uf000001KnFJ</t>
  </si>
  <si>
    <t>a24Uf000001VOjr</t>
  </si>
  <si>
    <t>a24Uf000001WtAU</t>
  </si>
  <si>
    <t>a24Uf000001WtX3</t>
  </si>
  <si>
    <t>a24Uf000000nnFh</t>
  </si>
  <si>
    <t>a24Uf000000nnM9</t>
  </si>
  <si>
    <t>a24Uf00000029K9</t>
  </si>
  <si>
    <t>a24Uf000000DfF3</t>
  </si>
  <si>
    <t>a24Uf000000DhIT</t>
  </si>
  <si>
    <t>a24Uf000000ENXp</t>
  </si>
  <si>
    <t>a24Uf000000TraP</t>
  </si>
  <si>
    <t>a24Uf000000Y64c</t>
  </si>
  <si>
    <t>a24Uf000000Y779</t>
  </si>
  <si>
    <t>a24Uf000000Y7Go</t>
  </si>
  <si>
    <t>a24Uf000000Y8nx</t>
  </si>
  <si>
    <t>a24Uf000000Y8rB</t>
  </si>
  <si>
    <t>a246O000003Hu9G</t>
  </si>
  <si>
    <t>a246O000003Pjjx</t>
  </si>
  <si>
    <t>a24Uf000003b7X3</t>
  </si>
  <si>
    <t>a24Uf000001hU5Y</t>
  </si>
  <si>
    <t>a24Uf000005RbTd</t>
  </si>
  <si>
    <t>a24Uf000003mh7P</t>
  </si>
  <si>
    <t>a24Uf000003v5UH</t>
  </si>
  <si>
    <t>a24Uf000004I33Z</t>
  </si>
  <si>
    <t>a24Uf000004I36n</t>
  </si>
  <si>
    <t>a24Uf000004I3Uz</t>
  </si>
  <si>
    <t>a24Uf000003G7a6</t>
  </si>
  <si>
    <t>a24Uf000003Lbyw</t>
  </si>
  <si>
    <t>a24Uf000003Txe5</t>
  </si>
  <si>
    <t>a24Uf0000037GPh</t>
  </si>
  <si>
    <t>a24Uf000001C0ID</t>
  </si>
  <si>
    <t>a24Uf000003wsnt</t>
  </si>
  <si>
    <t>a24Uf000004Lyzl</t>
  </si>
  <si>
    <t>a24Uf000001wO7q</t>
  </si>
  <si>
    <t>a24Uf00000228ef</t>
  </si>
  <si>
    <t>a24Uf00000228un</t>
  </si>
  <si>
    <t>a24Uf000001pqKA</t>
  </si>
  <si>
    <t>a24Uf000003G20y</t>
  </si>
  <si>
    <t>a24Uf000003G31p</t>
  </si>
  <si>
    <t>a24Uf000003G4kH</t>
  </si>
  <si>
    <t>a24Uf000003G61L</t>
  </si>
  <si>
    <t>a24Uf000003G6Nt</t>
  </si>
  <si>
    <t>a24Uf000003hRG9</t>
  </si>
  <si>
    <t>a24Uf000002w2xz</t>
  </si>
  <si>
    <t>a24Uf000001e6J3</t>
  </si>
  <si>
    <t>a24Uf0000054TWn</t>
  </si>
  <si>
    <t>a24Uf000005erAn</t>
  </si>
  <si>
    <t>a24Uf000004bUWJ</t>
  </si>
  <si>
    <t>a24Uf0000047DMT</t>
  </si>
  <si>
    <t>a24Uf000003G9s1</t>
  </si>
  <si>
    <t>a24Uf000003GWv4</t>
  </si>
  <si>
    <t>a24Uf000003KZfr</t>
  </si>
  <si>
    <t>a24Uf000002IH9J</t>
  </si>
  <si>
    <t>a24Uf0000033Vbp</t>
  </si>
  <si>
    <t>a24Uf000001syD7</t>
  </si>
  <si>
    <t>a24Uf000001uA0w</t>
  </si>
  <si>
    <t>a24Uf000000nvOX</t>
  </si>
  <si>
    <t>a24Uf000000HUhd</t>
  </si>
  <si>
    <t>a246O000003HRSy</t>
  </si>
  <si>
    <t>a246O000003I0Ma</t>
  </si>
  <si>
    <t>a24Uf000003qqgj</t>
  </si>
  <si>
    <t>a24Uf0000045mcn</t>
  </si>
  <si>
    <t>a24Uf0000019Da9</t>
  </si>
  <si>
    <t>a246O000003HEeS</t>
  </si>
  <si>
    <t>a24Uf000003MAiA</t>
  </si>
  <si>
    <t>a24Uf0000021mJB</t>
  </si>
  <si>
    <t>a24Uf000000aG9W</t>
  </si>
  <si>
    <t>a24Uf000000aPBB</t>
  </si>
  <si>
    <t>a24Uf000005o1sT</t>
  </si>
  <si>
    <t>a24Uf000005o2VB</t>
  </si>
  <si>
    <t>a24Uf000005o2yD</t>
  </si>
  <si>
    <t>a24Uf000005o3Fx</t>
  </si>
  <si>
    <t>a24Uf000005o3vt</t>
  </si>
  <si>
    <t>a24Uf000006Mlcm</t>
  </si>
  <si>
    <t>a24Uf000003x9Tl</t>
  </si>
  <si>
    <t>a24Uf000003xAJN</t>
  </si>
  <si>
    <t>a24Uf000003dtMI</t>
  </si>
  <si>
    <t>a24Uf000003fpfx</t>
  </si>
  <si>
    <t>a24Uf000003fprF</t>
  </si>
  <si>
    <t>a24Uf000003gW6b</t>
  </si>
  <si>
    <t>a24Uf000002MWL3</t>
  </si>
  <si>
    <t>a24Uf000002UbYr</t>
  </si>
  <si>
    <t>a24Uf000002b6IF</t>
  </si>
  <si>
    <t>a24Uf000002bCsH</t>
  </si>
  <si>
    <t>a24Uf00000343IX</t>
  </si>
  <si>
    <t>a24Uf0000035Mvp</t>
  </si>
  <si>
    <t>a24Uf000001lP2Q</t>
  </si>
  <si>
    <t>a24Uf000001lRll</t>
  </si>
  <si>
    <t>a24Uf000001vLIT</t>
  </si>
  <si>
    <t>a24Uf0000021v6L</t>
  </si>
  <si>
    <t>a24Uf00000138Jp</t>
  </si>
  <si>
    <t>a24Uf000001DxZZ</t>
  </si>
  <si>
    <t>a24Uf000001MrGP</t>
  </si>
  <si>
    <t>a24Uf000001OD8P</t>
  </si>
  <si>
    <t>a24Uf000001SWUD</t>
  </si>
  <si>
    <t>a24Uf0000006yPh</t>
  </si>
  <si>
    <t>a24Uf0000006zAT</t>
  </si>
  <si>
    <t>a24Uf000004yHJr</t>
  </si>
  <si>
    <t>a24Uf0000020UUn</t>
  </si>
  <si>
    <t>a24Uf000000ympl</t>
  </si>
  <si>
    <t>a24Uf000000ms1J</t>
  </si>
  <si>
    <t>a246O000003HOKU</t>
  </si>
  <si>
    <t>a246O000003HOKe</t>
  </si>
  <si>
    <t>a246O000003HOKj</t>
  </si>
  <si>
    <t>a246O000003HOKo</t>
  </si>
  <si>
    <t>a246O000003HOLD</t>
  </si>
  <si>
    <t>a246O000003HOLX</t>
  </si>
  <si>
    <t>a246O000003HOLs</t>
  </si>
  <si>
    <t>a246O000003HOLw</t>
  </si>
  <si>
    <t>a24Uf000004I4dx</t>
  </si>
  <si>
    <t>a24Uf000003AZVq</t>
  </si>
  <si>
    <t>a24Uf0000077XhZ</t>
  </si>
  <si>
    <t>a24Uf000007RKZi</t>
  </si>
  <si>
    <t>a24Uf00000500y1</t>
  </si>
  <si>
    <t>a24Uf000003fpRR</t>
  </si>
  <si>
    <t>a24Uf000002b37U</t>
  </si>
  <si>
    <t>a24Uf000002fqSv</t>
  </si>
  <si>
    <t>a24Uf0000033pU6</t>
  </si>
  <si>
    <t>a24Uf000002D3tN</t>
  </si>
  <si>
    <t>a24Uf000000zQSE</t>
  </si>
  <si>
    <t>a24Uf000005Ysvz</t>
  </si>
  <si>
    <t>a24Uf000005Yyen</t>
  </si>
  <si>
    <t>a24Uf00000385s1</t>
  </si>
  <si>
    <t>a24Uf000003VI3n</t>
  </si>
  <si>
    <t>a24Uf000002GtKL</t>
  </si>
  <si>
    <t>a24Uf0000033abV</t>
  </si>
  <si>
    <t>a24Uf000005VJzZ</t>
  </si>
  <si>
    <t>a24Uf000005gEjd</t>
  </si>
  <si>
    <t>a24Uf000004ljln</t>
  </si>
  <si>
    <t>a24Uf000004myys</t>
  </si>
  <si>
    <t>a24Uf000004nkgw</t>
  </si>
  <si>
    <t>a24Uf000004nqxd</t>
  </si>
  <si>
    <t>a24Uf000004nrld</t>
  </si>
  <si>
    <t>a24Uf000004wRf4</t>
  </si>
  <si>
    <t>a24Uf000005Hgxe</t>
  </si>
  <si>
    <t>a24Uf000002MI0N</t>
  </si>
  <si>
    <t>a24Uf0000028RoH</t>
  </si>
  <si>
    <t>a24Uf0000028VWz</t>
  </si>
  <si>
    <t>a24Uf000000oPpd</t>
  </si>
  <si>
    <t>a24Uf000000oQnJ</t>
  </si>
  <si>
    <t>a24Uf000005iLDx</t>
  </si>
  <si>
    <t>a24Uf000006hRvx</t>
  </si>
  <si>
    <t>a24Uf000007IO4g</t>
  </si>
  <si>
    <t>a24Uf000002K8pt</t>
  </si>
  <si>
    <t>a24Uf000007KaZZ</t>
  </si>
  <si>
    <t>a24Uf000005X6rl</t>
  </si>
  <si>
    <t>a24Uf000000pnEn</t>
  </si>
  <si>
    <t>a24Uf000000vykD</t>
  </si>
  <si>
    <t>a24Uf000004GWpd</t>
  </si>
  <si>
    <t>a24Uf000002K2z2</t>
  </si>
  <si>
    <t>a24Uf000002K86j</t>
  </si>
  <si>
    <t>a24Uf0000015pVx</t>
  </si>
  <si>
    <t>a24Uf000004eTqb</t>
  </si>
  <si>
    <t>a24Uf000005MyM1</t>
  </si>
  <si>
    <t>a24Uf000003H3W6</t>
  </si>
  <si>
    <t>a24Uf000003QiGb</t>
  </si>
  <si>
    <t>a24Uf000003HpnZ</t>
  </si>
  <si>
    <t>a24Uf000003HrPa</t>
  </si>
  <si>
    <t>a24Uf000003HrxR</t>
  </si>
  <si>
    <t>a24Uf000003HsdN</t>
  </si>
  <si>
    <t>a24Uf000002VXmX</t>
  </si>
  <si>
    <t>a24Uf000002VYkF</t>
  </si>
  <si>
    <t>a24Uf000002VbyD</t>
  </si>
  <si>
    <t>a24Uf000001pDCL</t>
  </si>
  <si>
    <t>a24Uf000001THRV</t>
  </si>
  <si>
    <t>a24Uf000001TJBZ</t>
  </si>
  <si>
    <t>a24Uf000001TLzl</t>
  </si>
  <si>
    <t>a24Uf000000Ulvx</t>
  </si>
  <si>
    <t>a24Uf000005dLOH</t>
  </si>
  <si>
    <t>a24Uf000007Luj8</t>
  </si>
  <si>
    <t>a24Uf000005USvG</t>
  </si>
  <si>
    <t>a24Uf000003zemn</t>
  </si>
  <si>
    <t>a24Uf0000041ipV</t>
  </si>
  <si>
    <t>a24Uf0000036xje</t>
  </si>
  <si>
    <t>a24Uf000003G86L</t>
  </si>
  <si>
    <t>a24Uf000003LWpa</t>
  </si>
  <si>
    <t>a24Uf000003LajV</t>
  </si>
  <si>
    <t>a24Uf000002RbAR</t>
  </si>
  <si>
    <t>a24Uf000002U7HT</t>
  </si>
  <si>
    <t>a24Uf000002VVUc</t>
  </si>
  <si>
    <t>a24Uf000001lU3h</t>
  </si>
  <si>
    <t>a24Uf000001mI8X</t>
  </si>
  <si>
    <t>a24Uf000001mb7x</t>
  </si>
  <si>
    <t>a24Uf000001nwgb</t>
  </si>
  <si>
    <t>a24Uf000000lRkj</t>
  </si>
  <si>
    <t>a24Uf0000007Wny</t>
  </si>
  <si>
    <t>a24Uf0000007Zgz</t>
  </si>
  <si>
    <t>a246O000003I3Bn</t>
  </si>
  <si>
    <t>a24Uf000005mEFV</t>
  </si>
  <si>
    <t>a24Uf000005MeQX</t>
  </si>
  <si>
    <t>a24Uf000000lUfN</t>
  </si>
  <si>
    <t>a24Uf000000mT4Y</t>
  </si>
  <si>
    <t>a24Uf000000s9Kr</t>
  </si>
  <si>
    <t>a24Uf000000vYwD</t>
  </si>
  <si>
    <t>a24Uf000003AxDD</t>
  </si>
  <si>
    <t>a24Uf000003GakA</t>
  </si>
  <si>
    <t>a24Uf000003GbTK</t>
  </si>
  <si>
    <t>a24Uf000003GcFi</t>
  </si>
  <si>
    <t>a24Uf000003Gcag</t>
  </si>
  <si>
    <t>a24Uf000003GgZu</t>
  </si>
  <si>
    <t>a24Uf000003GhiQ</t>
  </si>
  <si>
    <t>a24Uf000003Gi1l</t>
  </si>
  <si>
    <t>a24Uf000003GiRZ</t>
  </si>
  <si>
    <t>a24Uf000003eBXj</t>
  </si>
  <si>
    <t>a24Uf000002L78b</t>
  </si>
  <si>
    <t>a24Uf000002VuG5</t>
  </si>
  <si>
    <t>a24Uf000001lq2b</t>
  </si>
  <si>
    <t>a24Uf000001xXfK</t>
  </si>
  <si>
    <t>a24Uf0000029h2z</t>
  </si>
  <si>
    <t>a24Uf0000019AHJ</t>
  </si>
  <si>
    <t>a24Uf000001FT9B</t>
  </si>
  <si>
    <t>a24Uf000001KXbz</t>
  </si>
  <si>
    <t>a24Uf000000aT57</t>
  </si>
  <si>
    <t>a24Uf000000bGiX</t>
  </si>
  <si>
    <t>a24Uf000000bGx5</t>
  </si>
  <si>
    <t>a24Uf000000mpHx</t>
  </si>
  <si>
    <t>a24Uf000000mrrd</t>
  </si>
  <si>
    <t>a24Uf000004QoEz</t>
  </si>
  <si>
    <t>a24Uf000002y1RZ</t>
  </si>
  <si>
    <t>a24Uf000001lbht</t>
  </si>
  <si>
    <t>a24Uf0000020mMr</t>
  </si>
  <si>
    <t>a24Uf0000020mjR</t>
  </si>
  <si>
    <t>a24Uf0000020oOf</t>
  </si>
  <si>
    <t>a24Uf0000002yT7</t>
  </si>
  <si>
    <t>a24Uf000000DeCX</t>
  </si>
  <si>
    <t>a246O000002zXrl</t>
  </si>
  <si>
    <t>a24Uf000005ZEZt</t>
  </si>
  <si>
    <t>a24Uf000005V4R3</t>
  </si>
  <si>
    <t>a24Uf000003l5wz</t>
  </si>
  <si>
    <t>a24Uf0000040Ilp</t>
  </si>
  <si>
    <t>a24Uf0000048hrt</t>
  </si>
  <si>
    <t>a24Uf000003AuLp</t>
  </si>
  <si>
    <t>a24Uf000004bUCv</t>
  </si>
  <si>
    <t>a24Uf000003IoWA</t>
  </si>
  <si>
    <t>a24Uf000003ItUB</t>
  </si>
  <si>
    <t>a24Uf000003Iv2v</t>
  </si>
  <si>
    <t>a24Uf000002JrvX</t>
  </si>
  <si>
    <t>a24Uf000002bfz7</t>
  </si>
  <si>
    <t>a24Uf000002vNJi</t>
  </si>
  <si>
    <t>a24Uf0000030Aww</t>
  </si>
  <si>
    <t>a24Uf000001fxwP</t>
  </si>
  <si>
    <t>a24Uf000001kDWL</t>
  </si>
  <si>
    <t>a24Uf0000021i97</t>
  </si>
  <si>
    <t>a24Uf0000021j3Z</t>
  </si>
  <si>
    <t>a24Uf0000021lq9</t>
  </si>
  <si>
    <t>a24Uf0000029jO9</t>
  </si>
  <si>
    <t>a24Uf000002Ap1h</t>
  </si>
  <si>
    <t>a24Uf000001TcXZ</t>
  </si>
  <si>
    <t>a24Uf000000sRG9</t>
  </si>
  <si>
    <t>a24Uf000004bPOY</t>
  </si>
  <si>
    <t>a24Uf000005YkLh</t>
  </si>
  <si>
    <t>a246O000003Pjnu</t>
  </si>
  <si>
    <t>a24Uf000001HjTB</t>
  </si>
  <si>
    <t>a24Uf000002LaIf</t>
  </si>
  <si>
    <t>a24Uf000000yfgD</t>
  </si>
  <si>
    <t>a24Uf0000010qaj</t>
  </si>
  <si>
    <t>a24Uf000001Obdl</t>
  </si>
  <si>
    <t>a24Uf000004fjID</t>
  </si>
  <si>
    <t>a24Uf000003yllV</t>
  </si>
  <si>
    <t>a24Uf000002LZko</t>
  </si>
  <si>
    <t>a24Uf000003KOm1</t>
  </si>
  <si>
    <t>a24Uf000000lKOH</t>
  </si>
  <si>
    <t>a246O000003Ppcy</t>
  </si>
  <si>
    <t>a24Uf000001ALoz</t>
  </si>
  <si>
    <t>a246O000003HH2X</t>
  </si>
  <si>
    <t>a246O0000036bjk</t>
  </si>
  <si>
    <t>a24Uf0000015WwL</t>
  </si>
  <si>
    <t>a24Uf000002axlC</t>
  </si>
  <si>
    <t>a24Uf0000019GjK</t>
  </si>
  <si>
    <t>a24Uf000002b7sb</t>
  </si>
  <si>
    <t>a24Uf000002bBxr</t>
  </si>
  <si>
    <t>a24Uf000002bCsI</t>
  </si>
  <si>
    <t>a24Uf000002bDgH</t>
  </si>
  <si>
    <t>a24Uf000002bGXh</t>
  </si>
  <si>
    <t>a24Uf000002bH7B</t>
  </si>
  <si>
    <t>a24Uf000000rE9h</t>
  </si>
  <si>
    <t>a246O0000036bkJ</t>
  </si>
  <si>
    <t>a246O0000036bkO</t>
  </si>
  <si>
    <t>a246O0000036bm7</t>
  </si>
  <si>
    <t>a24Uf0000024HKT</t>
  </si>
  <si>
    <t>a24Uf000002avul</t>
  </si>
  <si>
    <t>a24Uf000002co13</t>
  </si>
  <si>
    <t>a24Uf000002cp1x</t>
  </si>
  <si>
    <t>a24Uf000001dibh</t>
  </si>
  <si>
    <t>a24Uf000000GdtR</t>
  </si>
  <si>
    <t>a246O0000035rpb</t>
  </si>
  <si>
    <t>a246O0000035x6v</t>
  </si>
  <si>
    <t>a246O0000036bF4</t>
  </si>
  <si>
    <t>a246O0000036bGv</t>
  </si>
  <si>
    <t>a246O0000036bHK</t>
  </si>
  <si>
    <t>a246O0000036bHP</t>
  </si>
  <si>
    <t>a246O0000036bjz</t>
  </si>
  <si>
    <t>a246O0000036bk9</t>
  </si>
  <si>
    <t>a246O0000036blE</t>
  </si>
  <si>
    <t>a246O000003FN2d</t>
  </si>
  <si>
    <t>a246O000003JfDG</t>
  </si>
  <si>
    <t>a24Uf0000047ba1</t>
  </si>
  <si>
    <t>a24Uf000003ej7y</t>
  </si>
  <si>
    <t>a24Uf000002bBGH</t>
  </si>
  <si>
    <t>a246O00000361bz</t>
  </si>
  <si>
    <t>a246O0000036bih</t>
  </si>
  <si>
    <t>a246O0000036bim</t>
  </si>
  <si>
    <t>a24Uf000002bA8v</t>
  </si>
  <si>
    <t>a24Uf000002bIJN</t>
  </si>
  <si>
    <t>a24Uf000001Pnxp</t>
  </si>
  <si>
    <t>a246O0000036bEp</t>
  </si>
  <si>
    <t>a246O0000036bH0</t>
  </si>
  <si>
    <t>a246O0000036bHA</t>
  </si>
  <si>
    <t>a246O0000036bjH</t>
  </si>
  <si>
    <t>a246O0000036bkE</t>
  </si>
  <si>
    <t>a246O0000036bkF</t>
  </si>
  <si>
    <t>a246O0000036bku</t>
  </si>
  <si>
    <t>a246O0000036bl4</t>
  </si>
  <si>
    <t>a246O000003PwYW</t>
  </si>
  <si>
    <t>a24Uf000005Qr93</t>
  </si>
  <si>
    <t>a24Uf000003wjuH</t>
  </si>
  <si>
    <t>a24Uf000003yipF</t>
  </si>
  <si>
    <t>a24Uf000004ErVC</t>
  </si>
  <si>
    <t>a24Uf000002H4Z7</t>
  </si>
  <si>
    <t>a24Uf000002WHsc</t>
  </si>
  <si>
    <t>a24Uf000002ukob</t>
  </si>
  <si>
    <t>a24Uf000001uENt</t>
  </si>
  <si>
    <t>a24Uf0000020v0L</t>
  </si>
  <si>
    <t>a24Uf000001DC2n</t>
  </si>
  <si>
    <t>a24Uf000001Wjr3</t>
  </si>
  <si>
    <t>a24Uf000000tYyj</t>
  </si>
  <si>
    <t>a24Uf000000HO5x</t>
  </si>
  <si>
    <t>a24Uf000000HVNZ</t>
  </si>
  <si>
    <t>a24Uf000004pKyT</t>
  </si>
  <si>
    <t>a24Uf0000070Tys</t>
  </si>
  <si>
    <t>a24Uf000005QrVd</t>
  </si>
  <si>
    <t>a24Uf0000047jkT</t>
  </si>
  <si>
    <t>a24Uf000004Eotw</t>
  </si>
  <si>
    <t>a24Uf000004Esz9</t>
  </si>
  <si>
    <t>a24Uf000001DBjR</t>
  </si>
  <si>
    <t>a24Uf000001DOrx</t>
  </si>
  <si>
    <t>a24Uf000000HPwT</t>
  </si>
  <si>
    <t>a24Uf000000HVVd</t>
  </si>
  <si>
    <t>a24Uf000000HXfV</t>
  </si>
  <si>
    <t>a24Uf000000HZar</t>
  </si>
  <si>
    <t>a24Uf000000Hazx</t>
  </si>
  <si>
    <t>a24Uf000000Hd09</t>
  </si>
  <si>
    <t>a24Uf000000HdZd</t>
  </si>
  <si>
    <t>a24Uf000000Svxp</t>
  </si>
  <si>
    <t>a24Uf000000Z9zi</t>
  </si>
  <si>
    <t>a24Uf000003q1RJ</t>
  </si>
  <si>
    <t>a24Uf000004EpI8</t>
  </si>
  <si>
    <t>a24Uf000004GX2X</t>
  </si>
  <si>
    <t>a24Uf0000018VPR</t>
  </si>
  <si>
    <t>a24Uf000001X7AD</t>
  </si>
  <si>
    <t>a24Uf000000dmXr</t>
  </si>
  <si>
    <t>a24Uf000000CVT3</t>
  </si>
  <si>
    <t>a24Uf000003yIYF</t>
  </si>
  <si>
    <t>a24Uf000000HSZN</t>
  </si>
  <si>
    <t>a24Uf000004zybG</t>
  </si>
  <si>
    <t>a24Uf000003TdVj</t>
  </si>
  <si>
    <t>a24Uf000001FCxx</t>
  </si>
  <si>
    <t>a24Uf000001SIeB</t>
  </si>
  <si>
    <t>a24Uf000000HWt8</t>
  </si>
  <si>
    <t>a24Uf000000HXys</t>
  </si>
  <si>
    <t>a24Uf000000He5t</t>
  </si>
  <si>
    <t>a24Uf000002MPcw</t>
  </si>
  <si>
    <t>a24Uf000002pf9d</t>
  </si>
  <si>
    <t>a24Uf000001wNOf</t>
  </si>
  <si>
    <t>a24Uf0000025WCd</t>
  </si>
  <si>
    <t>a24Uf0000010r8b</t>
  </si>
  <si>
    <t>a24Uf000001O3vR</t>
  </si>
  <si>
    <t>a24Uf000000nzK5</t>
  </si>
  <si>
    <t>a24Uf000000nzYb</t>
  </si>
  <si>
    <t>a246O000002BmbR</t>
  </si>
  <si>
    <t>a246O0000036CjR</t>
  </si>
  <si>
    <t>a246O000003HPeW</t>
  </si>
  <si>
    <t>a246O000003HQ5r</t>
  </si>
  <si>
    <t>a246O000003HQ6L</t>
  </si>
  <si>
    <t>a246O000003HQAF</t>
  </si>
  <si>
    <t>a246O000003HQAG</t>
  </si>
  <si>
    <t>a246O000003HQAH</t>
  </si>
  <si>
    <t>a246O000003HQBN</t>
  </si>
  <si>
    <t>a246O000003HQEa</t>
  </si>
  <si>
    <t>a246O000003HQF4</t>
  </si>
  <si>
    <t>a246O000003PmEO</t>
  </si>
  <si>
    <t>a24Uf000008DbGT</t>
  </si>
  <si>
    <t>a24Uf000004d9HF</t>
  </si>
  <si>
    <t>a24Uf000004dB9N</t>
  </si>
  <si>
    <t>a24Uf000004dBJ3</t>
  </si>
  <si>
    <t>a24Uf000000HNoE</t>
  </si>
  <si>
    <t>a24Uf000004dBMH</t>
  </si>
  <si>
    <t>a24Uf000004dBqv</t>
  </si>
  <si>
    <t>a24Uf000004zfSC</t>
  </si>
  <si>
    <t>a24Uf0000055VMt</t>
  </si>
  <si>
    <t>a24Uf000003VKFF</t>
  </si>
  <si>
    <t>a24Uf000003cKnC</t>
  </si>
  <si>
    <t>a246O000003HQAJ</t>
  </si>
  <si>
    <t>a24Uf000004dBZB</t>
  </si>
  <si>
    <t>a24Uf000004rG2j</t>
  </si>
  <si>
    <t>a24Uf0000051mcP</t>
  </si>
  <si>
    <t>a24Uf000005Gj9Z</t>
  </si>
  <si>
    <t>a24Uf000005GoFh</t>
  </si>
  <si>
    <t>a24Uf000003pW0w</t>
  </si>
  <si>
    <t>a24Uf000000uxv3</t>
  </si>
  <si>
    <t>a24Uf000000uxyH</t>
  </si>
  <si>
    <t>a24Uf000000GYtl</t>
  </si>
  <si>
    <t>a246O000002zBIm</t>
  </si>
  <si>
    <t>a246O000003FLv3</t>
  </si>
  <si>
    <t>a246O000003HQAE</t>
  </si>
  <si>
    <t>a24Uf000006AsgQ</t>
  </si>
  <si>
    <t>a24Uf000006B29V</t>
  </si>
  <si>
    <t>a24Uf000007EyQ5</t>
  </si>
  <si>
    <t>a24Uf000004d7ow</t>
  </si>
  <si>
    <t>a24Uf000004PWqP</t>
  </si>
  <si>
    <t>a24Uf000005QrfJ</t>
  </si>
  <si>
    <t>a24Uf000005QwWv</t>
  </si>
  <si>
    <t>a24Uf000000eTMf</t>
  </si>
  <si>
    <t>a24Uf000000eTPu</t>
  </si>
  <si>
    <t>a24Uf000000eTZZ</t>
  </si>
  <si>
    <t>a24Uf000000eTeP</t>
  </si>
  <si>
    <t>a24Uf000000eU4D</t>
  </si>
  <si>
    <t>a24Uf0000005v0r</t>
  </si>
  <si>
    <t>a24Uf000000HS7x</t>
  </si>
  <si>
    <t>a24Uf000004LY1G</t>
  </si>
  <si>
    <t>a24Uf000002jnmd</t>
  </si>
  <si>
    <t>a24Uf0000028VBy</t>
  </si>
  <si>
    <t>a24Uf0000012BGY</t>
  </si>
  <si>
    <t>a24Uf000000CYnV</t>
  </si>
  <si>
    <t>a24Uf000000HSPh</t>
  </si>
  <si>
    <t>a24Uf000003V25T</t>
  </si>
  <si>
    <t>a24Uf000003Wrib</t>
  </si>
  <si>
    <t>a24Uf0000028BjW</t>
  </si>
  <si>
    <t>a24Uf000000egi5</t>
  </si>
  <si>
    <t>a24Uf000000HSSv</t>
  </si>
  <si>
    <t>a24Uf000004zrWY</t>
  </si>
  <si>
    <t>a24Uf000003qEtB</t>
  </si>
  <si>
    <t>a24Uf000003qG3l</t>
  </si>
  <si>
    <t>a24Uf000003UzNj</t>
  </si>
  <si>
    <t>a24Uf000006HKdB</t>
  </si>
  <si>
    <t>a24Uf0000037qhi</t>
  </si>
  <si>
    <t>a24Uf000001uy49</t>
  </si>
  <si>
    <t>a24Uf000000otan</t>
  </si>
  <si>
    <t>a24Uf000000HYJp</t>
  </si>
  <si>
    <t>a24Uf000000X43H</t>
  </si>
  <si>
    <t>a24Uf000004JjSB</t>
  </si>
  <si>
    <t>a24Uf0000058TOX</t>
  </si>
  <si>
    <t>a24Uf000005JedB</t>
  </si>
  <si>
    <t>a24Uf0000037eJx</t>
  </si>
  <si>
    <t>a24Uf000000ljT8</t>
  </si>
  <si>
    <t>a24Uf000000HN8H</t>
  </si>
  <si>
    <t>a246O0000036om0</t>
  </si>
  <si>
    <t>a24Uf000006jGZp</t>
  </si>
  <si>
    <t>a24Uf000007SCmz</t>
  </si>
  <si>
    <t>a24Uf000000HNLB</t>
  </si>
  <si>
    <t>a24Uf000006Q5lN</t>
  </si>
  <si>
    <t>a24Uf00000506qY</t>
  </si>
  <si>
    <t>a24Uf0000050AuA</t>
  </si>
  <si>
    <t>a24Uf000003qFCX</t>
  </si>
  <si>
    <t>a24Uf000002Id3N</t>
  </si>
  <si>
    <t>a24Uf0000022xvh</t>
  </si>
  <si>
    <t>a24Uf000000HPZt</t>
  </si>
  <si>
    <t>a24Uf000004FC4z</t>
  </si>
  <si>
    <t>a24Uf000004GNCs</t>
  </si>
  <si>
    <t>a24Uf000004GTmv</t>
  </si>
  <si>
    <t>a24Uf0000037rU6</t>
  </si>
  <si>
    <t>a24Uf000001LfCT</t>
  </si>
  <si>
    <t>a24Uf0000005w3O</t>
  </si>
  <si>
    <t>a24Uf000006gr65</t>
  </si>
  <si>
    <t>a24Uf000004Jyfi</t>
  </si>
  <si>
    <t>a24Uf000003VSfq</t>
  </si>
  <si>
    <t>a24Uf0000033f3L</t>
  </si>
  <si>
    <t>a24Uf000001n0RJ</t>
  </si>
  <si>
    <t>a24Uf0000029K82</t>
  </si>
  <si>
    <t>a24Uf000000oaRh</t>
  </si>
  <si>
    <t>a24Uf000000HRGj</t>
  </si>
  <si>
    <t>a24Uf000000HRLZ</t>
  </si>
  <si>
    <t>a24Uf000000HSr7</t>
  </si>
  <si>
    <t>a24Uf000001TZjN</t>
  </si>
  <si>
    <t>a24Uf000000tbtN</t>
  </si>
  <si>
    <t>a24Uf000005dgis</t>
  </si>
  <si>
    <t>a24Uf000006TiS1</t>
  </si>
  <si>
    <t>a24Uf000001n1aH</t>
  </si>
  <si>
    <t>a24Uf000000egOj</t>
  </si>
  <si>
    <t>a24Uf000000kYcz</t>
  </si>
  <si>
    <t>a24Uf000000HOQv</t>
  </si>
  <si>
    <t>a24Uf000000HPrd</t>
  </si>
  <si>
    <t>a24Uf000000HPzi</t>
  </si>
  <si>
    <t>a24Uf0000048LTD</t>
  </si>
  <si>
    <t>a24Uf000004L3Gk</t>
  </si>
  <si>
    <t>a24Uf000003SHds</t>
  </si>
  <si>
    <t>a24Uf000000ylbx</t>
  </si>
  <si>
    <t>a24Uf000005eDrh</t>
  </si>
  <si>
    <t>a24Uf000005wiSQ</t>
  </si>
  <si>
    <t>a24Uf000005wmcW</t>
  </si>
  <si>
    <t>a24Uf000006Bbwr</t>
  </si>
  <si>
    <t>a24Uf000006BhuD</t>
  </si>
  <si>
    <t>a24Uf000006d8VJ</t>
  </si>
  <si>
    <t>a24Uf0000072l6r</t>
  </si>
  <si>
    <t>a24Uf000005ACLD</t>
  </si>
  <si>
    <t>a24Uf000003g5uR</t>
  </si>
  <si>
    <t>a24Uf000001u3Yv</t>
  </si>
  <si>
    <t>a24Uf000000w2JB</t>
  </si>
  <si>
    <t>a24Uf000000w2uH</t>
  </si>
  <si>
    <t>a24Uf000000w3VN</t>
  </si>
  <si>
    <t>a24Uf0000013Jok</t>
  </si>
  <si>
    <t>a24Uf0000015ohy</t>
  </si>
  <si>
    <t>a24Uf0000015rG1</t>
  </si>
  <si>
    <t>a24Uf000001AXQL</t>
  </si>
  <si>
    <t>a24Uf000000lonl</t>
  </si>
  <si>
    <t>a24Uf000000nn7d</t>
  </si>
  <si>
    <t>a24Uf000000oO5Z</t>
  </si>
  <si>
    <t>a24Uf000000oP1d</t>
  </si>
  <si>
    <t>a24Uf000000pmAf</t>
  </si>
  <si>
    <t>a24Uf000000pmqb</t>
  </si>
  <si>
    <t>a24Uf000000qC1t</t>
  </si>
  <si>
    <t>a24Uf000000qYs1</t>
  </si>
  <si>
    <t>a24Uf000000qZGD</t>
  </si>
  <si>
    <t>a24Uf000000qZmT</t>
  </si>
  <si>
    <t>a24Uf000000smpF</t>
  </si>
  <si>
    <t>a24Uf000000nt8D</t>
  </si>
  <si>
    <t>a24Uf000007SBkU</t>
  </si>
  <si>
    <t>a24Uf0000015q73</t>
  </si>
  <si>
    <t>a24Uf0000015qjl</t>
  </si>
  <si>
    <t>a24Uf000001u4YD</t>
  </si>
  <si>
    <t>a24Uf0000047X09</t>
  </si>
  <si>
    <t>a24Uf000001AbYn</t>
  </si>
  <si>
    <t>a24Uf000007E7lZ</t>
  </si>
  <si>
    <t>a24Uf000008Pqy6</t>
  </si>
  <si>
    <t>a24Uf000005eD3h</t>
  </si>
  <si>
    <t>a24Uf000000ZLxd</t>
  </si>
  <si>
    <t>a24Uf000000aGpR</t>
  </si>
  <si>
    <t>a24Uf0000077lpO</t>
  </si>
  <si>
    <t>a24Uf000004wQW5</t>
  </si>
  <si>
    <t>a24Uf000004PLOj</t>
  </si>
  <si>
    <t>a24Uf000002K9KX</t>
  </si>
  <si>
    <t>a24Uf000002gKZ4</t>
  </si>
  <si>
    <t>a24Uf000001wZBM</t>
  </si>
  <si>
    <t>a24Uf000001wbhl</t>
  </si>
  <si>
    <t>a24Uf000001xPrR</t>
  </si>
  <si>
    <t>a24Uf0000011vLR</t>
  </si>
  <si>
    <t>a24Uf000001TdAH</t>
  </si>
  <si>
    <t>a24Uf000000aA2T</t>
  </si>
  <si>
    <t>a24Uf000000aFv0</t>
  </si>
  <si>
    <t>a24Uf000000aFwb</t>
  </si>
  <si>
    <t>a24Uf000000aGSr</t>
  </si>
  <si>
    <t>a24Uf000000aZnG</t>
  </si>
  <si>
    <t>a24Uf000000b2Iz</t>
  </si>
  <si>
    <t>a24Uf000000bCBt</t>
  </si>
  <si>
    <t>a24Uf000000bOrN</t>
  </si>
  <si>
    <t>a24Uf000000fiwM</t>
  </si>
  <si>
    <t>a24Uf000000natZ</t>
  </si>
  <si>
    <t>a24Uf000000nvZp</t>
  </si>
  <si>
    <t>a24Uf000005iEu2</t>
  </si>
  <si>
    <t>a24Uf000007Ks3S</t>
  </si>
  <si>
    <t>a24Uf000004wQcX</t>
  </si>
  <si>
    <t>a24Uf000003eEyb</t>
  </si>
  <si>
    <t>a24Uf000002IGQ9</t>
  </si>
  <si>
    <t>a24Uf000002gOj7</t>
  </si>
  <si>
    <t>a24Uf000001Tbq1</t>
  </si>
  <si>
    <t>a24Uf000000bMfv</t>
  </si>
  <si>
    <t>a24Uf000000bNth</t>
  </si>
  <si>
    <t>a24Uf000000gs41</t>
  </si>
  <si>
    <t>a24Uf000000gsgj</t>
  </si>
  <si>
    <t>a24Uf000000naC1</t>
  </si>
  <si>
    <t>a24Uf000000nv0L</t>
  </si>
  <si>
    <t>a24Uf000000nw9J</t>
  </si>
  <si>
    <t>a24Uf000000oczn</t>
  </si>
  <si>
    <t>a24Uf000000ojJh</t>
  </si>
  <si>
    <t>a24Uf000000ujDl</t>
  </si>
  <si>
    <t>a24Uf000005iGCf</t>
  </si>
  <si>
    <t>a24Uf000005sxwH</t>
  </si>
  <si>
    <t>a24Uf000005t2Xm</t>
  </si>
  <si>
    <t>a24Uf000001wac1</t>
  </si>
  <si>
    <t>a24Uf0000045uiP</t>
  </si>
  <si>
    <t>a24Uf0000048w7l</t>
  </si>
  <si>
    <t>a24Uf000006I6Q7</t>
  </si>
  <si>
    <t>a24Uf0000077bd9</t>
  </si>
  <si>
    <t>a24Uf0000048hn3</t>
  </si>
  <si>
    <t>a24Uf000003I2zJ</t>
  </si>
  <si>
    <t>a24Uf000003UDkU</t>
  </si>
  <si>
    <t>a24Uf000003UGbt</t>
  </si>
  <si>
    <t>a24Uf000000yi6D</t>
  </si>
  <si>
    <t>a24Uf000001TWyP</t>
  </si>
  <si>
    <t>a24Uf000000niKr</t>
  </si>
  <si>
    <t>a24Uf000000tW45</t>
  </si>
  <si>
    <t>a24Uf000000vZ7V</t>
  </si>
  <si>
    <t>a24Uf000000V5pp</t>
  </si>
  <si>
    <t>a246O000003HPQ7</t>
  </si>
  <si>
    <t>a246O0000036bjI</t>
  </si>
  <si>
    <t>a246O0000036clS</t>
  </si>
  <si>
    <t>a24Uf000002bDI5</t>
  </si>
  <si>
    <t>a24Uf000002b7Xe</t>
  </si>
  <si>
    <t>a246O000002BxcD</t>
  </si>
  <si>
    <t>a246O000003PwXP</t>
  </si>
  <si>
    <t>a24Uf000004gCFO</t>
  </si>
  <si>
    <t>a24Uf000003edSL</t>
  </si>
  <si>
    <t>a24Uf000002De9l</t>
  </si>
  <si>
    <t>a24Uf000002RW7V</t>
  </si>
  <si>
    <t>a24Uf000001EBe9</t>
  </si>
  <si>
    <t>a24Uf000000gqIL</t>
  </si>
  <si>
    <t>a24Uf000005LSEX</t>
  </si>
  <si>
    <t>a24Uf000000vY4z</t>
  </si>
  <si>
    <t>a24Uf000000DhVN</t>
  </si>
  <si>
    <t>a246O0000036clD</t>
  </si>
  <si>
    <t>a24Uf0000024HNh</t>
  </si>
  <si>
    <t>a24Uf0000019FyX</t>
  </si>
  <si>
    <t>a24Uf000001Scub</t>
  </si>
  <si>
    <t>a246O0000036ckZ</t>
  </si>
  <si>
    <t>a246O0000036ckp</t>
  </si>
  <si>
    <t>a246O0000036cku</t>
  </si>
  <si>
    <t>a246O0000036clI</t>
  </si>
  <si>
    <t>a246O0000036clJ</t>
  </si>
  <si>
    <t>a24Uf000004yJ0g</t>
  </si>
  <si>
    <t>a24Uf000001vNov</t>
  </si>
  <si>
    <t>a24Uf000006EZnF</t>
  </si>
  <si>
    <t>a24Uf0000007r2o</t>
  </si>
  <si>
    <t>a24Uf000006uO4D</t>
  </si>
  <si>
    <t>a246O000002Bp6a</t>
  </si>
  <si>
    <t>a24Uf000005eGj7</t>
  </si>
  <si>
    <t>a24Uf000006N8uH</t>
  </si>
  <si>
    <t>a24Uf0000070tLR</t>
  </si>
  <si>
    <t>a24Uf000003vfuL</t>
  </si>
  <si>
    <t>a24Uf000004HuLF</t>
  </si>
  <si>
    <t>a24Uf000003XL5b</t>
  </si>
  <si>
    <t>a24Uf000003XORd</t>
  </si>
  <si>
    <t>a24Uf000002Dfgw</t>
  </si>
  <si>
    <t>a24Uf000001tpvl</t>
  </si>
  <si>
    <t>a24Uf000001DzbN</t>
  </si>
  <si>
    <t>a24Uf000001ED9h</t>
  </si>
  <si>
    <t>a24Uf000001EKO5</t>
  </si>
  <si>
    <t>a24Uf000005TNRP</t>
  </si>
  <si>
    <t>a24Uf000005eUUL</t>
  </si>
  <si>
    <t>a24Uf0000046Edu</t>
  </si>
  <si>
    <t>a24Uf000000V6h3</t>
  </si>
  <si>
    <t>a24Uf000005wwgf</t>
  </si>
  <si>
    <t>2024-04636-GRA</t>
  </si>
  <si>
    <t>a24Uf000006MoAn</t>
  </si>
  <si>
    <t>a24Uf000007N2xx</t>
  </si>
  <si>
    <t>a24Uf0000040DpN</t>
  </si>
  <si>
    <t>a24Uf000001lK4L</t>
  </si>
  <si>
    <t>a24Uf0000019N1d</t>
  </si>
  <si>
    <t>a24Uf0000007v6P</t>
  </si>
  <si>
    <t>a24Uf000004d57C</t>
  </si>
  <si>
    <t>a24Uf000004ezk1</t>
  </si>
  <si>
    <t>a24Uf000005XjWY</t>
  </si>
  <si>
    <t>a24Uf000003yHQr</t>
  </si>
  <si>
    <t>a24Uf000003KAkf</t>
  </si>
  <si>
    <t>a24Uf000003XB2z</t>
  </si>
  <si>
    <t>a24Uf000003XPxB</t>
  </si>
  <si>
    <t>a24Uf000002MWxm</t>
  </si>
  <si>
    <t>a24Uf000002Mhup</t>
  </si>
  <si>
    <t>a24Uf000002Mk1R</t>
  </si>
  <si>
    <t>a24Uf000002bYHh</t>
  </si>
  <si>
    <t>a24Uf000002yW2H</t>
  </si>
  <si>
    <t>a24Uf000002ynhS</t>
  </si>
  <si>
    <t>a24Uf000001mwnV</t>
  </si>
  <si>
    <t>a24Uf0000024Lr7</t>
  </si>
  <si>
    <t>a24Uf000000o0w5</t>
  </si>
  <si>
    <t>a24Uf000000o2Y5</t>
  </si>
  <si>
    <t>a24Uf0000007t7p</t>
  </si>
  <si>
    <t>a24Uf0000007tMM</t>
  </si>
  <si>
    <t>a24Uf000005syh3</t>
  </si>
  <si>
    <t>a24Uf000006I7cH</t>
  </si>
  <si>
    <t>2024-04824-GRA</t>
  </si>
  <si>
    <t>a24Uf0000075VSB</t>
  </si>
  <si>
    <t>a24Uf000003ynk5</t>
  </si>
  <si>
    <t>a24Uf0000048gsb</t>
  </si>
  <si>
    <t>a24Uf0000037IBO</t>
  </si>
  <si>
    <t>a24Uf000003ML7L</t>
  </si>
  <si>
    <t>a24Uf000003UErq</t>
  </si>
  <si>
    <t>a24Uf000003WWvu</t>
  </si>
  <si>
    <t>a24Uf000003d32k</t>
  </si>
  <si>
    <t>a24Uf000001lqll</t>
  </si>
  <si>
    <t>a24Uf000000tXBR</t>
  </si>
  <si>
    <t>a24Uf000000V4aP</t>
  </si>
  <si>
    <t>a24Uf000005oEks</t>
  </si>
  <si>
    <t>a24Uf000005oT2L</t>
  </si>
  <si>
    <t>a24Uf000005ylZ3</t>
  </si>
  <si>
    <t>a24Uf000005ypXp</t>
  </si>
  <si>
    <t>a24Uf000004pTLp</t>
  </si>
  <si>
    <t>a24Uf000004uasx</t>
  </si>
  <si>
    <t>a24Uf000004zvLf</t>
  </si>
  <si>
    <t>a24Uf0000050GMr</t>
  </si>
  <si>
    <t>a24Uf000005473F</t>
  </si>
  <si>
    <t>a24Uf000003vReT</t>
  </si>
  <si>
    <t>a24Uf0000040U0e</t>
  </si>
  <si>
    <t>a24Uf0000045dRR</t>
  </si>
  <si>
    <t>a24Uf0000048ne0</t>
  </si>
  <si>
    <t>a24Uf0000048ooZ</t>
  </si>
  <si>
    <t>a24Uf0000048tTH</t>
  </si>
  <si>
    <t>a24Uf0000048wSj</t>
  </si>
  <si>
    <t>a24Uf000004K209</t>
  </si>
  <si>
    <t>a24Uf000004PFeH</t>
  </si>
  <si>
    <t>a24Uf0000035cvl</t>
  </si>
  <si>
    <t>a24Uf0000035dQP</t>
  </si>
  <si>
    <t>a24Uf000003QcPh</t>
  </si>
  <si>
    <t>a24Uf000003Qcr7</t>
  </si>
  <si>
    <t>a24Uf000003eWx7</t>
  </si>
  <si>
    <t>a24Uf000002ZguT</t>
  </si>
  <si>
    <t>a24Uf000002ZtOf</t>
  </si>
  <si>
    <t>a24Uf000002Ztq5</t>
  </si>
  <si>
    <t>a24Uf000002v385</t>
  </si>
  <si>
    <t>a24Uf000002v4KI</t>
  </si>
  <si>
    <t>a24Uf000002v6lt</t>
  </si>
  <si>
    <t>a24Uf000002vcDw</t>
  </si>
  <si>
    <t>a24Uf000002y0vF</t>
  </si>
  <si>
    <t>a24Uf00000303Na</t>
  </si>
  <si>
    <t>a24Uf00000306Bm</t>
  </si>
  <si>
    <t>a24Uf00000247o9</t>
  </si>
  <si>
    <t>a24Uf00000248dl</t>
  </si>
  <si>
    <t>a24Uf00000249Bd</t>
  </si>
  <si>
    <t>a24Uf0000024IGX</t>
  </si>
  <si>
    <t>a24Uf0000024IbV</t>
  </si>
  <si>
    <t>a24Uf0000025HlR</t>
  </si>
  <si>
    <t>a24Uf000001259V</t>
  </si>
  <si>
    <t>a24Uf000001ACaP</t>
  </si>
  <si>
    <t>a24Uf000001E2EH</t>
  </si>
  <si>
    <t>a24Uf000001TxLt</t>
  </si>
  <si>
    <t>a24Uf000000ukJV</t>
  </si>
  <si>
    <t>a246O000003I1WA</t>
  </si>
  <si>
    <t>a24Uf000005kDAf</t>
  </si>
  <si>
    <t>a24Uf000006UJhh</t>
  </si>
  <si>
    <t>a24Uf000001fiJ4</t>
  </si>
  <si>
    <t>a24Uf000001vB4b</t>
  </si>
  <si>
    <t>a24Uf000000INUP</t>
  </si>
  <si>
    <t>a24Uf000000IMID</t>
  </si>
  <si>
    <t>a24Uf0000051Nvl</t>
  </si>
  <si>
    <t>a24Uf000000DRdV</t>
  </si>
  <si>
    <t>a24Uf000000DUbO</t>
  </si>
  <si>
    <t>a24Uf000000DVaf</t>
  </si>
  <si>
    <t>a24Uf000003am61</t>
  </si>
  <si>
    <t>a24Uf000000DTgv</t>
  </si>
  <si>
    <t>a24Uf000005wpyX</t>
  </si>
  <si>
    <t>a24Uf0000054vo7</t>
  </si>
  <si>
    <t>a24Uf000004Pe3B</t>
  </si>
  <si>
    <t>a24Uf000000kG6b</t>
  </si>
  <si>
    <t>a24Uf000003qDYv</t>
  </si>
  <si>
    <t>a24Uf000003vj57</t>
  </si>
  <si>
    <t>a24Uf000002RThV</t>
  </si>
  <si>
    <t>a246O000002By7E</t>
  </si>
  <si>
    <t>a24Uf0000007veH</t>
  </si>
  <si>
    <t>a24Uf0000072h1d</t>
  </si>
  <si>
    <t>a24Uf000005I6lf</t>
  </si>
  <si>
    <t>a24Uf000000vbcL</t>
  </si>
  <si>
    <t>a24Uf000007Y4QA</t>
  </si>
  <si>
    <t>a24Uf00000012kX</t>
  </si>
  <si>
    <t>a24Uf000007lBgk</t>
  </si>
  <si>
    <t>a24Uf000007lHEH</t>
  </si>
  <si>
    <t>a24Uf000001PYAo</t>
  </si>
  <si>
    <t>a24Uf000007ktoj</t>
  </si>
  <si>
    <t>a24Uf0000077BAn</t>
  </si>
  <si>
    <t>a24Uf000007814X</t>
  </si>
  <si>
    <t>a24Uf000003z829</t>
  </si>
  <si>
    <t>a24Uf0000045qtK</t>
  </si>
  <si>
    <t>a24Uf000000yfxx</t>
  </si>
  <si>
    <t>a24Uf000000sSyb</t>
  </si>
  <si>
    <t>a24Uf000000sTJZ</t>
  </si>
  <si>
    <t>a24Uf000000sTTF</t>
  </si>
  <si>
    <t>a24Uf000000yhWj</t>
  </si>
  <si>
    <t>a246O0000036bjG</t>
  </si>
  <si>
    <t>a24Uf000003z4wD</t>
  </si>
  <si>
    <t>a24Uf000004GY8K</t>
  </si>
  <si>
    <t>a24Uf000004GiR0</t>
  </si>
  <si>
    <t>a24Uf00000388xx</t>
  </si>
  <si>
    <t>a24Uf00000306N3</t>
  </si>
  <si>
    <t>a24Uf000004Jjol</t>
  </si>
  <si>
    <t>a24Uf000004Jkha</t>
  </si>
  <si>
    <t>a24Uf000004JqBt</t>
  </si>
  <si>
    <t>a24Uf000001ecpB</t>
  </si>
  <si>
    <t>a24Uf0000024MnC</t>
  </si>
  <si>
    <t>a24Uf000004JqOn</t>
  </si>
  <si>
    <t>a24Uf000004RHdZ</t>
  </si>
  <si>
    <t>a24Uf00000032LR</t>
  </si>
  <si>
    <t>a24Uf00000232dd</t>
  </si>
  <si>
    <t>2024-04820-GRA</t>
  </si>
  <si>
    <t>a24Uf00000736jC</t>
  </si>
  <si>
    <t>a24Uf000003B4zV</t>
  </si>
  <si>
    <t>a24Uf000005tJFH</t>
  </si>
  <si>
    <t>a24Uf000005tlhl</t>
  </si>
  <si>
    <t>a24Uf0000071Aqw</t>
  </si>
  <si>
    <t>a24Uf00000777VN</t>
  </si>
  <si>
    <t>a24Uf000007HL2Q</t>
  </si>
  <si>
    <t>a24Uf000004T7Bu</t>
  </si>
  <si>
    <t>a24Uf000005Bdpb</t>
  </si>
  <si>
    <t>a24Uf000003UES2</t>
  </si>
  <si>
    <t>a24Uf000002pqHy</t>
  </si>
  <si>
    <t>a24Uf000002pzMr</t>
  </si>
  <si>
    <t>a24Uf000001oInZ</t>
  </si>
  <si>
    <t>a24Uf000001IPU3</t>
  </si>
  <si>
    <t>a24Uf000000avas</t>
  </si>
  <si>
    <t>a24Uf000000fb5F</t>
  </si>
  <si>
    <t>a246O000003HpWY</t>
  </si>
  <si>
    <t>a24Uf000005wYcm</t>
  </si>
  <si>
    <t>a24Uf000000unfZ</t>
  </si>
  <si>
    <t>a24Uf000007Rwjq</t>
  </si>
  <si>
    <t>a24Uf000005TfeP</t>
  </si>
  <si>
    <t>a24Uf000003UEBt</t>
  </si>
  <si>
    <t>a24Uf000001oHTJ</t>
  </si>
  <si>
    <t>a24Uf000003UGAT</t>
  </si>
  <si>
    <t>a24Uf000001IU78</t>
  </si>
  <si>
    <t>a24Uf000000uvA5</t>
  </si>
  <si>
    <t>a246O000003HpUx</t>
  </si>
  <si>
    <t>a24Uf000004WG5m</t>
  </si>
  <si>
    <t>a24Uf000004Ls7y</t>
  </si>
  <si>
    <t>a24Uf000004R9OH</t>
  </si>
  <si>
    <t>a24Uf000003UDao</t>
  </si>
  <si>
    <t>a24Uf000002PsAX</t>
  </si>
  <si>
    <t>a24Uf00000177Qn</t>
  </si>
  <si>
    <t>a24Uf000004WB6A</t>
  </si>
  <si>
    <t>a24Uf000004yEkB</t>
  </si>
  <si>
    <t>a24Uf000005Tazh</t>
  </si>
  <si>
    <t>a24Uf000004JZz5</t>
  </si>
  <si>
    <t>a24Uf000003Gfwj</t>
  </si>
  <si>
    <t>a24Uf000003UEdJ</t>
  </si>
  <si>
    <t>a24Uf000003UFRK</t>
  </si>
  <si>
    <t>a24Uf0000030Mzi</t>
  </si>
  <si>
    <t>a24Uf000001oLAM</t>
  </si>
  <si>
    <t>a24Uf000001piPp</t>
  </si>
  <si>
    <t>a24Uf000001sZUs</t>
  </si>
  <si>
    <t>a24Uf000000xLbX</t>
  </si>
  <si>
    <t>a24Uf000001BzPN</t>
  </si>
  <si>
    <t>a24Uf000001EKnt</t>
  </si>
  <si>
    <t>a24Uf000001GNT7</t>
  </si>
  <si>
    <t>a24Uf000001HgFB</t>
  </si>
  <si>
    <t>a24Uf000001ISGc</t>
  </si>
  <si>
    <t>a24Uf000001LyQP</t>
  </si>
  <si>
    <t>a24Uf000000Zxur</t>
  </si>
  <si>
    <t>a24Uf000000pXgH</t>
  </si>
  <si>
    <t>a24Uf000000398P</t>
  </si>
  <si>
    <t>a24Uf0000003JkT</t>
  </si>
  <si>
    <t>a246O000003I1hX</t>
  </si>
  <si>
    <t>a246O000003I1hc</t>
  </si>
  <si>
    <t>a246O0000036AXi</t>
  </si>
  <si>
    <t>a246O0000036bEf</t>
  </si>
  <si>
    <t>a246O0000036bEk</t>
  </si>
  <si>
    <t>a24Uf000000EMNF</t>
  </si>
  <si>
    <t>a246O0000036bEg</t>
  </si>
  <si>
    <t>a246O000003PwXK</t>
  </si>
  <si>
    <t>a24Uf0000002Ffh</t>
  </si>
  <si>
    <t>a24Uf000000CUGr</t>
  </si>
  <si>
    <t>a246O0000036ckt</t>
  </si>
  <si>
    <t>a24Uf000002D4ZK</t>
  </si>
  <si>
    <t>a246O0000036bld</t>
  </si>
  <si>
    <t>a24Uf000004evYL</t>
  </si>
  <si>
    <t>a24Uf000004ava9</t>
  </si>
  <si>
    <t>a246O000002zTKP</t>
  </si>
  <si>
    <t>a246O000003PwXZ</t>
  </si>
  <si>
    <t>a24Uf000004epMU</t>
  </si>
  <si>
    <t>a24Uf000001YH7W</t>
  </si>
  <si>
    <t>a24Uf0000002FkX</t>
  </si>
  <si>
    <t>a24Uf000000ZGrV</t>
  </si>
  <si>
    <t>a246O0000036bls</t>
  </si>
  <si>
    <t>a24Uf000001ZQLd</t>
  </si>
  <si>
    <t>a24Uf000001ZYvt</t>
  </si>
  <si>
    <t>a24Uf000001iCmU</t>
  </si>
  <si>
    <t>a24Uf000001kRJC</t>
  </si>
  <si>
    <t>a24Uf000001464f</t>
  </si>
  <si>
    <t>a24Uf000000Zx8T</t>
  </si>
  <si>
    <t>a24Uf0000001yDR</t>
  </si>
  <si>
    <t>a24Uf000005CRCr</t>
  </si>
  <si>
    <t>a24Uf0000037orB</t>
  </si>
  <si>
    <t>a24Uf000003TVza</t>
  </si>
  <si>
    <t>a24Uf000002H7gf</t>
  </si>
  <si>
    <t>a24Uf000002Jhhe</t>
  </si>
  <si>
    <t>a24Uf000002pqmb</t>
  </si>
  <si>
    <t>a24Uf0000008cg1</t>
  </si>
  <si>
    <t>a24Uf000006jcAX</t>
  </si>
  <si>
    <t>a24Uf000004WFjB</t>
  </si>
  <si>
    <t>a24Uf000003nWGL</t>
  </si>
  <si>
    <t>a24Uf000003UDe2</t>
  </si>
  <si>
    <t>a24Uf000002K5td</t>
  </si>
  <si>
    <t>a24Uf000002ohiA</t>
  </si>
  <si>
    <t>a24Uf000002upOT</t>
  </si>
  <si>
    <t>a24Uf000000yaOn</t>
  </si>
  <si>
    <t>a24Uf000001AEtx</t>
  </si>
  <si>
    <t>a24Uf000001GfbJ</t>
  </si>
  <si>
    <t>a24Uf000001LvPL</t>
  </si>
  <si>
    <t>a24Uf000001SVoH</t>
  </si>
  <si>
    <t>a24Uf00000039bR</t>
  </si>
  <si>
    <t>a24Uf000000UeOE</t>
  </si>
  <si>
    <t>a24Uf000004Isyv</t>
  </si>
  <si>
    <t>a24Uf000002gKve</t>
  </si>
  <si>
    <t>a24Uf000002yGDf</t>
  </si>
  <si>
    <t>a24Uf000000bLof</t>
  </si>
  <si>
    <t>a24Uf000000gtw9</t>
  </si>
  <si>
    <t>a24Uf000000ncP7</t>
  </si>
  <si>
    <t>a246O000003Pjif</t>
  </si>
  <si>
    <t>a24Uf000005Z9ok</t>
  </si>
  <si>
    <t>a24Uf000005icQ6</t>
  </si>
  <si>
    <t>a24Uf000005ifFu</t>
  </si>
  <si>
    <t>2024-04654-GRA</t>
  </si>
  <si>
    <t>a24Uf000006RyZJ</t>
  </si>
  <si>
    <t>a24Uf0000051O3p</t>
  </si>
  <si>
    <t>a24Uf000003i6MY</t>
  </si>
  <si>
    <t>a24Uf0000047QRh</t>
  </si>
  <si>
    <t>a24Uf000004L80H</t>
  </si>
  <si>
    <t>a24Uf000002K74F</t>
  </si>
  <si>
    <t>a24Uf000001gIsn</t>
  </si>
  <si>
    <t>a24Uf000001skBm</t>
  </si>
  <si>
    <t>a24Uf0000028Tq5</t>
  </si>
  <si>
    <t>a24Uf0000015qOo</t>
  </si>
  <si>
    <t>a24Uf000000nu7V</t>
  </si>
  <si>
    <t>a24Uf000000snRx</t>
  </si>
  <si>
    <t>a24Uf000000spDd</t>
  </si>
  <si>
    <t>a24Uf000000spQX</t>
  </si>
  <si>
    <t>a24Uf000000w1YP</t>
  </si>
  <si>
    <t>a24Uf000004xvPl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</si>
</sst>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(&quot;$&quot;* #,##0_);_(&quot;$&quot;* \(#,##0\);_(&quot;$&quot;* &quot;-&quot;_);_(@_)"/>
  </numFmts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wrapText="1"/>
    </xf>
    <xf numFmtId="22" fontId="0" fillId="0" borderId="0" xfId="0" applyNumberFormat="1"/>
    <xf numFmtId="42" fontId="0" fillId="0" borderId="0" xfId="0" applyNumberFormat="1"/>
    <xf numFmtId="0" fontId="1" fillId="2" borderId="1" xfId="0" applyFont="1" applyFill="1" applyBorder="1" applyAlignment="1">
      <alignment wrapText="1"/>
    </xf>
    <xf numFmtId="0" fontId="0" fillId="2" borderId="1" xfId="0" applyFill="1" applyBorder="1"/>
    <xf numFmtId="0" fontId="2" fillId="2" borderId="1" xfId="0" applyFont="1" applyFill="1" applyBorder="1"/>
    <xf numFmtId="42" fontId="0" fillId="2" borderId="1" xfId="0" applyNumberFormat="1" applyFill="1" applyBorder="1"/>
    <xf numFmtId="0" fontId="1" fillId="2" borderId="1" xfId="0" applyFont="1" applyFill="1" applyBorder="1"/>
    <xf numFmtId="0" fontId="0" fillId="2" borderId="3" xfId="0" applyFill="1" applyBorder="1" applyAlignment="1">
      <alignment wrapText="1"/>
    </xf>
    <xf numFmtId="42" fontId="0" fillId="2" borderId="3" xfId="0" applyNumberFormat="1" applyFill="1" applyBorder="1"/>
    <xf numFmtId="0" fontId="0" fillId="2" borderId="3" xfId="0" applyFill="1" applyBorder="1"/>
    <xf numFmtId="0" fontId="2" fillId="2" borderId="2" xfId="0" applyFont="1" applyFill="1" applyBorder="1"/>
    <xf numFmtId="42" fontId="0" fillId="2" borderId="2" xfId="0" applyNumberFormat="1" applyFill="1" applyBorder="1"/>
    <xf numFmtId="0" fontId="0" fillId="2" borderId="2" xfId="0" applyFill="1" applyBorder="1"/>
    <xf numFmtId="0" fontId="1" fillId="3" borderId="1" xfId="0" applyFont="1" applyFill="1" applyBorder="1" applyAlignment="1">
      <alignment wrapText="1"/>
    </xf>
    <xf numFmtId="0" fontId="2" fillId="3" borderId="1" xfId="0" applyFont="1" applyFill="1" applyBorder="1"/>
    <xf numFmtId="0" fontId="1" fillId="3" borderId="1" xfId="0" applyFont="1" applyFill="1" applyBorder="1"/>
    <xf numFmtId="42" fontId="0" fillId="3" borderId="1" xfId="0" applyNumberFormat="1" applyFill="1" applyBorder="1"/>
    <xf numFmtId="0" fontId="2" fillId="3" borderId="2" xfId="0" applyFont="1" applyFill="1" applyBorder="1"/>
    <xf numFmtId="42" fontId="0" fillId="3" borderId="2" xfId="0" applyNumberFormat="1" applyFill="1" applyBorder="1"/>
    <xf numFmtId="0" fontId="0" fillId="2" borderId="0" xfId="0" applyFill="1"/>
    <xf numFmtId="0" fontId="1" fillId="3" borderId="0" xfId="0" applyFont="1" applyFill="1" applyAlignment="1">
      <alignment wrapText="1"/>
    </xf>
    <xf numFmtId="42" fontId="1" fillId="3" borderId="0" xfId="0" applyNumberFormat="1" applyFont="1" applyFill="1"/>
    <xf numFmtId="0" fontId="1" fillId="3" borderId="0" xfId="0" applyFont="1" applyFill="1"/>
    <xf numFmtId="0" fontId="1" fillId="2" borderId="0" xfId="0" applyFont="1" applyFill="1" applyAlignment="1">
      <alignment wrapText="1"/>
    </xf>
    <xf numFmtId="0" fontId="2" fillId="2" borderId="3" xfId="0" applyFont="1" applyFill="1" applyBorder="1"/>
    <xf numFmtId="0" fontId="1" fillId="4" borderId="1" xfId="0" applyFont="1" applyFill="1" applyBorder="1" applyAlignment="1">
      <alignment wrapText="1"/>
    </xf>
    <xf numFmtId="0" fontId="1" fillId="4" borderId="1" xfId="0" applyFont="1" applyFill="1" applyBorder="1"/>
    <xf numFmtId="0" fontId="2" fillId="4" borderId="1" xfId="0" applyFont="1" applyFill="1" applyBorder="1"/>
    <xf numFmtId="3" fontId="0" fillId="4" borderId="1" xfId="0" applyNumberFormat="1" applyFill="1" applyBorder="1"/>
    <xf numFmtId="3" fontId="0" fillId="0" borderId="0" xfId="0" applyNumberFormat="1"/>
    <xf numFmtId="0" fontId="2" fillId="4" borderId="2" xfId="0" applyFont="1" applyFill="1" applyBorder="1"/>
    <xf numFmtId="3" fontId="0" fillId="4" borderId="2" xfId="0" applyNumberFormat="1" applyFill="1" applyBorder="1"/>
    <xf numFmtId="0" fontId="1" fillId="4" borderId="0" xfId="0" applyFont="1" applyFill="1" applyAlignment="1">
      <alignment wrapText="1"/>
    </xf>
    <xf numFmtId="42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Clustered Grant Amounts by Program and Year</a:t>
            </a:r>
            <a:endParaRPr lang="en-US" baseline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2019</c:v>
          </c:tx>
          <c:spPr>
            <a:solidFill>
              <a:schemeClr val="accent3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Dashboard!$A$17:$A$26</c:f>
              <c:strCache>
                <c:ptCount val="10"/>
                <c:pt idx="0">
                  <c:v>Philanthropy</c:v>
                </c:pt>
                <c:pt idx="1">
                  <c:v>Special Projects</c:v>
                </c:pt>
                <c:pt idx="2">
                  <c:v>Education</c:v>
                </c:pt>
                <c:pt idx="3">
                  <c:v>Performing Arts</c:v>
                </c:pt>
                <c:pt idx="4">
                  <c:v>Environment</c:v>
                </c:pt>
                <c:pt idx="5">
                  <c:v>Gender Equity &amp; Governance</c:v>
                </c:pt>
                <c:pt idx="6">
                  <c:v>SBAC</c:v>
                </c:pt>
                <c:pt idx="7">
                  <c:v>U.S. Democracy</c:v>
                </c:pt>
                <c:pt idx="8">
                  <c:v>Economy and Society</c:v>
                </c:pt>
                <c:pt idx="9">
                  <c:v>Culture, Race, &amp; Equity</c:v>
                </c:pt>
              </c:strCache>
            </c:strRef>
          </c:cat>
          <c:val>
            <c:numRef>
              <c:f>Dashboard!$B$17:$B$26</c:f>
              <c:numCache>
                <c:formatCode>_("$"* #,##0_);_("$"* \(#,##0\);_("$"* "-"_);_(@_)</c:formatCode>
                <c:ptCount val="10"/>
                <c:pt idx="0">
                  <c:v>16876540.399999999</c:v>
                </c:pt>
                <c:pt idx="1">
                  <c:v>15640348.360000001</c:v>
                </c:pt>
                <c:pt idx="2">
                  <c:v>56265020</c:v>
                </c:pt>
                <c:pt idx="3">
                  <c:v>26624911</c:v>
                </c:pt>
                <c:pt idx="4">
                  <c:v>179411311.78</c:v>
                </c:pt>
                <c:pt idx="5">
                  <c:v>122267512.28</c:v>
                </c:pt>
                <c:pt idx="6">
                  <c:v>1200000</c:v>
                </c:pt>
                <c:pt idx="7">
                  <c:v>21743340.149999999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472-C640-8DEA-B4075FE0469A}"/>
            </c:ext>
          </c:extLst>
        </c:ser>
        <c:ser>
          <c:idx val="1"/>
          <c:order val="1"/>
          <c:tx>
            <c:v>2020</c:v>
          </c:tx>
          <c:spPr>
            <a:solidFill>
              <a:schemeClr val="accent6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Dashboard!$A$17:$A$26</c:f>
              <c:strCache>
                <c:ptCount val="10"/>
                <c:pt idx="0">
                  <c:v>Philanthropy</c:v>
                </c:pt>
                <c:pt idx="1">
                  <c:v>Special Projects</c:v>
                </c:pt>
                <c:pt idx="2">
                  <c:v>Education</c:v>
                </c:pt>
                <c:pt idx="3">
                  <c:v>Performing Arts</c:v>
                </c:pt>
                <c:pt idx="4">
                  <c:v>Environment</c:v>
                </c:pt>
                <c:pt idx="5">
                  <c:v>Gender Equity &amp; Governance</c:v>
                </c:pt>
                <c:pt idx="6">
                  <c:v>SBAC</c:v>
                </c:pt>
                <c:pt idx="7">
                  <c:v>U.S. Democracy</c:v>
                </c:pt>
                <c:pt idx="8">
                  <c:v>Economy and Society</c:v>
                </c:pt>
                <c:pt idx="9">
                  <c:v>Culture, Race, &amp; Equity</c:v>
                </c:pt>
              </c:strCache>
            </c:strRef>
          </c:cat>
          <c:val>
            <c:numRef>
              <c:f>Dashboard!$C$17:$C$26</c:f>
              <c:numCache>
                <c:formatCode>_("$"* #,##0_);_("$"* \(#,##0\);_("$"* "-"_);_(@_)</c:formatCode>
                <c:ptCount val="10"/>
                <c:pt idx="0">
                  <c:v>15714378</c:v>
                </c:pt>
                <c:pt idx="1">
                  <c:v>28189313</c:v>
                </c:pt>
                <c:pt idx="2">
                  <c:v>54691553</c:v>
                </c:pt>
                <c:pt idx="3">
                  <c:v>43580390</c:v>
                </c:pt>
                <c:pt idx="4">
                  <c:v>155654683.44</c:v>
                </c:pt>
                <c:pt idx="5">
                  <c:v>114173000</c:v>
                </c:pt>
                <c:pt idx="6">
                  <c:v>11350000</c:v>
                </c:pt>
                <c:pt idx="7">
                  <c:v>23479880</c:v>
                </c:pt>
                <c:pt idx="8">
                  <c:v>10604000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472-C640-8DEA-B4075FE0469A}"/>
            </c:ext>
          </c:extLst>
        </c:ser>
        <c:ser>
          <c:idx val="2"/>
          <c:order val="2"/>
          <c:tx>
            <c:v>2021</c:v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Dashboard!$A$17:$A$26</c:f>
              <c:strCache>
                <c:ptCount val="10"/>
                <c:pt idx="0">
                  <c:v>Philanthropy</c:v>
                </c:pt>
                <c:pt idx="1">
                  <c:v>Special Projects</c:v>
                </c:pt>
                <c:pt idx="2">
                  <c:v>Education</c:v>
                </c:pt>
                <c:pt idx="3">
                  <c:v>Performing Arts</c:v>
                </c:pt>
                <c:pt idx="4">
                  <c:v>Environment</c:v>
                </c:pt>
                <c:pt idx="5">
                  <c:v>Gender Equity &amp; Governance</c:v>
                </c:pt>
                <c:pt idx="6">
                  <c:v>SBAC</c:v>
                </c:pt>
                <c:pt idx="7">
                  <c:v>U.S. Democracy</c:v>
                </c:pt>
                <c:pt idx="8">
                  <c:v>Economy and Society</c:v>
                </c:pt>
                <c:pt idx="9">
                  <c:v>Culture, Race, &amp; Equity</c:v>
                </c:pt>
              </c:strCache>
            </c:strRef>
          </c:cat>
          <c:val>
            <c:numRef>
              <c:f>Dashboard!$D$17:$D$26</c:f>
              <c:numCache>
                <c:formatCode>_("$"* #,##0_);_("$"* \(#,##0\);_("$"* "-"_);_(@_)</c:formatCode>
                <c:ptCount val="10"/>
                <c:pt idx="0">
                  <c:v>10025000</c:v>
                </c:pt>
                <c:pt idx="1">
                  <c:v>25920724.25</c:v>
                </c:pt>
                <c:pt idx="2">
                  <c:v>53622609</c:v>
                </c:pt>
                <c:pt idx="3">
                  <c:v>22737496</c:v>
                </c:pt>
                <c:pt idx="4">
                  <c:v>190251168</c:v>
                </c:pt>
                <c:pt idx="5">
                  <c:v>107686000</c:v>
                </c:pt>
                <c:pt idx="6">
                  <c:v>7986000</c:v>
                </c:pt>
                <c:pt idx="7">
                  <c:v>26770995</c:v>
                </c:pt>
                <c:pt idx="8">
                  <c:v>51532633.850000001</c:v>
                </c:pt>
                <c:pt idx="9">
                  <c:v>4675000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472-C640-8DEA-B4075FE0469A}"/>
            </c:ext>
          </c:extLst>
        </c:ser>
        <c:ser>
          <c:idx val="3"/>
          <c:order val="3"/>
          <c:tx>
            <c:v>2022</c:v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Dashboard!$A$17:$A$26</c:f>
              <c:strCache>
                <c:ptCount val="10"/>
                <c:pt idx="0">
                  <c:v>Philanthropy</c:v>
                </c:pt>
                <c:pt idx="1">
                  <c:v>Special Projects</c:v>
                </c:pt>
                <c:pt idx="2">
                  <c:v>Education</c:v>
                </c:pt>
                <c:pt idx="3">
                  <c:v>Performing Arts</c:v>
                </c:pt>
                <c:pt idx="4">
                  <c:v>Environment</c:v>
                </c:pt>
                <c:pt idx="5">
                  <c:v>Gender Equity &amp; Governance</c:v>
                </c:pt>
                <c:pt idx="6">
                  <c:v>SBAC</c:v>
                </c:pt>
                <c:pt idx="7">
                  <c:v>U.S. Democracy</c:v>
                </c:pt>
                <c:pt idx="8">
                  <c:v>Economy and Society</c:v>
                </c:pt>
                <c:pt idx="9">
                  <c:v>Culture, Race, &amp; Equity</c:v>
                </c:pt>
              </c:strCache>
            </c:strRef>
          </c:cat>
          <c:val>
            <c:numRef>
              <c:f>Dashboard!$E$17:$E$26</c:f>
              <c:numCache>
                <c:formatCode>_("$"* #,##0_);_("$"* \(#,##0\);_("$"* "-"_);_(@_)</c:formatCode>
                <c:ptCount val="10"/>
                <c:pt idx="0">
                  <c:v>12739680.42</c:v>
                </c:pt>
                <c:pt idx="1">
                  <c:v>13484600</c:v>
                </c:pt>
                <c:pt idx="2">
                  <c:v>62316786</c:v>
                </c:pt>
                <c:pt idx="3">
                  <c:v>21938061</c:v>
                </c:pt>
                <c:pt idx="4">
                  <c:v>216282059.81999999</c:v>
                </c:pt>
                <c:pt idx="5">
                  <c:v>133096500</c:v>
                </c:pt>
                <c:pt idx="6">
                  <c:v>11025000</c:v>
                </c:pt>
                <c:pt idx="7">
                  <c:v>28833891</c:v>
                </c:pt>
                <c:pt idx="8">
                  <c:v>34857880.600000001</c:v>
                </c:pt>
                <c:pt idx="9">
                  <c:v>5945000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472-C640-8DEA-B4075FE0469A}"/>
            </c:ext>
          </c:extLst>
        </c:ser>
        <c:ser>
          <c:idx val="4"/>
          <c:order val="4"/>
          <c:tx>
            <c:v>2023</c:v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Dashboard!$A$17:$A$26</c:f>
              <c:strCache>
                <c:ptCount val="10"/>
                <c:pt idx="0">
                  <c:v>Philanthropy</c:v>
                </c:pt>
                <c:pt idx="1">
                  <c:v>Special Projects</c:v>
                </c:pt>
                <c:pt idx="2">
                  <c:v>Education</c:v>
                </c:pt>
                <c:pt idx="3">
                  <c:v>Performing Arts</c:v>
                </c:pt>
                <c:pt idx="4">
                  <c:v>Environment</c:v>
                </c:pt>
                <c:pt idx="5">
                  <c:v>Gender Equity &amp; Governance</c:v>
                </c:pt>
                <c:pt idx="6">
                  <c:v>SBAC</c:v>
                </c:pt>
                <c:pt idx="7">
                  <c:v>U.S. Democracy</c:v>
                </c:pt>
                <c:pt idx="8">
                  <c:v>Economy and Society</c:v>
                </c:pt>
                <c:pt idx="9">
                  <c:v>Culture, Race, &amp; Equity</c:v>
                </c:pt>
              </c:strCache>
            </c:strRef>
          </c:cat>
          <c:val>
            <c:numRef>
              <c:f>Dashboard!$F$17:$F$26</c:f>
              <c:numCache>
                <c:formatCode>_("$"* #,##0_);_("$"* \(#,##0\);_("$"* "-"_);_(@_)</c:formatCode>
                <c:ptCount val="10"/>
                <c:pt idx="0">
                  <c:v>8383838.5800000001</c:v>
                </c:pt>
                <c:pt idx="1">
                  <c:v>28062200</c:v>
                </c:pt>
                <c:pt idx="2">
                  <c:v>54219218</c:v>
                </c:pt>
                <c:pt idx="3">
                  <c:v>24524117</c:v>
                </c:pt>
                <c:pt idx="4">
                  <c:v>237750130</c:v>
                </c:pt>
                <c:pt idx="5">
                  <c:v>126018000</c:v>
                </c:pt>
                <c:pt idx="6">
                  <c:v>11155000</c:v>
                </c:pt>
                <c:pt idx="7">
                  <c:v>30901691.850000001</c:v>
                </c:pt>
                <c:pt idx="8">
                  <c:v>29378583.550000001</c:v>
                </c:pt>
                <c:pt idx="9">
                  <c:v>27941905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472-C640-8DEA-B4075FE0469A}"/>
            </c:ext>
          </c:extLst>
        </c:ser>
        <c:ser>
          <c:idx val="5"/>
          <c:order val="5"/>
          <c:tx>
            <c:v>2024</c:v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Dashboard!$A$17:$A$26</c:f>
              <c:strCache>
                <c:ptCount val="10"/>
                <c:pt idx="0">
                  <c:v>Philanthropy</c:v>
                </c:pt>
                <c:pt idx="1">
                  <c:v>Special Projects</c:v>
                </c:pt>
                <c:pt idx="2">
                  <c:v>Education</c:v>
                </c:pt>
                <c:pt idx="3">
                  <c:v>Performing Arts</c:v>
                </c:pt>
                <c:pt idx="4">
                  <c:v>Environment</c:v>
                </c:pt>
                <c:pt idx="5">
                  <c:v>Gender Equity &amp; Governance</c:v>
                </c:pt>
                <c:pt idx="6">
                  <c:v>SBAC</c:v>
                </c:pt>
                <c:pt idx="7">
                  <c:v>U.S. Democracy</c:v>
                </c:pt>
                <c:pt idx="8">
                  <c:v>Economy and Society</c:v>
                </c:pt>
                <c:pt idx="9">
                  <c:v>Culture, Race, &amp; Equity</c:v>
                </c:pt>
              </c:strCache>
            </c:strRef>
          </c:cat>
          <c:val>
            <c:numRef>
              <c:f>Dashboard!$G$17:$G$26</c:f>
              <c:numCache>
                <c:formatCode>_("$"* #,##0_);_("$"* \(#,##0\);_("$"* "-"_);_(@_)</c:formatCode>
                <c:ptCount val="10"/>
                <c:pt idx="0">
                  <c:v>10763787.25</c:v>
                </c:pt>
                <c:pt idx="1">
                  <c:v>22014594</c:v>
                </c:pt>
                <c:pt idx="2">
                  <c:v>66157973</c:v>
                </c:pt>
                <c:pt idx="3">
                  <c:v>40596000</c:v>
                </c:pt>
                <c:pt idx="4">
                  <c:v>240720834</c:v>
                </c:pt>
                <c:pt idx="5">
                  <c:v>149492000</c:v>
                </c:pt>
                <c:pt idx="6">
                  <c:v>12400000</c:v>
                </c:pt>
                <c:pt idx="7">
                  <c:v>49040000</c:v>
                </c:pt>
                <c:pt idx="8">
                  <c:v>23244051.149999999</c:v>
                </c:pt>
                <c:pt idx="9">
                  <c:v>18408441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472-C640-8DEA-B4075FE046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06413744"/>
        <c:axId val="1005991280"/>
      </c:barChart>
      <c:catAx>
        <c:axId val="1006413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5991280"/>
        <c:crosses val="autoZero"/>
        <c:auto val="1"/>
        <c:lblAlgn val="ctr"/>
        <c:lblOffset val="100"/>
        <c:noMultiLvlLbl val="0"/>
      </c:catAx>
      <c:valAx>
        <c:axId val="1005991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413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</a:t>
            </a:r>
            <a:r>
              <a:rPr lang="en-US" baseline="0"/>
              <a:t> Grant Amounts by Program and Year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0"/>
          <c:tx>
            <c:strRef>
              <c:f>Dashboard!$A$17</c:f>
              <c:strCache>
                <c:ptCount val="1"/>
                <c:pt idx="0">
                  <c:v>Philanthropy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Dashboard!$B$16:$G$16</c:f>
              <c:numCache>
                <c:formatCode>General</c:formatCode>
                <c:ptCount val="6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</c:numCache>
            </c:numRef>
          </c:cat>
          <c:val>
            <c:numRef>
              <c:f>Dashboard!$B$17:$G$17</c:f>
              <c:numCache>
                <c:formatCode>_("$"* #,##0_);_("$"* \(#,##0\);_("$"* "-"_);_(@_)</c:formatCode>
                <c:ptCount val="6"/>
                <c:pt idx="0">
                  <c:v>16876540.399999999</c:v>
                </c:pt>
                <c:pt idx="1">
                  <c:v>15714378</c:v>
                </c:pt>
                <c:pt idx="2">
                  <c:v>10025000</c:v>
                </c:pt>
                <c:pt idx="3">
                  <c:v>12739680.42</c:v>
                </c:pt>
                <c:pt idx="4">
                  <c:v>8383838.5800000001</c:v>
                </c:pt>
                <c:pt idx="5">
                  <c:v>10763787.25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E44-C949-ACCE-D638A0BF2672}"/>
            </c:ext>
          </c:extLst>
        </c:ser>
        <c:ser>
          <c:idx val="2"/>
          <c:order val="1"/>
          <c:tx>
            <c:strRef>
              <c:f>Dashboard!$A$18</c:f>
              <c:strCache>
                <c:ptCount val="1"/>
                <c:pt idx="0">
                  <c:v>Special Projects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Dashboard!$B$16:$G$16</c:f>
              <c:numCache>
                <c:formatCode>General</c:formatCode>
                <c:ptCount val="6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</c:numCache>
            </c:numRef>
          </c:cat>
          <c:val>
            <c:numRef>
              <c:f>Dashboard!$B$18:$G$18</c:f>
              <c:numCache>
                <c:formatCode>_("$"* #,##0_);_("$"* \(#,##0\);_("$"* "-"_);_(@_)</c:formatCode>
                <c:ptCount val="6"/>
                <c:pt idx="0">
                  <c:v>15640348.360000001</c:v>
                </c:pt>
                <c:pt idx="1">
                  <c:v>28189313</c:v>
                </c:pt>
                <c:pt idx="2">
                  <c:v>25920724.25</c:v>
                </c:pt>
                <c:pt idx="3">
                  <c:v>13484600</c:v>
                </c:pt>
                <c:pt idx="4">
                  <c:v>28062200</c:v>
                </c:pt>
                <c:pt idx="5">
                  <c:v>22014594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E44-C949-ACCE-D638A0BF2672}"/>
            </c:ext>
          </c:extLst>
        </c:ser>
        <c:ser>
          <c:idx val="3"/>
          <c:order val="2"/>
          <c:tx>
            <c:strRef>
              <c:f>Dashboard!$A$19</c:f>
              <c:strCache>
                <c:ptCount val="1"/>
                <c:pt idx="0">
                  <c:v>Education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Dashboard!$B$16:$G$16</c:f>
              <c:numCache>
                <c:formatCode>General</c:formatCode>
                <c:ptCount val="6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</c:numCache>
            </c:numRef>
          </c:cat>
          <c:val>
            <c:numRef>
              <c:f>Dashboard!$B$19:$G$19</c:f>
              <c:numCache>
                <c:formatCode>_("$"* #,##0_);_("$"* \(#,##0\);_("$"* "-"_);_(@_)</c:formatCode>
                <c:ptCount val="6"/>
                <c:pt idx="0">
                  <c:v>56265020</c:v>
                </c:pt>
                <c:pt idx="1">
                  <c:v>54691553</c:v>
                </c:pt>
                <c:pt idx="2">
                  <c:v>53622609</c:v>
                </c:pt>
                <c:pt idx="3">
                  <c:v>62316786</c:v>
                </c:pt>
                <c:pt idx="4">
                  <c:v>54219218</c:v>
                </c:pt>
                <c:pt idx="5">
                  <c:v>66157973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E44-C949-ACCE-D638A0BF2672}"/>
            </c:ext>
          </c:extLst>
        </c:ser>
        <c:ser>
          <c:idx val="4"/>
          <c:order val="3"/>
          <c:tx>
            <c:strRef>
              <c:f>Dashboard!$A$20</c:f>
              <c:strCache>
                <c:ptCount val="1"/>
                <c:pt idx="0">
                  <c:v>Performing Arts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Dashboard!$B$16:$G$16</c:f>
              <c:numCache>
                <c:formatCode>General</c:formatCode>
                <c:ptCount val="6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</c:numCache>
            </c:numRef>
          </c:cat>
          <c:val>
            <c:numRef>
              <c:f>Dashboard!$B$20:$G$20</c:f>
              <c:numCache>
                <c:formatCode>_("$"* #,##0_);_("$"* \(#,##0\);_("$"* "-"_);_(@_)</c:formatCode>
                <c:ptCount val="6"/>
                <c:pt idx="0">
                  <c:v>26624911</c:v>
                </c:pt>
                <c:pt idx="1">
                  <c:v>43580390</c:v>
                </c:pt>
                <c:pt idx="2">
                  <c:v>22737496</c:v>
                </c:pt>
                <c:pt idx="3">
                  <c:v>21938061</c:v>
                </c:pt>
                <c:pt idx="4">
                  <c:v>24524117</c:v>
                </c:pt>
                <c:pt idx="5">
                  <c:v>40596000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E44-C949-ACCE-D638A0BF2672}"/>
            </c:ext>
          </c:extLst>
        </c:ser>
        <c:ser>
          <c:idx val="5"/>
          <c:order val="4"/>
          <c:tx>
            <c:strRef>
              <c:f>Dashboard!$A$21</c:f>
              <c:strCache>
                <c:ptCount val="1"/>
                <c:pt idx="0">
                  <c:v>Environment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Dashboard!$B$16:$G$16</c:f>
              <c:numCache>
                <c:formatCode>General</c:formatCode>
                <c:ptCount val="6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</c:numCache>
            </c:numRef>
          </c:cat>
          <c:val>
            <c:numRef>
              <c:f>Dashboard!$B$21:$G$21</c:f>
              <c:numCache>
                <c:formatCode>_("$"* #,##0_);_("$"* \(#,##0\);_("$"* "-"_);_(@_)</c:formatCode>
                <c:ptCount val="6"/>
                <c:pt idx="0">
                  <c:v>179411311.78</c:v>
                </c:pt>
                <c:pt idx="1">
                  <c:v>155654683.44</c:v>
                </c:pt>
                <c:pt idx="2">
                  <c:v>190251168</c:v>
                </c:pt>
                <c:pt idx="3">
                  <c:v>216282059.81999999</c:v>
                </c:pt>
                <c:pt idx="4">
                  <c:v>237750130</c:v>
                </c:pt>
                <c:pt idx="5">
                  <c:v>240720834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E44-C949-ACCE-D638A0BF2672}"/>
            </c:ext>
          </c:extLst>
        </c:ser>
        <c:ser>
          <c:idx val="6"/>
          <c:order val="5"/>
          <c:tx>
            <c:strRef>
              <c:f>Dashboard!$A$22</c:f>
              <c:strCache>
                <c:ptCount val="1"/>
                <c:pt idx="0">
                  <c:v>Gender Equity &amp; Governance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Dashboard!$B$16:$G$16</c:f>
              <c:numCache>
                <c:formatCode>General</c:formatCode>
                <c:ptCount val="6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</c:numCache>
            </c:numRef>
          </c:cat>
          <c:val>
            <c:numRef>
              <c:f>Dashboard!$B$22:$G$22</c:f>
              <c:numCache>
                <c:formatCode>_("$"* #,##0_);_("$"* \(#,##0\);_("$"* "-"_);_(@_)</c:formatCode>
                <c:ptCount val="6"/>
                <c:pt idx="0">
                  <c:v>122267512.28</c:v>
                </c:pt>
                <c:pt idx="1">
                  <c:v>114173000</c:v>
                </c:pt>
                <c:pt idx="2">
                  <c:v>107686000</c:v>
                </c:pt>
                <c:pt idx="3">
                  <c:v>133096500</c:v>
                </c:pt>
                <c:pt idx="4">
                  <c:v>126018000</c:v>
                </c:pt>
                <c:pt idx="5">
                  <c:v>149492000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E44-C949-ACCE-D638A0BF2672}"/>
            </c:ext>
          </c:extLst>
        </c:ser>
        <c:ser>
          <c:idx val="7"/>
          <c:order val="6"/>
          <c:tx>
            <c:strRef>
              <c:f>Dashboard!$A$23</c:f>
              <c:strCache>
                <c:ptCount val="1"/>
                <c:pt idx="0">
                  <c:v>SBAC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Dashboard!$B$16:$G$16</c:f>
              <c:numCache>
                <c:formatCode>General</c:formatCode>
                <c:ptCount val="6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</c:numCache>
            </c:numRef>
          </c:cat>
          <c:val>
            <c:numRef>
              <c:f>Dashboard!$B$23:$G$23</c:f>
              <c:numCache>
                <c:formatCode>_("$"* #,##0_);_("$"* \(#,##0\);_("$"* "-"_);_(@_)</c:formatCode>
                <c:ptCount val="6"/>
                <c:pt idx="0">
                  <c:v>1200000</c:v>
                </c:pt>
                <c:pt idx="1">
                  <c:v>11350000</c:v>
                </c:pt>
                <c:pt idx="2">
                  <c:v>7986000</c:v>
                </c:pt>
                <c:pt idx="3">
                  <c:v>11025000</c:v>
                </c:pt>
                <c:pt idx="4">
                  <c:v>11155000</c:v>
                </c:pt>
                <c:pt idx="5">
                  <c:v>12400000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E44-C949-ACCE-D638A0BF2672}"/>
            </c:ext>
          </c:extLst>
        </c:ser>
        <c:ser>
          <c:idx val="8"/>
          <c:order val="7"/>
          <c:tx>
            <c:strRef>
              <c:f>Dashboard!$A$24</c:f>
              <c:strCache>
                <c:ptCount val="1"/>
                <c:pt idx="0">
                  <c:v>U.S. Democracy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Dashboard!$B$16:$G$16</c:f>
              <c:numCache>
                <c:formatCode>General</c:formatCode>
                <c:ptCount val="6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</c:numCache>
            </c:numRef>
          </c:cat>
          <c:val>
            <c:numRef>
              <c:f>Dashboard!$B$24:$G$24</c:f>
              <c:numCache>
                <c:formatCode>_("$"* #,##0_);_("$"* \(#,##0\);_("$"* "-"_);_(@_)</c:formatCode>
                <c:ptCount val="6"/>
                <c:pt idx="0">
                  <c:v>21743340.149999999</c:v>
                </c:pt>
                <c:pt idx="1">
                  <c:v>23479880</c:v>
                </c:pt>
                <c:pt idx="2">
                  <c:v>26770995</c:v>
                </c:pt>
                <c:pt idx="3">
                  <c:v>28833891</c:v>
                </c:pt>
                <c:pt idx="4">
                  <c:v>30901691.850000001</c:v>
                </c:pt>
                <c:pt idx="5">
                  <c:v>49040000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E44-C949-ACCE-D638A0BF2672}"/>
            </c:ext>
          </c:extLst>
        </c:ser>
        <c:ser>
          <c:idx val="9"/>
          <c:order val="8"/>
          <c:tx>
            <c:strRef>
              <c:f>Dashboard!$A$25</c:f>
              <c:strCache>
                <c:ptCount val="1"/>
                <c:pt idx="0">
                  <c:v>Economy and Society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Dashboard!$B$16:$G$16</c:f>
              <c:numCache>
                <c:formatCode>General</c:formatCode>
                <c:ptCount val="6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</c:numCache>
            </c:numRef>
          </c:cat>
          <c:val>
            <c:numRef>
              <c:f>Dashboard!$B$25:$G$25</c:f>
              <c:numCache>
                <c:formatCode>_("$"* #,##0_);_("$"* \(#,##0\);_("$"* "-"_);_(@_)</c:formatCode>
                <c:ptCount val="6"/>
                <c:pt idx="0">
                  <c:v>0</c:v>
                </c:pt>
                <c:pt idx="1">
                  <c:v>10604000</c:v>
                </c:pt>
                <c:pt idx="2">
                  <c:v>51532633.850000001</c:v>
                </c:pt>
                <c:pt idx="3">
                  <c:v>34857880.600000001</c:v>
                </c:pt>
                <c:pt idx="4">
                  <c:v>29378583.550000001</c:v>
                </c:pt>
                <c:pt idx="5">
                  <c:v>23244051.149999999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E44-C949-ACCE-D638A0BF2672}"/>
            </c:ext>
          </c:extLst>
        </c:ser>
        <c:ser>
          <c:idx val="10"/>
          <c:order val="9"/>
          <c:tx>
            <c:strRef>
              <c:f>Dashboard!$A$26</c:f>
              <c:strCache>
                <c:ptCount val="1"/>
                <c:pt idx="0">
                  <c:v>Culture, Race, &amp; Equity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Dashboard!$B$16:$G$16</c:f>
              <c:numCache>
                <c:formatCode>General</c:formatCode>
                <c:ptCount val="6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</c:numCache>
            </c:numRef>
          </c:cat>
          <c:val>
            <c:numRef>
              <c:f>Dashboard!$B$26:$G$26</c:f>
              <c:numCache>
                <c:formatCode>_("$"* #,##0_);_("$"* \(#,##0\);_("$"* "-"_);_(@_)</c:formatCode>
                <c:ptCount val="6"/>
                <c:pt idx="0">
                  <c:v>0</c:v>
                </c:pt>
                <c:pt idx="1">
                  <c:v>0</c:v>
                </c:pt>
                <c:pt idx="2">
                  <c:v>4675000</c:v>
                </c:pt>
                <c:pt idx="3">
                  <c:v>5945000</c:v>
                </c:pt>
                <c:pt idx="4">
                  <c:v>27941905</c:v>
                </c:pt>
                <c:pt idx="5">
                  <c:v>18408441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1E44-C949-ACCE-D638A0BF26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32772096"/>
        <c:axId val="1632773808"/>
      </c:barChart>
      <c:catAx>
        <c:axId val="16327720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2773808"/>
        <c:crosses val="autoZero"/>
        <c:auto val="1"/>
        <c:lblAlgn val="ctr"/>
        <c:lblOffset val="100"/>
        <c:noMultiLvlLbl val="0"/>
      </c:catAx>
      <c:valAx>
        <c:axId val="1632773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27720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717549</xdr:colOff>
      <xdr:row>1</xdr:row>
      <xdr:rowOff>177800</xdr:rowOff>
    </xdr:from>
    <xdr:to>
      <xdr:col>23</xdr:col>
      <xdr:colOff>823382</xdr:colOff>
      <xdr:row>40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C8E766C-7196-9CDF-AC64-7F7C5FF31E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723900</xdr:colOff>
      <xdr:row>41</xdr:row>
      <xdr:rowOff>88900</xdr:rowOff>
    </xdr:from>
    <xdr:to>
      <xdr:col>24</xdr:col>
      <xdr:colOff>0</xdr:colOff>
      <xdr:row>80</xdr:row>
      <xdr:rowOff>149860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1DC9CFCB-3F6E-A155-EA57-AFD65CC4AC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CD7AC-896C-BD47-A3B8-4816BEF7E793}">
  <dimension ref="A1:H41"/>
  <sheetViews>
    <sheetView workbookViewId="0">
      <selection activeCell="Z41" sqref="Z41"/>
    </sheetView>
  </sheetViews>
  <sheetFormatPr baseColWidth="10" defaultRowHeight="16" x14ac:dyDescent="0.2"/>
  <cols>
    <col min="1" max="1" width="24.5" style="1" bestFit="1" customWidth="1"/>
    <col min="2" max="7" width="20" customWidth="1"/>
  </cols>
  <sheetData>
    <row r="1" spans="1:7" ht="17" x14ac:dyDescent="0.2">
      <c r="A1" s="25" t="s">
        <v>9</v>
      </c>
      <c r="B1" s="21"/>
      <c r="C1" s="21"/>
      <c r="D1" s="21"/>
      <c r="E1" s="21"/>
      <c r="F1" s="21"/>
    </row>
    <row r="2" spans="1:7" ht="17" x14ac:dyDescent="0.2">
      <c r="A2" s="4" t="s">
        <v>0</v>
      </c>
      <c r="B2" s="8" t="s">
        <v>6</v>
      </c>
      <c r="C2" s="8" t="s">
        <v>2773</v>
      </c>
      <c r="D2" s="8" t="s">
        <v>2774</v>
      </c>
      <c r="E2" s="8" t="s">
        <v>7</v>
      </c>
      <c r="F2" s="8" t="s">
        <v>8</v>
      </c>
    </row>
    <row r="3" spans="1:7" x14ac:dyDescent="0.2">
      <c r="A3" s="26" t="s">
        <v>25</v>
      </c>
      <c r="B3" s="10">
        <f>SUMIF('2024 Grants GMS Export'!B:B,Dashboard!A3,'2024 Grants GMS Export'!H:H)</f>
        <v>10763787.25</v>
      </c>
      <c r="C3" s="11">
        <f>COUNTIF('2024 Grants GMS Export'!B:B,Dashboard!A3)</f>
        <v>57</v>
      </c>
      <c r="D3" s="11" cm="1">
        <f t="array" ref="D3">COUNTA(_xlfn.UNIQUE(_xlfn._xlws.FILTER('2024 Grants GMS Export'!J:J, '2024 Grants GMS Export'!B:B=A3)))</f>
        <v>5</v>
      </c>
      <c r="E3" s="11" cm="1">
        <f t="array" ref="E3">COUNTA(_xlfn.UNIQUE(_xlfn._xlws.FILTER('2024 Grants GMS Export'!I:I, '2024 Grants GMS Export'!C:C=A3)))</f>
        <v>1</v>
      </c>
      <c r="F3" s="11">
        <v>8</v>
      </c>
    </row>
    <row r="4" spans="1:7" x14ac:dyDescent="0.2">
      <c r="A4" s="6" t="s">
        <v>3</v>
      </c>
      <c r="B4" s="7">
        <f>SUMIF('2024 Grants GMS Export'!B:B,Dashboard!A4,'2024 Grants GMS Export'!H:H)</f>
        <v>22019594</v>
      </c>
      <c r="C4" s="5">
        <f>COUNTIF('2024 Grants GMS Export'!B:B,Dashboard!A4)</f>
        <v>50</v>
      </c>
      <c r="D4" s="5" cm="1">
        <f t="array" ref="D4">COUNTA(_xlfn.UNIQUE(_xlfn._xlws.FILTER('2024 Grants GMS Export'!J:J, '2024 Grants GMS Export'!B:B=A4)))</f>
        <v>10</v>
      </c>
      <c r="E4" s="5" cm="1">
        <f t="array" ref="E4">COUNTA(_xlfn.UNIQUE(_xlfn._xlws.FILTER('2024 Grants GMS Export'!I:I, '2024 Grants GMS Export'!C:C=A4)))</f>
        <v>1</v>
      </c>
      <c r="F4" s="5">
        <v>1</v>
      </c>
    </row>
    <row r="5" spans="1:7" x14ac:dyDescent="0.2">
      <c r="A5" s="6" t="s">
        <v>2</v>
      </c>
      <c r="B5" s="7">
        <f>SUMIF('2024 Grants GMS Export'!B:B,Dashboard!A5,'2024 Grants GMS Export'!H:H)</f>
        <v>66157973</v>
      </c>
      <c r="C5" s="5">
        <f>COUNTIF('2024 Grants GMS Export'!B:B,Dashboard!A5)</f>
        <v>174</v>
      </c>
      <c r="D5" s="5" cm="1">
        <f t="array" ref="D5">COUNTA(_xlfn.UNIQUE(_xlfn._xlws.FILTER('2024 Grants GMS Export'!J:J, '2024 Grants GMS Export'!B:B=A5)))</f>
        <v>6</v>
      </c>
      <c r="E5" s="5" cm="1">
        <f t="array" ref="E5">COUNTA(_xlfn.UNIQUE(_xlfn._xlws.FILTER('2024 Grants GMS Export'!I:I, '2024 Grants GMS Export'!C:C=A5)))</f>
        <v>2</v>
      </c>
      <c r="F5" s="5">
        <v>9</v>
      </c>
    </row>
    <row r="6" spans="1:7" x14ac:dyDescent="0.2">
      <c r="A6" s="6" t="s">
        <v>186</v>
      </c>
      <c r="B6" s="7">
        <f>SUMIF('2024 Grants GMS Export'!B:B,Dashboard!A6,'2024 Grants GMS Export'!H:H)</f>
        <v>40596000</v>
      </c>
      <c r="C6" s="5">
        <f>COUNTIF('2024 Grants GMS Export'!B:B,Dashboard!A6)</f>
        <v>94</v>
      </c>
      <c r="D6" s="5" cm="1">
        <f t="array" ref="D6">COUNTA(_xlfn.UNIQUE(_xlfn._xlws.FILTER('2024 Grants GMS Export'!J:J, '2024 Grants GMS Export'!B:B=A6)))</f>
        <v>5</v>
      </c>
      <c r="E6" s="5" cm="1">
        <f t="array" ref="E6">COUNTA(_xlfn.UNIQUE(_xlfn._xlws.FILTER('2024 Grants GMS Export'!I:I, '2024 Grants GMS Export'!C:C=A6)))</f>
        <v>1</v>
      </c>
      <c r="F6" s="5">
        <v>6</v>
      </c>
    </row>
    <row r="7" spans="1:7" x14ac:dyDescent="0.2">
      <c r="A7" s="6" t="s">
        <v>1</v>
      </c>
      <c r="B7" s="7">
        <f>SUMIF('2024 Grants GMS Export'!B:B,Dashboard!A7,'2024 Grants GMS Export'!H:H)</f>
        <v>240720834</v>
      </c>
      <c r="C7" s="5">
        <f>COUNTIF('2024 Grants GMS Export'!B:B,Dashboard!A7)</f>
        <v>291</v>
      </c>
      <c r="D7" s="5" cm="1">
        <f t="array" ref="D7">COUNTA(_xlfn.UNIQUE(_xlfn._xlws.FILTER('2024 Grants GMS Export'!J:J, '2024 Grants GMS Export'!B:B=A7)))</f>
        <v>5</v>
      </c>
      <c r="E7" s="5" cm="1">
        <f t="array" ref="E7">COUNTA(_xlfn.UNIQUE(_xlfn._xlws.FILTER('2024 Grants GMS Export'!I:I, '2024 Grants GMS Export'!C:C=A7)))</f>
        <v>5</v>
      </c>
      <c r="F7" s="5">
        <v>11</v>
      </c>
    </row>
    <row r="8" spans="1:7" x14ac:dyDescent="0.2">
      <c r="A8" s="6" t="s">
        <v>544</v>
      </c>
      <c r="B8" s="7">
        <f>SUMIF('2024 Grants GMS Export'!B:B,Dashboard!A8,'2024 Grants GMS Export'!H:H)</f>
        <v>149492000</v>
      </c>
      <c r="C8" s="5">
        <f>COUNTIF('2024 Grants GMS Export'!B:B,Dashboard!A8)</f>
        <v>279</v>
      </c>
      <c r="D8" s="5" cm="1">
        <f t="array" ref="D8">COUNTA(_xlfn.UNIQUE(_xlfn._xlws.FILTER('2024 Grants GMS Export'!J:J, '2024 Grants GMS Export'!B:B=A8)))</f>
        <v>10</v>
      </c>
      <c r="E8" s="5" cm="1">
        <f t="array" ref="E8">COUNTA(_xlfn.UNIQUE(_xlfn._xlws.FILTER('2024 Grants GMS Export'!I:I, '2024 Grants GMS Export'!C:C=A8)))</f>
        <v>5</v>
      </c>
      <c r="F8" s="5">
        <v>17</v>
      </c>
    </row>
    <row r="9" spans="1:7" x14ac:dyDescent="0.2">
      <c r="A9" s="6" t="s">
        <v>5</v>
      </c>
      <c r="B9" s="7">
        <f>SUMIF('2024 Grants GMS Export'!B:B,Dashboard!A9,'2024 Grants GMS Export'!H:H)</f>
        <v>12400000</v>
      </c>
      <c r="C9" s="5">
        <f>COUNTIF('2024 Grants GMS Export'!B:B,Dashboard!A9)</f>
        <v>7</v>
      </c>
      <c r="D9" s="5" cm="1">
        <f t="array" ref="D9">COUNTA(_xlfn.UNIQUE(_xlfn._xlws.FILTER('2024 Grants GMS Export'!J:J, '2024 Grants GMS Export'!B:B=A9)))</f>
        <v>2</v>
      </c>
      <c r="E9" s="5" cm="1">
        <f t="array" ref="E9">COUNTA(_xlfn.UNIQUE(_xlfn._xlws.FILTER('2024 Grants GMS Export'!I:I, '2024 Grants GMS Export'!C:C=A9)))</f>
        <v>2</v>
      </c>
      <c r="F9" s="5"/>
    </row>
    <row r="10" spans="1:7" x14ac:dyDescent="0.2">
      <c r="A10" s="6" t="s">
        <v>1010</v>
      </c>
      <c r="B10" s="7">
        <f>SUMIF('2024 Grants GMS Export'!B:B,Dashboard!A10,'2024 Grants GMS Export'!H:H)</f>
        <v>49040000</v>
      </c>
      <c r="C10" s="5">
        <f>COUNTIF('2024 Grants GMS Export'!B:B,Dashboard!A10)</f>
        <v>126</v>
      </c>
      <c r="D10" s="5" cm="1">
        <f t="array" ref="D10">COUNTA(_xlfn.UNIQUE(_xlfn._xlws.FILTER('2024 Grants GMS Export'!J:J, '2024 Grants GMS Export'!B:B=A10)))</f>
        <v>3</v>
      </c>
      <c r="E10" s="5" cm="1">
        <f t="array" ref="E10">COUNTA(_xlfn.UNIQUE(_xlfn._xlws.FILTER('2024 Grants GMS Export'!I:I, '2024 Grants GMS Export'!C:C=A10)))</f>
        <v>1</v>
      </c>
      <c r="F10" s="5">
        <v>5</v>
      </c>
    </row>
    <row r="11" spans="1:7" x14ac:dyDescent="0.2">
      <c r="A11" s="6" t="s">
        <v>1564</v>
      </c>
      <c r="B11" s="7">
        <f>SUMIF('2024 Grants GMS Export'!B:B,Dashboard!A11,'2024 Grants GMS Export'!H:H)</f>
        <v>23244051.149999999</v>
      </c>
      <c r="C11" s="5">
        <f>COUNTIF('2024 Grants GMS Export'!B:B,Dashboard!A11)</f>
        <v>48</v>
      </c>
      <c r="D11" s="5" cm="1">
        <f t="array" ref="D11">COUNTA(_xlfn.UNIQUE(_xlfn._xlws.FILTER('2024 Grants GMS Export'!J:J, '2024 Grants GMS Export'!B:B=A11)))</f>
        <v>3</v>
      </c>
      <c r="E11" s="5" cm="1">
        <f t="array" ref="E11">COUNTA(_xlfn.UNIQUE(_xlfn._xlws.FILTER('2024 Grants GMS Export'!I:I, '2024 Grants GMS Export'!C:C=A11)))</f>
        <v>2</v>
      </c>
      <c r="F11" s="5">
        <v>2</v>
      </c>
    </row>
    <row r="12" spans="1:7" ht="17" thickBot="1" x14ac:dyDescent="0.25">
      <c r="A12" s="12" t="s">
        <v>2404</v>
      </c>
      <c r="B12" s="13">
        <f>SUMIF('2024 Grants GMS Export'!B:B,Dashboard!A12,'2024 Grants GMS Export'!H:H)</f>
        <v>18408441</v>
      </c>
      <c r="C12" s="14">
        <f>COUNTIF('2024 Grants GMS Export'!B:B,Dashboard!A12)</f>
        <v>20</v>
      </c>
      <c r="D12" s="14" cm="1">
        <f t="array" ref="D12">COUNTA(_xlfn.UNIQUE(_xlfn._xlws.FILTER('2024 Grants GMS Export'!J:J, '2024 Grants GMS Export'!B:B=A12)))</f>
        <v>2</v>
      </c>
      <c r="E12" s="14" cm="1">
        <f t="array" ref="E12">COUNTA(_xlfn.UNIQUE(_xlfn._xlws.FILTER('2024 Grants GMS Export'!I:I, '2024 Grants GMS Export'!C:C=A12)))</f>
        <v>1</v>
      </c>
      <c r="F12" s="14">
        <v>4</v>
      </c>
    </row>
    <row r="13" spans="1:7" x14ac:dyDescent="0.2">
      <c r="A13" s="9"/>
      <c r="B13" s="10">
        <f>SUM(B3:B12)</f>
        <v>632842680.39999998</v>
      </c>
      <c r="C13" s="11">
        <f>SUM(C3:C12)</f>
        <v>1146</v>
      </c>
      <c r="D13" s="11">
        <f t="shared" ref="D13:F13" si="0">SUM(D3:D12)</f>
        <v>51</v>
      </c>
      <c r="E13" s="11">
        <f t="shared" si="0"/>
        <v>21</v>
      </c>
      <c r="F13" s="11">
        <f t="shared" si="0"/>
        <v>63</v>
      </c>
    </row>
    <row r="14" spans="1:7" x14ac:dyDescent="0.2">
      <c r="B14" s="3"/>
    </row>
    <row r="15" spans="1:7" ht="17" x14ac:dyDescent="0.2">
      <c r="A15" s="22" t="s">
        <v>10</v>
      </c>
      <c r="B15" s="23"/>
      <c r="C15" s="24"/>
      <c r="D15" s="24"/>
      <c r="E15" s="24"/>
      <c r="F15" s="24"/>
      <c r="G15" s="24"/>
    </row>
    <row r="16" spans="1:7" ht="17" x14ac:dyDescent="0.2">
      <c r="A16" s="15" t="s">
        <v>0</v>
      </c>
      <c r="B16" s="17">
        <v>2019</v>
      </c>
      <c r="C16" s="17">
        <v>2020</v>
      </c>
      <c r="D16" s="17">
        <v>2021</v>
      </c>
      <c r="E16" s="17">
        <v>2022</v>
      </c>
      <c r="F16" s="17">
        <v>2023</v>
      </c>
      <c r="G16" s="17">
        <v>2024</v>
      </c>
    </row>
    <row r="17" spans="1:7" x14ac:dyDescent="0.2">
      <c r="A17" s="16" t="s">
        <v>25</v>
      </c>
      <c r="B17" s="18">
        <f>SUMIFS('2019 - 2024 GMS Export'!$H:$H,'2019 - 2024 GMS Export'!$B:$B,Dashboard!A17,'2019 - 2024 GMS Export'!$N:$N,Dashboard!$B16)</f>
        <v>16876540.399999999</v>
      </c>
      <c r="C17" s="18">
        <f>SUMIFS('2019 - 2024 GMS Export'!$H:$H,'2019 - 2024 GMS Export'!$B:$B,Dashboard!A17,'2019 - 2024 GMS Export'!$N:$N,Dashboard!$C$16)</f>
        <v>15714378</v>
      </c>
      <c r="D17" s="18">
        <f>SUMIFS('2019 - 2024 GMS Export'!$H:$H,'2019 - 2024 GMS Export'!$B:$B,Dashboard!A17,'2019 - 2024 GMS Export'!$N:$N,Dashboard!$D$16)</f>
        <v>10025000</v>
      </c>
      <c r="E17" s="18">
        <f>SUMIFS('2019 - 2024 GMS Export'!$H:$H,'2019 - 2024 GMS Export'!$B:$B,Dashboard!$A17,'2019 - 2024 GMS Export'!$N:$N,Dashboard!$E$16)</f>
        <v>12739680.42</v>
      </c>
      <c r="F17" s="18">
        <f>SUMIFS('2019 - 2024 GMS Export'!$H:$H,'2019 - 2024 GMS Export'!$B:$B,Dashboard!$A17,'2019 - 2024 GMS Export'!$N:$N,Dashboard!$F$16)</f>
        <v>8383838.5800000001</v>
      </c>
      <c r="G17" s="18">
        <f>SUMIFS('2019 - 2024 GMS Export'!$H:$H,'2019 - 2024 GMS Export'!$B:$B,Dashboard!$A17,'2019 - 2024 GMS Export'!$N:$N,Dashboard!$G$16)</f>
        <v>10763787.25</v>
      </c>
    </row>
    <row r="18" spans="1:7" x14ac:dyDescent="0.2">
      <c r="A18" s="16" t="s">
        <v>3</v>
      </c>
      <c r="B18" s="18">
        <f>SUMIFS('2019 - 2024 GMS Export'!$H:$H,'2019 - 2024 GMS Export'!$B:$B,Dashboard!A18,'2019 - 2024 GMS Export'!N:N,Dashboard!$B$16)</f>
        <v>15640348.360000001</v>
      </c>
      <c r="C18" s="18">
        <f>SUMIFS('2019 - 2024 GMS Export'!$H:$H,'2019 - 2024 GMS Export'!$B:$B,Dashboard!A18,'2019 - 2024 GMS Export'!$N:$N,Dashboard!$C$16)</f>
        <v>28189313</v>
      </c>
      <c r="D18" s="18">
        <f>SUMIFS('2019 - 2024 GMS Export'!$H:$H,'2019 - 2024 GMS Export'!$B:$B,Dashboard!A18,'2019 - 2024 GMS Export'!$N:$N,Dashboard!$D$16)</f>
        <v>25920724.25</v>
      </c>
      <c r="E18" s="18">
        <f>SUMIFS('2019 - 2024 GMS Export'!$H:$H,'2019 - 2024 GMS Export'!$B:$B,Dashboard!$A18,'2019 - 2024 GMS Export'!$N:$N,Dashboard!$E$16)</f>
        <v>13484600</v>
      </c>
      <c r="F18" s="18">
        <f>SUMIFS('2019 - 2024 GMS Export'!$H:$H,'2019 - 2024 GMS Export'!$B:$B,Dashboard!$A18,'2019 - 2024 GMS Export'!$N:$N,Dashboard!$F$16)</f>
        <v>28062200</v>
      </c>
      <c r="G18" s="18">
        <f>SUMIFS('2019 - 2024 GMS Export'!$H:$H,'2019 - 2024 GMS Export'!$B:$B,Dashboard!$A18,'2019 - 2024 GMS Export'!$N:$N,Dashboard!$G$16)</f>
        <v>22014594</v>
      </c>
    </row>
    <row r="19" spans="1:7" x14ac:dyDescent="0.2">
      <c r="A19" s="16" t="s">
        <v>2</v>
      </c>
      <c r="B19" s="18">
        <f>SUMIFS('2019 - 2024 GMS Export'!$H:$H,'2019 - 2024 GMS Export'!$B:$B,Dashboard!A19,'2019 - 2024 GMS Export'!N:N,Dashboard!$B$16)</f>
        <v>56265020</v>
      </c>
      <c r="C19" s="18">
        <f>SUMIFS('2019 - 2024 GMS Export'!$H:$H,'2019 - 2024 GMS Export'!$B:$B,Dashboard!A19,'2019 - 2024 GMS Export'!$N:$N,Dashboard!$C$16)</f>
        <v>54691553</v>
      </c>
      <c r="D19" s="18">
        <f>SUMIFS('2019 - 2024 GMS Export'!$H:$H,'2019 - 2024 GMS Export'!$B:$B,Dashboard!A19,'2019 - 2024 GMS Export'!$N:$N,Dashboard!$D$16)</f>
        <v>53622609</v>
      </c>
      <c r="E19" s="18">
        <f>SUMIFS('2019 - 2024 GMS Export'!$H:$H,'2019 - 2024 GMS Export'!$B:$B,Dashboard!$A19,'2019 - 2024 GMS Export'!$N:$N,Dashboard!$E$16)</f>
        <v>62316786</v>
      </c>
      <c r="F19" s="18">
        <f>SUMIFS('2019 - 2024 GMS Export'!$H:$H,'2019 - 2024 GMS Export'!$B:$B,Dashboard!$A19,'2019 - 2024 GMS Export'!$N:$N,Dashboard!$F$16)</f>
        <v>54219218</v>
      </c>
      <c r="G19" s="18">
        <f>SUMIFS('2019 - 2024 GMS Export'!$H:$H,'2019 - 2024 GMS Export'!$B:$B,Dashboard!$A19,'2019 - 2024 GMS Export'!$N:$N,Dashboard!$G$16)</f>
        <v>66157973</v>
      </c>
    </row>
    <row r="20" spans="1:7" x14ac:dyDescent="0.2">
      <c r="A20" s="16" t="s">
        <v>186</v>
      </c>
      <c r="B20" s="18">
        <f>SUMIFS('2019 - 2024 GMS Export'!$H:$H,'2019 - 2024 GMS Export'!$B:$B,Dashboard!A20,'2019 - 2024 GMS Export'!N:N,Dashboard!$B$16)</f>
        <v>26624911</v>
      </c>
      <c r="C20" s="18">
        <f>SUMIFS('2019 - 2024 GMS Export'!$H:$H,'2019 - 2024 GMS Export'!$B:$B,Dashboard!A20,'2019 - 2024 GMS Export'!$N:$N,Dashboard!$C$16)</f>
        <v>43580390</v>
      </c>
      <c r="D20" s="18">
        <f>SUMIFS('2019 - 2024 GMS Export'!$H:$H,'2019 - 2024 GMS Export'!$B:$B,Dashboard!A20,'2019 - 2024 GMS Export'!$N:$N,Dashboard!$D$16)</f>
        <v>22737496</v>
      </c>
      <c r="E20" s="18">
        <f>SUMIFS('2019 - 2024 GMS Export'!$H:$H,'2019 - 2024 GMS Export'!$B:$B,Dashboard!$A20,'2019 - 2024 GMS Export'!$N:$N,Dashboard!$E$16)</f>
        <v>21938061</v>
      </c>
      <c r="F20" s="18">
        <f>SUMIFS('2019 - 2024 GMS Export'!$H:$H,'2019 - 2024 GMS Export'!$B:$B,Dashboard!$A20,'2019 - 2024 GMS Export'!$N:$N,Dashboard!$F$16)</f>
        <v>24524117</v>
      </c>
      <c r="G20" s="18">
        <f>SUMIFS('2019 - 2024 GMS Export'!$H:$H,'2019 - 2024 GMS Export'!$B:$B,Dashboard!$A20,'2019 - 2024 GMS Export'!$N:$N,Dashboard!$G$16)</f>
        <v>40596000</v>
      </c>
    </row>
    <row r="21" spans="1:7" x14ac:dyDescent="0.2">
      <c r="A21" s="16" t="s">
        <v>1</v>
      </c>
      <c r="B21" s="18">
        <f>SUMIFS('2019 - 2024 GMS Export'!$H:$H,'2019 - 2024 GMS Export'!$B:$B,Dashboard!A21,'2019 - 2024 GMS Export'!N:N,Dashboard!$B$16)</f>
        <v>179411311.78</v>
      </c>
      <c r="C21" s="18">
        <f>SUMIFS('2019 - 2024 GMS Export'!$H:$H,'2019 - 2024 GMS Export'!$B:$B,Dashboard!A21,'2019 - 2024 GMS Export'!$N:$N,Dashboard!$C$16)</f>
        <v>155654683.44</v>
      </c>
      <c r="D21" s="18">
        <f>SUMIFS('2019 - 2024 GMS Export'!$H:$H,'2019 - 2024 GMS Export'!$B:$B,Dashboard!A21,'2019 - 2024 GMS Export'!$N:$N,Dashboard!$D$16)</f>
        <v>190251168</v>
      </c>
      <c r="E21" s="18">
        <f>SUMIFS('2019 - 2024 GMS Export'!$H:$H,'2019 - 2024 GMS Export'!$B:$B,Dashboard!$A21,'2019 - 2024 GMS Export'!$N:$N,Dashboard!$E$16)</f>
        <v>216282059.81999999</v>
      </c>
      <c r="F21" s="18">
        <f>SUMIFS('2019 - 2024 GMS Export'!$H:$H,'2019 - 2024 GMS Export'!$B:$B,Dashboard!$A21,'2019 - 2024 GMS Export'!$N:$N,Dashboard!$F$16)</f>
        <v>237750130</v>
      </c>
      <c r="G21" s="18">
        <f>SUMIFS('2019 - 2024 GMS Export'!$H:$H,'2019 - 2024 GMS Export'!$B:$B,Dashboard!$A21,'2019 - 2024 GMS Export'!$N:$N,Dashboard!$G$16)</f>
        <v>240720834</v>
      </c>
    </row>
    <row r="22" spans="1:7" x14ac:dyDescent="0.2">
      <c r="A22" s="16" t="s">
        <v>544</v>
      </c>
      <c r="B22" s="18">
        <f>SUMIFS('2019 - 2024 GMS Export'!$H:$H,'2019 - 2024 GMS Export'!$B:$B,Dashboard!A22,'2019 - 2024 GMS Export'!N:N,Dashboard!$B$16)</f>
        <v>122267512.28</v>
      </c>
      <c r="C22" s="18">
        <f>SUMIFS('2019 - 2024 GMS Export'!$H:$H,'2019 - 2024 GMS Export'!$B:$B,Dashboard!A22,'2019 - 2024 GMS Export'!$N:$N,Dashboard!$C$16)</f>
        <v>114173000</v>
      </c>
      <c r="D22" s="18">
        <f>SUMIFS('2019 - 2024 GMS Export'!$H:$H,'2019 - 2024 GMS Export'!$B:$B,Dashboard!A22,'2019 - 2024 GMS Export'!$N:$N,Dashboard!$D$16)</f>
        <v>107686000</v>
      </c>
      <c r="E22" s="18">
        <f>SUMIFS('2019 - 2024 GMS Export'!$H:$H,'2019 - 2024 GMS Export'!$B:$B,Dashboard!$A22,'2019 - 2024 GMS Export'!$N:$N,Dashboard!$E$16)</f>
        <v>133096500</v>
      </c>
      <c r="F22" s="18">
        <f>SUMIFS('2019 - 2024 GMS Export'!$H:$H,'2019 - 2024 GMS Export'!$B:$B,Dashboard!$A22,'2019 - 2024 GMS Export'!$N:$N,Dashboard!$F$16)</f>
        <v>126018000</v>
      </c>
      <c r="G22" s="18">
        <f>SUMIFS('2019 - 2024 GMS Export'!$H:$H,'2019 - 2024 GMS Export'!$B:$B,Dashboard!$A22,'2019 - 2024 GMS Export'!$N:$N,Dashboard!$G$16)</f>
        <v>149492000</v>
      </c>
    </row>
    <row r="23" spans="1:7" x14ac:dyDescent="0.2">
      <c r="A23" s="16" t="s">
        <v>5</v>
      </c>
      <c r="B23" s="18">
        <f>SUMIFS('2019 - 2024 GMS Export'!$H:$H,'2019 - 2024 GMS Export'!$B:$B,Dashboard!A23,'2019 - 2024 GMS Export'!N:N,Dashboard!$B$16)</f>
        <v>1200000</v>
      </c>
      <c r="C23" s="18">
        <f>SUMIFS('2019 - 2024 GMS Export'!$H:$H,'2019 - 2024 GMS Export'!$B:$B,Dashboard!A23,'2019 - 2024 GMS Export'!$N:$N,Dashboard!$C$16)</f>
        <v>11350000</v>
      </c>
      <c r="D23" s="18">
        <f>SUMIFS('2019 - 2024 GMS Export'!$H:$H,'2019 - 2024 GMS Export'!$B:$B,Dashboard!A23,'2019 - 2024 GMS Export'!$N:$N,Dashboard!$D$16)</f>
        <v>7986000</v>
      </c>
      <c r="E23" s="18">
        <f>SUMIFS('2019 - 2024 GMS Export'!$H:$H,'2019 - 2024 GMS Export'!$B:$B,Dashboard!$A23,'2019 - 2024 GMS Export'!$N:$N,Dashboard!$E$16)</f>
        <v>11025000</v>
      </c>
      <c r="F23" s="18">
        <f>SUMIFS('2019 - 2024 GMS Export'!$H:$H,'2019 - 2024 GMS Export'!$B:$B,Dashboard!$A23,'2019 - 2024 GMS Export'!$N:$N,Dashboard!$F$16)</f>
        <v>11155000</v>
      </c>
      <c r="G23" s="18">
        <f>SUMIFS('2019 - 2024 GMS Export'!$H:$H,'2019 - 2024 GMS Export'!$B:$B,Dashboard!$A23,'2019 - 2024 GMS Export'!$N:$N,Dashboard!$G$16)</f>
        <v>12400000</v>
      </c>
    </row>
    <row r="24" spans="1:7" x14ac:dyDescent="0.2">
      <c r="A24" s="16" t="s">
        <v>1010</v>
      </c>
      <c r="B24" s="18">
        <f>SUMIFS('2019 - 2024 GMS Export'!$H:$H,'2019 - 2024 GMS Export'!$B:$B,Dashboard!A24,'2019 - 2024 GMS Export'!N:N,Dashboard!$B$16)</f>
        <v>21743340.149999999</v>
      </c>
      <c r="C24" s="18">
        <f>SUMIFS('2019 - 2024 GMS Export'!$H:$H,'2019 - 2024 GMS Export'!$B:$B,Dashboard!A24,'2019 - 2024 GMS Export'!$N:$N,Dashboard!$C$16)</f>
        <v>23479880</v>
      </c>
      <c r="D24" s="18">
        <f>SUMIFS('2019 - 2024 GMS Export'!$H:$H,'2019 - 2024 GMS Export'!$B:$B,Dashboard!A24,'2019 - 2024 GMS Export'!$N:$N,Dashboard!$D$16)</f>
        <v>26770995</v>
      </c>
      <c r="E24" s="18">
        <f>SUMIFS('2019 - 2024 GMS Export'!$H:$H,'2019 - 2024 GMS Export'!$B:$B,Dashboard!$A24,'2019 - 2024 GMS Export'!$N:$N,Dashboard!$E$16)</f>
        <v>28833891</v>
      </c>
      <c r="F24" s="18">
        <f>SUMIFS('2019 - 2024 GMS Export'!$H:$H,'2019 - 2024 GMS Export'!$B:$B,Dashboard!$A24,'2019 - 2024 GMS Export'!$N:$N,Dashboard!$F$16)</f>
        <v>30901691.850000001</v>
      </c>
      <c r="G24" s="18">
        <f>SUMIFS('2019 - 2024 GMS Export'!$H:$H,'2019 - 2024 GMS Export'!$B:$B,Dashboard!$A24,'2019 - 2024 GMS Export'!$N:$N,Dashboard!$G$16)</f>
        <v>49040000</v>
      </c>
    </row>
    <row r="25" spans="1:7" x14ac:dyDescent="0.2">
      <c r="A25" s="16" t="s">
        <v>1564</v>
      </c>
      <c r="B25" s="18">
        <f>SUMIFS('2019 - 2024 GMS Export'!$H:$H,'2019 - 2024 GMS Export'!$B:$B,Dashboard!A25,'2019 - 2024 GMS Export'!N:N,Dashboard!$B$16)</f>
        <v>0</v>
      </c>
      <c r="C25" s="18">
        <f>SUMIFS('2019 - 2024 GMS Export'!$H:$H,'2019 - 2024 GMS Export'!$B:$B,Dashboard!A25,'2019 - 2024 GMS Export'!$N:$N,Dashboard!$C$16)</f>
        <v>10604000</v>
      </c>
      <c r="D25" s="18">
        <f>SUMIFS('2019 - 2024 GMS Export'!$H:$H,'2019 - 2024 GMS Export'!$B:$B,Dashboard!A25,'2019 - 2024 GMS Export'!$N:$N,Dashboard!$D$16)</f>
        <v>51532633.850000001</v>
      </c>
      <c r="E25" s="18">
        <f>SUMIFS('2019 - 2024 GMS Export'!$H:$H,'2019 - 2024 GMS Export'!$B:$B,Dashboard!$A25,'2019 - 2024 GMS Export'!$N:$N,Dashboard!$E$16)</f>
        <v>34857880.600000001</v>
      </c>
      <c r="F25" s="18">
        <f>SUMIFS('2019 - 2024 GMS Export'!$H:$H,'2019 - 2024 GMS Export'!$B:$B,Dashboard!$A25,'2019 - 2024 GMS Export'!$N:$N,Dashboard!$F$16)</f>
        <v>29378583.550000001</v>
      </c>
      <c r="G25" s="18">
        <f>SUMIFS('2019 - 2024 GMS Export'!$H:$H,'2019 - 2024 GMS Export'!$B:$B,Dashboard!$A25,'2019 - 2024 GMS Export'!$N:$N,Dashboard!$G$16)</f>
        <v>23244051.149999999</v>
      </c>
    </row>
    <row r="26" spans="1:7" ht="17" thickBot="1" x14ac:dyDescent="0.25">
      <c r="A26" s="19" t="s">
        <v>2404</v>
      </c>
      <c r="B26" s="20">
        <f>SUMIFS('2019 - 2024 GMS Export'!$H:$H,'2019 - 2024 GMS Export'!$B:$B,Dashboard!A26,'2019 - 2024 GMS Export'!N:N,Dashboard!$B$16)</f>
        <v>0</v>
      </c>
      <c r="C26" s="20">
        <f>SUMIFS('2019 - 2024 GMS Export'!$H:$H,'2019 - 2024 GMS Export'!$B:$B,Dashboard!A26,'2019 - 2024 GMS Export'!$N:$N,Dashboard!$C$16)</f>
        <v>0</v>
      </c>
      <c r="D26" s="20">
        <f>SUMIFS('2019 - 2024 GMS Export'!$H:$H,'2019 - 2024 GMS Export'!$B:$B,Dashboard!A26,'2019 - 2024 GMS Export'!$N:$N,Dashboard!$D$16)</f>
        <v>4675000</v>
      </c>
      <c r="E26" s="20">
        <f>SUMIFS('2019 - 2024 GMS Export'!$H:$H,'2019 - 2024 GMS Export'!$B:$B,Dashboard!$A26,'2019 - 2024 GMS Export'!$N:$N,Dashboard!$E$16)</f>
        <v>5945000</v>
      </c>
      <c r="F26" s="20">
        <f>SUMIFS('2019 - 2024 GMS Export'!$H:$H,'2019 - 2024 GMS Export'!$B:$B,Dashboard!$A26,'2019 - 2024 GMS Export'!$N:$N,Dashboard!$F$16)</f>
        <v>27941905</v>
      </c>
      <c r="G26" s="20">
        <f>SUMIFS('2019 - 2024 GMS Export'!$H:$H,'2019 - 2024 GMS Export'!$B:$B,Dashboard!$A26,'2019 - 2024 GMS Export'!$N:$N,Dashboard!$G$16)</f>
        <v>18408441</v>
      </c>
    </row>
    <row r="27" spans="1:7" x14ac:dyDescent="0.2">
      <c r="B27" s="3">
        <f>SUM(B17:B26)</f>
        <v>440028983.96999991</v>
      </c>
      <c r="C27" s="3">
        <f t="shared" ref="C27:G27" si="1">SUM(C17:C26)</f>
        <v>457437197.44</v>
      </c>
      <c r="D27" s="3">
        <f t="shared" si="1"/>
        <v>501207626.10000002</v>
      </c>
      <c r="E27" s="3">
        <f t="shared" si="1"/>
        <v>540519458.84000003</v>
      </c>
      <c r="F27" s="3">
        <f t="shared" si="1"/>
        <v>578334683.98000002</v>
      </c>
      <c r="G27" s="3">
        <f t="shared" si="1"/>
        <v>632837680.39999998</v>
      </c>
    </row>
    <row r="28" spans="1:7" x14ac:dyDescent="0.2">
      <c r="B28" s="3"/>
      <c r="C28" s="3"/>
      <c r="D28" s="3"/>
      <c r="E28" s="3"/>
      <c r="F28" s="3"/>
      <c r="G28" s="3"/>
    </row>
    <row r="29" spans="1:7" ht="17" x14ac:dyDescent="0.2">
      <c r="A29" s="34" t="s">
        <v>11</v>
      </c>
      <c r="B29" s="35"/>
      <c r="C29" s="35"/>
      <c r="D29" s="35"/>
      <c r="E29" s="35"/>
      <c r="F29" s="35"/>
      <c r="G29" s="35"/>
    </row>
    <row r="30" spans="1:7" ht="17" x14ac:dyDescent="0.2">
      <c r="A30" s="27" t="s">
        <v>0</v>
      </c>
      <c r="B30" s="28">
        <v>2019</v>
      </c>
      <c r="C30" s="28">
        <v>2020</v>
      </c>
      <c r="D30" s="28">
        <v>2021</v>
      </c>
      <c r="E30" s="28">
        <v>2022</v>
      </c>
      <c r="F30" s="28">
        <v>2023</v>
      </c>
      <c r="G30" s="28">
        <v>2024</v>
      </c>
    </row>
    <row r="31" spans="1:7" x14ac:dyDescent="0.2">
      <c r="A31" s="29" t="s">
        <v>25</v>
      </c>
      <c r="B31" s="30">
        <f>COUNTIFS('2019 - 2024 GMS Export'!$B:$B,Dashboard!$A31,'2019 - 2024 GMS Export'!$N:$N,Dashboard!B$30)</f>
        <v>49</v>
      </c>
      <c r="C31" s="30">
        <f>COUNTIFS('2019 - 2024 GMS Export'!$B:$B,Dashboard!$A31,'2019 - 2024 GMS Export'!$N:$N,Dashboard!C$30)</f>
        <v>49</v>
      </c>
      <c r="D31" s="30">
        <f>COUNTIFS('2019 - 2024 GMS Export'!$B:$B,Dashboard!$A31,'2019 - 2024 GMS Export'!$N:$N,Dashboard!D$30)</f>
        <v>47</v>
      </c>
      <c r="E31" s="30">
        <f>COUNTIFS('2019 - 2024 GMS Export'!$B:$B,Dashboard!$A31,'2019 - 2024 GMS Export'!$N:$N,Dashboard!E$30)</f>
        <v>48</v>
      </c>
      <c r="F31" s="30">
        <f>COUNTIFS('2019 - 2024 GMS Export'!$B:$B,Dashboard!$A31,'2019 - 2024 GMS Export'!$N:$N,Dashboard!F$30)</f>
        <v>52</v>
      </c>
      <c r="G31" s="30">
        <f>COUNTIFS('2019 - 2024 GMS Export'!$B:$B,Dashboard!$A31,'2019 - 2024 GMS Export'!$N:$N,Dashboard!G$30)</f>
        <v>57</v>
      </c>
    </row>
    <row r="32" spans="1:7" x14ac:dyDescent="0.2">
      <c r="A32" s="29" t="s">
        <v>3</v>
      </c>
      <c r="B32" s="30">
        <f>COUNTIFS('2019 - 2024 GMS Export'!$B:$B,Dashboard!$A32,'2019 - 2024 GMS Export'!$N:$N,Dashboard!B$30)</f>
        <v>82</v>
      </c>
      <c r="C32" s="30">
        <f>COUNTIFS('2019 - 2024 GMS Export'!$B:$B,Dashboard!$A32,'2019 - 2024 GMS Export'!$N:$N,Dashboard!C$30)</f>
        <v>65</v>
      </c>
      <c r="D32" s="30">
        <f>COUNTIFS('2019 - 2024 GMS Export'!$B:$B,Dashboard!$A32,'2019 - 2024 GMS Export'!$N:$N,Dashboard!D$30)</f>
        <v>101</v>
      </c>
      <c r="E32" s="30">
        <f>COUNTIFS('2019 - 2024 GMS Export'!$B:$B,Dashboard!$A32,'2019 - 2024 GMS Export'!$N:$N,Dashboard!E$30)</f>
        <v>50</v>
      </c>
      <c r="F32" s="30">
        <f>COUNTIFS('2019 - 2024 GMS Export'!$B:$B,Dashboard!$A32,'2019 - 2024 GMS Export'!$N:$N,Dashboard!F$30)</f>
        <v>71</v>
      </c>
      <c r="G32" s="30">
        <f>COUNTIFS('2019 - 2024 GMS Export'!$B:$B,Dashboard!$A32,'2019 - 2024 GMS Export'!$N:$N,Dashboard!G$30)</f>
        <v>49</v>
      </c>
    </row>
    <row r="33" spans="1:8" x14ac:dyDescent="0.2">
      <c r="A33" s="29" t="s">
        <v>2</v>
      </c>
      <c r="B33" s="30">
        <f>COUNTIFS('2019 - 2024 GMS Export'!$B:$B,Dashboard!$A33,'2019 - 2024 GMS Export'!$N:$N,Dashboard!B$30)</f>
        <v>164</v>
      </c>
      <c r="C33" s="30">
        <f>COUNTIFS('2019 - 2024 GMS Export'!$B:$B,Dashboard!$A33,'2019 - 2024 GMS Export'!$N:$N,Dashboard!C$30)</f>
        <v>146</v>
      </c>
      <c r="D33" s="30">
        <f>COUNTIFS('2019 - 2024 GMS Export'!$B:$B,Dashboard!$A33,'2019 - 2024 GMS Export'!$N:$N,Dashboard!D$30)</f>
        <v>144</v>
      </c>
      <c r="E33" s="30">
        <f>COUNTIFS('2019 - 2024 GMS Export'!$B:$B,Dashboard!$A33,'2019 - 2024 GMS Export'!$N:$N,Dashboard!E$30)</f>
        <v>141</v>
      </c>
      <c r="F33" s="30">
        <f>COUNTIFS('2019 - 2024 GMS Export'!$B:$B,Dashboard!$A33,'2019 - 2024 GMS Export'!$N:$N,Dashboard!F$30)</f>
        <v>134</v>
      </c>
      <c r="G33" s="30">
        <f>COUNTIFS('2019 - 2024 GMS Export'!$B:$B,Dashboard!$A33,'2019 - 2024 GMS Export'!$N:$N,Dashboard!G$30)</f>
        <v>174</v>
      </c>
    </row>
    <row r="34" spans="1:8" x14ac:dyDescent="0.2">
      <c r="A34" s="29" t="s">
        <v>186</v>
      </c>
      <c r="B34" s="30">
        <f>COUNTIFS('2019 - 2024 GMS Export'!$B:$B,Dashboard!$A34,'2019 - 2024 GMS Export'!$N:$N,Dashboard!B$30)</f>
        <v>184</v>
      </c>
      <c r="C34" s="30">
        <f>COUNTIFS('2019 - 2024 GMS Export'!$B:$B,Dashboard!$A34,'2019 - 2024 GMS Export'!$N:$N,Dashboard!C$30)</f>
        <v>208</v>
      </c>
      <c r="D34" s="30">
        <f>COUNTIFS('2019 - 2024 GMS Export'!$B:$B,Dashboard!$A34,'2019 - 2024 GMS Export'!$N:$N,Dashboard!D$30)</f>
        <v>92</v>
      </c>
      <c r="E34" s="30">
        <f>COUNTIFS('2019 - 2024 GMS Export'!$B:$B,Dashboard!$A34,'2019 - 2024 GMS Export'!$N:$N,Dashboard!E$30)</f>
        <v>129</v>
      </c>
      <c r="F34" s="30">
        <f>COUNTIFS('2019 - 2024 GMS Export'!$B:$B,Dashboard!$A34,'2019 - 2024 GMS Export'!$N:$N,Dashboard!F$30)</f>
        <v>119</v>
      </c>
      <c r="G34" s="30">
        <f>COUNTIFS('2019 - 2024 GMS Export'!$B:$B,Dashboard!$A34,'2019 - 2024 GMS Export'!$N:$N,Dashboard!G$30)</f>
        <v>94</v>
      </c>
    </row>
    <row r="35" spans="1:8" x14ac:dyDescent="0.2">
      <c r="A35" s="29" t="s">
        <v>1</v>
      </c>
      <c r="B35" s="30">
        <f>COUNTIFS('2019 - 2024 GMS Export'!$B:$B,Dashboard!$A35,'2019 - 2024 GMS Export'!$N:$N,Dashboard!B$30)</f>
        <v>246</v>
      </c>
      <c r="C35" s="30">
        <f>COUNTIFS('2019 - 2024 GMS Export'!$B:$B,Dashboard!$A35,'2019 - 2024 GMS Export'!$N:$N,Dashboard!C$30)</f>
        <v>261</v>
      </c>
      <c r="D35" s="30">
        <f>COUNTIFS('2019 - 2024 GMS Export'!$B:$B,Dashboard!$A35,'2019 - 2024 GMS Export'!$N:$N,Dashboard!D$30)</f>
        <v>273</v>
      </c>
      <c r="E35" s="30">
        <f>COUNTIFS('2019 - 2024 GMS Export'!$B:$B,Dashboard!$A35,'2019 - 2024 GMS Export'!$N:$N,Dashboard!E$30)</f>
        <v>275</v>
      </c>
      <c r="F35" s="30">
        <f>COUNTIFS('2019 - 2024 GMS Export'!$B:$B,Dashboard!$A35,'2019 - 2024 GMS Export'!$N:$N,Dashboard!F$30)</f>
        <v>252</v>
      </c>
      <c r="G35" s="30">
        <f>COUNTIFS('2019 - 2024 GMS Export'!$B:$B,Dashboard!$A35,'2019 - 2024 GMS Export'!$N:$N,Dashboard!G$30)</f>
        <v>291</v>
      </c>
    </row>
    <row r="36" spans="1:8" x14ac:dyDescent="0.2">
      <c r="A36" s="29" t="s">
        <v>544</v>
      </c>
      <c r="B36" s="30">
        <f>COUNTIFS('2019 - 2024 GMS Export'!$B:$B,Dashboard!$A36,'2019 - 2024 GMS Export'!$N:$N,Dashboard!B$30)</f>
        <v>209</v>
      </c>
      <c r="C36" s="30">
        <f>COUNTIFS('2019 - 2024 GMS Export'!$B:$B,Dashboard!$A36,'2019 - 2024 GMS Export'!$N:$N,Dashboard!C$30)</f>
        <v>186</v>
      </c>
      <c r="D36" s="30">
        <f>COUNTIFS('2019 - 2024 GMS Export'!$B:$B,Dashboard!$A36,'2019 - 2024 GMS Export'!$N:$N,Dashboard!D$30)</f>
        <v>159</v>
      </c>
      <c r="E36" s="30">
        <f>COUNTIFS('2019 - 2024 GMS Export'!$B:$B,Dashboard!$A36,'2019 - 2024 GMS Export'!$N:$N,Dashboard!E$30)</f>
        <v>206</v>
      </c>
      <c r="F36" s="30">
        <f>COUNTIFS('2019 - 2024 GMS Export'!$B:$B,Dashboard!$A36,'2019 - 2024 GMS Export'!$N:$N,Dashboard!F$30)</f>
        <v>236</v>
      </c>
      <c r="G36" s="30">
        <f>COUNTIFS('2019 - 2024 GMS Export'!$B:$B,Dashboard!$A36,'2019 - 2024 GMS Export'!$N:$N,Dashboard!G$30)</f>
        <v>279</v>
      </c>
    </row>
    <row r="37" spans="1:8" x14ac:dyDescent="0.2">
      <c r="A37" s="29" t="s">
        <v>5</v>
      </c>
      <c r="B37" s="30">
        <f>COUNTIFS('2019 - 2024 GMS Export'!$B:$B,Dashboard!$A37,'2019 - 2024 GMS Export'!$N:$N,Dashboard!B$30)</f>
        <v>4</v>
      </c>
      <c r="C37" s="30">
        <f>COUNTIFS('2019 - 2024 GMS Export'!$B:$B,Dashboard!$A37,'2019 - 2024 GMS Export'!$N:$N,Dashboard!C$30)</f>
        <v>12</v>
      </c>
      <c r="D37" s="30">
        <f>COUNTIFS('2019 - 2024 GMS Export'!$B:$B,Dashboard!$A37,'2019 - 2024 GMS Export'!$N:$N,Dashboard!D$30)</f>
        <v>5</v>
      </c>
      <c r="E37" s="30">
        <f>COUNTIFS('2019 - 2024 GMS Export'!$B:$B,Dashboard!$A37,'2019 - 2024 GMS Export'!$N:$N,Dashboard!E$30)</f>
        <v>7</v>
      </c>
      <c r="F37" s="30">
        <f>COUNTIFS('2019 - 2024 GMS Export'!$B:$B,Dashboard!$A37,'2019 - 2024 GMS Export'!$N:$N,Dashboard!F$30)</f>
        <v>6</v>
      </c>
      <c r="G37" s="30">
        <f>COUNTIFS('2019 - 2024 GMS Export'!$B:$B,Dashboard!$A37,'2019 - 2024 GMS Export'!$N:$N,Dashboard!G$30)</f>
        <v>7</v>
      </c>
    </row>
    <row r="38" spans="1:8" x14ac:dyDescent="0.2">
      <c r="A38" s="29" t="s">
        <v>1010</v>
      </c>
      <c r="B38" s="30">
        <f>COUNTIFS('2019 - 2024 GMS Export'!$B:$B,Dashboard!$A38,'2019 - 2024 GMS Export'!$N:$N,Dashboard!B$30)</f>
        <v>73</v>
      </c>
      <c r="C38" s="30">
        <f>COUNTIFS('2019 - 2024 GMS Export'!$B:$B,Dashboard!$A38,'2019 - 2024 GMS Export'!$N:$N,Dashboard!C$30)</f>
        <v>65</v>
      </c>
      <c r="D38" s="30">
        <f>COUNTIFS('2019 - 2024 GMS Export'!$B:$B,Dashboard!$A38,'2019 - 2024 GMS Export'!$N:$N,Dashboard!D$30)</f>
        <v>74</v>
      </c>
      <c r="E38" s="30">
        <f>COUNTIFS('2019 - 2024 GMS Export'!$B:$B,Dashboard!$A38,'2019 - 2024 GMS Export'!$N:$N,Dashboard!E$30)</f>
        <v>76</v>
      </c>
      <c r="F38" s="30">
        <f>COUNTIFS('2019 - 2024 GMS Export'!$B:$B,Dashboard!$A38,'2019 - 2024 GMS Export'!$N:$N,Dashboard!F$30)</f>
        <v>82</v>
      </c>
      <c r="G38" s="30">
        <f>COUNTIFS('2019 - 2024 GMS Export'!$B:$B,Dashboard!$A38,'2019 - 2024 GMS Export'!$N:$N,Dashboard!G$30)</f>
        <v>126</v>
      </c>
    </row>
    <row r="39" spans="1:8" x14ac:dyDescent="0.2">
      <c r="A39" s="29" t="s">
        <v>1564</v>
      </c>
      <c r="B39" s="30">
        <f>COUNTIFS('2019 - 2024 GMS Export'!$B:$B,Dashboard!$A39,'2019 - 2024 GMS Export'!$N:$N,Dashboard!B$30)</f>
        <v>0</v>
      </c>
      <c r="C39" s="30">
        <f>COUNTIFS('2019 - 2024 GMS Export'!$B:$B,Dashboard!$A39,'2019 - 2024 GMS Export'!$N:$N,Dashboard!C$30)</f>
        <v>23</v>
      </c>
      <c r="D39" s="30">
        <f>COUNTIFS('2019 - 2024 GMS Export'!$B:$B,Dashboard!$A39,'2019 - 2024 GMS Export'!$N:$N,Dashboard!D$30)</f>
        <v>68</v>
      </c>
      <c r="E39" s="30">
        <f>COUNTIFS('2019 - 2024 GMS Export'!$B:$B,Dashboard!$A39,'2019 - 2024 GMS Export'!$N:$N,Dashboard!E$30)</f>
        <v>86</v>
      </c>
      <c r="F39" s="30">
        <f>COUNTIFS('2019 - 2024 GMS Export'!$B:$B,Dashboard!$A39,'2019 - 2024 GMS Export'!$N:$N,Dashboard!F$30)</f>
        <v>86</v>
      </c>
      <c r="G39" s="30">
        <f>COUNTIFS('2019 - 2024 GMS Export'!$B:$B,Dashboard!$A39,'2019 - 2024 GMS Export'!$N:$N,Dashboard!G$30)</f>
        <v>48</v>
      </c>
    </row>
    <row r="40" spans="1:8" ht="17" thickBot="1" x14ac:dyDescent="0.25">
      <c r="A40" s="32" t="s">
        <v>2404</v>
      </c>
      <c r="B40" s="33">
        <f>COUNTIFS('2019 - 2024 GMS Export'!$B:$B,Dashboard!$A40,'2019 - 2024 GMS Export'!$N:$N,Dashboard!B$30)</f>
        <v>0</v>
      </c>
      <c r="C40" s="33">
        <f>COUNTIFS('2019 - 2024 GMS Export'!$B:$B,Dashboard!$A40,'2019 - 2024 GMS Export'!$N:$N,Dashboard!C$30)</f>
        <v>0</v>
      </c>
      <c r="D40" s="33">
        <f>COUNTIFS('2019 - 2024 GMS Export'!$B:$B,Dashboard!$A40,'2019 - 2024 GMS Export'!$N:$N,Dashboard!D$30)</f>
        <v>11</v>
      </c>
      <c r="E40" s="33">
        <f>COUNTIFS('2019 - 2024 GMS Export'!$B:$B,Dashboard!$A40,'2019 - 2024 GMS Export'!$N:$N,Dashboard!E$30)</f>
        <v>12</v>
      </c>
      <c r="F40" s="33">
        <f>COUNTIFS('2019 - 2024 GMS Export'!$B:$B,Dashboard!$A40,'2019 - 2024 GMS Export'!$N:$N,Dashboard!F$30)</f>
        <v>17</v>
      </c>
      <c r="G40" s="33">
        <f>COUNTIFS('2019 - 2024 GMS Export'!$B:$B,Dashboard!$A40,'2019 - 2024 GMS Export'!$N:$N,Dashboard!G$30)</f>
        <v>20</v>
      </c>
    </row>
    <row r="41" spans="1:8" x14ac:dyDescent="0.2">
      <c r="B41" s="31">
        <f>SUM(B31:B40)</f>
        <v>1011</v>
      </c>
      <c r="C41" s="31">
        <f t="shared" ref="C41:G41" si="2">SUM(C31:C40)</f>
        <v>1015</v>
      </c>
      <c r="D41" s="31">
        <f t="shared" si="2"/>
        <v>974</v>
      </c>
      <c r="E41" s="31">
        <f t="shared" si="2"/>
        <v>1030</v>
      </c>
      <c r="F41" s="31">
        <f t="shared" si="2"/>
        <v>1055</v>
      </c>
      <c r="G41" s="31">
        <f t="shared" si="2"/>
        <v>1145</v>
      </c>
      <c r="H41" s="31"/>
    </row>
  </sheetData>
  <pageMargins left="0.7" right="0.7" top="0.75" bottom="0.75" header="0.3" footer="0.3"/>
  <pageSetup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2BA8F-0152-B042-A47C-6C750124BB2B}">
  <dimension ref="A1:N6434"/>
  <sheetViews>
    <sheetView topLeftCell="E1" workbookViewId="0">
      <selection activeCell="Q21" sqref="Q21"/>
    </sheetView>
  </sheetViews>
  <sheetFormatPr baseColWidth="10" defaultRowHeight="16" x14ac:dyDescent="0.2"/>
  <cols>
    <col min="1" max="1" width="24.1640625" bestFit="1" customWidth="1"/>
    <col min="2" max="2" width="24.5" bestFit="1" customWidth="1"/>
    <col min="3" max="3" width="40.5" bestFit="1" customWidth="1"/>
    <col min="4" max="4" width="69.6640625" bestFit="1" customWidth="1"/>
    <col min="5" max="5" width="122.33203125" bestFit="1" customWidth="1"/>
    <col min="6" max="6" width="24" bestFit="1" customWidth="1"/>
    <col min="7" max="7" width="8.5" bestFit="1" customWidth="1"/>
    <col min="8" max="8" width="11.1640625" bestFit="1" customWidth="1"/>
    <col min="9" max="9" width="24.1640625" bestFit="1" customWidth="1"/>
    <col min="10" max="11" width="25.6640625" bestFit="1" customWidth="1"/>
    <col min="12" max="12" width="9.1640625" bestFit="1" customWidth="1"/>
    <col min="13" max="13" width="26.6640625" bestFit="1" customWidth="1"/>
  </cols>
  <sheetData>
    <row r="1" spans="1:14" x14ac:dyDescent="0.2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2772</v>
      </c>
      <c r="N1" t="s">
        <v>11888</v>
      </c>
    </row>
    <row r="2" spans="1:14" x14ac:dyDescent="0.2">
      <c r="A2" t="s">
        <v>2775</v>
      </c>
      <c r="B2" t="s">
        <v>3</v>
      </c>
      <c r="C2" t="s">
        <v>72</v>
      </c>
      <c r="D2" t="s">
        <v>1873</v>
      </c>
      <c r="E2" t="s">
        <v>82</v>
      </c>
      <c r="F2" t="s">
        <v>75</v>
      </c>
      <c r="G2" t="s">
        <v>30</v>
      </c>
      <c r="H2">
        <v>50000</v>
      </c>
      <c r="I2" t="s">
        <v>77</v>
      </c>
      <c r="J2" t="s">
        <v>2776</v>
      </c>
      <c r="K2" t="s">
        <v>83</v>
      </c>
      <c r="L2">
        <v>0</v>
      </c>
      <c r="M2" s="2">
        <v>44852.431250000001</v>
      </c>
      <c r="N2">
        <f>YEAR(M2)</f>
        <v>2022</v>
      </c>
    </row>
    <row r="3" spans="1:14" x14ac:dyDescent="0.2">
      <c r="A3" t="s">
        <v>2777</v>
      </c>
      <c r="B3" t="s">
        <v>3</v>
      </c>
      <c r="C3" t="s">
        <v>72</v>
      </c>
      <c r="D3" t="s">
        <v>2778</v>
      </c>
      <c r="E3" t="s">
        <v>82</v>
      </c>
      <c r="F3" t="s">
        <v>75</v>
      </c>
      <c r="G3" t="s">
        <v>30</v>
      </c>
      <c r="H3">
        <v>50000</v>
      </c>
      <c r="I3" t="s">
        <v>77</v>
      </c>
      <c r="J3" t="s">
        <v>2776</v>
      </c>
      <c r="K3" t="s">
        <v>83</v>
      </c>
      <c r="L3">
        <v>0</v>
      </c>
      <c r="M3" s="2">
        <v>44860.793749999997</v>
      </c>
      <c r="N3">
        <f t="shared" ref="N3:N66" si="0">YEAR(M3)</f>
        <v>2022</v>
      </c>
    </row>
    <row r="4" spans="1:14" x14ac:dyDescent="0.2">
      <c r="A4" t="s">
        <v>2779</v>
      </c>
      <c r="B4" t="s">
        <v>3</v>
      </c>
      <c r="C4" t="s">
        <v>3</v>
      </c>
      <c r="D4" t="s">
        <v>85</v>
      </c>
      <c r="E4" t="s">
        <v>86</v>
      </c>
      <c r="F4" t="s">
        <v>2780</v>
      </c>
      <c r="G4" t="s">
        <v>30</v>
      </c>
      <c r="H4">
        <v>10000</v>
      </c>
      <c r="I4" t="s">
        <v>77</v>
      </c>
      <c r="J4" t="s">
        <v>2776</v>
      </c>
      <c r="K4" t="s">
        <v>33</v>
      </c>
      <c r="L4">
        <v>0</v>
      </c>
      <c r="M4" s="2">
        <v>44634.590277777781</v>
      </c>
      <c r="N4">
        <f t="shared" si="0"/>
        <v>2022</v>
      </c>
    </row>
    <row r="5" spans="1:14" x14ac:dyDescent="0.2">
      <c r="A5" t="s">
        <v>2781</v>
      </c>
      <c r="B5" t="s">
        <v>3</v>
      </c>
      <c r="C5" t="s">
        <v>2782</v>
      </c>
      <c r="D5" t="s">
        <v>2783</v>
      </c>
      <c r="E5" t="s">
        <v>2784</v>
      </c>
      <c r="F5" t="s">
        <v>2785</v>
      </c>
      <c r="G5" t="s">
        <v>30</v>
      </c>
      <c r="H5">
        <v>5000</v>
      </c>
      <c r="I5" t="s">
        <v>77</v>
      </c>
      <c r="J5" t="s">
        <v>2785</v>
      </c>
      <c r="K5" t="s">
        <v>83</v>
      </c>
      <c r="L5">
        <v>0</v>
      </c>
      <c r="M5" s="2">
        <v>43681.759722222225</v>
      </c>
      <c r="N5">
        <f t="shared" si="0"/>
        <v>2019</v>
      </c>
    </row>
    <row r="6" spans="1:14" x14ac:dyDescent="0.2">
      <c r="A6" t="s">
        <v>2786</v>
      </c>
      <c r="B6" t="s">
        <v>3</v>
      </c>
      <c r="C6" t="s">
        <v>3</v>
      </c>
      <c r="D6" t="s">
        <v>59</v>
      </c>
      <c r="E6" t="s">
        <v>2787</v>
      </c>
      <c r="F6" t="s">
        <v>2785</v>
      </c>
      <c r="G6" t="s">
        <v>30</v>
      </c>
      <c r="H6">
        <v>100000</v>
      </c>
      <c r="I6" t="s">
        <v>77</v>
      </c>
      <c r="J6" t="s">
        <v>2785</v>
      </c>
      <c r="K6" t="s">
        <v>33</v>
      </c>
      <c r="L6">
        <v>0</v>
      </c>
      <c r="M6" s="2">
        <v>43783.84652777778</v>
      </c>
      <c r="N6">
        <f t="shared" si="0"/>
        <v>2019</v>
      </c>
    </row>
    <row r="7" spans="1:14" x14ac:dyDescent="0.2">
      <c r="A7" t="s">
        <v>2788</v>
      </c>
      <c r="B7" t="s">
        <v>3</v>
      </c>
      <c r="C7" t="s">
        <v>3</v>
      </c>
      <c r="D7" t="s">
        <v>125</v>
      </c>
      <c r="E7" t="s">
        <v>82</v>
      </c>
      <c r="F7" t="s">
        <v>2785</v>
      </c>
      <c r="G7" t="s">
        <v>30</v>
      </c>
      <c r="H7">
        <v>25000</v>
      </c>
      <c r="I7" t="s">
        <v>77</v>
      </c>
      <c r="J7" t="s">
        <v>2785</v>
      </c>
      <c r="K7" t="s">
        <v>83</v>
      </c>
      <c r="L7">
        <v>0</v>
      </c>
      <c r="M7" s="2">
        <v>43907.686805555553</v>
      </c>
      <c r="N7">
        <f t="shared" si="0"/>
        <v>2020</v>
      </c>
    </row>
    <row r="8" spans="1:14" x14ac:dyDescent="0.2">
      <c r="A8" t="s">
        <v>2789</v>
      </c>
      <c r="B8" t="s">
        <v>3</v>
      </c>
      <c r="C8" t="s">
        <v>72</v>
      </c>
      <c r="D8" t="s">
        <v>158</v>
      </c>
      <c r="E8" t="s">
        <v>82</v>
      </c>
      <c r="F8" t="s">
        <v>75</v>
      </c>
      <c r="G8" t="s">
        <v>30</v>
      </c>
      <c r="H8">
        <v>100000</v>
      </c>
      <c r="I8" t="s">
        <v>77</v>
      </c>
      <c r="J8" t="s">
        <v>87</v>
      </c>
      <c r="K8" t="s">
        <v>83</v>
      </c>
      <c r="L8">
        <v>0</v>
      </c>
      <c r="M8" s="2">
        <v>45044.688888888886</v>
      </c>
      <c r="N8">
        <f t="shared" si="0"/>
        <v>2023</v>
      </c>
    </row>
    <row r="9" spans="1:14" x14ac:dyDescent="0.2">
      <c r="A9" t="s">
        <v>91</v>
      </c>
      <c r="B9" t="s">
        <v>3</v>
      </c>
      <c r="C9" t="s">
        <v>72</v>
      </c>
      <c r="D9" t="s">
        <v>92</v>
      </c>
      <c r="E9" t="s">
        <v>93</v>
      </c>
      <c r="F9" t="s">
        <v>75</v>
      </c>
      <c r="G9" t="s">
        <v>76</v>
      </c>
      <c r="H9">
        <v>100000</v>
      </c>
      <c r="I9" t="s">
        <v>77</v>
      </c>
      <c r="J9" t="s">
        <v>87</v>
      </c>
      <c r="K9" t="s">
        <v>33</v>
      </c>
      <c r="L9">
        <v>0</v>
      </c>
      <c r="M9" s="2">
        <v>45488.575694444444</v>
      </c>
      <c r="N9">
        <f t="shared" si="0"/>
        <v>2024</v>
      </c>
    </row>
    <row r="10" spans="1:14" x14ac:dyDescent="0.2">
      <c r="A10" t="s">
        <v>84</v>
      </c>
      <c r="B10" t="s">
        <v>3</v>
      </c>
      <c r="C10" t="s">
        <v>72</v>
      </c>
      <c r="D10" t="s">
        <v>85</v>
      </c>
      <c r="E10" t="s">
        <v>86</v>
      </c>
      <c r="F10" t="s">
        <v>75</v>
      </c>
      <c r="G10" t="s">
        <v>30</v>
      </c>
      <c r="H10">
        <v>25000</v>
      </c>
      <c r="I10" t="s">
        <v>77</v>
      </c>
      <c r="J10" t="s">
        <v>87</v>
      </c>
      <c r="K10" t="s">
        <v>33</v>
      </c>
      <c r="L10">
        <v>0</v>
      </c>
      <c r="M10" s="2">
        <v>45376.374305555553</v>
      </c>
      <c r="N10">
        <f t="shared" si="0"/>
        <v>2024</v>
      </c>
    </row>
    <row r="11" spans="1:14" x14ac:dyDescent="0.2">
      <c r="A11" t="s">
        <v>88</v>
      </c>
      <c r="B11" t="s">
        <v>3</v>
      </c>
      <c r="C11" t="s">
        <v>72</v>
      </c>
      <c r="D11" t="s">
        <v>89</v>
      </c>
      <c r="E11" t="s">
        <v>90</v>
      </c>
      <c r="F11" t="s">
        <v>75</v>
      </c>
      <c r="G11" t="s">
        <v>76</v>
      </c>
      <c r="H11">
        <v>25000</v>
      </c>
      <c r="I11" t="s">
        <v>77</v>
      </c>
      <c r="J11" t="s">
        <v>87</v>
      </c>
      <c r="K11" t="s">
        <v>79</v>
      </c>
      <c r="L11">
        <v>0</v>
      </c>
      <c r="M11" s="2">
        <v>45591.386111111111</v>
      </c>
      <c r="N11">
        <f t="shared" si="0"/>
        <v>2024</v>
      </c>
    </row>
    <row r="12" spans="1:14" x14ac:dyDescent="0.2">
      <c r="A12" t="s">
        <v>2790</v>
      </c>
      <c r="B12" t="s">
        <v>3</v>
      </c>
      <c r="C12" t="s">
        <v>72</v>
      </c>
      <c r="D12" t="s">
        <v>85</v>
      </c>
      <c r="E12" t="s">
        <v>86</v>
      </c>
      <c r="F12" t="s">
        <v>2780</v>
      </c>
      <c r="G12" t="s">
        <v>30</v>
      </c>
      <c r="H12">
        <v>10000</v>
      </c>
      <c r="I12" t="s">
        <v>77</v>
      </c>
      <c r="J12" t="s">
        <v>87</v>
      </c>
      <c r="K12" t="s">
        <v>33</v>
      </c>
      <c r="L12">
        <v>0</v>
      </c>
      <c r="M12" s="2">
        <v>44994.477083333331</v>
      </c>
      <c r="N12">
        <f t="shared" si="0"/>
        <v>2023</v>
      </c>
    </row>
    <row r="13" spans="1:14" x14ac:dyDescent="0.2">
      <c r="A13" t="s">
        <v>2791</v>
      </c>
      <c r="B13" t="s">
        <v>3</v>
      </c>
      <c r="C13" t="s">
        <v>3</v>
      </c>
      <c r="D13" t="s">
        <v>2792</v>
      </c>
      <c r="E13" t="s">
        <v>82</v>
      </c>
      <c r="F13" t="s">
        <v>2785</v>
      </c>
      <c r="G13" t="s">
        <v>30</v>
      </c>
      <c r="H13">
        <v>75000</v>
      </c>
      <c r="I13" t="s">
        <v>77</v>
      </c>
      <c r="J13" t="s">
        <v>2793</v>
      </c>
      <c r="K13" t="s">
        <v>83</v>
      </c>
      <c r="L13">
        <v>0</v>
      </c>
      <c r="M13" s="2">
        <v>43782.467361111114</v>
      </c>
      <c r="N13">
        <f t="shared" si="0"/>
        <v>2019</v>
      </c>
    </row>
    <row r="14" spans="1:14" x14ac:dyDescent="0.2">
      <c r="A14" t="s">
        <v>2794</v>
      </c>
      <c r="B14" t="s">
        <v>3</v>
      </c>
      <c r="C14" t="s">
        <v>3</v>
      </c>
      <c r="D14" t="s">
        <v>2795</v>
      </c>
      <c r="E14" t="s">
        <v>2796</v>
      </c>
      <c r="F14" t="s">
        <v>75</v>
      </c>
      <c r="G14" t="s">
        <v>30</v>
      </c>
      <c r="H14">
        <v>290200</v>
      </c>
      <c r="I14" t="s">
        <v>150</v>
      </c>
      <c r="J14" t="s">
        <v>78</v>
      </c>
      <c r="K14" t="s">
        <v>33</v>
      </c>
      <c r="L14">
        <v>0</v>
      </c>
      <c r="M14" s="2">
        <v>45078.402777777781</v>
      </c>
      <c r="N14">
        <f t="shared" si="0"/>
        <v>2023</v>
      </c>
    </row>
    <row r="15" spans="1:14" x14ac:dyDescent="0.2">
      <c r="A15" t="s">
        <v>80</v>
      </c>
      <c r="B15" t="s">
        <v>3</v>
      </c>
      <c r="C15" t="s">
        <v>72</v>
      </c>
      <c r="D15" t="s">
        <v>81</v>
      </c>
      <c r="E15" t="s">
        <v>82</v>
      </c>
      <c r="F15" t="s">
        <v>75</v>
      </c>
      <c r="G15" t="s">
        <v>76</v>
      </c>
      <c r="H15">
        <v>100000</v>
      </c>
      <c r="I15" t="s">
        <v>77</v>
      </c>
      <c r="J15" t="s">
        <v>78</v>
      </c>
      <c r="K15" t="s">
        <v>83</v>
      </c>
      <c r="L15">
        <v>0</v>
      </c>
      <c r="M15" s="2">
        <v>45551.63958333333</v>
      </c>
      <c r="N15">
        <f t="shared" si="0"/>
        <v>2024</v>
      </c>
    </row>
    <row r="16" spans="1:14" x14ac:dyDescent="0.2">
      <c r="A16" t="s">
        <v>2797</v>
      </c>
      <c r="B16" t="s">
        <v>3</v>
      </c>
      <c r="C16" t="s">
        <v>72</v>
      </c>
      <c r="D16" t="s">
        <v>2798</v>
      </c>
      <c r="E16" t="s">
        <v>2799</v>
      </c>
      <c r="F16" t="s">
        <v>75</v>
      </c>
      <c r="G16" t="s">
        <v>30</v>
      </c>
      <c r="H16">
        <v>200000</v>
      </c>
      <c r="I16" t="s">
        <v>77</v>
      </c>
      <c r="J16" t="s">
        <v>78</v>
      </c>
      <c r="K16" t="s">
        <v>33</v>
      </c>
      <c r="L16">
        <v>0</v>
      </c>
      <c r="M16" s="2">
        <v>45232.509027777778</v>
      </c>
      <c r="N16">
        <f t="shared" si="0"/>
        <v>2023</v>
      </c>
    </row>
    <row r="17" spans="1:14" x14ac:dyDescent="0.2">
      <c r="A17" t="s">
        <v>71</v>
      </c>
      <c r="B17" t="s">
        <v>3</v>
      </c>
      <c r="C17" t="s">
        <v>72</v>
      </c>
      <c r="D17" t="s">
        <v>73</v>
      </c>
      <c r="E17" t="s">
        <v>74</v>
      </c>
      <c r="F17" t="s">
        <v>75</v>
      </c>
      <c r="G17" t="s">
        <v>76</v>
      </c>
      <c r="H17">
        <v>120000</v>
      </c>
      <c r="I17" t="s">
        <v>77</v>
      </c>
      <c r="J17" t="s">
        <v>78</v>
      </c>
      <c r="K17" t="s">
        <v>79</v>
      </c>
      <c r="L17">
        <v>0</v>
      </c>
      <c r="M17" s="2">
        <v>45382.899305555555</v>
      </c>
      <c r="N17">
        <f t="shared" si="0"/>
        <v>2024</v>
      </c>
    </row>
    <row r="18" spans="1:14" x14ac:dyDescent="0.2">
      <c r="A18" t="s">
        <v>2800</v>
      </c>
      <c r="B18" t="s">
        <v>3</v>
      </c>
      <c r="C18" t="s">
        <v>72</v>
      </c>
      <c r="D18" t="s">
        <v>73</v>
      </c>
      <c r="E18" t="s">
        <v>74</v>
      </c>
      <c r="F18" t="s">
        <v>75</v>
      </c>
      <c r="G18" t="s">
        <v>30</v>
      </c>
      <c r="H18">
        <v>60000</v>
      </c>
      <c r="I18" t="s">
        <v>77</v>
      </c>
      <c r="J18" t="s">
        <v>78</v>
      </c>
      <c r="K18" t="s">
        <v>79</v>
      </c>
      <c r="L18">
        <v>0</v>
      </c>
      <c r="M18" s="2">
        <v>44855.714583333334</v>
      </c>
      <c r="N18">
        <f t="shared" si="0"/>
        <v>2022</v>
      </c>
    </row>
    <row r="19" spans="1:14" x14ac:dyDescent="0.2">
      <c r="A19" t="s">
        <v>2801</v>
      </c>
      <c r="B19" t="s">
        <v>3</v>
      </c>
      <c r="C19" t="s">
        <v>3</v>
      </c>
      <c r="D19" t="s">
        <v>2303</v>
      </c>
      <c r="E19" t="s">
        <v>2802</v>
      </c>
      <c r="F19" t="s">
        <v>75</v>
      </c>
      <c r="G19" t="s">
        <v>76</v>
      </c>
      <c r="H19">
        <v>100000</v>
      </c>
      <c r="I19" t="s">
        <v>77</v>
      </c>
      <c r="J19" t="s">
        <v>78</v>
      </c>
      <c r="K19" t="s">
        <v>33</v>
      </c>
      <c r="L19">
        <v>0</v>
      </c>
      <c r="M19" s="2">
        <v>44795.502083333333</v>
      </c>
      <c r="N19">
        <f t="shared" si="0"/>
        <v>2022</v>
      </c>
    </row>
    <row r="20" spans="1:14" x14ac:dyDescent="0.2">
      <c r="A20" t="s">
        <v>2803</v>
      </c>
      <c r="B20" t="s">
        <v>2804</v>
      </c>
      <c r="C20" t="s">
        <v>2804</v>
      </c>
      <c r="D20" t="s">
        <v>2805</v>
      </c>
      <c r="E20" t="s">
        <v>2806</v>
      </c>
      <c r="F20" t="s">
        <v>29</v>
      </c>
      <c r="G20" t="s">
        <v>30</v>
      </c>
      <c r="H20">
        <v>200000</v>
      </c>
      <c r="I20" t="s">
        <v>150</v>
      </c>
      <c r="J20" t="s">
        <v>78</v>
      </c>
      <c r="K20" t="s">
        <v>33</v>
      </c>
      <c r="L20">
        <v>0</v>
      </c>
      <c r="M20" s="2">
        <v>45086.602083333331</v>
      </c>
      <c r="N20">
        <f t="shared" si="0"/>
        <v>2023</v>
      </c>
    </row>
    <row r="21" spans="1:14" x14ac:dyDescent="0.2">
      <c r="A21" t="s">
        <v>2807</v>
      </c>
      <c r="B21" t="s">
        <v>3</v>
      </c>
      <c r="C21" t="s">
        <v>3</v>
      </c>
      <c r="D21" t="s">
        <v>2808</v>
      </c>
      <c r="E21" t="s">
        <v>2809</v>
      </c>
      <c r="F21" t="s">
        <v>2780</v>
      </c>
      <c r="G21" t="s">
        <v>30</v>
      </c>
      <c r="H21">
        <v>75000</v>
      </c>
      <c r="I21" t="s">
        <v>150</v>
      </c>
      <c r="J21" t="s">
        <v>78</v>
      </c>
      <c r="K21" t="s">
        <v>33</v>
      </c>
      <c r="L21">
        <v>0</v>
      </c>
      <c r="M21" s="2">
        <v>43779.645833333336</v>
      </c>
      <c r="N21">
        <f t="shared" si="0"/>
        <v>2019</v>
      </c>
    </row>
    <row r="22" spans="1:14" x14ac:dyDescent="0.2">
      <c r="A22" t="s">
        <v>2810</v>
      </c>
      <c r="B22" t="s">
        <v>3</v>
      </c>
      <c r="C22" t="s">
        <v>3</v>
      </c>
      <c r="D22" t="s">
        <v>2811</v>
      </c>
      <c r="E22" t="s">
        <v>2812</v>
      </c>
      <c r="F22" t="s">
        <v>2780</v>
      </c>
      <c r="G22" t="s">
        <v>30</v>
      </c>
      <c r="H22">
        <v>100000</v>
      </c>
      <c r="I22" t="s">
        <v>77</v>
      </c>
      <c r="J22" t="s">
        <v>78</v>
      </c>
      <c r="K22" t="s">
        <v>33</v>
      </c>
      <c r="L22">
        <v>0</v>
      </c>
      <c r="M22" s="2">
        <v>44076.46597222222</v>
      </c>
      <c r="N22">
        <f t="shared" si="0"/>
        <v>2020</v>
      </c>
    </row>
    <row r="23" spans="1:14" x14ac:dyDescent="0.2">
      <c r="A23" t="s">
        <v>2813</v>
      </c>
      <c r="B23" t="s">
        <v>3</v>
      </c>
      <c r="C23" t="s">
        <v>3</v>
      </c>
      <c r="D23" t="s">
        <v>73</v>
      </c>
      <c r="E23" t="s">
        <v>2814</v>
      </c>
      <c r="F23" t="s">
        <v>2780</v>
      </c>
      <c r="G23" t="s">
        <v>30</v>
      </c>
      <c r="H23">
        <v>120000</v>
      </c>
      <c r="I23" t="s">
        <v>77</v>
      </c>
      <c r="J23" t="s">
        <v>78</v>
      </c>
      <c r="K23" t="s">
        <v>79</v>
      </c>
      <c r="L23">
        <v>0</v>
      </c>
      <c r="M23" s="2">
        <v>43779.645833333336</v>
      </c>
      <c r="N23">
        <f t="shared" si="0"/>
        <v>2019</v>
      </c>
    </row>
    <row r="24" spans="1:14" x14ac:dyDescent="0.2">
      <c r="A24" t="s">
        <v>2815</v>
      </c>
      <c r="B24" t="s">
        <v>3</v>
      </c>
      <c r="C24" t="s">
        <v>3</v>
      </c>
      <c r="D24" t="s">
        <v>1909</v>
      </c>
      <c r="E24" t="s">
        <v>2816</v>
      </c>
      <c r="F24" t="s">
        <v>2780</v>
      </c>
      <c r="G24" t="s">
        <v>30</v>
      </c>
      <c r="H24">
        <v>27724.25</v>
      </c>
      <c r="I24" t="s">
        <v>77</v>
      </c>
      <c r="J24" t="s">
        <v>78</v>
      </c>
      <c r="K24" t="s">
        <v>33</v>
      </c>
      <c r="L24">
        <v>0</v>
      </c>
      <c r="M24" s="2">
        <v>44463.68472222222</v>
      </c>
      <c r="N24">
        <f t="shared" si="0"/>
        <v>2021</v>
      </c>
    </row>
    <row r="25" spans="1:14" x14ac:dyDescent="0.2">
      <c r="A25" t="s">
        <v>2817</v>
      </c>
      <c r="B25" t="s">
        <v>1010</v>
      </c>
      <c r="C25" t="s">
        <v>2005</v>
      </c>
      <c r="D25" t="s">
        <v>2016</v>
      </c>
      <c r="E25" t="s">
        <v>2818</v>
      </c>
      <c r="F25" t="s">
        <v>75</v>
      </c>
      <c r="G25" t="s">
        <v>30</v>
      </c>
      <c r="H25">
        <v>41580</v>
      </c>
      <c r="I25" t="s">
        <v>2819</v>
      </c>
      <c r="J25" t="s">
        <v>2820</v>
      </c>
      <c r="K25" t="s">
        <v>33</v>
      </c>
      <c r="L25">
        <v>0</v>
      </c>
      <c r="M25" s="2">
        <v>44155.382638888892</v>
      </c>
      <c r="N25">
        <f t="shared" si="0"/>
        <v>2020</v>
      </c>
    </row>
    <row r="26" spans="1:14" x14ac:dyDescent="0.2">
      <c r="A26" t="s">
        <v>2821</v>
      </c>
      <c r="B26" t="s">
        <v>1010</v>
      </c>
      <c r="C26" t="s">
        <v>2822</v>
      </c>
      <c r="D26" t="s">
        <v>2823</v>
      </c>
      <c r="E26" t="s">
        <v>82</v>
      </c>
      <c r="F26" t="s">
        <v>75</v>
      </c>
      <c r="G26" t="s">
        <v>30</v>
      </c>
      <c r="H26">
        <v>125000</v>
      </c>
      <c r="I26" t="s">
        <v>2819</v>
      </c>
      <c r="J26" t="s">
        <v>2820</v>
      </c>
      <c r="K26" t="s">
        <v>83</v>
      </c>
      <c r="L26">
        <v>0</v>
      </c>
      <c r="M26" s="2">
        <v>43517.460416666669</v>
      </c>
      <c r="N26">
        <f t="shared" si="0"/>
        <v>2019</v>
      </c>
    </row>
    <row r="27" spans="1:14" x14ac:dyDescent="0.2">
      <c r="A27" t="s">
        <v>2824</v>
      </c>
      <c r="B27" t="s">
        <v>1010</v>
      </c>
      <c r="C27" t="s">
        <v>1010</v>
      </c>
      <c r="D27" t="s">
        <v>2825</v>
      </c>
      <c r="E27" t="s">
        <v>82</v>
      </c>
      <c r="F27" t="s">
        <v>75</v>
      </c>
      <c r="G27" t="s">
        <v>30</v>
      </c>
      <c r="H27">
        <v>150000</v>
      </c>
      <c r="I27" t="s">
        <v>2819</v>
      </c>
      <c r="J27" t="s">
        <v>2820</v>
      </c>
      <c r="K27" t="s">
        <v>83</v>
      </c>
      <c r="L27">
        <v>0</v>
      </c>
      <c r="M27" s="2">
        <v>44606.495138888888</v>
      </c>
      <c r="N27">
        <f t="shared" si="0"/>
        <v>2022</v>
      </c>
    </row>
    <row r="28" spans="1:14" x14ac:dyDescent="0.2">
      <c r="A28" t="s">
        <v>2826</v>
      </c>
      <c r="B28" t="s">
        <v>1010</v>
      </c>
      <c r="C28" t="s">
        <v>1010</v>
      </c>
      <c r="D28" t="s">
        <v>2825</v>
      </c>
      <c r="E28" t="s">
        <v>82</v>
      </c>
      <c r="F28" t="s">
        <v>75</v>
      </c>
      <c r="G28" t="s">
        <v>30</v>
      </c>
      <c r="H28">
        <v>150000</v>
      </c>
      <c r="I28" t="s">
        <v>2819</v>
      </c>
      <c r="J28" t="s">
        <v>2820</v>
      </c>
      <c r="K28" t="s">
        <v>83</v>
      </c>
      <c r="L28">
        <v>0</v>
      </c>
      <c r="M28" s="2">
        <v>44330.572916666664</v>
      </c>
      <c r="N28">
        <f t="shared" si="0"/>
        <v>2021</v>
      </c>
    </row>
    <row r="29" spans="1:14" x14ac:dyDescent="0.2">
      <c r="A29" t="s">
        <v>2827</v>
      </c>
      <c r="B29" t="s">
        <v>1010</v>
      </c>
      <c r="C29" t="s">
        <v>1010</v>
      </c>
      <c r="D29" t="s">
        <v>2828</v>
      </c>
      <c r="E29" t="s">
        <v>82</v>
      </c>
      <c r="F29" t="s">
        <v>75</v>
      </c>
      <c r="G29" t="s">
        <v>30</v>
      </c>
      <c r="H29">
        <v>100000</v>
      </c>
      <c r="I29" t="s">
        <v>2819</v>
      </c>
      <c r="J29" t="s">
        <v>2820</v>
      </c>
      <c r="K29" t="s">
        <v>83</v>
      </c>
      <c r="L29">
        <v>0</v>
      </c>
      <c r="M29" s="2">
        <v>44614.897916666669</v>
      </c>
      <c r="N29">
        <f t="shared" si="0"/>
        <v>2022</v>
      </c>
    </row>
    <row r="30" spans="1:14" x14ac:dyDescent="0.2">
      <c r="A30" t="s">
        <v>2829</v>
      </c>
      <c r="B30" t="s">
        <v>1010</v>
      </c>
      <c r="C30" t="s">
        <v>1332</v>
      </c>
      <c r="D30" t="s">
        <v>1947</v>
      </c>
      <c r="E30" t="s">
        <v>82</v>
      </c>
      <c r="F30" t="s">
        <v>75</v>
      </c>
      <c r="G30" t="s">
        <v>30</v>
      </c>
      <c r="H30">
        <v>150000</v>
      </c>
      <c r="I30" t="s">
        <v>2819</v>
      </c>
      <c r="J30" t="s">
        <v>2820</v>
      </c>
      <c r="K30" t="s">
        <v>83</v>
      </c>
      <c r="L30">
        <v>0</v>
      </c>
      <c r="M30" s="2">
        <v>43616.441666666666</v>
      </c>
      <c r="N30">
        <f t="shared" si="0"/>
        <v>2019</v>
      </c>
    </row>
    <row r="31" spans="1:14" x14ac:dyDescent="0.2">
      <c r="A31" t="s">
        <v>2830</v>
      </c>
      <c r="B31" t="s">
        <v>1010</v>
      </c>
      <c r="C31" t="s">
        <v>1332</v>
      </c>
      <c r="D31" t="s">
        <v>2831</v>
      </c>
      <c r="E31" t="s">
        <v>2832</v>
      </c>
      <c r="F31" t="s">
        <v>75</v>
      </c>
      <c r="G31" t="s">
        <v>30</v>
      </c>
      <c r="H31">
        <v>250000</v>
      </c>
      <c r="I31" t="s">
        <v>2819</v>
      </c>
      <c r="J31" t="s">
        <v>2820</v>
      </c>
      <c r="K31" t="s">
        <v>33</v>
      </c>
      <c r="L31">
        <v>0</v>
      </c>
      <c r="M31" s="2">
        <v>43517.568055555559</v>
      </c>
      <c r="N31">
        <f t="shared" si="0"/>
        <v>2019</v>
      </c>
    </row>
    <row r="32" spans="1:14" x14ac:dyDescent="0.2">
      <c r="A32" t="s">
        <v>2833</v>
      </c>
      <c r="B32" t="s">
        <v>1010</v>
      </c>
      <c r="C32" t="s">
        <v>1332</v>
      </c>
      <c r="D32" t="s">
        <v>1949</v>
      </c>
      <c r="E32" t="s">
        <v>82</v>
      </c>
      <c r="F32" t="s">
        <v>75</v>
      </c>
      <c r="G32" t="s">
        <v>30</v>
      </c>
      <c r="H32">
        <v>500000</v>
      </c>
      <c r="I32" t="s">
        <v>2819</v>
      </c>
      <c r="J32" t="s">
        <v>2820</v>
      </c>
      <c r="K32" t="s">
        <v>83</v>
      </c>
      <c r="L32">
        <v>0</v>
      </c>
      <c r="M32" s="2">
        <v>43661.740972222222</v>
      </c>
      <c r="N32">
        <f t="shared" si="0"/>
        <v>2019</v>
      </c>
    </row>
    <row r="33" spans="1:14" x14ac:dyDescent="0.2">
      <c r="A33" t="s">
        <v>2834</v>
      </c>
      <c r="B33" t="s">
        <v>1010</v>
      </c>
      <c r="C33" t="s">
        <v>1332</v>
      </c>
      <c r="D33" t="s">
        <v>2835</v>
      </c>
      <c r="E33" t="s">
        <v>82</v>
      </c>
      <c r="F33" t="s">
        <v>75</v>
      </c>
      <c r="G33" t="s">
        <v>30</v>
      </c>
      <c r="H33">
        <v>300000</v>
      </c>
      <c r="I33" t="s">
        <v>2819</v>
      </c>
      <c r="J33" t="s">
        <v>2820</v>
      </c>
      <c r="K33" t="s">
        <v>83</v>
      </c>
      <c r="L33">
        <v>0</v>
      </c>
      <c r="M33" s="2">
        <v>43846.397916666669</v>
      </c>
      <c r="N33">
        <f t="shared" si="0"/>
        <v>2020</v>
      </c>
    </row>
    <row r="34" spans="1:14" x14ac:dyDescent="0.2">
      <c r="A34" t="s">
        <v>2836</v>
      </c>
      <c r="B34" t="s">
        <v>1010</v>
      </c>
      <c r="C34" t="s">
        <v>1332</v>
      </c>
      <c r="D34" t="s">
        <v>2835</v>
      </c>
      <c r="E34" t="s">
        <v>2837</v>
      </c>
      <c r="F34" t="s">
        <v>75</v>
      </c>
      <c r="G34" t="s">
        <v>30</v>
      </c>
      <c r="H34">
        <v>62500</v>
      </c>
      <c r="I34" t="s">
        <v>2819</v>
      </c>
      <c r="J34" t="s">
        <v>2820</v>
      </c>
      <c r="K34" t="s">
        <v>33</v>
      </c>
      <c r="L34">
        <v>0</v>
      </c>
      <c r="M34" s="2">
        <v>44155.382638888892</v>
      </c>
      <c r="N34">
        <f t="shared" si="0"/>
        <v>2020</v>
      </c>
    </row>
    <row r="35" spans="1:14" x14ac:dyDescent="0.2">
      <c r="A35" t="s">
        <v>2838</v>
      </c>
      <c r="B35" t="s">
        <v>1010</v>
      </c>
      <c r="C35" t="s">
        <v>1332</v>
      </c>
      <c r="D35" t="s">
        <v>2839</v>
      </c>
      <c r="E35" t="s">
        <v>2840</v>
      </c>
      <c r="F35" t="s">
        <v>75</v>
      </c>
      <c r="G35" t="s">
        <v>30</v>
      </c>
      <c r="H35">
        <v>25000</v>
      </c>
      <c r="I35" t="s">
        <v>2819</v>
      </c>
      <c r="J35" t="s">
        <v>2820</v>
      </c>
      <c r="K35" t="s">
        <v>33</v>
      </c>
      <c r="L35">
        <v>0</v>
      </c>
      <c r="M35" s="2">
        <v>43525.631249999999</v>
      </c>
      <c r="N35">
        <f t="shared" si="0"/>
        <v>2019</v>
      </c>
    </row>
    <row r="36" spans="1:14" x14ac:dyDescent="0.2">
      <c r="A36" t="s">
        <v>2841</v>
      </c>
      <c r="B36" t="s">
        <v>1010</v>
      </c>
      <c r="C36" t="s">
        <v>1332</v>
      </c>
      <c r="D36" t="s">
        <v>2842</v>
      </c>
      <c r="E36" t="s">
        <v>2843</v>
      </c>
      <c r="F36" t="s">
        <v>75</v>
      </c>
      <c r="G36" t="s">
        <v>30</v>
      </c>
      <c r="H36">
        <v>72000</v>
      </c>
      <c r="I36" t="s">
        <v>2819</v>
      </c>
      <c r="J36" t="s">
        <v>2820</v>
      </c>
      <c r="K36" t="s">
        <v>33</v>
      </c>
      <c r="L36">
        <v>0</v>
      </c>
      <c r="M36" s="2">
        <v>44155.382638888892</v>
      </c>
      <c r="N36">
        <f t="shared" si="0"/>
        <v>2020</v>
      </c>
    </row>
    <row r="37" spans="1:14" x14ac:dyDescent="0.2">
      <c r="A37" t="s">
        <v>2844</v>
      </c>
      <c r="B37" t="s">
        <v>1010</v>
      </c>
      <c r="C37" t="s">
        <v>1332</v>
      </c>
      <c r="D37" t="s">
        <v>797</v>
      </c>
      <c r="E37" t="s">
        <v>2832</v>
      </c>
      <c r="F37" t="s">
        <v>75</v>
      </c>
      <c r="G37" t="s">
        <v>30</v>
      </c>
      <c r="H37">
        <v>250000</v>
      </c>
      <c r="I37" t="s">
        <v>2819</v>
      </c>
      <c r="J37" t="s">
        <v>2820</v>
      </c>
      <c r="K37" t="s">
        <v>33</v>
      </c>
      <c r="L37">
        <v>0</v>
      </c>
      <c r="M37" s="2">
        <v>43511.70208333333</v>
      </c>
      <c r="N37">
        <f t="shared" si="0"/>
        <v>2019</v>
      </c>
    </row>
    <row r="38" spans="1:14" x14ac:dyDescent="0.2">
      <c r="A38" t="s">
        <v>2845</v>
      </c>
      <c r="B38" t="s">
        <v>1010</v>
      </c>
      <c r="C38" t="s">
        <v>1332</v>
      </c>
      <c r="D38" t="s">
        <v>2846</v>
      </c>
      <c r="E38" t="s">
        <v>2847</v>
      </c>
      <c r="F38" t="s">
        <v>75</v>
      </c>
      <c r="G38" t="s">
        <v>30</v>
      </c>
      <c r="H38">
        <v>200000</v>
      </c>
      <c r="I38" t="s">
        <v>2819</v>
      </c>
      <c r="J38" t="s">
        <v>2820</v>
      </c>
      <c r="K38" t="s">
        <v>79</v>
      </c>
      <c r="L38">
        <v>0</v>
      </c>
      <c r="M38" s="2">
        <v>43525.631249999999</v>
      </c>
      <c r="N38">
        <f t="shared" si="0"/>
        <v>2019</v>
      </c>
    </row>
    <row r="39" spans="1:14" x14ac:dyDescent="0.2">
      <c r="A39" t="s">
        <v>2848</v>
      </c>
      <c r="B39" t="s">
        <v>1010</v>
      </c>
      <c r="C39" t="s">
        <v>1332</v>
      </c>
      <c r="D39" t="s">
        <v>1651</v>
      </c>
      <c r="E39" t="s">
        <v>2849</v>
      </c>
      <c r="F39" t="s">
        <v>75</v>
      </c>
      <c r="G39" t="s">
        <v>30</v>
      </c>
      <c r="H39">
        <v>250000</v>
      </c>
      <c r="I39" t="s">
        <v>2819</v>
      </c>
      <c r="J39" t="s">
        <v>2820</v>
      </c>
      <c r="K39" t="s">
        <v>79</v>
      </c>
      <c r="L39">
        <v>0</v>
      </c>
      <c r="M39" s="2">
        <v>43577.956944444442</v>
      </c>
      <c r="N39">
        <f t="shared" si="0"/>
        <v>2019</v>
      </c>
    </row>
    <row r="40" spans="1:14" x14ac:dyDescent="0.2">
      <c r="A40" t="s">
        <v>2850</v>
      </c>
      <c r="B40" t="s">
        <v>1010</v>
      </c>
      <c r="C40" t="s">
        <v>1332</v>
      </c>
      <c r="D40" t="s">
        <v>242</v>
      </c>
      <c r="E40" t="s">
        <v>2851</v>
      </c>
      <c r="F40" t="s">
        <v>75</v>
      </c>
      <c r="G40" t="s">
        <v>30</v>
      </c>
      <c r="H40">
        <v>50000</v>
      </c>
      <c r="I40" t="s">
        <v>2819</v>
      </c>
      <c r="J40" t="s">
        <v>2820</v>
      </c>
      <c r="K40" t="s">
        <v>79</v>
      </c>
      <c r="L40">
        <v>0</v>
      </c>
      <c r="M40" s="2">
        <v>44076.561805555553</v>
      </c>
      <c r="N40">
        <f t="shared" si="0"/>
        <v>2020</v>
      </c>
    </row>
    <row r="41" spans="1:14" x14ac:dyDescent="0.2">
      <c r="A41" t="s">
        <v>2852</v>
      </c>
      <c r="B41" t="s">
        <v>1010</v>
      </c>
      <c r="C41" t="s">
        <v>1332</v>
      </c>
      <c r="D41" t="s">
        <v>2853</v>
      </c>
      <c r="E41" t="s">
        <v>82</v>
      </c>
      <c r="F41" t="s">
        <v>75</v>
      </c>
      <c r="G41" t="s">
        <v>30</v>
      </c>
      <c r="H41">
        <v>225000</v>
      </c>
      <c r="I41" t="s">
        <v>2819</v>
      </c>
      <c r="J41" t="s">
        <v>2820</v>
      </c>
      <c r="K41" t="s">
        <v>83</v>
      </c>
      <c r="L41">
        <v>0</v>
      </c>
      <c r="M41" s="2">
        <v>44000.6</v>
      </c>
      <c r="N41">
        <f t="shared" si="0"/>
        <v>2020</v>
      </c>
    </row>
    <row r="42" spans="1:14" x14ac:dyDescent="0.2">
      <c r="A42" t="s">
        <v>2854</v>
      </c>
      <c r="B42" t="s">
        <v>1010</v>
      </c>
      <c r="C42" t="s">
        <v>1332</v>
      </c>
      <c r="D42" t="s">
        <v>2855</v>
      </c>
      <c r="E42" t="s">
        <v>82</v>
      </c>
      <c r="F42" t="s">
        <v>75</v>
      </c>
      <c r="G42" t="s">
        <v>30</v>
      </c>
      <c r="H42">
        <v>525000</v>
      </c>
      <c r="I42" t="s">
        <v>2819</v>
      </c>
      <c r="J42" t="s">
        <v>2820</v>
      </c>
      <c r="K42" t="s">
        <v>83</v>
      </c>
      <c r="L42">
        <v>0</v>
      </c>
      <c r="M42" s="2">
        <v>43511.70208333333</v>
      </c>
      <c r="N42">
        <f t="shared" si="0"/>
        <v>2019</v>
      </c>
    </row>
    <row r="43" spans="1:14" x14ac:dyDescent="0.2">
      <c r="A43" t="s">
        <v>2856</v>
      </c>
      <c r="B43" t="s">
        <v>1010</v>
      </c>
      <c r="C43" t="s">
        <v>1332</v>
      </c>
      <c r="D43" t="s">
        <v>2855</v>
      </c>
      <c r="E43" t="s">
        <v>82</v>
      </c>
      <c r="F43" t="s">
        <v>75</v>
      </c>
      <c r="G43" t="s">
        <v>30</v>
      </c>
      <c r="H43">
        <v>65000</v>
      </c>
      <c r="I43" t="s">
        <v>2819</v>
      </c>
      <c r="J43" t="s">
        <v>2820</v>
      </c>
      <c r="K43" t="s">
        <v>83</v>
      </c>
      <c r="L43">
        <v>0</v>
      </c>
      <c r="M43" s="2">
        <v>44075.272222222222</v>
      </c>
      <c r="N43">
        <f t="shared" si="0"/>
        <v>2020</v>
      </c>
    </row>
    <row r="44" spans="1:14" x14ac:dyDescent="0.2">
      <c r="A44" t="s">
        <v>2857</v>
      </c>
      <c r="B44" t="s">
        <v>1010</v>
      </c>
      <c r="C44" t="s">
        <v>1332</v>
      </c>
      <c r="D44" t="s">
        <v>2858</v>
      </c>
      <c r="E44" t="s">
        <v>82</v>
      </c>
      <c r="F44" t="s">
        <v>75</v>
      </c>
      <c r="G44" t="s">
        <v>30</v>
      </c>
      <c r="H44">
        <v>100000</v>
      </c>
      <c r="I44" t="s">
        <v>2819</v>
      </c>
      <c r="J44" t="s">
        <v>2820</v>
      </c>
      <c r="K44" t="s">
        <v>83</v>
      </c>
      <c r="L44">
        <v>0</v>
      </c>
      <c r="M44" s="2">
        <v>43511.70208333333</v>
      </c>
      <c r="N44">
        <f t="shared" si="0"/>
        <v>2019</v>
      </c>
    </row>
    <row r="45" spans="1:14" x14ac:dyDescent="0.2">
      <c r="A45" t="s">
        <v>2859</v>
      </c>
      <c r="B45" t="s">
        <v>1010</v>
      </c>
      <c r="C45" t="s">
        <v>1010</v>
      </c>
      <c r="D45" t="s">
        <v>2860</v>
      </c>
      <c r="E45" t="s">
        <v>2861</v>
      </c>
      <c r="F45" t="s">
        <v>75</v>
      </c>
      <c r="G45" t="s">
        <v>30</v>
      </c>
      <c r="H45">
        <v>65000</v>
      </c>
      <c r="I45" t="s">
        <v>2819</v>
      </c>
      <c r="J45" t="s">
        <v>2820</v>
      </c>
      <c r="K45" t="s">
        <v>79</v>
      </c>
      <c r="L45">
        <v>0</v>
      </c>
      <c r="M45" s="2">
        <v>43742.479166666664</v>
      </c>
      <c r="N45">
        <f t="shared" si="0"/>
        <v>2019</v>
      </c>
    </row>
    <row r="46" spans="1:14" x14ac:dyDescent="0.2">
      <c r="A46" t="s">
        <v>2862</v>
      </c>
      <c r="B46" t="s">
        <v>1010</v>
      </c>
      <c r="C46" t="s">
        <v>1944</v>
      </c>
      <c r="D46" t="s">
        <v>2863</v>
      </c>
      <c r="E46" t="s">
        <v>82</v>
      </c>
      <c r="F46" t="s">
        <v>75</v>
      </c>
      <c r="G46" t="s">
        <v>30</v>
      </c>
      <c r="H46">
        <v>300000</v>
      </c>
      <c r="I46" t="s">
        <v>2819</v>
      </c>
      <c r="J46" t="s">
        <v>2820</v>
      </c>
      <c r="K46" t="s">
        <v>83</v>
      </c>
      <c r="L46">
        <v>0</v>
      </c>
      <c r="M46" s="2">
        <v>43921.499305555553</v>
      </c>
      <c r="N46">
        <f t="shared" si="0"/>
        <v>2020</v>
      </c>
    </row>
    <row r="47" spans="1:14" x14ac:dyDescent="0.2">
      <c r="A47" t="s">
        <v>2864</v>
      </c>
      <c r="B47" t="s">
        <v>1010</v>
      </c>
      <c r="C47" t="s">
        <v>2782</v>
      </c>
      <c r="D47" t="s">
        <v>1028</v>
      </c>
      <c r="E47" t="s">
        <v>2865</v>
      </c>
      <c r="F47" t="s">
        <v>75</v>
      </c>
      <c r="G47" t="s">
        <v>30</v>
      </c>
      <c r="H47">
        <v>10000</v>
      </c>
      <c r="I47" t="s">
        <v>2866</v>
      </c>
      <c r="J47" t="s">
        <v>2820</v>
      </c>
      <c r="K47" t="s">
        <v>33</v>
      </c>
      <c r="L47">
        <v>0</v>
      </c>
      <c r="M47" s="2">
        <v>44000.604861111111</v>
      </c>
      <c r="N47">
        <f t="shared" si="0"/>
        <v>2020</v>
      </c>
    </row>
    <row r="48" spans="1:14" x14ac:dyDescent="0.2">
      <c r="A48" t="s">
        <v>2867</v>
      </c>
      <c r="B48" t="s">
        <v>1010</v>
      </c>
      <c r="C48" t="s">
        <v>2782</v>
      </c>
      <c r="D48" t="s">
        <v>2868</v>
      </c>
      <c r="E48" t="s">
        <v>2869</v>
      </c>
      <c r="F48" t="s">
        <v>75</v>
      </c>
      <c r="G48" t="s">
        <v>30</v>
      </c>
      <c r="H48">
        <v>20000</v>
      </c>
      <c r="I48" t="s">
        <v>2866</v>
      </c>
      <c r="J48" t="s">
        <v>2820</v>
      </c>
      <c r="K48" t="s">
        <v>33</v>
      </c>
      <c r="L48">
        <v>0</v>
      </c>
      <c r="M48" s="2">
        <v>43852.82708333333</v>
      </c>
      <c r="N48">
        <f t="shared" si="0"/>
        <v>2020</v>
      </c>
    </row>
    <row r="49" spans="1:14" x14ac:dyDescent="0.2">
      <c r="A49" t="s">
        <v>2870</v>
      </c>
      <c r="B49" t="s">
        <v>1010</v>
      </c>
      <c r="C49" t="s">
        <v>2782</v>
      </c>
      <c r="D49" t="s">
        <v>401</v>
      </c>
      <c r="E49" t="s">
        <v>2871</v>
      </c>
      <c r="F49" t="s">
        <v>75</v>
      </c>
      <c r="G49" t="s">
        <v>30</v>
      </c>
      <c r="H49">
        <v>1650</v>
      </c>
      <c r="I49" t="s">
        <v>2866</v>
      </c>
      <c r="J49" t="s">
        <v>2820</v>
      </c>
      <c r="K49" t="s">
        <v>33</v>
      </c>
      <c r="L49">
        <v>0</v>
      </c>
      <c r="M49" s="2">
        <v>43752.650694444441</v>
      </c>
      <c r="N49">
        <f t="shared" si="0"/>
        <v>2019</v>
      </c>
    </row>
    <row r="50" spans="1:14" x14ac:dyDescent="0.2">
      <c r="A50" t="s">
        <v>2872</v>
      </c>
      <c r="B50" t="s">
        <v>1010</v>
      </c>
      <c r="C50" t="s">
        <v>2782</v>
      </c>
      <c r="D50" t="s">
        <v>2490</v>
      </c>
      <c r="E50" t="s">
        <v>2873</v>
      </c>
      <c r="F50" t="s">
        <v>75</v>
      </c>
      <c r="G50" t="s">
        <v>30</v>
      </c>
      <c r="H50">
        <v>30000</v>
      </c>
      <c r="I50" t="s">
        <v>2866</v>
      </c>
      <c r="J50" t="s">
        <v>2820</v>
      </c>
      <c r="K50" t="s">
        <v>33</v>
      </c>
      <c r="L50">
        <v>0</v>
      </c>
      <c r="M50" s="2">
        <v>43724.540277777778</v>
      </c>
      <c r="N50">
        <f t="shared" si="0"/>
        <v>2019</v>
      </c>
    </row>
    <row r="51" spans="1:14" x14ac:dyDescent="0.2">
      <c r="A51" t="s">
        <v>2874</v>
      </c>
      <c r="B51" t="s">
        <v>1010</v>
      </c>
      <c r="C51" t="s">
        <v>2782</v>
      </c>
      <c r="D51" t="s">
        <v>2875</v>
      </c>
      <c r="E51" t="s">
        <v>2876</v>
      </c>
      <c r="F51" t="s">
        <v>75</v>
      </c>
      <c r="G51" t="s">
        <v>30</v>
      </c>
      <c r="H51">
        <v>5500</v>
      </c>
      <c r="I51" t="s">
        <v>2866</v>
      </c>
      <c r="J51" t="s">
        <v>2820</v>
      </c>
      <c r="K51" t="s">
        <v>33</v>
      </c>
      <c r="L51">
        <v>0</v>
      </c>
      <c r="M51" s="2">
        <v>43685.918055555558</v>
      </c>
      <c r="N51">
        <f t="shared" si="0"/>
        <v>2019</v>
      </c>
    </row>
    <row r="52" spans="1:14" x14ac:dyDescent="0.2">
      <c r="A52" t="s">
        <v>2877</v>
      </c>
      <c r="B52" t="s">
        <v>1010</v>
      </c>
      <c r="C52" t="s">
        <v>2782</v>
      </c>
      <c r="D52" t="s">
        <v>1868</v>
      </c>
      <c r="E52" t="s">
        <v>2878</v>
      </c>
      <c r="F52" t="s">
        <v>75</v>
      </c>
      <c r="G52" t="s">
        <v>30</v>
      </c>
      <c r="H52">
        <v>75000</v>
      </c>
      <c r="I52" t="s">
        <v>2866</v>
      </c>
      <c r="J52" t="s">
        <v>2820</v>
      </c>
      <c r="K52" t="s">
        <v>33</v>
      </c>
      <c r="L52">
        <v>0</v>
      </c>
      <c r="M52" s="2">
        <v>43784.369444444441</v>
      </c>
      <c r="N52">
        <f t="shared" si="0"/>
        <v>2019</v>
      </c>
    </row>
    <row r="53" spans="1:14" x14ac:dyDescent="0.2">
      <c r="A53" t="s">
        <v>2879</v>
      </c>
      <c r="B53" t="s">
        <v>1010</v>
      </c>
      <c r="C53" t="s">
        <v>2880</v>
      </c>
      <c r="D53" t="s">
        <v>1871</v>
      </c>
      <c r="E53" t="s">
        <v>2881</v>
      </c>
      <c r="F53" t="s">
        <v>75</v>
      </c>
      <c r="G53" t="s">
        <v>30</v>
      </c>
      <c r="H53">
        <v>100000</v>
      </c>
      <c r="I53" t="s">
        <v>2866</v>
      </c>
      <c r="J53" t="s">
        <v>2820</v>
      </c>
      <c r="K53" t="s">
        <v>79</v>
      </c>
      <c r="L53">
        <v>0</v>
      </c>
      <c r="M53" s="2">
        <v>43523.420138888891</v>
      </c>
      <c r="N53">
        <f t="shared" si="0"/>
        <v>2019</v>
      </c>
    </row>
    <row r="54" spans="1:14" x14ac:dyDescent="0.2">
      <c r="A54" t="s">
        <v>2882</v>
      </c>
      <c r="B54" t="s">
        <v>1010</v>
      </c>
      <c r="C54" t="s">
        <v>2782</v>
      </c>
      <c r="D54" t="s">
        <v>2883</v>
      </c>
      <c r="E54" t="s">
        <v>2884</v>
      </c>
      <c r="F54" t="s">
        <v>75</v>
      </c>
      <c r="G54" t="s">
        <v>30</v>
      </c>
      <c r="H54">
        <v>50000</v>
      </c>
      <c r="I54" t="s">
        <v>2866</v>
      </c>
      <c r="J54" t="s">
        <v>2820</v>
      </c>
      <c r="K54" t="s">
        <v>33</v>
      </c>
      <c r="L54">
        <v>0</v>
      </c>
      <c r="M54" s="2">
        <v>43852.82708333333</v>
      </c>
      <c r="N54">
        <f t="shared" si="0"/>
        <v>2020</v>
      </c>
    </row>
    <row r="55" spans="1:14" x14ac:dyDescent="0.2">
      <c r="A55" t="s">
        <v>2885</v>
      </c>
      <c r="B55" t="s">
        <v>1010</v>
      </c>
      <c r="C55" t="s">
        <v>1332</v>
      </c>
      <c r="D55" t="s">
        <v>2886</v>
      </c>
      <c r="E55" t="s">
        <v>2887</v>
      </c>
      <c r="F55" t="s">
        <v>75</v>
      </c>
      <c r="G55" t="s">
        <v>30</v>
      </c>
      <c r="H55">
        <v>300000</v>
      </c>
      <c r="I55" t="s">
        <v>2819</v>
      </c>
      <c r="J55" t="s">
        <v>2820</v>
      </c>
      <c r="K55" t="s">
        <v>33</v>
      </c>
      <c r="L55">
        <v>0</v>
      </c>
      <c r="M55" s="2">
        <v>43497.526388888888</v>
      </c>
      <c r="N55">
        <f t="shared" si="0"/>
        <v>2019</v>
      </c>
    </row>
    <row r="56" spans="1:14" x14ac:dyDescent="0.2">
      <c r="A56" t="s">
        <v>2888</v>
      </c>
      <c r="B56" t="s">
        <v>1010</v>
      </c>
      <c r="C56" t="s">
        <v>1332</v>
      </c>
      <c r="D56" t="s">
        <v>208</v>
      </c>
      <c r="E56" t="s">
        <v>2889</v>
      </c>
      <c r="F56" t="s">
        <v>75</v>
      </c>
      <c r="G56" t="s">
        <v>30</v>
      </c>
      <c r="H56">
        <v>1200000</v>
      </c>
      <c r="I56" t="s">
        <v>2819</v>
      </c>
      <c r="J56" t="s">
        <v>2820</v>
      </c>
      <c r="K56" t="s">
        <v>33</v>
      </c>
      <c r="L56">
        <v>0</v>
      </c>
      <c r="M56" s="2">
        <v>44271.534722222219</v>
      </c>
      <c r="N56">
        <f t="shared" si="0"/>
        <v>2021</v>
      </c>
    </row>
    <row r="57" spans="1:14" x14ac:dyDescent="0.2">
      <c r="A57" t="s">
        <v>2890</v>
      </c>
      <c r="B57" t="s">
        <v>1010</v>
      </c>
      <c r="C57" t="s">
        <v>2005</v>
      </c>
      <c r="D57" t="s">
        <v>2891</v>
      </c>
      <c r="E57" t="s">
        <v>2892</v>
      </c>
      <c r="F57" t="s">
        <v>75</v>
      </c>
      <c r="G57" t="s">
        <v>30</v>
      </c>
      <c r="H57">
        <v>250000</v>
      </c>
      <c r="I57" t="s">
        <v>2819</v>
      </c>
      <c r="J57" t="s">
        <v>2820</v>
      </c>
      <c r="K57" t="s">
        <v>33</v>
      </c>
      <c r="L57">
        <v>0</v>
      </c>
      <c r="M57" s="2">
        <v>43700.550694444442</v>
      </c>
      <c r="N57">
        <f t="shared" si="0"/>
        <v>2019</v>
      </c>
    </row>
    <row r="58" spans="1:14" x14ac:dyDescent="0.2">
      <c r="A58" t="s">
        <v>2893</v>
      </c>
      <c r="B58" t="s">
        <v>1010</v>
      </c>
      <c r="C58" t="s">
        <v>1010</v>
      </c>
      <c r="D58" t="s">
        <v>2875</v>
      </c>
      <c r="E58" t="s">
        <v>2894</v>
      </c>
      <c r="F58" t="s">
        <v>75</v>
      </c>
      <c r="G58" t="s">
        <v>30</v>
      </c>
      <c r="H58">
        <v>15000</v>
      </c>
      <c r="I58" t="s">
        <v>2819</v>
      </c>
      <c r="J58" t="s">
        <v>2820</v>
      </c>
      <c r="K58" t="s">
        <v>33</v>
      </c>
      <c r="L58">
        <v>0</v>
      </c>
      <c r="M58" s="2">
        <v>44155.382638888892</v>
      </c>
      <c r="N58">
        <f t="shared" si="0"/>
        <v>2020</v>
      </c>
    </row>
    <row r="59" spans="1:14" x14ac:dyDescent="0.2">
      <c r="A59" t="s">
        <v>2895</v>
      </c>
      <c r="B59" t="s">
        <v>1010</v>
      </c>
      <c r="C59" t="s">
        <v>1332</v>
      </c>
      <c r="D59" t="s">
        <v>2896</v>
      </c>
      <c r="E59" t="s">
        <v>82</v>
      </c>
      <c r="F59" t="s">
        <v>75</v>
      </c>
      <c r="G59" t="s">
        <v>30</v>
      </c>
      <c r="H59">
        <v>100000</v>
      </c>
      <c r="I59" t="s">
        <v>2819</v>
      </c>
      <c r="J59" t="s">
        <v>2820</v>
      </c>
      <c r="K59" t="s">
        <v>83</v>
      </c>
      <c r="L59">
        <v>0</v>
      </c>
      <c r="M59" s="2">
        <v>43588.484722222223</v>
      </c>
      <c r="N59">
        <f t="shared" si="0"/>
        <v>2019</v>
      </c>
    </row>
    <row r="60" spans="1:14" x14ac:dyDescent="0.2">
      <c r="A60" t="s">
        <v>2897</v>
      </c>
      <c r="B60" t="s">
        <v>1010</v>
      </c>
      <c r="C60" t="s">
        <v>1332</v>
      </c>
      <c r="D60" t="s">
        <v>1042</v>
      </c>
      <c r="E60" t="s">
        <v>2898</v>
      </c>
      <c r="F60" t="s">
        <v>75</v>
      </c>
      <c r="G60" t="s">
        <v>30</v>
      </c>
      <c r="H60">
        <v>20000</v>
      </c>
      <c r="I60" t="s">
        <v>2819</v>
      </c>
      <c r="J60" t="s">
        <v>2820</v>
      </c>
      <c r="K60" t="s">
        <v>79</v>
      </c>
      <c r="L60">
        <v>0</v>
      </c>
      <c r="M60" s="2">
        <v>43530.918055555558</v>
      </c>
      <c r="N60">
        <f t="shared" si="0"/>
        <v>2019</v>
      </c>
    </row>
    <row r="61" spans="1:14" x14ac:dyDescent="0.2">
      <c r="A61" t="s">
        <v>2899</v>
      </c>
      <c r="B61" t="s">
        <v>1010</v>
      </c>
      <c r="C61" t="s">
        <v>2005</v>
      </c>
      <c r="D61" t="s">
        <v>1871</v>
      </c>
      <c r="E61" t="s">
        <v>82</v>
      </c>
      <c r="F61" t="s">
        <v>75</v>
      </c>
      <c r="G61" t="s">
        <v>30</v>
      </c>
      <c r="H61">
        <v>20000</v>
      </c>
      <c r="I61" t="s">
        <v>2819</v>
      </c>
      <c r="J61" t="s">
        <v>2820</v>
      </c>
      <c r="K61" t="s">
        <v>83</v>
      </c>
      <c r="L61">
        <v>0</v>
      </c>
      <c r="M61" s="2">
        <v>44116.041666666664</v>
      </c>
      <c r="N61">
        <f t="shared" si="0"/>
        <v>2020</v>
      </c>
    </row>
    <row r="62" spans="1:14" x14ac:dyDescent="0.2">
      <c r="A62" t="s">
        <v>2900</v>
      </c>
      <c r="B62" t="s">
        <v>1010</v>
      </c>
      <c r="C62" t="s">
        <v>2005</v>
      </c>
      <c r="D62" t="s">
        <v>2901</v>
      </c>
      <c r="E62" t="s">
        <v>2902</v>
      </c>
      <c r="F62" t="s">
        <v>75</v>
      </c>
      <c r="G62" t="s">
        <v>30</v>
      </c>
      <c r="H62">
        <v>500000</v>
      </c>
      <c r="I62" t="s">
        <v>2819</v>
      </c>
      <c r="J62" t="s">
        <v>2820</v>
      </c>
      <c r="K62" t="s">
        <v>79</v>
      </c>
      <c r="L62">
        <v>0</v>
      </c>
      <c r="M62" s="2">
        <v>43511.70208333333</v>
      </c>
      <c r="N62">
        <f t="shared" si="0"/>
        <v>2019</v>
      </c>
    </row>
    <row r="63" spans="1:14" x14ac:dyDescent="0.2">
      <c r="A63" t="s">
        <v>2903</v>
      </c>
      <c r="B63" t="s">
        <v>1010</v>
      </c>
      <c r="C63" t="s">
        <v>1332</v>
      </c>
      <c r="D63" t="s">
        <v>1639</v>
      </c>
      <c r="E63" t="s">
        <v>82</v>
      </c>
      <c r="F63" t="s">
        <v>75</v>
      </c>
      <c r="G63" t="s">
        <v>30</v>
      </c>
      <c r="H63">
        <v>1000000</v>
      </c>
      <c r="I63" t="s">
        <v>2819</v>
      </c>
      <c r="J63" t="s">
        <v>2820</v>
      </c>
      <c r="K63" t="s">
        <v>83</v>
      </c>
      <c r="L63">
        <v>0</v>
      </c>
      <c r="M63" s="2">
        <v>43482.629861111112</v>
      </c>
      <c r="N63">
        <f t="shared" si="0"/>
        <v>2019</v>
      </c>
    </row>
    <row r="64" spans="1:14" x14ac:dyDescent="0.2">
      <c r="A64" t="s">
        <v>2904</v>
      </c>
      <c r="B64" t="s">
        <v>1010</v>
      </c>
      <c r="C64" t="s">
        <v>1939</v>
      </c>
      <c r="D64" t="s">
        <v>1898</v>
      </c>
      <c r="E64" t="s">
        <v>82</v>
      </c>
      <c r="F64" t="s">
        <v>75</v>
      </c>
      <c r="G64" t="s">
        <v>30</v>
      </c>
      <c r="H64">
        <v>500000</v>
      </c>
      <c r="I64" t="s">
        <v>2819</v>
      </c>
      <c r="J64" t="s">
        <v>2820</v>
      </c>
      <c r="K64" t="s">
        <v>83</v>
      </c>
      <c r="L64">
        <v>0</v>
      </c>
      <c r="M64" s="2">
        <v>43949.65902777778</v>
      </c>
      <c r="N64">
        <f t="shared" si="0"/>
        <v>2020</v>
      </c>
    </row>
    <row r="65" spans="1:14" x14ac:dyDescent="0.2">
      <c r="A65" t="s">
        <v>2905</v>
      </c>
      <c r="B65" t="s">
        <v>1010</v>
      </c>
      <c r="C65" t="s">
        <v>1010</v>
      </c>
      <c r="D65" t="s">
        <v>1898</v>
      </c>
      <c r="E65" t="s">
        <v>82</v>
      </c>
      <c r="F65" t="s">
        <v>75</v>
      </c>
      <c r="G65" t="s">
        <v>30</v>
      </c>
      <c r="H65">
        <v>250000</v>
      </c>
      <c r="I65" t="s">
        <v>2819</v>
      </c>
      <c r="J65" t="s">
        <v>2820</v>
      </c>
      <c r="K65" t="s">
        <v>83</v>
      </c>
      <c r="L65">
        <v>0</v>
      </c>
      <c r="M65" s="2">
        <v>43846.397916666669</v>
      </c>
      <c r="N65">
        <f t="shared" si="0"/>
        <v>2020</v>
      </c>
    </row>
    <row r="66" spans="1:14" x14ac:dyDescent="0.2">
      <c r="A66" t="s">
        <v>2906</v>
      </c>
      <c r="B66" t="s">
        <v>1010</v>
      </c>
      <c r="C66" t="s">
        <v>1010</v>
      </c>
      <c r="D66" t="s">
        <v>2907</v>
      </c>
      <c r="E66" t="s">
        <v>2908</v>
      </c>
      <c r="F66" t="s">
        <v>75</v>
      </c>
      <c r="G66" t="s">
        <v>30</v>
      </c>
      <c r="H66">
        <v>3000</v>
      </c>
      <c r="I66" t="s">
        <v>2819</v>
      </c>
      <c r="J66" t="s">
        <v>2820</v>
      </c>
      <c r="K66" t="s">
        <v>33</v>
      </c>
      <c r="L66">
        <v>0</v>
      </c>
      <c r="M66" s="2">
        <v>44355.277777777781</v>
      </c>
      <c r="N66">
        <f t="shared" si="0"/>
        <v>2021</v>
      </c>
    </row>
    <row r="67" spans="1:14" x14ac:dyDescent="0.2">
      <c r="A67" t="s">
        <v>2909</v>
      </c>
      <c r="B67" t="s">
        <v>2804</v>
      </c>
      <c r="C67" t="s">
        <v>2804</v>
      </c>
      <c r="D67" t="s">
        <v>39</v>
      </c>
      <c r="E67" t="s">
        <v>2910</v>
      </c>
      <c r="F67" t="s">
        <v>29</v>
      </c>
      <c r="G67" t="s">
        <v>30</v>
      </c>
      <c r="H67">
        <v>160000</v>
      </c>
      <c r="I67" t="s">
        <v>150</v>
      </c>
      <c r="J67" t="s">
        <v>2911</v>
      </c>
      <c r="K67" t="s">
        <v>79</v>
      </c>
      <c r="L67">
        <v>0</v>
      </c>
      <c r="M67" s="2">
        <v>45099.386805555558</v>
      </c>
      <c r="N67">
        <f t="shared" ref="N67:N130" si="1">YEAR(M67)</f>
        <v>2023</v>
      </c>
    </row>
    <row r="68" spans="1:14" x14ac:dyDescent="0.2">
      <c r="A68" t="s">
        <v>2912</v>
      </c>
      <c r="B68" t="s">
        <v>2804</v>
      </c>
      <c r="C68" t="s">
        <v>2804</v>
      </c>
      <c r="D68" t="s">
        <v>2913</v>
      </c>
      <c r="E68" t="s">
        <v>82</v>
      </c>
      <c r="F68" t="s">
        <v>29</v>
      </c>
      <c r="G68" t="s">
        <v>30</v>
      </c>
      <c r="H68">
        <v>100000</v>
      </c>
      <c r="I68" t="s">
        <v>150</v>
      </c>
      <c r="J68" t="s">
        <v>2911</v>
      </c>
      <c r="K68" t="s">
        <v>83</v>
      </c>
      <c r="L68">
        <v>0</v>
      </c>
      <c r="M68" s="2">
        <v>44153.425694444442</v>
      </c>
      <c r="N68">
        <f t="shared" si="1"/>
        <v>2020</v>
      </c>
    </row>
    <row r="69" spans="1:14" x14ac:dyDescent="0.2">
      <c r="A69" t="s">
        <v>2914</v>
      </c>
      <c r="B69" t="s">
        <v>2804</v>
      </c>
      <c r="C69" t="s">
        <v>2804</v>
      </c>
      <c r="D69" t="s">
        <v>1777</v>
      </c>
      <c r="E69" t="s">
        <v>2915</v>
      </c>
      <c r="F69" t="s">
        <v>29</v>
      </c>
      <c r="G69" t="s">
        <v>30</v>
      </c>
      <c r="H69">
        <v>150000</v>
      </c>
      <c r="I69" t="s">
        <v>150</v>
      </c>
      <c r="J69" t="s">
        <v>2911</v>
      </c>
      <c r="K69" t="s">
        <v>79</v>
      </c>
      <c r="L69">
        <v>0</v>
      </c>
      <c r="M69" s="2">
        <v>45187.644444444442</v>
      </c>
      <c r="N69">
        <f t="shared" si="1"/>
        <v>2023</v>
      </c>
    </row>
    <row r="70" spans="1:14" x14ac:dyDescent="0.2">
      <c r="A70" t="s">
        <v>2916</v>
      </c>
      <c r="B70" t="s">
        <v>2804</v>
      </c>
      <c r="C70" t="s">
        <v>2804</v>
      </c>
      <c r="D70" t="s">
        <v>2917</v>
      </c>
      <c r="E70" t="s">
        <v>82</v>
      </c>
      <c r="F70" t="s">
        <v>29</v>
      </c>
      <c r="G70" t="s">
        <v>30</v>
      </c>
      <c r="H70">
        <v>200000</v>
      </c>
      <c r="I70" t="s">
        <v>150</v>
      </c>
      <c r="J70" t="s">
        <v>2911</v>
      </c>
      <c r="K70" t="s">
        <v>83</v>
      </c>
      <c r="L70">
        <v>0</v>
      </c>
      <c r="M70" s="2">
        <v>45187.727083333331</v>
      </c>
      <c r="N70">
        <f t="shared" si="1"/>
        <v>2023</v>
      </c>
    </row>
    <row r="71" spans="1:14" x14ac:dyDescent="0.2">
      <c r="A71" t="s">
        <v>2918</v>
      </c>
      <c r="B71" t="s">
        <v>2804</v>
      </c>
      <c r="C71" t="s">
        <v>2804</v>
      </c>
      <c r="D71" t="s">
        <v>2917</v>
      </c>
      <c r="E71" t="s">
        <v>2919</v>
      </c>
      <c r="F71" t="s">
        <v>29</v>
      </c>
      <c r="G71" t="s">
        <v>30</v>
      </c>
      <c r="H71">
        <v>200000</v>
      </c>
      <c r="I71" t="s">
        <v>150</v>
      </c>
      <c r="J71" t="s">
        <v>2911</v>
      </c>
      <c r="K71" t="s">
        <v>33</v>
      </c>
      <c r="L71">
        <v>0</v>
      </c>
      <c r="M71" s="2">
        <v>45191.48333333333</v>
      </c>
      <c r="N71">
        <f t="shared" si="1"/>
        <v>2023</v>
      </c>
    </row>
    <row r="72" spans="1:14" x14ac:dyDescent="0.2">
      <c r="A72" t="s">
        <v>2920</v>
      </c>
      <c r="B72" t="s">
        <v>2804</v>
      </c>
      <c r="C72" t="s">
        <v>2782</v>
      </c>
      <c r="D72" t="s">
        <v>2921</v>
      </c>
      <c r="E72" t="s">
        <v>2922</v>
      </c>
      <c r="F72" t="s">
        <v>29</v>
      </c>
      <c r="G72" t="s">
        <v>30</v>
      </c>
      <c r="H72">
        <v>20000</v>
      </c>
      <c r="I72" t="s">
        <v>150</v>
      </c>
      <c r="J72" t="s">
        <v>2911</v>
      </c>
      <c r="K72" t="s">
        <v>33</v>
      </c>
      <c r="L72">
        <v>0</v>
      </c>
      <c r="M72" s="2">
        <v>43686.822222222225</v>
      </c>
      <c r="N72">
        <f t="shared" si="1"/>
        <v>2019</v>
      </c>
    </row>
    <row r="73" spans="1:14" x14ac:dyDescent="0.2">
      <c r="A73" t="s">
        <v>2923</v>
      </c>
      <c r="B73" t="s">
        <v>2804</v>
      </c>
      <c r="C73" t="s">
        <v>2804</v>
      </c>
      <c r="D73" t="s">
        <v>1648</v>
      </c>
      <c r="E73" t="s">
        <v>2924</v>
      </c>
      <c r="F73" t="s">
        <v>29</v>
      </c>
      <c r="G73" t="s">
        <v>30</v>
      </c>
      <c r="H73">
        <v>250000</v>
      </c>
      <c r="I73" t="s">
        <v>150</v>
      </c>
      <c r="J73" t="s">
        <v>2911</v>
      </c>
      <c r="K73" t="s">
        <v>33</v>
      </c>
      <c r="L73">
        <v>0</v>
      </c>
      <c r="M73" s="2">
        <v>43607.342361111114</v>
      </c>
      <c r="N73">
        <f t="shared" si="1"/>
        <v>2019</v>
      </c>
    </row>
    <row r="74" spans="1:14" x14ac:dyDescent="0.2">
      <c r="A74" t="s">
        <v>2925</v>
      </c>
      <c r="B74" t="s">
        <v>2804</v>
      </c>
      <c r="C74" t="s">
        <v>2782</v>
      </c>
      <c r="D74" t="s">
        <v>2926</v>
      </c>
      <c r="E74" t="s">
        <v>2927</v>
      </c>
      <c r="F74" t="s">
        <v>29</v>
      </c>
      <c r="G74" t="s">
        <v>30</v>
      </c>
      <c r="H74">
        <v>20000</v>
      </c>
      <c r="I74" t="s">
        <v>150</v>
      </c>
      <c r="J74" t="s">
        <v>2911</v>
      </c>
      <c r="K74" t="s">
        <v>33</v>
      </c>
      <c r="L74">
        <v>0</v>
      </c>
      <c r="M74" s="2">
        <v>43970.714583333334</v>
      </c>
      <c r="N74">
        <f t="shared" si="1"/>
        <v>2020</v>
      </c>
    </row>
    <row r="75" spans="1:14" x14ac:dyDescent="0.2">
      <c r="A75" t="s">
        <v>2928</v>
      </c>
      <c r="B75" t="s">
        <v>2804</v>
      </c>
      <c r="C75" t="s">
        <v>2804</v>
      </c>
      <c r="D75" t="s">
        <v>2929</v>
      </c>
      <c r="E75" t="s">
        <v>2930</v>
      </c>
      <c r="F75" t="s">
        <v>29</v>
      </c>
      <c r="G75" t="s">
        <v>30</v>
      </c>
      <c r="H75">
        <v>440000</v>
      </c>
      <c r="I75" t="s">
        <v>150</v>
      </c>
      <c r="J75" t="s">
        <v>2911</v>
      </c>
      <c r="K75" t="s">
        <v>33</v>
      </c>
      <c r="L75">
        <v>0</v>
      </c>
      <c r="M75" s="2">
        <v>44498.974305555559</v>
      </c>
      <c r="N75">
        <f t="shared" si="1"/>
        <v>2021</v>
      </c>
    </row>
    <row r="76" spans="1:14" x14ac:dyDescent="0.2">
      <c r="A76" t="s">
        <v>2931</v>
      </c>
      <c r="B76" t="s">
        <v>2804</v>
      </c>
      <c r="C76" t="s">
        <v>2804</v>
      </c>
      <c r="D76" t="s">
        <v>2932</v>
      </c>
      <c r="E76" t="s">
        <v>82</v>
      </c>
      <c r="F76" t="s">
        <v>29</v>
      </c>
      <c r="G76" t="s">
        <v>30</v>
      </c>
      <c r="H76">
        <v>115000</v>
      </c>
      <c r="I76" t="s">
        <v>150</v>
      </c>
      <c r="J76" t="s">
        <v>2911</v>
      </c>
      <c r="K76" t="s">
        <v>83</v>
      </c>
      <c r="L76">
        <v>0</v>
      </c>
      <c r="M76" s="2">
        <v>44151.590277777781</v>
      </c>
      <c r="N76">
        <f t="shared" si="1"/>
        <v>2020</v>
      </c>
    </row>
    <row r="77" spans="1:14" x14ac:dyDescent="0.2">
      <c r="A77" t="s">
        <v>2933</v>
      </c>
      <c r="B77" t="s">
        <v>2804</v>
      </c>
      <c r="C77" t="s">
        <v>2804</v>
      </c>
      <c r="D77" t="s">
        <v>2934</v>
      </c>
      <c r="E77" t="s">
        <v>2935</v>
      </c>
      <c r="F77" t="s">
        <v>29</v>
      </c>
      <c r="G77" t="s">
        <v>30</v>
      </c>
      <c r="H77">
        <v>150000</v>
      </c>
      <c r="I77" t="s">
        <v>150</v>
      </c>
      <c r="J77" t="s">
        <v>2911</v>
      </c>
      <c r="K77" t="s">
        <v>33</v>
      </c>
      <c r="L77">
        <v>0</v>
      </c>
      <c r="M77" s="2">
        <v>44054.448611111111</v>
      </c>
      <c r="N77">
        <f t="shared" si="1"/>
        <v>2020</v>
      </c>
    </row>
    <row r="78" spans="1:14" x14ac:dyDescent="0.2">
      <c r="A78" t="s">
        <v>2936</v>
      </c>
      <c r="B78" t="s">
        <v>2804</v>
      </c>
      <c r="C78" t="s">
        <v>2804</v>
      </c>
      <c r="D78" t="s">
        <v>2937</v>
      </c>
      <c r="E78" t="s">
        <v>82</v>
      </c>
      <c r="F78" t="s">
        <v>29</v>
      </c>
      <c r="G78" t="s">
        <v>30</v>
      </c>
      <c r="H78">
        <v>100000</v>
      </c>
      <c r="I78" t="s">
        <v>150</v>
      </c>
      <c r="J78" t="s">
        <v>2911</v>
      </c>
      <c r="K78" t="s">
        <v>83</v>
      </c>
      <c r="L78">
        <v>0</v>
      </c>
      <c r="M78" s="2">
        <v>44166.480555555558</v>
      </c>
      <c r="N78">
        <f t="shared" si="1"/>
        <v>2020</v>
      </c>
    </row>
    <row r="79" spans="1:14" x14ac:dyDescent="0.2">
      <c r="A79" t="s">
        <v>2938</v>
      </c>
      <c r="B79" t="s">
        <v>2804</v>
      </c>
      <c r="C79" t="s">
        <v>2782</v>
      </c>
      <c r="D79" t="s">
        <v>2939</v>
      </c>
      <c r="E79" t="s">
        <v>2940</v>
      </c>
      <c r="F79" t="s">
        <v>29</v>
      </c>
      <c r="G79" t="s">
        <v>30</v>
      </c>
      <c r="H79">
        <v>30000</v>
      </c>
      <c r="I79" t="s">
        <v>150</v>
      </c>
      <c r="J79" t="s">
        <v>2911</v>
      </c>
      <c r="K79" t="s">
        <v>33</v>
      </c>
      <c r="L79">
        <v>0</v>
      </c>
      <c r="M79" s="2">
        <v>43872.522222222222</v>
      </c>
      <c r="N79">
        <f t="shared" si="1"/>
        <v>2020</v>
      </c>
    </row>
    <row r="80" spans="1:14" x14ac:dyDescent="0.2">
      <c r="A80" t="s">
        <v>2941</v>
      </c>
      <c r="B80" t="s">
        <v>2804</v>
      </c>
      <c r="C80" t="s">
        <v>2804</v>
      </c>
      <c r="D80" t="s">
        <v>2942</v>
      </c>
      <c r="E80" t="s">
        <v>82</v>
      </c>
      <c r="F80" t="s">
        <v>29</v>
      </c>
      <c r="G80" t="s">
        <v>30</v>
      </c>
      <c r="H80">
        <v>50000</v>
      </c>
      <c r="I80" t="s">
        <v>150</v>
      </c>
      <c r="J80" t="s">
        <v>2911</v>
      </c>
      <c r="K80" t="s">
        <v>83</v>
      </c>
      <c r="L80">
        <v>0</v>
      </c>
      <c r="M80" s="2">
        <v>44630.448611111111</v>
      </c>
      <c r="N80">
        <f t="shared" si="1"/>
        <v>2022</v>
      </c>
    </row>
    <row r="81" spans="1:14" x14ac:dyDescent="0.2">
      <c r="A81" t="s">
        <v>2943</v>
      </c>
      <c r="B81" t="s">
        <v>2804</v>
      </c>
      <c r="C81" t="s">
        <v>2804</v>
      </c>
      <c r="D81" t="s">
        <v>2942</v>
      </c>
      <c r="E81" t="s">
        <v>82</v>
      </c>
      <c r="F81" t="s">
        <v>29</v>
      </c>
      <c r="G81" t="s">
        <v>30</v>
      </c>
      <c r="H81">
        <v>50000</v>
      </c>
      <c r="I81" t="s">
        <v>150</v>
      </c>
      <c r="J81" t="s">
        <v>2911</v>
      </c>
      <c r="K81" t="s">
        <v>83</v>
      </c>
      <c r="L81">
        <v>0</v>
      </c>
      <c r="M81" s="2">
        <v>44448.884027777778</v>
      </c>
      <c r="N81">
        <f t="shared" si="1"/>
        <v>2021</v>
      </c>
    </row>
    <row r="82" spans="1:14" x14ac:dyDescent="0.2">
      <c r="A82" t="s">
        <v>2944</v>
      </c>
      <c r="B82" t="s">
        <v>2804</v>
      </c>
      <c r="C82" t="s">
        <v>2804</v>
      </c>
      <c r="D82" t="s">
        <v>2945</v>
      </c>
      <c r="E82" t="s">
        <v>2946</v>
      </c>
      <c r="F82" t="s">
        <v>29</v>
      </c>
      <c r="G82" t="s">
        <v>30</v>
      </c>
      <c r="H82">
        <v>75000</v>
      </c>
      <c r="I82" t="s">
        <v>150</v>
      </c>
      <c r="J82" t="s">
        <v>2911</v>
      </c>
      <c r="K82" t="s">
        <v>33</v>
      </c>
      <c r="L82">
        <v>0</v>
      </c>
      <c r="M82" s="2">
        <v>44273.654861111114</v>
      </c>
      <c r="N82">
        <f t="shared" si="1"/>
        <v>2021</v>
      </c>
    </row>
    <row r="83" spans="1:14" x14ac:dyDescent="0.2">
      <c r="A83" t="s">
        <v>2947</v>
      </c>
      <c r="B83" t="s">
        <v>2804</v>
      </c>
      <c r="C83" t="s">
        <v>2804</v>
      </c>
      <c r="D83" t="s">
        <v>2948</v>
      </c>
      <c r="E83" t="s">
        <v>2949</v>
      </c>
      <c r="F83" t="s">
        <v>29</v>
      </c>
      <c r="G83" t="s">
        <v>30</v>
      </c>
      <c r="H83">
        <v>150000</v>
      </c>
      <c r="I83" t="s">
        <v>150</v>
      </c>
      <c r="J83" t="s">
        <v>2911</v>
      </c>
      <c r="K83" t="s">
        <v>79</v>
      </c>
      <c r="L83">
        <v>0</v>
      </c>
      <c r="M83" s="2">
        <v>45222.45</v>
      </c>
      <c r="N83">
        <f t="shared" si="1"/>
        <v>2023</v>
      </c>
    </row>
    <row r="84" spans="1:14" x14ac:dyDescent="0.2">
      <c r="A84" t="s">
        <v>2950</v>
      </c>
      <c r="B84" t="s">
        <v>2804</v>
      </c>
      <c r="C84" t="s">
        <v>2804</v>
      </c>
      <c r="D84" t="s">
        <v>2948</v>
      </c>
      <c r="E84" t="s">
        <v>2949</v>
      </c>
      <c r="F84" t="s">
        <v>29</v>
      </c>
      <c r="G84" t="s">
        <v>30</v>
      </c>
      <c r="H84">
        <v>50000</v>
      </c>
      <c r="I84" t="s">
        <v>150</v>
      </c>
      <c r="J84" t="s">
        <v>2911</v>
      </c>
      <c r="K84" t="s">
        <v>79</v>
      </c>
      <c r="L84">
        <v>0</v>
      </c>
      <c r="M84" s="2">
        <v>44992.606249999997</v>
      </c>
      <c r="N84">
        <f t="shared" si="1"/>
        <v>2023</v>
      </c>
    </row>
    <row r="85" spans="1:14" x14ac:dyDescent="0.2">
      <c r="A85" t="s">
        <v>2951</v>
      </c>
      <c r="B85" t="s">
        <v>2804</v>
      </c>
      <c r="C85" t="s">
        <v>2804</v>
      </c>
      <c r="D85" t="s">
        <v>2948</v>
      </c>
      <c r="E85" t="s">
        <v>2952</v>
      </c>
      <c r="F85" t="s">
        <v>29</v>
      </c>
      <c r="G85" t="s">
        <v>30</v>
      </c>
      <c r="H85">
        <v>252000</v>
      </c>
      <c r="I85" t="s">
        <v>150</v>
      </c>
      <c r="J85" t="s">
        <v>2911</v>
      </c>
      <c r="K85" t="s">
        <v>33</v>
      </c>
      <c r="L85">
        <v>0</v>
      </c>
      <c r="M85" s="2">
        <v>45097.311805555553</v>
      </c>
      <c r="N85">
        <f t="shared" si="1"/>
        <v>2023</v>
      </c>
    </row>
    <row r="86" spans="1:14" x14ac:dyDescent="0.2">
      <c r="A86" t="s">
        <v>2953</v>
      </c>
      <c r="B86" t="s">
        <v>2804</v>
      </c>
      <c r="C86" t="s">
        <v>2782</v>
      </c>
      <c r="D86" t="s">
        <v>2948</v>
      </c>
      <c r="E86" t="s">
        <v>2940</v>
      </c>
      <c r="F86" t="s">
        <v>29</v>
      </c>
      <c r="G86" t="s">
        <v>30</v>
      </c>
      <c r="H86">
        <v>30000</v>
      </c>
      <c r="I86" t="s">
        <v>150</v>
      </c>
      <c r="J86" t="s">
        <v>2911</v>
      </c>
      <c r="K86" t="s">
        <v>33</v>
      </c>
      <c r="L86">
        <v>0</v>
      </c>
      <c r="M86" s="2">
        <v>43526.636111111111</v>
      </c>
      <c r="N86">
        <f t="shared" si="1"/>
        <v>2019</v>
      </c>
    </row>
    <row r="87" spans="1:14" x14ac:dyDescent="0.2">
      <c r="A87" t="s">
        <v>2954</v>
      </c>
      <c r="B87" t="s">
        <v>2804</v>
      </c>
      <c r="C87" t="s">
        <v>2804</v>
      </c>
      <c r="D87" t="s">
        <v>2948</v>
      </c>
      <c r="E87" t="s">
        <v>2955</v>
      </c>
      <c r="F87" t="s">
        <v>29</v>
      </c>
      <c r="G87" t="s">
        <v>30</v>
      </c>
      <c r="H87">
        <v>150000</v>
      </c>
      <c r="I87" t="s">
        <v>150</v>
      </c>
      <c r="J87" t="s">
        <v>2911</v>
      </c>
      <c r="K87" t="s">
        <v>79</v>
      </c>
      <c r="L87">
        <v>0</v>
      </c>
      <c r="M87" s="2">
        <v>44448.884027777778</v>
      </c>
      <c r="N87">
        <f t="shared" si="1"/>
        <v>2021</v>
      </c>
    </row>
    <row r="88" spans="1:14" x14ac:dyDescent="0.2">
      <c r="A88" t="s">
        <v>2956</v>
      </c>
      <c r="B88" t="s">
        <v>2804</v>
      </c>
      <c r="C88" t="s">
        <v>2804</v>
      </c>
      <c r="D88" t="s">
        <v>1636</v>
      </c>
      <c r="E88" t="s">
        <v>2957</v>
      </c>
      <c r="F88" t="s">
        <v>29</v>
      </c>
      <c r="G88" t="s">
        <v>30</v>
      </c>
      <c r="H88">
        <v>30000</v>
      </c>
      <c r="I88" t="s">
        <v>150</v>
      </c>
      <c r="J88" t="s">
        <v>2911</v>
      </c>
      <c r="K88" t="s">
        <v>33</v>
      </c>
      <c r="L88">
        <v>0</v>
      </c>
      <c r="M88" s="2">
        <v>44985.948611111111</v>
      </c>
      <c r="N88">
        <f t="shared" si="1"/>
        <v>2023</v>
      </c>
    </row>
    <row r="89" spans="1:14" x14ac:dyDescent="0.2">
      <c r="A89" t="s">
        <v>2958</v>
      </c>
      <c r="B89" t="s">
        <v>2804</v>
      </c>
      <c r="C89" t="s">
        <v>2804</v>
      </c>
      <c r="D89" t="s">
        <v>797</v>
      </c>
      <c r="E89" t="s">
        <v>2959</v>
      </c>
      <c r="F89" t="s">
        <v>29</v>
      </c>
      <c r="G89" t="s">
        <v>30</v>
      </c>
      <c r="H89">
        <v>500000</v>
      </c>
      <c r="I89" t="s">
        <v>150</v>
      </c>
      <c r="J89" t="s">
        <v>2911</v>
      </c>
      <c r="K89" t="s">
        <v>33</v>
      </c>
      <c r="L89">
        <v>0</v>
      </c>
      <c r="M89" s="2">
        <v>43559.777083333334</v>
      </c>
      <c r="N89">
        <f t="shared" si="1"/>
        <v>2019</v>
      </c>
    </row>
    <row r="90" spans="1:14" x14ac:dyDescent="0.2">
      <c r="A90" t="s">
        <v>2960</v>
      </c>
      <c r="B90" t="s">
        <v>2804</v>
      </c>
      <c r="C90" t="s">
        <v>2804</v>
      </c>
      <c r="D90" t="s">
        <v>1909</v>
      </c>
      <c r="E90" t="s">
        <v>2961</v>
      </c>
      <c r="F90" t="s">
        <v>29</v>
      </c>
      <c r="G90" t="s">
        <v>30</v>
      </c>
      <c r="H90">
        <v>450000</v>
      </c>
      <c r="I90" t="s">
        <v>150</v>
      </c>
      <c r="J90" t="s">
        <v>2911</v>
      </c>
      <c r="K90" t="s">
        <v>79</v>
      </c>
      <c r="L90">
        <v>0</v>
      </c>
      <c r="M90" s="2">
        <v>45161.900694444441</v>
      </c>
      <c r="N90">
        <f t="shared" si="1"/>
        <v>2023</v>
      </c>
    </row>
    <row r="91" spans="1:14" x14ac:dyDescent="0.2">
      <c r="A91" t="s">
        <v>2962</v>
      </c>
      <c r="B91" t="s">
        <v>2804</v>
      </c>
      <c r="C91" t="s">
        <v>2804</v>
      </c>
      <c r="D91" t="s">
        <v>242</v>
      </c>
      <c r="E91" t="s">
        <v>2963</v>
      </c>
      <c r="F91" t="s">
        <v>29</v>
      </c>
      <c r="G91" t="s">
        <v>30</v>
      </c>
      <c r="H91">
        <v>250000</v>
      </c>
      <c r="I91" t="s">
        <v>150</v>
      </c>
      <c r="J91" t="s">
        <v>2911</v>
      </c>
      <c r="K91" t="s">
        <v>79</v>
      </c>
      <c r="L91">
        <v>0</v>
      </c>
      <c r="M91" s="2">
        <v>45177.431944444441</v>
      </c>
      <c r="N91">
        <f t="shared" si="1"/>
        <v>2023</v>
      </c>
    </row>
    <row r="92" spans="1:14" x14ac:dyDescent="0.2">
      <c r="A92" t="s">
        <v>2964</v>
      </c>
      <c r="B92" t="s">
        <v>2804</v>
      </c>
      <c r="C92" t="s">
        <v>2804</v>
      </c>
      <c r="D92" t="s">
        <v>242</v>
      </c>
      <c r="E92" t="s">
        <v>2963</v>
      </c>
      <c r="F92" t="s">
        <v>29</v>
      </c>
      <c r="G92" t="s">
        <v>30</v>
      </c>
      <c r="H92">
        <v>1000000</v>
      </c>
      <c r="I92" t="s">
        <v>150</v>
      </c>
      <c r="J92" t="s">
        <v>2911</v>
      </c>
      <c r="K92" t="s">
        <v>79</v>
      </c>
      <c r="L92">
        <v>0</v>
      </c>
      <c r="M92" s="2">
        <v>45083.660416666666</v>
      </c>
      <c r="N92">
        <f t="shared" si="1"/>
        <v>2023</v>
      </c>
    </row>
    <row r="93" spans="1:14" x14ac:dyDescent="0.2">
      <c r="A93" t="s">
        <v>2965</v>
      </c>
      <c r="B93" t="s">
        <v>2804</v>
      </c>
      <c r="C93" t="s">
        <v>2804</v>
      </c>
      <c r="D93" t="s">
        <v>242</v>
      </c>
      <c r="E93" t="s">
        <v>2966</v>
      </c>
      <c r="F93" t="s">
        <v>29</v>
      </c>
      <c r="G93" t="s">
        <v>30</v>
      </c>
      <c r="H93">
        <v>60000</v>
      </c>
      <c r="I93" t="s">
        <v>150</v>
      </c>
      <c r="J93" t="s">
        <v>2911</v>
      </c>
      <c r="K93" t="s">
        <v>33</v>
      </c>
      <c r="L93">
        <v>0</v>
      </c>
      <c r="M93" s="2">
        <v>44529.710416666669</v>
      </c>
      <c r="N93">
        <f t="shared" si="1"/>
        <v>2021</v>
      </c>
    </row>
    <row r="94" spans="1:14" x14ac:dyDescent="0.2">
      <c r="A94" t="s">
        <v>2967</v>
      </c>
      <c r="B94" t="s">
        <v>2804</v>
      </c>
      <c r="C94" t="s">
        <v>2804</v>
      </c>
      <c r="D94" t="s">
        <v>242</v>
      </c>
      <c r="E94" t="s">
        <v>2963</v>
      </c>
      <c r="F94" t="s">
        <v>29</v>
      </c>
      <c r="G94" t="s">
        <v>30</v>
      </c>
      <c r="H94">
        <v>1000000</v>
      </c>
      <c r="I94" t="s">
        <v>150</v>
      </c>
      <c r="J94" t="s">
        <v>2911</v>
      </c>
      <c r="K94" t="s">
        <v>79</v>
      </c>
      <c r="L94">
        <v>0</v>
      </c>
      <c r="M94" s="2">
        <v>44229.55972222222</v>
      </c>
      <c r="N94">
        <f t="shared" si="1"/>
        <v>2021</v>
      </c>
    </row>
    <row r="95" spans="1:14" x14ac:dyDescent="0.2">
      <c r="A95" t="s">
        <v>2968</v>
      </c>
      <c r="B95" t="s">
        <v>2804</v>
      </c>
      <c r="C95" t="s">
        <v>2804</v>
      </c>
      <c r="D95" t="s">
        <v>242</v>
      </c>
      <c r="E95" t="s">
        <v>2963</v>
      </c>
      <c r="F95" t="s">
        <v>29</v>
      </c>
      <c r="G95" t="s">
        <v>30</v>
      </c>
      <c r="H95">
        <v>1100000</v>
      </c>
      <c r="I95" t="s">
        <v>150</v>
      </c>
      <c r="J95" t="s">
        <v>2911</v>
      </c>
      <c r="K95" t="s">
        <v>79</v>
      </c>
      <c r="L95">
        <v>0</v>
      </c>
      <c r="M95" s="2">
        <v>44151.34375</v>
      </c>
      <c r="N95">
        <f t="shared" si="1"/>
        <v>2020</v>
      </c>
    </row>
    <row r="96" spans="1:14" x14ac:dyDescent="0.2">
      <c r="A96" t="s">
        <v>2969</v>
      </c>
      <c r="B96" t="s">
        <v>2804</v>
      </c>
      <c r="C96" t="s">
        <v>2804</v>
      </c>
      <c r="D96" t="s">
        <v>2970</v>
      </c>
      <c r="E96" t="s">
        <v>2971</v>
      </c>
      <c r="F96" t="s">
        <v>29</v>
      </c>
      <c r="G96" t="s">
        <v>30</v>
      </c>
      <c r="H96">
        <v>30000</v>
      </c>
      <c r="I96" t="s">
        <v>150</v>
      </c>
      <c r="J96" t="s">
        <v>2911</v>
      </c>
      <c r="K96" t="s">
        <v>33</v>
      </c>
      <c r="L96">
        <v>0</v>
      </c>
      <c r="M96" s="2">
        <v>45065.563194444447</v>
      </c>
      <c r="N96">
        <f t="shared" si="1"/>
        <v>2023</v>
      </c>
    </row>
    <row r="97" spans="1:14" x14ac:dyDescent="0.2">
      <c r="A97" t="s">
        <v>2972</v>
      </c>
      <c r="B97" t="s">
        <v>2804</v>
      </c>
      <c r="C97" t="s">
        <v>2782</v>
      </c>
      <c r="D97" t="s">
        <v>2973</v>
      </c>
      <c r="E97" t="s">
        <v>2974</v>
      </c>
      <c r="F97" t="s">
        <v>29</v>
      </c>
      <c r="G97" t="s">
        <v>30</v>
      </c>
      <c r="H97">
        <v>25000</v>
      </c>
      <c r="I97" t="s">
        <v>150</v>
      </c>
      <c r="J97" t="s">
        <v>2911</v>
      </c>
      <c r="K97" t="s">
        <v>33</v>
      </c>
      <c r="L97">
        <v>0</v>
      </c>
      <c r="M97" s="2">
        <v>43779.645833333336</v>
      </c>
      <c r="N97">
        <f t="shared" si="1"/>
        <v>2019</v>
      </c>
    </row>
    <row r="98" spans="1:14" x14ac:dyDescent="0.2">
      <c r="A98" t="s">
        <v>2975</v>
      </c>
      <c r="B98" t="s">
        <v>2804</v>
      </c>
      <c r="C98" t="s">
        <v>2804</v>
      </c>
      <c r="D98" t="s">
        <v>2229</v>
      </c>
      <c r="E98" t="s">
        <v>2976</v>
      </c>
      <c r="F98" t="s">
        <v>29</v>
      </c>
      <c r="G98" t="s">
        <v>30</v>
      </c>
      <c r="H98">
        <v>40000</v>
      </c>
      <c r="I98" t="s">
        <v>150</v>
      </c>
      <c r="J98" t="s">
        <v>2911</v>
      </c>
      <c r="K98" t="s">
        <v>33</v>
      </c>
      <c r="L98">
        <v>0</v>
      </c>
      <c r="M98" s="2">
        <v>45128.616666666669</v>
      </c>
      <c r="N98">
        <f t="shared" si="1"/>
        <v>2023</v>
      </c>
    </row>
    <row r="99" spans="1:14" x14ac:dyDescent="0.2">
      <c r="A99" t="s">
        <v>2977</v>
      </c>
      <c r="B99" t="s">
        <v>2804</v>
      </c>
      <c r="C99" t="s">
        <v>2804</v>
      </c>
      <c r="D99" t="s">
        <v>2229</v>
      </c>
      <c r="E99" t="s">
        <v>2976</v>
      </c>
      <c r="F99" t="s">
        <v>29</v>
      </c>
      <c r="G99" t="s">
        <v>30</v>
      </c>
      <c r="H99">
        <v>253000</v>
      </c>
      <c r="I99" t="s">
        <v>150</v>
      </c>
      <c r="J99" t="s">
        <v>2911</v>
      </c>
      <c r="K99" t="s">
        <v>33</v>
      </c>
      <c r="L99">
        <v>0</v>
      </c>
      <c r="M99" s="2">
        <v>44312.917361111111</v>
      </c>
      <c r="N99">
        <f t="shared" si="1"/>
        <v>2021</v>
      </c>
    </row>
    <row r="100" spans="1:14" x14ac:dyDescent="0.2">
      <c r="A100" t="s">
        <v>2978</v>
      </c>
      <c r="B100" t="s">
        <v>2804</v>
      </c>
      <c r="C100" t="s">
        <v>2804</v>
      </c>
      <c r="D100" t="s">
        <v>2229</v>
      </c>
      <c r="E100" t="s">
        <v>2976</v>
      </c>
      <c r="F100" t="s">
        <v>29</v>
      </c>
      <c r="G100" t="s">
        <v>30</v>
      </c>
      <c r="H100">
        <v>425000</v>
      </c>
      <c r="I100" t="s">
        <v>150</v>
      </c>
      <c r="J100" t="s">
        <v>2911</v>
      </c>
      <c r="K100" t="s">
        <v>33</v>
      </c>
      <c r="L100">
        <v>0</v>
      </c>
      <c r="M100" s="2">
        <v>44074.618055555555</v>
      </c>
      <c r="N100">
        <f t="shared" si="1"/>
        <v>2020</v>
      </c>
    </row>
    <row r="101" spans="1:14" x14ac:dyDescent="0.2">
      <c r="A101" t="s">
        <v>2979</v>
      </c>
      <c r="B101" t="s">
        <v>2804</v>
      </c>
      <c r="C101" t="s">
        <v>2804</v>
      </c>
      <c r="D101" t="s">
        <v>401</v>
      </c>
      <c r="E101" t="s">
        <v>2980</v>
      </c>
      <c r="F101" t="s">
        <v>29</v>
      </c>
      <c r="G101" t="s">
        <v>30</v>
      </c>
      <c r="H101">
        <v>500000</v>
      </c>
      <c r="I101" t="s">
        <v>150</v>
      </c>
      <c r="J101" t="s">
        <v>2911</v>
      </c>
      <c r="K101" t="s">
        <v>79</v>
      </c>
      <c r="L101">
        <v>0</v>
      </c>
      <c r="M101" s="2">
        <v>45083.660416666666</v>
      </c>
      <c r="N101">
        <f t="shared" si="1"/>
        <v>2023</v>
      </c>
    </row>
    <row r="102" spans="1:14" x14ac:dyDescent="0.2">
      <c r="A102" t="s">
        <v>2981</v>
      </c>
      <c r="B102" t="s">
        <v>2804</v>
      </c>
      <c r="C102" t="s">
        <v>2804</v>
      </c>
      <c r="D102" t="s">
        <v>401</v>
      </c>
      <c r="E102" t="s">
        <v>2982</v>
      </c>
      <c r="F102" t="s">
        <v>29</v>
      </c>
      <c r="G102" t="s">
        <v>30</v>
      </c>
      <c r="H102">
        <v>100000</v>
      </c>
      <c r="I102" t="s">
        <v>150</v>
      </c>
      <c r="J102" t="s">
        <v>2911</v>
      </c>
      <c r="K102" t="s">
        <v>79</v>
      </c>
      <c r="L102">
        <v>0</v>
      </c>
      <c r="M102" s="2">
        <v>44767.615972222222</v>
      </c>
      <c r="N102">
        <f t="shared" si="1"/>
        <v>2022</v>
      </c>
    </row>
    <row r="103" spans="1:14" x14ac:dyDescent="0.2">
      <c r="A103" t="s">
        <v>2983</v>
      </c>
      <c r="B103" t="s">
        <v>2804</v>
      </c>
      <c r="C103" t="s">
        <v>2804</v>
      </c>
      <c r="D103" t="s">
        <v>122</v>
      </c>
      <c r="E103" t="s">
        <v>2984</v>
      </c>
      <c r="F103" t="s">
        <v>29</v>
      </c>
      <c r="G103" t="s">
        <v>30</v>
      </c>
      <c r="H103">
        <v>300000</v>
      </c>
      <c r="I103" t="s">
        <v>150</v>
      </c>
      <c r="J103" t="s">
        <v>2911</v>
      </c>
      <c r="K103" t="s">
        <v>79</v>
      </c>
      <c r="L103">
        <v>0</v>
      </c>
      <c r="M103" s="2">
        <v>45077.331944444442</v>
      </c>
      <c r="N103">
        <f t="shared" si="1"/>
        <v>2023</v>
      </c>
    </row>
    <row r="104" spans="1:14" x14ac:dyDescent="0.2">
      <c r="A104" t="s">
        <v>2985</v>
      </c>
      <c r="B104" t="s">
        <v>2804</v>
      </c>
      <c r="C104" t="s">
        <v>2804</v>
      </c>
      <c r="D104" t="s">
        <v>122</v>
      </c>
      <c r="E104" t="s">
        <v>2986</v>
      </c>
      <c r="F104" t="s">
        <v>29</v>
      </c>
      <c r="G104" t="s">
        <v>30</v>
      </c>
      <c r="H104">
        <v>52000</v>
      </c>
      <c r="I104" t="s">
        <v>150</v>
      </c>
      <c r="J104" t="s">
        <v>2911</v>
      </c>
      <c r="K104" t="s">
        <v>33</v>
      </c>
      <c r="L104">
        <v>0</v>
      </c>
      <c r="M104" s="2">
        <v>44985.948611111111</v>
      </c>
      <c r="N104">
        <f t="shared" si="1"/>
        <v>2023</v>
      </c>
    </row>
    <row r="105" spans="1:14" x14ac:dyDescent="0.2">
      <c r="A105" t="s">
        <v>2987</v>
      </c>
      <c r="B105" t="s">
        <v>2804</v>
      </c>
      <c r="C105" t="s">
        <v>2804</v>
      </c>
      <c r="D105" t="s">
        <v>39</v>
      </c>
      <c r="E105" t="s">
        <v>2910</v>
      </c>
      <c r="F105" t="s">
        <v>29</v>
      </c>
      <c r="G105" t="s">
        <v>30</v>
      </c>
      <c r="H105">
        <v>1000000</v>
      </c>
      <c r="I105" t="s">
        <v>150</v>
      </c>
      <c r="J105" t="s">
        <v>2911</v>
      </c>
      <c r="K105" t="s">
        <v>79</v>
      </c>
      <c r="L105">
        <v>0</v>
      </c>
      <c r="M105" s="2">
        <v>44643.430555555555</v>
      </c>
      <c r="N105">
        <f t="shared" si="1"/>
        <v>2022</v>
      </c>
    </row>
    <row r="106" spans="1:14" x14ac:dyDescent="0.2">
      <c r="A106" t="s">
        <v>2988</v>
      </c>
      <c r="B106" t="s">
        <v>2804</v>
      </c>
      <c r="C106" t="s">
        <v>2804</v>
      </c>
      <c r="D106" t="s">
        <v>39</v>
      </c>
      <c r="E106" t="s">
        <v>2910</v>
      </c>
      <c r="F106" t="s">
        <v>29</v>
      </c>
      <c r="G106" t="s">
        <v>30</v>
      </c>
      <c r="H106">
        <v>85000</v>
      </c>
      <c r="I106" t="s">
        <v>150</v>
      </c>
      <c r="J106" t="s">
        <v>2911</v>
      </c>
      <c r="K106" t="s">
        <v>79</v>
      </c>
      <c r="L106">
        <v>0</v>
      </c>
      <c r="M106" s="2">
        <v>44344.757638888892</v>
      </c>
      <c r="N106">
        <f t="shared" si="1"/>
        <v>2021</v>
      </c>
    </row>
    <row r="107" spans="1:14" x14ac:dyDescent="0.2">
      <c r="A107" t="s">
        <v>2989</v>
      </c>
      <c r="B107" t="s">
        <v>2804</v>
      </c>
      <c r="C107" t="s">
        <v>2804</v>
      </c>
      <c r="D107" t="s">
        <v>39</v>
      </c>
      <c r="E107" t="s">
        <v>2910</v>
      </c>
      <c r="F107" t="s">
        <v>29</v>
      </c>
      <c r="G107" t="s">
        <v>30</v>
      </c>
      <c r="H107">
        <v>60000</v>
      </c>
      <c r="I107" t="s">
        <v>150</v>
      </c>
      <c r="J107" t="s">
        <v>2911</v>
      </c>
      <c r="K107" t="s">
        <v>79</v>
      </c>
      <c r="L107">
        <v>0</v>
      </c>
      <c r="M107" s="2">
        <v>44096.559027777781</v>
      </c>
      <c r="N107">
        <f t="shared" si="1"/>
        <v>2020</v>
      </c>
    </row>
    <row r="108" spans="1:14" x14ac:dyDescent="0.2">
      <c r="A108" t="s">
        <v>2990</v>
      </c>
      <c r="B108" t="s">
        <v>2804</v>
      </c>
      <c r="C108" t="s">
        <v>2804</v>
      </c>
      <c r="D108" t="s">
        <v>39</v>
      </c>
      <c r="E108" t="s">
        <v>2991</v>
      </c>
      <c r="F108" t="s">
        <v>29</v>
      </c>
      <c r="G108" t="s">
        <v>30</v>
      </c>
      <c r="H108">
        <v>76000</v>
      </c>
      <c r="I108" t="s">
        <v>150</v>
      </c>
      <c r="J108" t="s">
        <v>2911</v>
      </c>
      <c r="K108" t="s">
        <v>33</v>
      </c>
      <c r="L108">
        <v>0</v>
      </c>
      <c r="M108" s="2">
        <v>45222.884722222225</v>
      </c>
      <c r="N108">
        <f t="shared" si="1"/>
        <v>2023</v>
      </c>
    </row>
    <row r="109" spans="1:14" x14ac:dyDescent="0.2">
      <c r="A109" t="s">
        <v>2992</v>
      </c>
      <c r="B109" t="s">
        <v>2804</v>
      </c>
      <c r="C109" t="s">
        <v>2804</v>
      </c>
      <c r="D109" t="s">
        <v>354</v>
      </c>
      <c r="E109" t="s">
        <v>2993</v>
      </c>
      <c r="F109" t="s">
        <v>29</v>
      </c>
      <c r="G109" t="s">
        <v>30</v>
      </c>
      <c r="H109">
        <v>2900000</v>
      </c>
      <c r="I109" t="s">
        <v>150</v>
      </c>
      <c r="J109" t="s">
        <v>2911</v>
      </c>
      <c r="K109" t="s">
        <v>33</v>
      </c>
      <c r="L109">
        <v>0</v>
      </c>
      <c r="M109" s="2">
        <v>45117.375694444447</v>
      </c>
      <c r="N109">
        <f t="shared" si="1"/>
        <v>2023</v>
      </c>
    </row>
    <row r="110" spans="1:14" x14ac:dyDescent="0.2">
      <c r="A110" t="s">
        <v>2994</v>
      </c>
      <c r="B110" t="s">
        <v>2804</v>
      </c>
      <c r="C110" t="s">
        <v>2804</v>
      </c>
      <c r="D110" t="s">
        <v>2995</v>
      </c>
      <c r="E110" t="s">
        <v>82</v>
      </c>
      <c r="F110" t="s">
        <v>29</v>
      </c>
      <c r="G110" t="s">
        <v>30</v>
      </c>
      <c r="H110">
        <v>315000</v>
      </c>
      <c r="I110" t="s">
        <v>150</v>
      </c>
      <c r="J110" t="s">
        <v>2911</v>
      </c>
      <c r="K110" t="s">
        <v>83</v>
      </c>
      <c r="L110">
        <v>0</v>
      </c>
      <c r="M110" s="2">
        <v>44833.994444444441</v>
      </c>
      <c r="N110">
        <f t="shared" si="1"/>
        <v>2022</v>
      </c>
    </row>
    <row r="111" spans="1:14" x14ac:dyDescent="0.2">
      <c r="A111" t="s">
        <v>2996</v>
      </c>
      <c r="B111" t="s">
        <v>2804</v>
      </c>
      <c r="C111" t="s">
        <v>2804</v>
      </c>
      <c r="D111" t="s">
        <v>2997</v>
      </c>
      <c r="E111" t="s">
        <v>82</v>
      </c>
      <c r="F111" t="s">
        <v>29</v>
      </c>
      <c r="G111" t="s">
        <v>30</v>
      </c>
      <c r="H111">
        <v>350000</v>
      </c>
      <c r="I111" t="s">
        <v>150</v>
      </c>
      <c r="J111" t="s">
        <v>2911</v>
      </c>
      <c r="K111" t="s">
        <v>83</v>
      </c>
      <c r="L111">
        <v>0</v>
      </c>
      <c r="M111" s="2">
        <v>45079.626388888886</v>
      </c>
      <c r="N111">
        <f t="shared" si="1"/>
        <v>2023</v>
      </c>
    </row>
    <row r="112" spans="1:14" x14ac:dyDescent="0.2">
      <c r="A112" t="s">
        <v>2998</v>
      </c>
      <c r="B112" t="s">
        <v>2804</v>
      </c>
      <c r="C112" t="s">
        <v>2804</v>
      </c>
      <c r="D112" t="s">
        <v>2999</v>
      </c>
      <c r="E112" t="s">
        <v>3000</v>
      </c>
      <c r="F112" t="s">
        <v>29</v>
      </c>
      <c r="G112" t="s">
        <v>30</v>
      </c>
      <c r="H112">
        <v>50000</v>
      </c>
      <c r="I112" t="s">
        <v>150</v>
      </c>
      <c r="J112" t="s">
        <v>2911</v>
      </c>
      <c r="K112" t="s">
        <v>33</v>
      </c>
      <c r="L112">
        <v>0</v>
      </c>
      <c r="M112" s="2">
        <v>45218.973611111112</v>
      </c>
      <c r="N112">
        <f t="shared" si="1"/>
        <v>2023</v>
      </c>
    </row>
    <row r="113" spans="1:14" x14ac:dyDescent="0.2">
      <c r="A113" t="s">
        <v>3001</v>
      </c>
      <c r="B113" t="s">
        <v>2804</v>
      </c>
      <c r="C113" t="s">
        <v>2804</v>
      </c>
      <c r="D113" t="s">
        <v>2999</v>
      </c>
      <c r="E113" t="s">
        <v>82</v>
      </c>
      <c r="F113" t="s">
        <v>29</v>
      </c>
      <c r="G113" t="s">
        <v>30</v>
      </c>
      <c r="H113">
        <v>1000000</v>
      </c>
      <c r="I113" t="s">
        <v>150</v>
      </c>
      <c r="J113" t="s">
        <v>2911</v>
      </c>
      <c r="K113" t="s">
        <v>83</v>
      </c>
      <c r="L113">
        <v>0</v>
      </c>
      <c r="M113" s="2">
        <v>45050.406944444447</v>
      </c>
      <c r="N113">
        <f t="shared" si="1"/>
        <v>2023</v>
      </c>
    </row>
    <row r="114" spans="1:14" x14ac:dyDescent="0.2">
      <c r="A114" t="s">
        <v>3002</v>
      </c>
      <c r="B114" t="s">
        <v>2804</v>
      </c>
      <c r="C114" t="s">
        <v>2804</v>
      </c>
      <c r="D114" t="s">
        <v>3003</v>
      </c>
      <c r="E114" t="s">
        <v>82</v>
      </c>
      <c r="F114" t="s">
        <v>29</v>
      </c>
      <c r="G114" t="s">
        <v>30</v>
      </c>
      <c r="H114">
        <v>225000</v>
      </c>
      <c r="I114" t="s">
        <v>150</v>
      </c>
      <c r="J114" t="s">
        <v>2911</v>
      </c>
      <c r="K114" t="s">
        <v>83</v>
      </c>
      <c r="L114">
        <v>0</v>
      </c>
      <c r="M114" s="2">
        <v>45222.707638888889</v>
      </c>
      <c r="N114">
        <f t="shared" si="1"/>
        <v>2023</v>
      </c>
    </row>
    <row r="115" spans="1:14" x14ac:dyDescent="0.2">
      <c r="A115" t="s">
        <v>3004</v>
      </c>
      <c r="B115" t="s">
        <v>2804</v>
      </c>
      <c r="C115" t="s">
        <v>2804</v>
      </c>
      <c r="D115" t="s">
        <v>3005</v>
      </c>
      <c r="E115" t="s">
        <v>3006</v>
      </c>
      <c r="F115" t="s">
        <v>29</v>
      </c>
      <c r="G115" t="s">
        <v>30</v>
      </c>
      <c r="H115">
        <v>29000</v>
      </c>
      <c r="I115" t="s">
        <v>150</v>
      </c>
      <c r="J115" t="s">
        <v>2911</v>
      </c>
      <c r="K115" t="s">
        <v>33</v>
      </c>
      <c r="L115">
        <v>0</v>
      </c>
      <c r="M115" s="2">
        <v>45020.968055555553</v>
      </c>
      <c r="N115">
        <f t="shared" si="1"/>
        <v>2023</v>
      </c>
    </row>
    <row r="116" spans="1:14" x14ac:dyDescent="0.2">
      <c r="A116" t="s">
        <v>3007</v>
      </c>
      <c r="B116" t="s">
        <v>2804</v>
      </c>
      <c r="C116" t="s">
        <v>2804</v>
      </c>
      <c r="D116" t="s">
        <v>2846</v>
      </c>
      <c r="E116" t="s">
        <v>3008</v>
      </c>
      <c r="F116" t="s">
        <v>3009</v>
      </c>
      <c r="G116" t="s">
        <v>30</v>
      </c>
      <c r="H116">
        <v>50000</v>
      </c>
      <c r="I116" t="s">
        <v>150</v>
      </c>
      <c r="J116" t="s">
        <v>2911</v>
      </c>
      <c r="K116" t="s">
        <v>33</v>
      </c>
      <c r="L116">
        <v>0</v>
      </c>
      <c r="M116" s="2">
        <v>43619.738194444442</v>
      </c>
      <c r="N116">
        <f t="shared" si="1"/>
        <v>2019</v>
      </c>
    </row>
    <row r="117" spans="1:14" x14ac:dyDescent="0.2">
      <c r="A117" t="s">
        <v>3010</v>
      </c>
      <c r="B117" t="s">
        <v>2804</v>
      </c>
      <c r="C117" t="s">
        <v>2804</v>
      </c>
      <c r="D117" t="s">
        <v>3011</v>
      </c>
      <c r="E117" t="s">
        <v>3012</v>
      </c>
      <c r="F117" t="s">
        <v>3009</v>
      </c>
      <c r="G117" t="s">
        <v>30</v>
      </c>
      <c r="H117">
        <v>28000</v>
      </c>
      <c r="I117" t="s">
        <v>150</v>
      </c>
      <c r="J117" t="s">
        <v>2911</v>
      </c>
      <c r="K117" t="s">
        <v>33</v>
      </c>
      <c r="L117">
        <v>0</v>
      </c>
      <c r="M117" s="2">
        <v>43571.578472222223</v>
      </c>
      <c r="N117">
        <f t="shared" si="1"/>
        <v>2019</v>
      </c>
    </row>
    <row r="118" spans="1:14" x14ac:dyDescent="0.2">
      <c r="A118" t="s">
        <v>3013</v>
      </c>
      <c r="B118" t="s">
        <v>3</v>
      </c>
      <c r="C118" t="s">
        <v>3</v>
      </c>
      <c r="D118" t="s">
        <v>741</v>
      </c>
      <c r="E118" t="s">
        <v>3014</v>
      </c>
      <c r="F118" t="s">
        <v>2780</v>
      </c>
      <c r="G118" t="s">
        <v>30</v>
      </c>
      <c r="H118">
        <v>100000</v>
      </c>
      <c r="I118" t="s">
        <v>77</v>
      </c>
      <c r="J118" t="s">
        <v>3015</v>
      </c>
      <c r="K118" t="s">
        <v>33</v>
      </c>
      <c r="L118">
        <v>0</v>
      </c>
      <c r="M118" s="2">
        <v>43957.53125</v>
      </c>
      <c r="N118">
        <f t="shared" si="1"/>
        <v>2020</v>
      </c>
    </row>
    <row r="119" spans="1:14" x14ac:dyDescent="0.2">
      <c r="A119" t="s">
        <v>3016</v>
      </c>
      <c r="B119" t="s">
        <v>3</v>
      </c>
      <c r="C119" t="s">
        <v>3</v>
      </c>
      <c r="D119" t="s">
        <v>366</v>
      </c>
      <c r="E119" t="s">
        <v>3017</v>
      </c>
      <c r="F119" t="s">
        <v>2780</v>
      </c>
      <c r="G119" t="s">
        <v>30</v>
      </c>
      <c r="H119">
        <v>50000</v>
      </c>
      <c r="I119" t="s">
        <v>77</v>
      </c>
      <c r="J119" t="s">
        <v>3015</v>
      </c>
      <c r="K119" t="s">
        <v>33</v>
      </c>
      <c r="L119">
        <v>0</v>
      </c>
      <c r="M119" s="2">
        <v>44152.649305555555</v>
      </c>
      <c r="N119">
        <f t="shared" si="1"/>
        <v>2020</v>
      </c>
    </row>
    <row r="120" spans="1:14" x14ac:dyDescent="0.2">
      <c r="A120" t="s">
        <v>3018</v>
      </c>
      <c r="B120" t="s">
        <v>3</v>
      </c>
      <c r="C120" t="s">
        <v>3</v>
      </c>
      <c r="D120" t="s">
        <v>125</v>
      </c>
      <c r="E120" t="s">
        <v>82</v>
      </c>
      <c r="F120" t="s">
        <v>2780</v>
      </c>
      <c r="G120" t="s">
        <v>30</v>
      </c>
      <c r="H120">
        <v>50000</v>
      </c>
      <c r="I120" t="s">
        <v>77</v>
      </c>
      <c r="J120" t="s">
        <v>3015</v>
      </c>
      <c r="K120" t="s">
        <v>83</v>
      </c>
      <c r="L120">
        <v>0</v>
      </c>
      <c r="M120" s="2">
        <v>44349.56527777778</v>
      </c>
      <c r="N120">
        <f t="shared" si="1"/>
        <v>2021</v>
      </c>
    </row>
    <row r="121" spans="1:14" x14ac:dyDescent="0.2">
      <c r="A121" t="s">
        <v>3019</v>
      </c>
      <c r="B121" t="s">
        <v>1</v>
      </c>
      <c r="C121" t="s">
        <v>1</v>
      </c>
      <c r="D121" t="s">
        <v>736</v>
      </c>
      <c r="E121" t="s">
        <v>3020</v>
      </c>
      <c r="F121" t="s">
        <v>3021</v>
      </c>
      <c r="G121" t="s">
        <v>30</v>
      </c>
      <c r="H121">
        <v>250000</v>
      </c>
      <c r="I121" t="s">
        <v>3022</v>
      </c>
      <c r="J121" t="s">
        <v>3022</v>
      </c>
      <c r="K121" t="s">
        <v>79</v>
      </c>
      <c r="L121">
        <v>0</v>
      </c>
      <c r="M121" s="2">
        <v>43867.522222222222</v>
      </c>
      <c r="N121">
        <f t="shared" si="1"/>
        <v>2020</v>
      </c>
    </row>
    <row r="122" spans="1:14" x14ac:dyDescent="0.2">
      <c r="A122" t="s">
        <v>3023</v>
      </c>
      <c r="B122" t="s">
        <v>1</v>
      </c>
      <c r="C122" t="s">
        <v>1</v>
      </c>
      <c r="D122" t="s">
        <v>259</v>
      </c>
      <c r="E122" t="s">
        <v>82</v>
      </c>
      <c r="F122" t="s">
        <v>3021</v>
      </c>
      <c r="G122" t="s">
        <v>30</v>
      </c>
      <c r="H122">
        <v>10000000</v>
      </c>
      <c r="I122" t="s">
        <v>3022</v>
      </c>
      <c r="J122" t="s">
        <v>3022</v>
      </c>
      <c r="K122" t="s">
        <v>83</v>
      </c>
      <c r="L122">
        <v>0</v>
      </c>
      <c r="M122" s="2">
        <v>43950.564583333333</v>
      </c>
      <c r="N122">
        <f t="shared" si="1"/>
        <v>2020</v>
      </c>
    </row>
    <row r="123" spans="1:14" x14ac:dyDescent="0.2">
      <c r="A123" t="s">
        <v>3024</v>
      </c>
      <c r="B123" t="s">
        <v>1</v>
      </c>
      <c r="C123" t="s">
        <v>3025</v>
      </c>
      <c r="D123" t="s">
        <v>3026</v>
      </c>
      <c r="E123" t="s">
        <v>82</v>
      </c>
      <c r="F123" t="s">
        <v>3021</v>
      </c>
      <c r="G123" t="s">
        <v>30</v>
      </c>
      <c r="H123">
        <v>40000</v>
      </c>
      <c r="I123" t="s">
        <v>3022</v>
      </c>
      <c r="J123" t="s">
        <v>3022</v>
      </c>
      <c r="K123" t="s">
        <v>83</v>
      </c>
      <c r="L123">
        <v>0</v>
      </c>
      <c r="M123" s="2">
        <v>43789.027083333334</v>
      </c>
      <c r="N123">
        <f t="shared" si="1"/>
        <v>2019</v>
      </c>
    </row>
    <row r="124" spans="1:14" x14ac:dyDescent="0.2">
      <c r="A124" t="s">
        <v>3027</v>
      </c>
      <c r="B124" t="s">
        <v>1</v>
      </c>
      <c r="C124" t="s">
        <v>1</v>
      </c>
      <c r="D124" t="s">
        <v>2172</v>
      </c>
      <c r="E124" t="s">
        <v>82</v>
      </c>
      <c r="F124" t="s">
        <v>3021</v>
      </c>
      <c r="G124" t="s">
        <v>30</v>
      </c>
      <c r="H124">
        <v>550000</v>
      </c>
      <c r="I124" t="s">
        <v>3022</v>
      </c>
      <c r="J124" t="s">
        <v>3022</v>
      </c>
      <c r="K124" t="s">
        <v>83</v>
      </c>
      <c r="L124">
        <v>0</v>
      </c>
      <c r="M124" s="2">
        <v>43598.856249999997</v>
      </c>
      <c r="N124">
        <f t="shared" si="1"/>
        <v>2019</v>
      </c>
    </row>
    <row r="125" spans="1:14" x14ac:dyDescent="0.2">
      <c r="A125" t="s">
        <v>3028</v>
      </c>
      <c r="B125" t="s">
        <v>1</v>
      </c>
      <c r="C125" t="s">
        <v>3025</v>
      </c>
      <c r="D125" t="s">
        <v>2154</v>
      </c>
      <c r="E125" t="s">
        <v>3029</v>
      </c>
      <c r="F125" t="s">
        <v>3021</v>
      </c>
      <c r="G125" t="s">
        <v>30</v>
      </c>
      <c r="H125">
        <v>100000</v>
      </c>
      <c r="I125" t="s">
        <v>3022</v>
      </c>
      <c r="J125" t="s">
        <v>3022</v>
      </c>
      <c r="K125" t="s">
        <v>33</v>
      </c>
      <c r="L125">
        <v>0</v>
      </c>
      <c r="M125" s="2">
        <v>44361.622916666667</v>
      </c>
      <c r="N125">
        <f t="shared" si="1"/>
        <v>2021</v>
      </c>
    </row>
    <row r="126" spans="1:14" x14ac:dyDescent="0.2">
      <c r="A126" t="s">
        <v>3030</v>
      </c>
      <c r="B126" t="s">
        <v>1</v>
      </c>
      <c r="C126" t="s">
        <v>1</v>
      </c>
      <c r="D126" t="s">
        <v>2208</v>
      </c>
      <c r="E126" t="s">
        <v>3031</v>
      </c>
      <c r="F126" t="s">
        <v>3021</v>
      </c>
      <c r="G126" t="s">
        <v>30</v>
      </c>
      <c r="H126">
        <v>250000</v>
      </c>
      <c r="I126" t="s">
        <v>3022</v>
      </c>
      <c r="J126" t="s">
        <v>3022</v>
      </c>
      <c r="K126" t="s">
        <v>79</v>
      </c>
      <c r="L126">
        <v>0</v>
      </c>
      <c r="M126" s="2">
        <v>43945.5</v>
      </c>
      <c r="N126">
        <f t="shared" si="1"/>
        <v>2020</v>
      </c>
    </row>
    <row r="127" spans="1:14" x14ac:dyDescent="0.2">
      <c r="A127" t="s">
        <v>3032</v>
      </c>
      <c r="B127" t="s">
        <v>1</v>
      </c>
      <c r="C127" t="s">
        <v>3025</v>
      </c>
      <c r="D127" t="s">
        <v>39</v>
      </c>
      <c r="E127" t="s">
        <v>2176</v>
      </c>
      <c r="F127" t="s">
        <v>3021</v>
      </c>
      <c r="G127" t="s">
        <v>30</v>
      </c>
      <c r="H127">
        <v>100000</v>
      </c>
      <c r="I127" t="s">
        <v>3022</v>
      </c>
      <c r="J127" t="s">
        <v>3022</v>
      </c>
      <c r="K127" t="s">
        <v>33</v>
      </c>
      <c r="L127">
        <v>0</v>
      </c>
      <c r="M127" s="2">
        <v>44246.538888888892</v>
      </c>
      <c r="N127">
        <f t="shared" si="1"/>
        <v>2021</v>
      </c>
    </row>
    <row r="128" spans="1:14" x14ac:dyDescent="0.2">
      <c r="A128" t="s">
        <v>3033</v>
      </c>
      <c r="B128" t="s">
        <v>1</v>
      </c>
      <c r="C128" t="s">
        <v>3025</v>
      </c>
      <c r="D128" t="s">
        <v>3034</v>
      </c>
      <c r="E128" t="s">
        <v>3035</v>
      </c>
      <c r="F128" t="s">
        <v>3021</v>
      </c>
      <c r="G128" t="s">
        <v>30</v>
      </c>
      <c r="H128">
        <v>150000</v>
      </c>
      <c r="I128" t="s">
        <v>3022</v>
      </c>
      <c r="J128" t="s">
        <v>3022</v>
      </c>
      <c r="K128" t="s">
        <v>79</v>
      </c>
      <c r="L128">
        <v>0</v>
      </c>
      <c r="M128" s="2">
        <v>44355.414583333331</v>
      </c>
      <c r="N128">
        <f t="shared" si="1"/>
        <v>2021</v>
      </c>
    </row>
    <row r="129" spans="1:14" x14ac:dyDescent="0.2">
      <c r="A129" t="s">
        <v>3036</v>
      </c>
      <c r="B129" t="s">
        <v>1</v>
      </c>
      <c r="C129" t="s">
        <v>1</v>
      </c>
      <c r="D129" t="s">
        <v>446</v>
      </c>
      <c r="E129" t="s">
        <v>3037</v>
      </c>
      <c r="F129" t="s">
        <v>3021</v>
      </c>
      <c r="G129" t="s">
        <v>30</v>
      </c>
      <c r="H129">
        <v>50000</v>
      </c>
      <c r="I129" t="s">
        <v>3022</v>
      </c>
      <c r="J129" t="s">
        <v>3022</v>
      </c>
      <c r="K129" t="s">
        <v>33</v>
      </c>
      <c r="L129">
        <v>0</v>
      </c>
      <c r="M129" s="2">
        <v>43888.545138888891</v>
      </c>
      <c r="N129">
        <f t="shared" si="1"/>
        <v>2020</v>
      </c>
    </row>
    <row r="130" spans="1:14" x14ac:dyDescent="0.2">
      <c r="A130" t="s">
        <v>3038</v>
      </c>
      <c r="B130" t="s">
        <v>1</v>
      </c>
      <c r="C130" t="s">
        <v>3025</v>
      </c>
      <c r="D130" t="s">
        <v>271</v>
      </c>
      <c r="E130" t="s">
        <v>3039</v>
      </c>
      <c r="F130" t="s">
        <v>3021</v>
      </c>
      <c r="G130" t="s">
        <v>30</v>
      </c>
      <c r="H130">
        <v>500000</v>
      </c>
      <c r="I130" t="s">
        <v>3022</v>
      </c>
      <c r="J130" t="s">
        <v>3022</v>
      </c>
      <c r="K130" t="s">
        <v>33</v>
      </c>
      <c r="L130">
        <v>1</v>
      </c>
      <c r="M130" s="2">
        <v>43801.762499999997</v>
      </c>
      <c r="N130">
        <f t="shared" si="1"/>
        <v>2019</v>
      </c>
    </row>
    <row r="131" spans="1:14" x14ac:dyDescent="0.2">
      <c r="A131" t="s">
        <v>3040</v>
      </c>
      <c r="B131" t="s">
        <v>1</v>
      </c>
      <c r="C131" t="s">
        <v>1</v>
      </c>
      <c r="D131" t="s">
        <v>271</v>
      </c>
      <c r="E131" t="s">
        <v>2180</v>
      </c>
      <c r="F131" t="s">
        <v>3021</v>
      </c>
      <c r="G131" t="s">
        <v>30</v>
      </c>
      <c r="H131">
        <v>1000000</v>
      </c>
      <c r="I131" t="s">
        <v>3022</v>
      </c>
      <c r="J131" t="s">
        <v>3022</v>
      </c>
      <c r="K131" t="s">
        <v>79</v>
      </c>
      <c r="L131">
        <v>0</v>
      </c>
      <c r="M131" s="2">
        <v>43579.915277777778</v>
      </c>
      <c r="N131">
        <f t="shared" ref="N131:N194" si="2">YEAR(M131)</f>
        <v>2019</v>
      </c>
    </row>
    <row r="132" spans="1:14" x14ac:dyDescent="0.2">
      <c r="A132" t="s">
        <v>3041</v>
      </c>
      <c r="B132" t="s">
        <v>1</v>
      </c>
      <c r="C132" t="s">
        <v>745</v>
      </c>
      <c r="D132" t="s">
        <v>259</v>
      </c>
      <c r="E132" t="s">
        <v>3042</v>
      </c>
      <c r="F132" t="s">
        <v>3021</v>
      </c>
      <c r="G132" t="s">
        <v>30</v>
      </c>
      <c r="H132">
        <v>500000</v>
      </c>
      <c r="I132" t="s">
        <v>3022</v>
      </c>
      <c r="J132" t="s">
        <v>3022</v>
      </c>
      <c r="K132" t="s">
        <v>33</v>
      </c>
      <c r="L132">
        <v>0</v>
      </c>
      <c r="M132" s="2">
        <v>43794.831944444442</v>
      </c>
      <c r="N132">
        <f t="shared" si="2"/>
        <v>2019</v>
      </c>
    </row>
    <row r="133" spans="1:14" x14ac:dyDescent="0.2">
      <c r="A133" t="s">
        <v>3043</v>
      </c>
      <c r="B133" t="s">
        <v>1</v>
      </c>
      <c r="C133" t="s">
        <v>1</v>
      </c>
      <c r="D133" t="s">
        <v>3044</v>
      </c>
      <c r="E133" t="s">
        <v>82</v>
      </c>
      <c r="F133" t="s">
        <v>3021</v>
      </c>
      <c r="G133" t="s">
        <v>30</v>
      </c>
      <c r="H133">
        <v>50000</v>
      </c>
      <c r="I133" t="s">
        <v>3045</v>
      </c>
      <c r="J133" t="s">
        <v>3022</v>
      </c>
      <c r="K133" t="s">
        <v>83</v>
      </c>
      <c r="L133">
        <v>0</v>
      </c>
      <c r="M133" s="2">
        <v>44064.481249999997</v>
      </c>
      <c r="N133">
        <f t="shared" si="2"/>
        <v>2020</v>
      </c>
    </row>
    <row r="134" spans="1:14" x14ac:dyDescent="0.2">
      <c r="A134" t="s">
        <v>3046</v>
      </c>
      <c r="B134" t="s">
        <v>1</v>
      </c>
      <c r="C134" t="s">
        <v>1</v>
      </c>
      <c r="D134" t="s">
        <v>152</v>
      </c>
      <c r="E134" t="s">
        <v>3047</v>
      </c>
      <c r="F134" t="s">
        <v>3021</v>
      </c>
      <c r="G134" t="s">
        <v>30</v>
      </c>
      <c r="H134">
        <v>300000</v>
      </c>
      <c r="I134" t="s">
        <v>3045</v>
      </c>
      <c r="J134" t="s">
        <v>3022</v>
      </c>
      <c r="K134" t="s">
        <v>79</v>
      </c>
      <c r="L134">
        <v>0</v>
      </c>
      <c r="M134" s="2">
        <v>44076.856944444444</v>
      </c>
      <c r="N134">
        <f t="shared" si="2"/>
        <v>2020</v>
      </c>
    </row>
    <row r="135" spans="1:14" x14ac:dyDescent="0.2">
      <c r="A135" t="s">
        <v>3048</v>
      </c>
      <c r="B135" t="s">
        <v>1</v>
      </c>
      <c r="C135" t="s">
        <v>1</v>
      </c>
      <c r="D135" t="s">
        <v>2101</v>
      </c>
      <c r="E135" t="s">
        <v>3049</v>
      </c>
      <c r="F135" t="s">
        <v>2780</v>
      </c>
      <c r="G135" t="s">
        <v>30</v>
      </c>
      <c r="H135">
        <v>500000</v>
      </c>
      <c r="I135" t="s">
        <v>3022</v>
      </c>
      <c r="J135" t="s">
        <v>3022</v>
      </c>
      <c r="K135" t="s">
        <v>33</v>
      </c>
      <c r="L135">
        <v>0</v>
      </c>
      <c r="M135" s="2">
        <v>43983.46597222222</v>
      </c>
      <c r="N135">
        <f t="shared" si="2"/>
        <v>2020</v>
      </c>
    </row>
    <row r="136" spans="1:14" x14ac:dyDescent="0.2">
      <c r="A136" t="s">
        <v>3050</v>
      </c>
      <c r="B136" t="s">
        <v>1</v>
      </c>
      <c r="C136" t="s">
        <v>1</v>
      </c>
      <c r="D136" t="s">
        <v>2101</v>
      </c>
      <c r="E136" t="s">
        <v>3051</v>
      </c>
      <c r="F136" t="s">
        <v>2780</v>
      </c>
      <c r="G136" t="s">
        <v>30</v>
      </c>
      <c r="H136">
        <v>500000</v>
      </c>
      <c r="I136" t="s">
        <v>3022</v>
      </c>
      <c r="J136" t="s">
        <v>3022</v>
      </c>
      <c r="K136" t="s">
        <v>33</v>
      </c>
      <c r="L136">
        <v>0</v>
      </c>
      <c r="M136" s="2">
        <v>43686.822222222225</v>
      </c>
      <c r="N136">
        <f t="shared" si="2"/>
        <v>2019</v>
      </c>
    </row>
    <row r="137" spans="1:14" x14ac:dyDescent="0.2">
      <c r="A137" t="s">
        <v>3052</v>
      </c>
      <c r="B137" t="s">
        <v>1</v>
      </c>
      <c r="C137" t="s">
        <v>3025</v>
      </c>
      <c r="D137" t="s">
        <v>3034</v>
      </c>
      <c r="E137" t="s">
        <v>3035</v>
      </c>
      <c r="F137" t="s">
        <v>2780</v>
      </c>
      <c r="G137" t="s">
        <v>30</v>
      </c>
      <c r="H137">
        <v>100000</v>
      </c>
      <c r="I137" t="s">
        <v>3022</v>
      </c>
      <c r="J137" t="s">
        <v>3022</v>
      </c>
      <c r="K137" t="s">
        <v>79</v>
      </c>
      <c r="L137">
        <v>0</v>
      </c>
      <c r="M137" s="2">
        <v>44488.820138888892</v>
      </c>
      <c r="N137">
        <f t="shared" si="2"/>
        <v>2021</v>
      </c>
    </row>
    <row r="138" spans="1:14" x14ac:dyDescent="0.2">
      <c r="A138" t="s">
        <v>3053</v>
      </c>
      <c r="B138" t="s">
        <v>1</v>
      </c>
      <c r="C138" t="s">
        <v>3025</v>
      </c>
      <c r="D138" t="s">
        <v>271</v>
      </c>
      <c r="E138" t="s">
        <v>3054</v>
      </c>
      <c r="F138" t="s">
        <v>2780</v>
      </c>
      <c r="G138" t="s">
        <v>30</v>
      </c>
      <c r="H138">
        <v>575000</v>
      </c>
      <c r="I138" t="s">
        <v>3022</v>
      </c>
      <c r="J138" t="s">
        <v>3022</v>
      </c>
      <c r="K138" t="s">
        <v>79</v>
      </c>
      <c r="L138">
        <v>0</v>
      </c>
      <c r="M138" s="2">
        <v>43791.668055555558</v>
      </c>
      <c r="N138">
        <f t="shared" si="2"/>
        <v>2019</v>
      </c>
    </row>
    <row r="139" spans="1:14" x14ac:dyDescent="0.2">
      <c r="A139" t="s">
        <v>3055</v>
      </c>
      <c r="B139" t="s">
        <v>1</v>
      </c>
      <c r="C139" t="s">
        <v>3025</v>
      </c>
      <c r="D139" t="s">
        <v>271</v>
      </c>
      <c r="E139" t="s">
        <v>82</v>
      </c>
      <c r="F139" t="s">
        <v>2780</v>
      </c>
      <c r="G139" t="s">
        <v>30</v>
      </c>
      <c r="H139">
        <v>8000000</v>
      </c>
      <c r="I139" t="s">
        <v>3045</v>
      </c>
      <c r="J139" t="s">
        <v>3022</v>
      </c>
      <c r="K139" t="s">
        <v>83</v>
      </c>
      <c r="L139">
        <v>1</v>
      </c>
      <c r="M139" s="2">
        <v>44256.472916666666</v>
      </c>
      <c r="N139">
        <f t="shared" si="2"/>
        <v>2021</v>
      </c>
    </row>
    <row r="140" spans="1:14" x14ac:dyDescent="0.2">
      <c r="A140" t="s">
        <v>3056</v>
      </c>
      <c r="B140" t="s">
        <v>1</v>
      </c>
      <c r="C140" t="s">
        <v>2050</v>
      </c>
      <c r="D140" t="s">
        <v>314</v>
      </c>
      <c r="E140" t="s">
        <v>3057</v>
      </c>
      <c r="F140" t="s">
        <v>2780</v>
      </c>
      <c r="G140" t="s">
        <v>30</v>
      </c>
      <c r="H140">
        <v>15000</v>
      </c>
      <c r="I140" t="s">
        <v>3058</v>
      </c>
      <c r="J140" t="s">
        <v>3022</v>
      </c>
      <c r="K140" t="s">
        <v>33</v>
      </c>
      <c r="L140">
        <v>0</v>
      </c>
      <c r="M140" s="2">
        <v>44495.613888888889</v>
      </c>
      <c r="N140">
        <f t="shared" si="2"/>
        <v>2021</v>
      </c>
    </row>
    <row r="141" spans="1:14" x14ac:dyDescent="0.2">
      <c r="A141" t="s">
        <v>3059</v>
      </c>
      <c r="B141" t="s">
        <v>1</v>
      </c>
      <c r="C141" t="s">
        <v>1</v>
      </c>
      <c r="D141" t="s">
        <v>308</v>
      </c>
      <c r="E141" t="s">
        <v>3060</v>
      </c>
      <c r="F141" t="s">
        <v>2780</v>
      </c>
      <c r="G141" t="s">
        <v>30</v>
      </c>
      <c r="H141">
        <v>45000</v>
      </c>
      <c r="I141" t="s">
        <v>3058</v>
      </c>
      <c r="J141" t="s">
        <v>3022</v>
      </c>
      <c r="K141" t="s">
        <v>33</v>
      </c>
      <c r="L141">
        <v>0</v>
      </c>
      <c r="M141" s="2">
        <v>44064.481249999997</v>
      </c>
      <c r="N141">
        <f t="shared" si="2"/>
        <v>2020</v>
      </c>
    </row>
    <row r="142" spans="1:14" x14ac:dyDescent="0.2">
      <c r="A142" t="s">
        <v>3061</v>
      </c>
      <c r="B142" t="s">
        <v>1</v>
      </c>
      <c r="C142" t="s">
        <v>1</v>
      </c>
      <c r="D142" t="s">
        <v>271</v>
      </c>
      <c r="E142" t="s">
        <v>3062</v>
      </c>
      <c r="F142" t="s">
        <v>2780</v>
      </c>
      <c r="G142" t="s">
        <v>30</v>
      </c>
      <c r="H142">
        <v>1250000</v>
      </c>
      <c r="I142" t="s">
        <v>3058</v>
      </c>
      <c r="J142" t="s">
        <v>3022</v>
      </c>
      <c r="K142" t="s">
        <v>79</v>
      </c>
      <c r="L142">
        <v>1</v>
      </c>
      <c r="M142" s="2">
        <v>44006.881249999999</v>
      </c>
      <c r="N142">
        <f t="shared" si="2"/>
        <v>2020</v>
      </c>
    </row>
    <row r="143" spans="1:14" x14ac:dyDescent="0.2">
      <c r="A143" t="s">
        <v>3063</v>
      </c>
      <c r="B143" t="s">
        <v>186</v>
      </c>
      <c r="C143" t="s">
        <v>2782</v>
      </c>
      <c r="D143" t="s">
        <v>2649</v>
      </c>
      <c r="E143" t="s">
        <v>3064</v>
      </c>
      <c r="F143" t="s">
        <v>29</v>
      </c>
      <c r="G143" t="s">
        <v>30</v>
      </c>
      <c r="H143">
        <v>15000</v>
      </c>
      <c r="I143" t="s">
        <v>3065</v>
      </c>
      <c r="J143" t="s">
        <v>1316</v>
      </c>
      <c r="K143" t="s">
        <v>33</v>
      </c>
      <c r="L143">
        <v>0</v>
      </c>
      <c r="M143" s="2">
        <v>43986.740277777775</v>
      </c>
      <c r="N143">
        <f t="shared" si="2"/>
        <v>2020</v>
      </c>
    </row>
    <row r="144" spans="1:14" x14ac:dyDescent="0.2">
      <c r="A144" t="s">
        <v>3066</v>
      </c>
      <c r="B144" t="s">
        <v>186</v>
      </c>
      <c r="C144" t="s">
        <v>2782</v>
      </c>
      <c r="D144" t="s">
        <v>2649</v>
      </c>
      <c r="E144" t="s">
        <v>3067</v>
      </c>
      <c r="F144" t="s">
        <v>29</v>
      </c>
      <c r="G144" t="s">
        <v>30</v>
      </c>
      <c r="H144">
        <v>15000</v>
      </c>
      <c r="I144" t="s">
        <v>3065</v>
      </c>
      <c r="J144" t="s">
        <v>1316</v>
      </c>
      <c r="K144" t="s">
        <v>33</v>
      </c>
      <c r="L144">
        <v>0</v>
      </c>
      <c r="M144" s="2">
        <v>43598.643750000003</v>
      </c>
      <c r="N144">
        <f t="shared" si="2"/>
        <v>2019</v>
      </c>
    </row>
    <row r="145" spans="1:14" x14ac:dyDescent="0.2">
      <c r="A145" t="s">
        <v>3068</v>
      </c>
      <c r="B145" t="s">
        <v>186</v>
      </c>
      <c r="C145" t="s">
        <v>3069</v>
      </c>
      <c r="D145" t="s">
        <v>192</v>
      </c>
      <c r="E145" t="s">
        <v>3070</v>
      </c>
      <c r="F145" t="s">
        <v>29</v>
      </c>
      <c r="G145" t="s">
        <v>30</v>
      </c>
      <c r="H145">
        <v>30000</v>
      </c>
      <c r="I145" t="s">
        <v>3071</v>
      </c>
      <c r="J145" t="s">
        <v>1316</v>
      </c>
      <c r="K145" t="s">
        <v>79</v>
      </c>
      <c r="L145">
        <v>0</v>
      </c>
      <c r="M145" s="2">
        <v>43966.731249999997</v>
      </c>
      <c r="N145">
        <f t="shared" si="2"/>
        <v>2020</v>
      </c>
    </row>
    <row r="146" spans="1:14" x14ac:dyDescent="0.2">
      <c r="A146" t="s">
        <v>3072</v>
      </c>
      <c r="B146" t="s">
        <v>186</v>
      </c>
      <c r="C146" t="s">
        <v>186</v>
      </c>
      <c r="D146" t="s">
        <v>55</v>
      </c>
      <c r="E146" t="s">
        <v>3073</v>
      </c>
      <c r="F146" t="s">
        <v>29</v>
      </c>
      <c r="G146" t="s">
        <v>30</v>
      </c>
      <c r="H146">
        <v>15000</v>
      </c>
      <c r="I146" t="s">
        <v>3071</v>
      </c>
      <c r="J146" t="s">
        <v>1316</v>
      </c>
      <c r="K146" t="s">
        <v>33</v>
      </c>
      <c r="L146">
        <v>0</v>
      </c>
      <c r="M146" s="2">
        <v>44449.597222222219</v>
      </c>
      <c r="N146">
        <f t="shared" si="2"/>
        <v>2021</v>
      </c>
    </row>
    <row r="147" spans="1:14" x14ac:dyDescent="0.2">
      <c r="A147" t="s">
        <v>3074</v>
      </c>
      <c r="B147" t="s">
        <v>186</v>
      </c>
      <c r="C147" t="s">
        <v>186</v>
      </c>
      <c r="D147" t="s">
        <v>3075</v>
      </c>
      <c r="E147" t="s">
        <v>3076</v>
      </c>
      <c r="F147" t="s">
        <v>29</v>
      </c>
      <c r="G147" t="s">
        <v>30</v>
      </c>
      <c r="H147">
        <v>10000</v>
      </c>
      <c r="I147" t="s">
        <v>3071</v>
      </c>
      <c r="J147" t="s">
        <v>1316</v>
      </c>
      <c r="K147" t="s">
        <v>33</v>
      </c>
      <c r="L147">
        <v>0</v>
      </c>
      <c r="M147" s="2">
        <v>44691.55972222222</v>
      </c>
      <c r="N147">
        <f t="shared" si="2"/>
        <v>2022</v>
      </c>
    </row>
    <row r="148" spans="1:14" x14ac:dyDescent="0.2">
      <c r="A148" t="s">
        <v>3077</v>
      </c>
      <c r="B148" t="s">
        <v>186</v>
      </c>
      <c r="C148" t="s">
        <v>2083</v>
      </c>
      <c r="D148" t="s">
        <v>3078</v>
      </c>
      <c r="E148" t="s">
        <v>82</v>
      </c>
      <c r="F148" t="s">
        <v>29</v>
      </c>
      <c r="G148" t="s">
        <v>30</v>
      </c>
      <c r="H148">
        <v>96000</v>
      </c>
      <c r="I148" t="s">
        <v>1325</v>
      </c>
      <c r="J148" t="s">
        <v>1316</v>
      </c>
      <c r="K148" t="s">
        <v>83</v>
      </c>
      <c r="L148">
        <v>0</v>
      </c>
      <c r="M148" s="2">
        <v>45194.407638888886</v>
      </c>
      <c r="N148">
        <f t="shared" si="2"/>
        <v>2023</v>
      </c>
    </row>
    <row r="149" spans="1:14" x14ac:dyDescent="0.2">
      <c r="A149" t="s">
        <v>3079</v>
      </c>
      <c r="B149" t="s">
        <v>186</v>
      </c>
      <c r="C149" t="s">
        <v>2083</v>
      </c>
      <c r="D149" t="s">
        <v>3078</v>
      </c>
      <c r="E149" t="s">
        <v>82</v>
      </c>
      <c r="F149" t="s">
        <v>29</v>
      </c>
      <c r="G149" t="s">
        <v>30</v>
      </c>
      <c r="H149">
        <v>96000</v>
      </c>
      <c r="I149" t="s">
        <v>1325</v>
      </c>
      <c r="J149" t="s">
        <v>1316</v>
      </c>
      <c r="K149" t="s">
        <v>83</v>
      </c>
      <c r="L149">
        <v>0</v>
      </c>
      <c r="M149" s="2">
        <v>44251.456250000003</v>
      </c>
      <c r="N149">
        <f t="shared" si="2"/>
        <v>2021</v>
      </c>
    </row>
    <row r="150" spans="1:14" x14ac:dyDescent="0.2">
      <c r="A150" t="s">
        <v>3080</v>
      </c>
      <c r="B150" t="s">
        <v>186</v>
      </c>
      <c r="C150" t="s">
        <v>1342</v>
      </c>
      <c r="D150" t="s">
        <v>1410</v>
      </c>
      <c r="E150" t="s">
        <v>559</v>
      </c>
      <c r="F150" t="s">
        <v>29</v>
      </c>
      <c r="G150" t="s">
        <v>30</v>
      </c>
      <c r="H150">
        <v>150000</v>
      </c>
      <c r="I150" t="s">
        <v>1325</v>
      </c>
      <c r="J150" t="s">
        <v>1316</v>
      </c>
      <c r="K150" t="s">
        <v>33</v>
      </c>
      <c r="L150">
        <v>0</v>
      </c>
      <c r="M150" s="2">
        <v>44452.931944444441</v>
      </c>
      <c r="N150">
        <f t="shared" si="2"/>
        <v>2021</v>
      </c>
    </row>
    <row r="151" spans="1:14" x14ac:dyDescent="0.2">
      <c r="A151" t="s">
        <v>3081</v>
      </c>
      <c r="B151" t="s">
        <v>186</v>
      </c>
      <c r="C151" t="s">
        <v>3082</v>
      </c>
      <c r="D151" t="s">
        <v>3083</v>
      </c>
      <c r="E151" t="s">
        <v>82</v>
      </c>
      <c r="F151" t="s">
        <v>29</v>
      </c>
      <c r="G151" t="s">
        <v>30</v>
      </c>
      <c r="H151">
        <v>50000</v>
      </c>
      <c r="I151" t="s">
        <v>3071</v>
      </c>
      <c r="J151" t="s">
        <v>1316</v>
      </c>
      <c r="K151" t="s">
        <v>83</v>
      </c>
      <c r="L151">
        <v>0</v>
      </c>
      <c r="M151" s="2">
        <v>43595.041666666664</v>
      </c>
      <c r="N151">
        <f t="shared" si="2"/>
        <v>2019</v>
      </c>
    </row>
    <row r="152" spans="1:14" x14ac:dyDescent="0.2">
      <c r="A152" t="s">
        <v>3084</v>
      </c>
      <c r="B152" t="s">
        <v>186</v>
      </c>
      <c r="C152" t="s">
        <v>3085</v>
      </c>
      <c r="D152" t="s">
        <v>3086</v>
      </c>
      <c r="E152" t="s">
        <v>3087</v>
      </c>
      <c r="F152" t="s">
        <v>29</v>
      </c>
      <c r="G152" t="s">
        <v>30</v>
      </c>
      <c r="H152">
        <v>25000</v>
      </c>
      <c r="I152" t="s">
        <v>1325</v>
      </c>
      <c r="J152" t="s">
        <v>1316</v>
      </c>
      <c r="K152" t="s">
        <v>33</v>
      </c>
      <c r="L152">
        <v>0</v>
      </c>
      <c r="M152" s="2">
        <v>43608.537499999999</v>
      </c>
      <c r="N152">
        <f t="shared" si="2"/>
        <v>2019</v>
      </c>
    </row>
    <row r="153" spans="1:14" x14ac:dyDescent="0.2">
      <c r="A153" t="s">
        <v>3088</v>
      </c>
      <c r="B153" t="s">
        <v>186</v>
      </c>
      <c r="C153" t="s">
        <v>1342</v>
      </c>
      <c r="D153" t="s">
        <v>1343</v>
      </c>
      <c r="E153" t="s">
        <v>82</v>
      </c>
      <c r="F153" t="s">
        <v>29</v>
      </c>
      <c r="G153" t="s">
        <v>30</v>
      </c>
      <c r="H153">
        <v>48000</v>
      </c>
      <c r="I153" t="s">
        <v>1325</v>
      </c>
      <c r="J153" t="s">
        <v>1316</v>
      </c>
      <c r="K153" t="s">
        <v>83</v>
      </c>
      <c r="L153">
        <v>0</v>
      </c>
      <c r="M153" s="2">
        <v>44368.95</v>
      </c>
      <c r="N153">
        <f t="shared" si="2"/>
        <v>2021</v>
      </c>
    </row>
    <row r="154" spans="1:14" x14ac:dyDescent="0.2">
      <c r="A154" t="s">
        <v>3089</v>
      </c>
      <c r="B154" t="s">
        <v>186</v>
      </c>
      <c r="C154" t="s">
        <v>2083</v>
      </c>
      <c r="D154" t="s">
        <v>3090</v>
      </c>
      <c r="E154" t="s">
        <v>3091</v>
      </c>
      <c r="F154" t="s">
        <v>29</v>
      </c>
      <c r="G154" t="s">
        <v>30</v>
      </c>
      <c r="H154">
        <v>100000</v>
      </c>
      <c r="I154" t="s">
        <v>1325</v>
      </c>
      <c r="J154" t="s">
        <v>1316</v>
      </c>
      <c r="K154" t="s">
        <v>33</v>
      </c>
      <c r="L154">
        <v>0</v>
      </c>
      <c r="M154" s="2">
        <v>44846.688194444447</v>
      </c>
      <c r="N154">
        <f t="shared" si="2"/>
        <v>2022</v>
      </c>
    </row>
    <row r="155" spans="1:14" x14ac:dyDescent="0.2">
      <c r="A155" t="s">
        <v>3092</v>
      </c>
      <c r="B155" t="s">
        <v>186</v>
      </c>
      <c r="C155" t="s">
        <v>1337</v>
      </c>
      <c r="D155" t="s">
        <v>3093</v>
      </c>
      <c r="E155" t="s">
        <v>3094</v>
      </c>
      <c r="F155" t="s">
        <v>29</v>
      </c>
      <c r="G155" t="s">
        <v>30</v>
      </c>
      <c r="H155">
        <v>400000</v>
      </c>
      <c r="I155" t="s">
        <v>1325</v>
      </c>
      <c r="J155" t="s">
        <v>1316</v>
      </c>
      <c r="K155" t="s">
        <v>33</v>
      </c>
      <c r="L155">
        <v>0</v>
      </c>
      <c r="M155" s="2">
        <v>44368.95</v>
      </c>
      <c r="N155">
        <f t="shared" si="2"/>
        <v>2021</v>
      </c>
    </row>
    <row r="156" spans="1:14" x14ac:dyDescent="0.2">
      <c r="A156" t="s">
        <v>1339</v>
      </c>
      <c r="B156" t="s">
        <v>186</v>
      </c>
      <c r="C156" t="s">
        <v>1337</v>
      </c>
      <c r="D156" t="s">
        <v>1340</v>
      </c>
      <c r="E156" t="s">
        <v>82</v>
      </c>
      <c r="F156" t="s">
        <v>29</v>
      </c>
      <c r="G156" t="s">
        <v>30</v>
      </c>
      <c r="H156">
        <v>320000</v>
      </c>
      <c r="I156" t="s">
        <v>1325</v>
      </c>
      <c r="J156" t="s">
        <v>1316</v>
      </c>
      <c r="K156" t="s">
        <v>83</v>
      </c>
      <c r="L156">
        <v>0</v>
      </c>
      <c r="M156" s="2">
        <v>45358.45416666667</v>
      </c>
      <c r="N156">
        <f t="shared" si="2"/>
        <v>2024</v>
      </c>
    </row>
    <row r="157" spans="1:14" x14ac:dyDescent="0.2">
      <c r="A157" t="s">
        <v>2118</v>
      </c>
      <c r="B157" t="s">
        <v>186</v>
      </c>
      <c r="C157" t="s">
        <v>2119</v>
      </c>
      <c r="D157" t="s">
        <v>1340</v>
      </c>
      <c r="E157" t="s">
        <v>82</v>
      </c>
      <c r="F157" t="s">
        <v>29</v>
      </c>
      <c r="G157" t="s">
        <v>76</v>
      </c>
      <c r="H157">
        <v>1250000</v>
      </c>
      <c r="I157" t="s">
        <v>1325</v>
      </c>
      <c r="J157" t="s">
        <v>1316</v>
      </c>
      <c r="K157" t="s">
        <v>83</v>
      </c>
      <c r="L157">
        <v>0</v>
      </c>
      <c r="M157" s="2">
        <v>45488.574999999997</v>
      </c>
      <c r="N157">
        <f t="shared" si="2"/>
        <v>2024</v>
      </c>
    </row>
    <row r="158" spans="1:14" x14ac:dyDescent="0.2">
      <c r="A158" t="s">
        <v>3095</v>
      </c>
      <c r="B158" t="s">
        <v>186</v>
      </c>
      <c r="C158" t="s">
        <v>2119</v>
      </c>
      <c r="D158" t="s">
        <v>1340</v>
      </c>
      <c r="E158" t="s">
        <v>82</v>
      </c>
      <c r="F158" t="s">
        <v>29</v>
      </c>
      <c r="G158" t="s">
        <v>30</v>
      </c>
      <c r="H158">
        <v>500000</v>
      </c>
      <c r="I158" t="s">
        <v>1325</v>
      </c>
      <c r="J158" t="s">
        <v>1316</v>
      </c>
      <c r="K158" t="s">
        <v>83</v>
      </c>
      <c r="L158">
        <v>0</v>
      </c>
      <c r="M158" s="2">
        <v>44988.6875</v>
      </c>
      <c r="N158">
        <f t="shared" si="2"/>
        <v>2023</v>
      </c>
    </row>
    <row r="159" spans="1:14" x14ac:dyDescent="0.2">
      <c r="A159" t="s">
        <v>3096</v>
      </c>
      <c r="B159" t="s">
        <v>186</v>
      </c>
      <c r="C159" t="s">
        <v>3097</v>
      </c>
      <c r="D159" t="s">
        <v>1340</v>
      </c>
      <c r="E159" t="s">
        <v>3098</v>
      </c>
      <c r="F159" t="s">
        <v>29</v>
      </c>
      <c r="G159" t="s">
        <v>76</v>
      </c>
      <c r="H159">
        <v>75000</v>
      </c>
      <c r="I159" t="s">
        <v>1325</v>
      </c>
      <c r="J159" t="s">
        <v>1316</v>
      </c>
      <c r="K159" t="s">
        <v>33</v>
      </c>
      <c r="L159">
        <v>0</v>
      </c>
      <c r="M159" s="2">
        <v>44840.730555555558</v>
      </c>
      <c r="N159">
        <f t="shared" si="2"/>
        <v>2022</v>
      </c>
    </row>
    <row r="160" spans="1:14" x14ac:dyDescent="0.2">
      <c r="A160" t="s">
        <v>3099</v>
      </c>
      <c r="B160" t="s">
        <v>186</v>
      </c>
      <c r="C160" t="s">
        <v>2119</v>
      </c>
      <c r="D160" t="s">
        <v>1340</v>
      </c>
      <c r="E160" t="s">
        <v>3100</v>
      </c>
      <c r="F160" t="s">
        <v>29</v>
      </c>
      <c r="G160" t="s">
        <v>76</v>
      </c>
      <c r="H160">
        <v>300000</v>
      </c>
      <c r="I160" t="s">
        <v>1325</v>
      </c>
      <c r="J160" t="s">
        <v>1316</v>
      </c>
      <c r="K160" t="s">
        <v>33</v>
      </c>
      <c r="L160">
        <v>0</v>
      </c>
      <c r="M160" s="2">
        <v>44865.404861111114</v>
      </c>
      <c r="N160">
        <f t="shared" si="2"/>
        <v>2022</v>
      </c>
    </row>
    <row r="161" spans="1:14" x14ac:dyDescent="0.2">
      <c r="A161" t="s">
        <v>3101</v>
      </c>
      <c r="B161" t="s">
        <v>186</v>
      </c>
      <c r="C161" t="s">
        <v>1337</v>
      </c>
      <c r="D161" t="s">
        <v>1340</v>
      </c>
      <c r="E161" t="s">
        <v>82</v>
      </c>
      <c r="F161" t="s">
        <v>29</v>
      </c>
      <c r="G161" t="s">
        <v>30</v>
      </c>
      <c r="H161">
        <v>1350000</v>
      </c>
      <c r="I161" t="s">
        <v>1325</v>
      </c>
      <c r="J161" t="s">
        <v>1316</v>
      </c>
      <c r="K161" t="s">
        <v>83</v>
      </c>
      <c r="L161">
        <v>0</v>
      </c>
      <c r="M161" s="2">
        <v>44396.871527777781</v>
      </c>
      <c r="N161">
        <f t="shared" si="2"/>
        <v>2021</v>
      </c>
    </row>
    <row r="162" spans="1:14" x14ac:dyDescent="0.2">
      <c r="A162" t="s">
        <v>3102</v>
      </c>
      <c r="B162" t="s">
        <v>186</v>
      </c>
      <c r="C162" t="s">
        <v>2119</v>
      </c>
      <c r="D162" t="s">
        <v>1340</v>
      </c>
      <c r="E162" t="s">
        <v>3103</v>
      </c>
      <c r="F162" t="s">
        <v>29</v>
      </c>
      <c r="G162" t="s">
        <v>76</v>
      </c>
      <c r="H162">
        <v>400000</v>
      </c>
      <c r="I162" t="s">
        <v>1325</v>
      </c>
      <c r="J162" t="s">
        <v>1316</v>
      </c>
      <c r="K162" t="s">
        <v>33</v>
      </c>
      <c r="L162">
        <v>0</v>
      </c>
      <c r="M162" s="2">
        <v>44166</v>
      </c>
      <c r="N162">
        <f t="shared" si="2"/>
        <v>2020</v>
      </c>
    </row>
    <row r="163" spans="1:14" x14ac:dyDescent="0.2">
      <c r="A163" t="s">
        <v>3104</v>
      </c>
      <c r="B163" t="s">
        <v>186</v>
      </c>
      <c r="C163" t="s">
        <v>2119</v>
      </c>
      <c r="D163" t="s">
        <v>1340</v>
      </c>
      <c r="E163" t="s">
        <v>3105</v>
      </c>
      <c r="F163" t="s">
        <v>29</v>
      </c>
      <c r="G163" t="s">
        <v>76</v>
      </c>
      <c r="H163">
        <v>550000</v>
      </c>
      <c r="I163" t="s">
        <v>1325</v>
      </c>
      <c r="J163" t="s">
        <v>1316</v>
      </c>
      <c r="K163" t="s">
        <v>33</v>
      </c>
      <c r="L163">
        <v>0</v>
      </c>
      <c r="M163" s="2">
        <v>44166</v>
      </c>
      <c r="N163">
        <f t="shared" si="2"/>
        <v>2020</v>
      </c>
    </row>
    <row r="164" spans="1:14" x14ac:dyDescent="0.2">
      <c r="A164" t="s">
        <v>3106</v>
      </c>
      <c r="B164" t="s">
        <v>186</v>
      </c>
      <c r="C164" t="s">
        <v>1342</v>
      </c>
      <c r="D164" t="s">
        <v>1360</v>
      </c>
      <c r="E164" t="s">
        <v>82</v>
      </c>
      <c r="F164" t="s">
        <v>29</v>
      </c>
      <c r="G164" t="s">
        <v>30</v>
      </c>
      <c r="H164">
        <v>450000</v>
      </c>
      <c r="I164" t="s">
        <v>1325</v>
      </c>
      <c r="J164" t="s">
        <v>1316</v>
      </c>
      <c r="K164" t="s">
        <v>83</v>
      </c>
      <c r="L164">
        <v>0</v>
      </c>
      <c r="M164" s="2">
        <v>44491.70208333333</v>
      </c>
      <c r="N164">
        <f t="shared" si="2"/>
        <v>2021</v>
      </c>
    </row>
    <row r="165" spans="1:14" x14ac:dyDescent="0.2">
      <c r="A165" t="s">
        <v>1359</v>
      </c>
      <c r="B165" t="s">
        <v>186</v>
      </c>
      <c r="C165" t="s">
        <v>1342</v>
      </c>
      <c r="D165" t="s">
        <v>1360</v>
      </c>
      <c r="E165" t="s">
        <v>82</v>
      </c>
      <c r="F165" t="s">
        <v>29</v>
      </c>
      <c r="G165" t="s">
        <v>30</v>
      </c>
      <c r="H165">
        <v>477000</v>
      </c>
      <c r="I165" t="s">
        <v>1325</v>
      </c>
      <c r="J165" t="s">
        <v>1316</v>
      </c>
      <c r="K165" t="s">
        <v>83</v>
      </c>
      <c r="L165">
        <v>0</v>
      </c>
      <c r="M165" s="2">
        <v>45415.65</v>
      </c>
      <c r="N165">
        <f t="shared" si="2"/>
        <v>2024</v>
      </c>
    </row>
    <row r="166" spans="1:14" x14ac:dyDescent="0.2">
      <c r="A166" t="s">
        <v>3107</v>
      </c>
      <c r="B166" t="s">
        <v>186</v>
      </c>
      <c r="C166" t="s">
        <v>380</v>
      </c>
      <c r="D166" t="s">
        <v>1360</v>
      </c>
      <c r="E166" t="s">
        <v>82</v>
      </c>
      <c r="F166" t="s">
        <v>29</v>
      </c>
      <c r="G166" t="s">
        <v>30</v>
      </c>
      <c r="H166">
        <v>500000</v>
      </c>
      <c r="I166" t="s">
        <v>1325</v>
      </c>
      <c r="J166" t="s">
        <v>1316</v>
      </c>
      <c r="K166" t="s">
        <v>83</v>
      </c>
      <c r="L166">
        <v>0</v>
      </c>
      <c r="M166" s="2">
        <v>44848.425694444442</v>
      </c>
      <c r="N166">
        <f t="shared" si="2"/>
        <v>2022</v>
      </c>
    </row>
    <row r="167" spans="1:14" x14ac:dyDescent="0.2">
      <c r="A167" t="s">
        <v>3108</v>
      </c>
      <c r="B167" t="s">
        <v>186</v>
      </c>
      <c r="C167" t="s">
        <v>2119</v>
      </c>
      <c r="D167" t="s">
        <v>3109</v>
      </c>
      <c r="E167" t="s">
        <v>3110</v>
      </c>
      <c r="F167" t="s">
        <v>29</v>
      </c>
      <c r="G167" t="s">
        <v>30</v>
      </c>
      <c r="H167">
        <v>100000</v>
      </c>
      <c r="I167" t="s">
        <v>1325</v>
      </c>
      <c r="J167" t="s">
        <v>1316</v>
      </c>
      <c r="K167" t="s">
        <v>79</v>
      </c>
      <c r="L167">
        <v>0</v>
      </c>
      <c r="M167" s="2">
        <v>44272.640972222223</v>
      </c>
      <c r="N167">
        <f t="shared" si="2"/>
        <v>2021</v>
      </c>
    </row>
    <row r="168" spans="1:14" x14ac:dyDescent="0.2">
      <c r="A168" t="s">
        <v>3111</v>
      </c>
      <c r="B168" t="s">
        <v>186</v>
      </c>
      <c r="C168" t="s">
        <v>1342</v>
      </c>
      <c r="D168" t="s">
        <v>1416</v>
      </c>
      <c r="E168" t="s">
        <v>82</v>
      </c>
      <c r="F168" t="s">
        <v>29</v>
      </c>
      <c r="G168" t="s">
        <v>30</v>
      </c>
      <c r="H168">
        <v>345000</v>
      </c>
      <c r="I168" t="s">
        <v>1325</v>
      </c>
      <c r="J168" t="s">
        <v>1316</v>
      </c>
      <c r="K168" t="s">
        <v>83</v>
      </c>
      <c r="L168">
        <v>0</v>
      </c>
      <c r="M168" s="2">
        <v>44251.456250000003</v>
      </c>
      <c r="N168">
        <f t="shared" si="2"/>
        <v>2021</v>
      </c>
    </row>
    <row r="169" spans="1:14" x14ac:dyDescent="0.2">
      <c r="A169" t="s">
        <v>3112</v>
      </c>
      <c r="B169" t="s">
        <v>186</v>
      </c>
      <c r="C169" t="s">
        <v>1342</v>
      </c>
      <c r="D169" t="s">
        <v>1401</v>
      </c>
      <c r="E169" t="s">
        <v>82</v>
      </c>
      <c r="F169" t="s">
        <v>29</v>
      </c>
      <c r="G169" t="s">
        <v>30</v>
      </c>
      <c r="H169">
        <v>150000</v>
      </c>
      <c r="I169" t="s">
        <v>1325</v>
      </c>
      <c r="J169" t="s">
        <v>1316</v>
      </c>
      <c r="K169" t="s">
        <v>83</v>
      </c>
      <c r="L169">
        <v>0</v>
      </c>
      <c r="M169" s="2">
        <v>44368.950694444444</v>
      </c>
      <c r="N169">
        <f t="shared" si="2"/>
        <v>2021</v>
      </c>
    </row>
    <row r="170" spans="1:14" x14ac:dyDescent="0.2">
      <c r="A170" t="s">
        <v>3113</v>
      </c>
      <c r="B170" t="s">
        <v>186</v>
      </c>
      <c r="C170" t="s">
        <v>3114</v>
      </c>
      <c r="D170" t="s">
        <v>1390</v>
      </c>
      <c r="E170" t="s">
        <v>3115</v>
      </c>
      <c r="F170" t="s">
        <v>29</v>
      </c>
      <c r="G170" t="s">
        <v>76</v>
      </c>
      <c r="H170">
        <v>150000</v>
      </c>
      <c r="I170" t="s">
        <v>189</v>
      </c>
      <c r="J170" t="s">
        <v>1316</v>
      </c>
      <c r="K170" t="s">
        <v>33</v>
      </c>
      <c r="L170">
        <v>0</v>
      </c>
      <c r="M170" s="2">
        <v>44454.896527777775</v>
      </c>
      <c r="N170">
        <f t="shared" si="2"/>
        <v>2021</v>
      </c>
    </row>
    <row r="171" spans="1:14" x14ac:dyDescent="0.2">
      <c r="A171" t="s">
        <v>3116</v>
      </c>
      <c r="B171" t="s">
        <v>186</v>
      </c>
      <c r="C171" t="s">
        <v>3114</v>
      </c>
      <c r="D171" t="s">
        <v>3117</v>
      </c>
      <c r="E171" t="s">
        <v>3115</v>
      </c>
      <c r="F171" t="s">
        <v>29</v>
      </c>
      <c r="G171" t="s">
        <v>30</v>
      </c>
      <c r="H171">
        <v>150000</v>
      </c>
      <c r="I171" t="s">
        <v>189</v>
      </c>
      <c r="J171" t="s">
        <v>1316</v>
      </c>
      <c r="K171" t="s">
        <v>33</v>
      </c>
      <c r="L171">
        <v>0</v>
      </c>
      <c r="M171" s="2">
        <v>44454.896527777775</v>
      </c>
      <c r="N171">
        <f t="shared" si="2"/>
        <v>2021</v>
      </c>
    </row>
    <row r="172" spans="1:14" x14ac:dyDescent="0.2">
      <c r="A172" t="s">
        <v>3118</v>
      </c>
      <c r="B172" t="s">
        <v>186</v>
      </c>
      <c r="C172" t="s">
        <v>3114</v>
      </c>
      <c r="D172" t="s">
        <v>3119</v>
      </c>
      <c r="E172" t="s">
        <v>3120</v>
      </c>
      <c r="F172" t="s">
        <v>29</v>
      </c>
      <c r="G172" t="s">
        <v>76</v>
      </c>
      <c r="H172">
        <v>150000</v>
      </c>
      <c r="I172" t="s">
        <v>189</v>
      </c>
      <c r="J172" t="s">
        <v>1316</v>
      </c>
      <c r="K172" t="s">
        <v>33</v>
      </c>
      <c r="L172">
        <v>0</v>
      </c>
      <c r="M172" s="2">
        <v>44819.386805555558</v>
      </c>
      <c r="N172">
        <f t="shared" si="2"/>
        <v>2022</v>
      </c>
    </row>
    <row r="173" spans="1:14" x14ac:dyDescent="0.2">
      <c r="A173" t="s">
        <v>3121</v>
      </c>
      <c r="B173" t="s">
        <v>186</v>
      </c>
      <c r="C173" t="s">
        <v>186</v>
      </c>
      <c r="D173" t="s">
        <v>1608</v>
      </c>
      <c r="E173" t="s">
        <v>3122</v>
      </c>
      <c r="F173" t="s">
        <v>29</v>
      </c>
      <c r="G173" t="s">
        <v>30</v>
      </c>
      <c r="H173">
        <v>15000</v>
      </c>
      <c r="I173" t="s">
        <v>189</v>
      </c>
      <c r="J173" t="s">
        <v>1316</v>
      </c>
      <c r="K173" t="s">
        <v>33</v>
      </c>
      <c r="L173">
        <v>0</v>
      </c>
      <c r="M173" s="2">
        <v>45219.560416666667</v>
      </c>
      <c r="N173">
        <f t="shared" si="2"/>
        <v>2023</v>
      </c>
    </row>
    <row r="174" spans="1:14" x14ac:dyDescent="0.2">
      <c r="A174" t="s">
        <v>3123</v>
      </c>
      <c r="B174" t="s">
        <v>186</v>
      </c>
      <c r="C174" t="s">
        <v>3114</v>
      </c>
      <c r="D174" t="s">
        <v>1435</v>
      </c>
      <c r="E174" t="s">
        <v>3115</v>
      </c>
      <c r="F174" t="s">
        <v>29</v>
      </c>
      <c r="G174" t="s">
        <v>76</v>
      </c>
      <c r="H174">
        <v>150000</v>
      </c>
      <c r="I174" t="s">
        <v>189</v>
      </c>
      <c r="J174" t="s">
        <v>1316</v>
      </c>
      <c r="K174" t="s">
        <v>33</v>
      </c>
      <c r="L174">
        <v>0</v>
      </c>
      <c r="M174" s="2">
        <v>44455.242361111108</v>
      </c>
      <c r="N174">
        <f t="shared" si="2"/>
        <v>2021</v>
      </c>
    </row>
    <row r="175" spans="1:14" x14ac:dyDescent="0.2">
      <c r="A175" t="s">
        <v>3124</v>
      </c>
      <c r="B175" t="s">
        <v>186</v>
      </c>
      <c r="C175" t="s">
        <v>3114</v>
      </c>
      <c r="D175" t="s">
        <v>3125</v>
      </c>
      <c r="E175" t="s">
        <v>3120</v>
      </c>
      <c r="F175" t="s">
        <v>29</v>
      </c>
      <c r="G175" t="s">
        <v>30</v>
      </c>
      <c r="H175">
        <v>5000</v>
      </c>
      <c r="I175" t="s">
        <v>189</v>
      </c>
      <c r="J175" t="s">
        <v>1316</v>
      </c>
      <c r="K175" t="s">
        <v>33</v>
      </c>
      <c r="L175">
        <v>0</v>
      </c>
      <c r="M175" s="2">
        <v>45210.494444444441</v>
      </c>
      <c r="N175">
        <f t="shared" si="2"/>
        <v>2023</v>
      </c>
    </row>
    <row r="176" spans="1:14" x14ac:dyDescent="0.2">
      <c r="A176" t="s">
        <v>3126</v>
      </c>
      <c r="B176" t="s">
        <v>186</v>
      </c>
      <c r="C176" t="s">
        <v>3114</v>
      </c>
      <c r="D176" t="s">
        <v>3125</v>
      </c>
      <c r="E176" t="s">
        <v>3120</v>
      </c>
      <c r="F176" t="s">
        <v>29</v>
      </c>
      <c r="G176" t="s">
        <v>30</v>
      </c>
      <c r="H176">
        <v>150000</v>
      </c>
      <c r="I176" t="s">
        <v>189</v>
      </c>
      <c r="J176" t="s">
        <v>1316</v>
      </c>
      <c r="K176" t="s">
        <v>33</v>
      </c>
      <c r="L176">
        <v>0</v>
      </c>
      <c r="M176" s="2">
        <v>44819.386805555558</v>
      </c>
      <c r="N176">
        <f t="shared" si="2"/>
        <v>2022</v>
      </c>
    </row>
    <row r="177" spans="1:14" x14ac:dyDescent="0.2">
      <c r="A177" t="s">
        <v>3127</v>
      </c>
      <c r="B177" t="s">
        <v>186</v>
      </c>
      <c r="C177" t="s">
        <v>2083</v>
      </c>
      <c r="D177" t="s">
        <v>3128</v>
      </c>
      <c r="E177" t="s">
        <v>3105</v>
      </c>
      <c r="F177" t="s">
        <v>29</v>
      </c>
      <c r="G177" t="s">
        <v>30</v>
      </c>
      <c r="H177">
        <v>470000</v>
      </c>
      <c r="I177" t="s">
        <v>189</v>
      </c>
      <c r="J177" t="s">
        <v>1316</v>
      </c>
      <c r="K177" t="s">
        <v>33</v>
      </c>
      <c r="L177">
        <v>0</v>
      </c>
      <c r="M177" s="2">
        <v>44166</v>
      </c>
      <c r="N177">
        <f t="shared" si="2"/>
        <v>2020</v>
      </c>
    </row>
    <row r="178" spans="1:14" x14ac:dyDescent="0.2">
      <c r="A178" t="s">
        <v>3129</v>
      </c>
      <c r="B178" t="s">
        <v>186</v>
      </c>
      <c r="C178" t="s">
        <v>3114</v>
      </c>
      <c r="D178" t="s">
        <v>3130</v>
      </c>
      <c r="E178" t="s">
        <v>3131</v>
      </c>
      <c r="F178" t="s">
        <v>29</v>
      </c>
      <c r="G178" t="s">
        <v>76</v>
      </c>
      <c r="H178">
        <v>172500</v>
      </c>
      <c r="I178" t="s">
        <v>189</v>
      </c>
      <c r="J178" t="s">
        <v>1316</v>
      </c>
      <c r="K178" t="s">
        <v>33</v>
      </c>
      <c r="L178">
        <v>0</v>
      </c>
      <c r="M178" s="2">
        <v>45203.965277777781</v>
      </c>
      <c r="N178">
        <f t="shared" si="2"/>
        <v>2023</v>
      </c>
    </row>
    <row r="179" spans="1:14" x14ac:dyDescent="0.2">
      <c r="A179" t="s">
        <v>3132</v>
      </c>
      <c r="B179" t="s">
        <v>186</v>
      </c>
      <c r="C179" t="s">
        <v>186</v>
      </c>
      <c r="D179" t="s">
        <v>3133</v>
      </c>
      <c r="E179" t="s">
        <v>3134</v>
      </c>
      <c r="F179" t="s">
        <v>29</v>
      </c>
      <c r="G179" t="s">
        <v>76</v>
      </c>
      <c r="H179">
        <v>350000</v>
      </c>
      <c r="I179" t="s">
        <v>189</v>
      </c>
      <c r="J179" t="s">
        <v>1316</v>
      </c>
      <c r="K179" t="s">
        <v>33</v>
      </c>
      <c r="L179">
        <v>0</v>
      </c>
      <c r="M179" s="2">
        <v>44454.240972222222</v>
      </c>
      <c r="N179">
        <f t="shared" si="2"/>
        <v>2021</v>
      </c>
    </row>
    <row r="180" spans="1:14" x14ac:dyDescent="0.2">
      <c r="A180" t="s">
        <v>3135</v>
      </c>
      <c r="B180" t="s">
        <v>186</v>
      </c>
      <c r="C180" t="s">
        <v>3069</v>
      </c>
      <c r="D180" t="s">
        <v>2642</v>
      </c>
      <c r="E180" t="s">
        <v>3136</v>
      </c>
      <c r="F180" t="s">
        <v>29</v>
      </c>
      <c r="G180" t="s">
        <v>30</v>
      </c>
      <c r="H180">
        <v>570000</v>
      </c>
      <c r="I180" t="s">
        <v>189</v>
      </c>
      <c r="J180" t="s">
        <v>1316</v>
      </c>
      <c r="K180" t="s">
        <v>79</v>
      </c>
      <c r="L180">
        <v>0</v>
      </c>
      <c r="M180" s="2">
        <v>44146.694444444445</v>
      </c>
      <c r="N180">
        <f t="shared" si="2"/>
        <v>2020</v>
      </c>
    </row>
    <row r="181" spans="1:14" x14ac:dyDescent="0.2">
      <c r="A181" t="s">
        <v>3137</v>
      </c>
      <c r="B181" t="s">
        <v>186</v>
      </c>
      <c r="C181" t="s">
        <v>3114</v>
      </c>
      <c r="D181" t="s">
        <v>3138</v>
      </c>
      <c r="E181" t="s">
        <v>3139</v>
      </c>
      <c r="F181" t="s">
        <v>29</v>
      </c>
      <c r="G181" t="s">
        <v>76</v>
      </c>
      <c r="H181">
        <v>15000</v>
      </c>
      <c r="I181" t="s">
        <v>189</v>
      </c>
      <c r="J181" t="s">
        <v>1316</v>
      </c>
      <c r="K181" t="s">
        <v>33</v>
      </c>
      <c r="L181">
        <v>0</v>
      </c>
      <c r="M181" s="2">
        <v>45030.67291666667</v>
      </c>
      <c r="N181">
        <f t="shared" si="2"/>
        <v>2023</v>
      </c>
    </row>
    <row r="182" spans="1:14" x14ac:dyDescent="0.2">
      <c r="A182" t="s">
        <v>3140</v>
      </c>
      <c r="B182" t="s">
        <v>186</v>
      </c>
      <c r="C182" t="s">
        <v>3114</v>
      </c>
      <c r="D182" t="s">
        <v>1314</v>
      </c>
      <c r="E182" t="s">
        <v>3115</v>
      </c>
      <c r="F182" t="s">
        <v>29</v>
      </c>
      <c r="G182" t="s">
        <v>76</v>
      </c>
      <c r="H182">
        <v>150000</v>
      </c>
      <c r="I182" t="s">
        <v>189</v>
      </c>
      <c r="J182" t="s">
        <v>1316</v>
      </c>
      <c r="K182" t="s">
        <v>33</v>
      </c>
      <c r="L182">
        <v>0</v>
      </c>
      <c r="M182" s="2">
        <v>44454.896527777775</v>
      </c>
      <c r="N182">
        <f t="shared" si="2"/>
        <v>2021</v>
      </c>
    </row>
    <row r="183" spans="1:14" x14ac:dyDescent="0.2">
      <c r="A183" t="s">
        <v>3141</v>
      </c>
      <c r="B183" t="s">
        <v>186</v>
      </c>
      <c r="C183" t="s">
        <v>3114</v>
      </c>
      <c r="D183" t="s">
        <v>3142</v>
      </c>
      <c r="E183" t="s">
        <v>3115</v>
      </c>
      <c r="F183" t="s">
        <v>29</v>
      </c>
      <c r="G183" t="s">
        <v>76</v>
      </c>
      <c r="H183">
        <v>150000</v>
      </c>
      <c r="I183" t="s">
        <v>189</v>
      </c>
      <c r="J183" t="s">
        <v>1316</v>
      </c>
      <c r="K183" t="s">
        <v>33</v>
      </c>
      <c r="L183">
        <v>0</v>
      </c>
      <c r="M183" s="2">
        <v>44454.896527777775</v>
      </c>
      <c r="N183">
        <f t="shared" si="2"/>
        <v>2021</v>
      </c>
    </row>
    <row r="184" spans="1:14" x14ac:dyDescent="0.2">
      <c r="A184" t="s">
        <v>3143</v>
      </c>
      <c r="B184" t="s">
        <v>186</v>
      </c>
      <c r="C184" t="s">
        <v>3114</v>
      </c>
      <c r="D184" t="s">
        <v>3144</v>
      </c>
      <c r="E184" t="s">
        <v>3120</v>
      </c>
      <c r="F184" t="s">
        <v>29</v>
      </c>
      <c r="G184" t="s">
        <v>76</v>
      </c>
      <c r="H184">
        <v>150000</v>
      </c>
      <c r="I184" t="s">
        <v>189</v>
      </c>
      <c r="J184" t="s">
        <v>1316</v>
      </c>
      <c r="K184" t="s">
        <v>33</v>
      </c>
      <c r="L184">
        <v>0</v>
      </c>
      <c r="M184" s="2">
        <v>44832.529166666667</v>
      </c>
      <c r="N184">
        <f t="shared" si="2"/>
        <v>2022</v>
      </c>
    </row>
    <row r="185" spans="1:14" x14ac:dyDescent="0.2">
      <c r="A185" t="s">
        <v>3145</v>
      </c>
      <c r="B185" t="s">
        <v>186</v>
      </c>
      <c r="C185" t="s">
        <v>3114</v>
      </c>
      <c r="D185" t="s">
        <v>3146</v>
      </c>
      <c r="E185" t="s">
        <v>3120</v>
      </c>
      <c r="F185" t="s">
        <v>29</v>
      </c>
      <c r="G185" t="s">
        <v>30</v>
      </c>
      <c r="H185">
        <v>150000</v>
      </c>
      <c r="I185" t="s">
        <v>189</v>
      </c>
      <c r="J185" t="s">
        <v>1316</v>
      </c>
      <c r="K185" t="s">
        <v>33</v>
      </c>
      <c r="L185">
        <v>0</v>
      </c>
      <c r="M185" s="2">
        <v>44819.386805555558</v>
      </c>
      <c r="N185">
        <f t="shared" si="2"/>
        <v>2022</v>
      </c>
    </row>
    <row r="186" spans="1:14" x14ac:dyDescent="0.2">
      <c r="A186" t="s">
        <v>3147</v>
      </c>
      <c r="B186" t="s">
        <v>186</v>
      </c>
      <c r="C186" t="s">
        <v>3114</v>
      </c>
      <c r="D186" t="s">
        <v>1422</v>
      </c>
      <c r="E186" t="s">
        <v>3120</v>
      </c>
      <c r="F186" t="s">
        <v>29</v>
      </c>
      <c r="G186" t="s">
        <v>76</v>
      </c>
      <c r="H186">
        <v>150000</v>
      </c>
      <c r="I186" t="s">
        <v>189</v>
      </c>
      <c r="J186" t="s">
        <v>1316</v>
      </c>
      <c r="K186" t="s">
        <v>33</v>
      </c>
      <c r="L186">
        <v>0</v>
      </c>
      <c r="M186" s="2">
        <v>44819.386805555558</v>
      </c>
      <c r="N186">
        <f t="shared" si="2"/>
        <v>2022</v>
      </c>
    </row>
    <row r="187" spans="1:14" x14ac:dyDescent="0.2">
      <c r="A187" t="s">
        <v>3148</v>
      </c>
      <c r="B187" t="s">
        <v>186</v>
      </c>
      <c r="C187" t="s">
        <v>186</v>
      </c>
      <c r="D187" t="s">
        <v>3149</v>
      </c>
      <c r="E187" t="s">
        <v>1319</v>
      </c>
      <c r="F187" t="s">
        <v>29</v>
      </c>
      <c r="G187" t="s">
        <v>76</v>
      </c>
      <c r="H187">
        <v>150000</v>
      </c>
      <c r="I187" t="s">
        <v>189</v>
      </c>
      <c r="J187" t="s">
        <v>1316</v>
      </c>
      <c r="K187" t="s">
        <v>33</v>
      </c>
      <c r="L187">
        <v>0</v>
      </c>
      <c r="M187" s="2">
        <v>43987.490972222222</v>
      </c>
      <c r="N187">
        <f t="shared" si="2"/>
        <v>2020</v>
      </c>
    </row>
    <row r="188" spans="1:14" x14ac:dyDescent="0.2">
      <c r="A188" t="s">
        <v>3150</v>
      </c>
      <c r="B188" t="s">
        <v>186</v>
      </c>
      <c r="C188" t="s">
        <v>3069</v>
      </c>
      <c r="D188" t="s">
        <v>3151</v>
      </c>
      <c r="E188" t="s">
        <v>3152</v>
      </c>
      <c r="F188" t="s">
        <v>29</v>
      </c>
      <c r="G188" t="s">
        <v>30</v>
      </c>
      <c r="H188">
        <v>65000</v>
      </c>
      <c r="I188" t="s">
        <v>189</v>
      </c>
      <c r="J188" t="s">
        <v>1316</v>
      </c>
      <c r="K188" t="s">
        <v>33</v>
      </c>
      <c r="L188">
        <v>0</v>
      </c>
      <c r="M188" s="2">
        <v>44851.432638888888</v>
      </c>
      <c r="N188">
        <f t="shared" si="2"/>
        <v>2022</v>
      </c>
    </row>
    <row r="189" spans="1:14" x14ac:dyDescent="0.2">
      <c r="A189" t="s">
        <v>3153</v>
      </c>
      <c r="B189" t="s">
        <v>186</v>
      </c>
      <c r="C189" t="s">
        <v>186</v>
      </c>
      <c r="D189" t="s">
        <v>2093</v>
      </c>
      <c r="E189" t="s">
        <v>1319</v>
      </c>
      <c r="F189" t="s">
        <v>29</v>
      </c>
      <c r="G189" t="s">
        <v>76</v>
      </c>
      <c r="H189">
        <v>150000</v>
      </c>
      <c r="I189" t="s">
        <v>189</v>
      </c>
      <c r="J189" t="s">
        <v>1316</v>
      </c>
      <c r="K189" t="s">
        <v>33</v>
      </c>
      <c r="L189">
        <v>0</v>
      </c>
      <c r="M189" s="2">
        <v>43987.490972222222</v>
      </c>
      <c r="N189">
        <f t="shared" si="2"/>
        <v>2020</v>
      </c>
    </row>
    <row r="190" spans="1:14" x14ac:dyDescent="0.2">
      <c r="A190" t="s">
        <v>3154</v>
      </c>
      <c r="B190" t="s">
        <v>186</v>
      </c>
      <c r="C190" t="s">
        <v>3114</v>
      </c>
      <c r="D190" t="s">
        <v>3155</v>
      </c>
      <c r="E190" t="s">
        <v>3115</v>
      </c>
      <c r="F190" t="s">
        <v>29</v>
      </c>
      <c r="G190" t="s">
        <v>76</v>
      </c>
      <c r="H190">
        <v>150000</v>
      </c>
      <c r="I190" t="s">
        <v>189</v>
      </c>
      <c r="J190" t="s">
        <v>1316</v>
      </c>
      <c r="K190" t="s">
        <v>33</v>
      </c>
      <c r="L190">
        <v>0</v>
      </c>
      <c r="M190" s="2">
        <v>44454.896527777775</v>
      </c>
      <c r="N190">
        <f t="shared" si="2"/>
        <v>2021</v>
      </c>
    </row>
    <row r="191" spans="1:14" x14ac:dyDescent="0.2">
      <c r="A191" t="s">
        <v>3156</v>
      </c>
      <c r="B191" t="s">
        <v>186</v>
      </c>
      <c r="C191" t="s">
        <v>3114</v>
      </c>
      <c r="D191" t="s">
        <v>2620</v>
      </c>
      <c r="E191" t="s">
        <v>3120</v>
      </c>
      <c r="F191" t="s">
        <v>29</v>
      </c>
      <c r="G191" t="s">
        <v>76</v>
      </c>
      <c r="H191">
        <v>150000</v>
      </c>
      <c r="I191" t="s">
        <v>189</v>
      </c>
      <c r="J191" t="s">
        <v>1316</v>
      </c>
      <c r="K191" t="s">
        <v>33</v>
      </c>
      <c r="L191">
        <v>0</v>
      </c>
      <c r="M191" s="2">
        <v>44819.386805555558</v>
      </c>
      <c r="N191">
        <f t="shared" si="2"/>
        <v>2022</v>
      </c>
    </row>
    <row r="192" spans="1:14" x14ac:dyDescent="0.2">
      <c r="A192" t="s">
        <v>3157</v>
      </c>
      <c r="B192" t="s">
        <v>186</v>
      </c>
      <c r="C192" t="s">
        <v>3114</v>
      </c>
      <c r="D192" t="s">
        <v>3158</v>
      </c>
      <c r="E192" t="s">
        <v>3120</v>
      </c>
      <c r="F192" t="s">
        <v>29</v>
      </c>
      <c r="G192" t="s">
        <v>76</v>
      </c>
      <c r="H192">
        <v>150000</v>
      </c>
      <c r="I192" t="s">
        <v>189</v>
      </c>
      <c r="J192" t="s">
        <v>1316</v>
      </c>
      <c r="K192" t="s">
        <v>33</v>
      </c>
      <c r="L192">
        <v>0</v>
      </c>
      <c r="M192" s="2">
        <v>44819.386805555558</v>
      </c>
      <c r="N192">
        <f t="shared" si="2"/>
        <v>2022</v>
      </c>
    </row>
    <row r="193" spans="1:14" x14ac:dyDescent="0.2">
      <c r="A193" t="s">
        <v>3159</v>
      </c>
      <c r="B193" t="s">
        <v>186</v>
      </c>
      <c r="C193" t="s">
        <v>3114</v>
      </c>
      <c r="D193" t="s">
        <v>3160</v>
      </c>
      <c r="E193" t="s">
        <v>3120</v>
      </c>
      <c r="F193" t="s">
        <v>29</v>
      </c>
      <c r="G193" t="s">
        <v>76</v>
      </c>
      <c r="H193">
        <v>150000</v>
      </c>
      <c r="I193" t="s">
        <v>189</v>
      </c>
      <c r="J193" t="s">
        <v>1316</v>
      </c>
      <c r="K193" t="s">
        <v>33</v>
      </c>
      <c r="L193">
        <v>0</v>
      </c>
      <c r="M193" s="2">
        <v>44876.681944444441</v>
      </c>
      <c r="N193">
        <f t="shared" si="2"/>
        <v>2022</v>
      </c>
    </row>
    <row r="194" spans="1:14" x14ac:dyDescent="0.2">
      <c r="A194" t="s">
        <v>3161</v>
      </c>
      <c r="B194" t="s">
        <v>186</v>
      </c>
      <c r="C194" t="s">
        <v>3114</v>
      </c>
      <c r="D194" t="s">
        <v>3162</v>
      </c>
      <c r="E194" t="s">
        <v>3120</v>
      </c>
      <c r="F194" t="s">
        <v>29</v>
      </c>
      <c r="G194" t="s">
        <v>76</v>
      </c>
      <c r="H194">
        <v>150000</v>
      </c>
      <c r="I194" t="s">
        <v>189</v>
      </c>
      <c r="J194" t="s">
        <v>1316</v>
      </c>
      <c r="K194" t="s">
        <v>33</v>
      </c>
      <c r="L194">
        <v>0</v>
      </c>
      <c r="M194" s="2">
        <v>44819.386805555558</v>
      </c>
      <c r="N194">
        <f t="shared" si="2"/>
        <v>2022</v>
      </c>
    </row>
    <row r="195" spans="1:14" x14ac:dyDescent="0.2">
      <c r="A195" t="s">
        <v>1320</v>
      </c>
      <c r="B195" t="s">
        <v>186</v>
      </c>
      <c r="C195" t="s">
        <v>380</v>
      </c>
      <c r="D195" t="s">
        <v>1321</v>
      </c>
      <c r="E195" t="s">
        <v>1322</v>
      </c>
      <c r="F195" t="s">
        <v>29</v>
      </c>
      <c r="G195" t="s">
        <v>30</v>
      </c>
      <c r="H195">
        <v>15000</v>
      </c>
      <c r="I195" t="s">
        <v>189</v>
      </c>
      <c r="J195" t="s">
        <v>1316</v>
      </c>
      <c r="K195" t="s">
        <v>33</v>
      </c>
      <c r="L195">
        <v>0</v>
      </c>
      <c r="M195" s="2">
        <v>45320.453472222223</v>
      </c>
      <c r="N195">
        <f t="shared" ref="N195:N258" si="3">YEAR(M195)</f>
        <v>2024</v>
      </c>
    </row>
    <row r="196" spans="1:14" x14ac:dyDescent="0.2">
      <c r="A196" t="s">
        <v>3163</v>
      </c>
      <c r="B196" t="s">
        <v>186</v>
      </c>
      <c r="C196" t="s">
        <v>3069</v>
      </c>
      <c r="D196" t="s">
        <v>3164</v>
      </c>
      <c r="E196" t="s">
        <v>3165</v>
      </c>
      <c r="F196" t="s">
        <v>29</v>
      </c>
      <c r="G196" t="s">
        <v>30</v>
      </c>
      <c r="H196">
        <v>75000</v>
      </c>
      <c r="I196" t="s">
        <v>189</v>
      </c>
      <c r="J196" t="s">
        <v>1316</v>
      </c>
      <c r="K196" t="s">
        <v>33</v>
      </c>
      <c r="L196">
        <v>0</v>
      </c>
      <c r="M196" s="2">
        <v>45223.660416666666</v>
      </c>
      <c r="N196">
        <f t="shared" si="3"/>
        <v>2023</v>
      </c>
    </row>
    <row r="197" spans="1:14" x14ac:dyDescent="0.2">
      <c r="A197" t="s">
        <v>3166</v>
      </c>
      <c r="B197" t="s">
        <v>186</v>
      </c>
      <c r="C197" t="s">
        <v>3114</v>
      </c>
      <c r="D197" t="s">
        <v>1430</v>
      </c>
      <c r="E197" t="s">
        <v>3115</v>
      </c>
      <c r="F197" t="s">
        <v>29</v>
      </c>
      <c r="G197" t="s">
        <v>76</v>
      </c>
      <c r="H197">
        <v>150000</v>
      </c>
      <c r="I197" t="s">
        <v>189</v>
      </c>
      <c r="J197" t="s">
        <v>1316</v>
      </c>
      <c r="K197" t="s">
        <v>33</v>
      </c>
      <c r="L197">
        <v>0</v>
      </c>
      <c r="M197" s="2">
        <v>44454.867361111108</v>
      </c>
      <c r="N197">
        <f t="shared" si="3"/>
        <v>2021</v>
      </c>
    </row>
    <row r="198" spans="1:14" x14ac:dyDescent="0.2">
      <c r="A198" t="s">
        <v>3167</v>
      </c>
      <c r="B198" t="s">
        <v>186</v>
      </c>
      <c r="C198" t="s">
        <v>3114</v>
      </c>
      <c r="D198" t="s">
        <v>1433</v>
      </c>
      <c r="E198" t="s">
        <v>3120</v>
      </c>
      <c r="F198" t="s">
        <v>29</v>
      </c>
      <c r="G198" t="s">
        <v>76</v>
      </c>
      <c r="H198">
        <v>150000</v>
      </c>
      <c r="I198" t="s">
        <v>189</v>
      </c>
      <c r="J198" t="s">
        <v>1316</v>
      </c>
      <c r="K198" t="s">
        <v>33</v>
      </c>
      <c r="L198">
        <v>0</v>
      </c>
      <c r="M198" s="2">
        <v>44819.386805555558</v>
      </c>
      <c r="N198">
        <f t="shared" si="3"/>
        <v>2022</v>
      </c>
    </row>
    <row r="199" spans="1:14" x14ac:dyDescent="0.2">
      <c r="A199" t="s">
        <v>3168</v>
      </c>
      <c r="B199" t="s">
        <v>186</v>
      </c>
      <c r="C199" t="s">
        <v>186</v>
      </c>
      <c r="D199" t="s">
        <v>187</v>
      </c>
      <c r="E199" t="s">
        <v>3131</v>
      </c>
      <c r="F199" t="s">
        <v>29</v>
      </c>
      <c r="G199" t="s">
        <v>30</v>
      </c>
      <c r="H199">
        <v>50000</v>
      </c>
      <c r="I199" t="s">
        <v>189</v>
      </c>
      <c r="J199" t="s">
        <v>1316</v>
      </c>
      <c r="K199" t="s">
        <v>33</v>
      </c>
      <c r="L199">
        <v>0</v>
      </c>
      <c r="M199" s="2">
        <v>44034.711111111108</v>
      </c>
      <c r="N199">
        <f t="shared" si="3"/>
        <v>2020</v>
      </c>
    </row>
    <row r="200" spans="1:14" x14ac:dyDescent="0.2">
      <c r="A200" t="s">
        <v>3169</v>
      </c>
      <c r="B200" t="s">
        <v>186</v>
      </c>
      <c r="C200" t="s">
        <v>2119</v>
      </c>
      <c r="D200" t="s">
        <v>1340</v>
      </c>
      <c r="E200" t="s">
        <v>82</v>
      </c>
      <c r="F200" t="s">
        <v>29</v>
      </c>
      <c r="G200" t="s">
        <v>30</v>
      </c>
      <c r="H200">
        <v>75000</v>
      </c>
      <c r="I200" t="s">
        <v>189</v>
      </c>
      <c r="J200" t="s">
        <v>1316</v>
      </c>
      <c r="K200" t="s">
        <v>83</v>
      </c>
      <c r="L200">
        <v>0</v>
      </c>
      <c r="M200" s="2">
        <v>45205.527083333334</v>
      </c>
      <c r="N200">
        <f t="shared" si="3"/>
        <v>2023</v>
      </c>
    </row>
    <row r="201" spans="1:14" x14ac:dyDescent="0.2">
      <c r="A201" t="s">
        <v>3170</v>
      </c>
      <c r="B201" t="s">
        <v>186</v>
      </c>
      <c r="C201" t="s">
        <v>3114</v>
      </c>
      <c r="D201" t="s">
        <v>1645</v>
      </c>
      <c r="E201" t="s">
        <v>3131</v>
      </c>
      <c r="F201" t="s">
        <v>29</v>
      </c>
      <c r="G201" t="s">
        <v>76</v>
      </c>
      <c r="H201">
        <v>60000</v>
      </c>
      <c r="I201" t="s">
        <v>189</v>
      </c>
      <c r="J201" t="s">
        <v>1316</v>
      </c>
      <c r="K201" t="s">
        <v>33</v>
      </c>
      <c r="L201">
        <v>0</v>
      </c>
      <c r="M201" s="2">
        <v>44251.456250000003</v>
      </c>
      <c r="N201">
        <f t="shared" si="3"/>
        <v>2021</v>
      </c>
    </row>
    <row r="202" spans="1:14" x14ac:dyDescent="0.2">
      <c r="A202" t="s">
        <v>1313</v>
      </c>
      <c r="B202" t="s">
        <v>186</v>
      </c>
      <c r="C202" t="s">
        <v>380</v>
      </c>
      <c r="D202" t="s">
        <v>1314</v>
      </c>
      <c r="E202" t="s">
        <v>1315</v>
      </c>
      <c r="F202" t="s">
        <v>29</v>
      </c>
      <c r="G202" t="s">
        <v>76</v>
      </c>
      <c r="H202">
        <v>30000</v>
      </c>
      <c r="I202" t="s">
        <v>189</v>
      </c>
      <c r="J202" t="s">
        <v>1316</v>
      </c>
      <c r="K202" t="s">
        <v>33</v>
      </c>
      <c r="L202">
        <v>0</v>
      </c>
      <c r="M202" s="2">
        <v>45457.368750000001</v>
      </c>
      <c r="N202">
        <f t="shared" si="3"/>
        <v>2024</v>
      </c>
    </row>
    <row r="203" spans="1:14" x14ac:dyDescent="0.2">
      <c r="A203" t="s">
        <v>1317</v>
      </c>
      <c r="B203" t="s">
        <v>186</v>
      </c>
      <c r="C203" t="s">
        <v>380</v>
      </c>
      <c r="D203" t="s">
        <v>1318</v>
      </c>
      <c r="E203" t="s">
        <v>1319</v>
      </c>
      <c r="F203" t="s">
        <v>29</v>
      </c>
      <c r="G203" t="s">
        <v>76</v>
      </c>
      <c r="H203">
        <v>50000</v>
      </c>
      <c r="I203" t="s">
        <v>189</v>
      </c>
      <c r="J203" t="s">
        <v>1316</v>
      </c>
      <c r="K203" t="s">
        <v>33</v>
      </c>
      <c r="L203">
        <v>0</v>
      </c>
      <c r="M203" s="2">
        <v>45370.487500000003</v>
      </c>
      <c r="N203">
        <f t="shared" si="3"/>
        <v>2024</v>
      </c>
    </row>
    <row r="204" spans="1:14" x14ac:dyDescent="0.2">
      <c r="A204" t="s">
        <v>3171</v>
      </c>
      <c r="B204" t="s">
        <v>186</v>
      </c>
      <c r="C204" t="s">
        <v>186</v>
      </c>
      <c r="D204" t="s">
        <v>1318</v>
      </c>
      <c r="E204" t="s">
        <v>1319</v>
      </c>
      <c r="F204" t="s">
        <v>29</v>
      </c>
      <c r="G204" t="s">
        <v>76</v>
      </c>
      <c r="H204">
        <v>150000</v>
      </c>
      <c r="I204" t="s">
        <v>189</v>
      </c>
      <c r="J204" t="s">
        <v>1316</v>
      </c>
      <c r="K204" t="s">
        <v>33</v>
      </c>
      <c r="L204">
        <v>0</v>
      </c>
      <c r="M204" s="2">
        <v>43987.490972222222</v>
      </c>
      <c r="N204">
        <f t="shared" si="3"/>
        <v>2020</v>
      </c>
    </row>
    <row r="205" spans="1:14" x14ac:dyDescent="0.2">
      <c r="A205" t="s">
        <v>3172</v>
      </c>
      <c r="B205" t="s">
        <v>186</v>
      </c>
      <c r="C205" t="s">
        <v>3114</v>
      </c>
      <c r="D205" t="s">
        <v>3173</v>
      </c>
      <c r="E205" t="s">
        <v>3115</v>
      </c>
      <c r="F205" t="s">
        <v>29</v>
      </c>
      <c r="G205" t="s">
        <v>30</v>
      </c>
      <c r="H205">
        <v>150000</v>
      </c>
      <c r="I205" t="s">
        <v>189</v>
      </c>
      <c r="J205" t="s">
        <v>1316</v>
      </c>
      <c r="K205" t="s">
        <v>33</v>
      </c>
      <c r="L205">
        <v>0</v>
      </c>
      <c r="M205" s="2">
        <v>44454.896527777775</v>
      </c>
      <c r="N205">
        <f t="shared" si="3"/>
        <v>2021</v>
      </c>
    </row>
    <row r="206" spans="1:14" x14ac:dyDescent="0.2">
      <c r="A206" t="s">
        <v>3174</v>
      </c>
      <c r="B206" t="s">
        <v>1010</v>
      </c>
      <c r="C206" t="s">
        <v>2782</v>
      </c>
      <c r="D206" t="s">
        <v>1873</v>
      </c>
      <c r="E206" t="s">
        <v>3175</v>
      </c>
      <c r="F206" t="s">
        <v>75</v>
      </c>
      <c r="G206" t="s">
        <v>30</v>
      </c>
      <c r="H206">
        <v>25000</v>
      </c>
      <c r="I206" t="s">
        <v>2866</v>
      </c>
      <c r="J206" t="s">
        <v>3176</v>
      </c>
      <c r="K206" t="s">
        <v>33</v>
      </c>
      <c r="L206">
        <v>0</v>
      </c>
      <c r="M206" s="2">
        <v>43628.401388888888</v>
      </c>
      <c r="N206">
        <f t="shared" si="3"/>
        <v>2019</v>
      </c>
    </row>
    <row r="207" spans="1:14" x14ac:dyDescent="0.2">
      <c r="A207" t="s">
        <v>3177</v>
      </c>
      <c r="B207" t="s">
        <v>1010</v>
      </c>
      <c r="C207" t="s">
        <v>2782</v>
      </c>
      <c r="D207" t="s">
        <v>1873</v>
      </c>
      <c r="E207" t="s">
        <v>3175</v>
      </c>
      <c r="F207" t="s">
        <v>75</v>
      </c>
      <c r="G207" t="s">
        <v>30</v>
      </c>
      <c r="H207">
        <v>25000</v>
      </c>
      <c r="I207" t="s">
        <v>2866</v>
      </c>
      <c r="J207" t="s">
        <v>3176</v>
      </c>
      <c r="K207" t="s">
        <v>33</v>
      </c>
      <c r="L207">
        <v>0</v>
      </c>
      <c r="M207" s="2">
        <v>43628.401388888888</v>
      </c>
      <c r="N207">
        <f t="shared" si="3"/>
        <v>2019</v>
      </c>
    </row>
    <row r="208" spans="1:14" x14ac:dyDescent="0.2">
      <c r="A208" t="s">
        <v>3178</v>
      </c>
      <c r="B208" t="s">
        <v>2804</v>
      </c>
      <c r="C208" t="s">
        <v>2804</v>
      </c>
      <c r="D208" t="s">
        <v>152</v>
      </c>
      <c r="E208" t="s">
        <v>3179</v>
      </c>
      <c r="F208" t="s">
        <v>29</v>
      </c>
      <c r="G208" t="s">
        <v>30</v>
      </c>
      <c r="H208">
        <v>2000000</v>
      </c>
      <c r="I208" t="s">
        <v>150</v>
      </c>
      <c r="J208" t="s">
        <v>3176</v>
      </c>
      <c r="K208" t="s">
        <v>79</v>
      </c>
      <c r="L208">
        <v>0</v>
      </c>
      <c r="M208" s="2">
        <v>43780.515277777777</v>
      </c>
      <c r="N208">
        <f t="shared" si="3"/>
        <v>2019</v>
      </c>
    </row>
    <row r="209" spans="1:14" x14ac:dyDescent="0.2">
      <c r="A209" t="s">
        <v>3180</v>
      </c>
      <c r="B209" t="s">
        <v>2804</v>
      </c>
      <c r="C209" t="s">
        <v>2804</v>
      </c>
      <c r="D209" t="s">
        <v>3181</v>
      </c>
      <c r="E209" t="s">
        <v>3182</v>
      </c>
      <c r="F209" t="s">
        <v>29</v>
      </c>
      <c r="G209" t="s">
        <v>30</v>
      </c>
      <c r="H209">
        <v>280000</v>
      </c>
      <c r="I209" t="s">
        <v>150</v>
      </c>
      <c r="J209" t="s">
        <v>3176</v>
      </c>
      <c r="K209" t="s">
        <v>33</v>
      </c>
      <c r="L209">
        <v>0</v>
      </c>
      <c r="M209" s="2">
        <v>43748.759722222225</v>
      </c>
      <c r="N209">
        <f t="shared" si="3"/>
        <v>2019</v>
      </c>
    </row>
    <row r="210" spans="1:14" x14ac:dyDescent="0.2">
      <c r="A210" t="s">
        <v>3183</v>
      </c>
      <c r="B210" t="s">
        <v>2804</v>
      </c>
      <c r="C210" t="s">
        <v>2804</v>
      </c>
      <c r="D210" t="s">
        <v>3184</v>
      </c>
      <c r="E210" t="s">
        <v>3185</v>
      </c>
      <c r="F210" t="s">
        <v>29</v>
      </c>
      <c r="G210" t="s">
        <v>30</v>
      </c>
      <c r="H210">
        <v>500000</v>
      </c>
      <c r="I210" t="s">
        <v>150</v>
      </c>
      <c r="J210" t="s">
        <v>3176</v>
      </c>
      <c r="K210" t="s">
        <v>79</v>
      </c>
      <c r="L210">
        <v>0</v>
      </c>
      <c r="M210" s="2">
        <v>43540.828472222223</v>
      </c>
      <c r="N210">
        <f t="shared" si="3"/>
        <v>2019</v>
      </c>
    </row>
    <row r="211" spans="1:14" x14ac:dyDescent="0.2">
      <c r="A211" t="s">
        <v>3186</v>
      </c>
      <c r="B211" t="s">
        <v>2804</v>
      </c>
      <c r="C211" t="s">
        <v>2804</v>
      </c>
      <c r="D211" t="s">
        <v>1777</v>
      </c>
      <c r="E211" t="s">
        <v>2915</v>
      </c>
      <c r="F211" t="s">
        <v>29</v>
      </c>
      <c r="G211" t="s">
        <v>30</v>
      </c>
      <c r="H211">
        <v>400000</v>
      </c>
      <c r="I211" t="s">
        <v>150</v>
      </c>
      <c r="J211" t="s">
        <v>3176</v>
      </c>
      <c r="K211" t="s">
        <v>79</v>
      </c>
      <c r="L211">
        <v>0</v>
      </c>
      <c r="M211" s="2">
        <v>43727.488194444442</v>
      </c>
      <c r="N211">
        <f t="shared" si="3"/>
        <v>2019</v>
      </c>
    </row>
    <row r="212" spans="1:14" x14ac:dyDescent="0.2">
      <c r="A212" t="s">
        <v>3187</v>
      </c>
      <c r="B212" t="s">
        <v>2804</v>
      </c>
      <c r="C212" t="s">
        <v>2804</v>
      </c>
      <c r="D212" t="s">
        <v>3188</v>
      </c>
      <c r="E212" t="s">
        <v>3189</v>
      </c>
      <c r="F212" t="s">
        <v>29</v>
      </c>
      <c r="G212" t="s">
        <v>30</v>
      </c>
      <c r="H212">
        <v>25000</v>
      </c>
      <c r="I212" t="s">
        <v>150</v>
      </c>
      <c r="J212" t="s">
        <v>3176</v>
      </c>
      <c r="K212" t="s">
        <v>33</v>
      </c>
      <c r="L212">
        <v>0</v>
      </c>
      <c r="M212" s="2">
        <v>44014.316666666666</v>
      </c>
      <c r="N212">
        <f t="shared" si="3"/>
        <v>2020</v>
      </c>
    </row>
    <row r="213" spans="1:14" x14ac:dyDescent="0.2">
      <c r="A213" t="s">
        <v>3190</v>
      </c>
      <c r="B213" t="s">
        <v>2804</v>
      </c>
      <c r="C213" t="s">
        <v>2804</v>
      </c>
      <c r="D213" t="s">
        <v>3191</v>
      </c>
      <c r="E213" t="s">
        <v>3192</v>
      </c>
      <c r="F213" t="s">
        <v>29</v>
      </c>
      <c r="G213" t="s">
        <v>30</v>
      </c>
      <c r="H213">
        <v>51328.09</v>
      </c>
      <c r="I213" t="s">
        <v>150</v>
      </c>
      <c r="J213" t="s">
        <v>3176</v>
      </c>
      <c r="K213" t="s">
        <v>33</v>
      </c>
      <c r="L213">
        <v>0</v>
      </c>
      <c r="M213" s="2">
        <v>44019.413194444445</v>
      </c>
      <c r="N213">
        <f t="shared" si="3"/>
        <v>2020</v>
      </c>
    </row>
    <row r="214" spans="1:14" x14ac:dyDescent="0.2">
      <c r="A214" t="s">
        <v>3193</v>
      </c>
      <c r="B214" t="s">
        <v>2804</v>
      </c>
      <c r="C214" t="s">
        <v>2804</v>
      </c>
      <c r="D214" t="s">
        <v>2932</v>
      </c>
      <c r="E214" t="s">
        <v>3194</v>
      </c>
      <c r="F214" t="s">
        <v>29</v>
      </c>
      <c r="G214" t="s">
        <v>30</v>
      </c>
      <c r="H214">
        <v>60000</v>
      </c>
      <c r="I214" t="s">
        <v>150</v>
      </c>
      <c r="J214" t="s">
        <v>3176</v>
      </c>
      <c r="K214" t="s">
        <v>33</v>
      </c>
      <c r="L214">
        <v>0</v>
      </c>
      <c r="M214" s="2">
        <v>44097.459722222222</v>
      </c>
      <c r="N214">
        <f t="shared" si="3"/>
        <v>2020</v>
      </c>
    </row>
    <row r="215" spans="1:14" x14ac:dyDescent="0.2">
      <c r="A215" t="s">
        <v>3195</v>
      </c>
      <c r="B215" t="s">
        <v>2804</v>
      </c>
      <c r="C215" t="s">
        <v>2804</v>
      </c>
      <c r="D215" t="s">
        <v>2937</v>
      </c>
      <c r="E215" t="s">
        <v>82</v>
      </c>
      <c r="F215" t="s">
        <v>29</v>
      </c>
      <c r="G215" t="s">
        <v>30</v>
      </c>
      <c r="H215">
        <v>300000</v>
      </c>
      <c r="I215" t="s">
        <v>150</v>
      </c>
      <c r="J215" t="s">
        <v>3176</v>
      </c>
      <c r="K215" t="s">
        <v>83</v>
      </c>
      <c r="L215">
        <v>0</v>
      </c>
      <c r="M215" s="2">
        <v>43937.556250000001</v>
      </c>
      <c r="N215">
        <f t="shared" si="3"/>
        <v>2020</v>
      </c>
    </row>
    <row r="216" spans="1:14" x14ac:dyDescent="0.2">
      <c r="A216" t="s">
        <v>3196</v>
      </c>
      <c r="B216" t="s">
        <v>2804</v>
      </c>
      <c r="C216" t="s">
        <v>2804</v>
      </c>
      <c r="D216" t="s">
        <v>2937</v>
      </c>
      <c r="E216" t="s">
        <v>317</v>
      </c>
      <c r="F216" t="s">
        <v>29</v>
      </c>
      <c r="G216" t="s">
        <v>30</v>
      </c>
      <c r="H216">
        <v>50000</v>
      </c>
      <c r="I216" t="s">
        <v>150</v>
      </c>
      <c r="J216" t="s">
        <v>3176</v>
      </c>
      <c r="K216" t="s">
        <v>33</v>
      </c>
      <c r="L216">
        <v>0</v>
      </c>
      <c r="M216" s="2">
        <v>44123.618055555555</v>
      </c>
      <c r="N216">
        <f t="shared" si="3"/>
        <v>2020</v>
      </c>
    </row>
    <row r="217" spans="1:14" x14ac:dyDescent="0.2">
      <c r="A217" t="s">
        <v>3197</v>
      </c>
      <c r="B217" t="s">
        <v>2804</v>
      </c>
      <c r="C217" t="s">
        <v>2804</v>
      </c>
      <c r="D217" t="s">
        <v>2939</v>
      </c>
      <c r="E217" t="s">
        <v>2940</v>
      </c>
      <c r="F217" t="s">
        <v>29</v>
      </c>
      <c r="G217" t="s">
        <v>30</v>
      </c>
      <c r="H217">
        <v>30000</v>
      </c>
      <c r="I217" t="s">
        <v>150</v>
      </c>
      <c r="J217" t="s">
        <v>3176</v>
      </c>
      <c r="K217" t="s">
        <v>33</v>
      </c>
      <c r="L217">
        <v>0</v>
      </c>
      <c r="M217" s="2">
        <v>44355.526388888888</v>
      </c>
      <c r="N217">
        <f t="shared" si="3"/>
        <v>2021</v>
      </c>
    </row>
    <row r="218" spans="1:14" x14ac:dyDescent="0.2">
      <c r="A218" t="s">
        <v>3198</v>
      </c>
      <c r="B218" t="s">
        <v>2804</v>
      </c>
      <c r="C218" t="s">
        <v>2804</v>
      </c>
      <c r="D218" t="s">
        <v>3199</v>
      </c>
      <c r="E218" t="s">
        <v>82</v>
      </c>
      <c r="F218" t="s">
        <v>29</v>
      </c>
      <c r="G218" t="s">
        <v>30</v>
      </c>
      <c r="H218">
        <v>107000</v>
      </c>
      <c r="I218" t="s">
        <v>150</v>
      </c>
      <c r="J218" t="s">
        <v>3176</v>
      </c>
      <c r="K218" t="s">
        <v>83</v>
      </c>
      <c r="L218">
        <v>0</v>
      </c>
      <c r="M218" s="2">
        <v>44140.394444444442</v>
      </c>
      <c r="N218">
        <f t="shared" si="3"/>
        <v>2020</v>
      </c>
    </row>
    <row r="219" spans="1:14" x14ac:dyDescent="0.2">
      <c r="A219" t="s">
        <v>3200</v>
      </c>
      <c r="B219" t="s">
        <v>2804</v>
      </c>
      <c r="C219" t="s">
        <v>2804</v>
      </c>
      <c r="D219" t="s">
        <v>2942</v>
      </c>
      <c r="E219" t="s">
        <v>82</v>
      </c>
      <c r="F219" t="s">
        <v>29</v>
      </c>
      <c r="G219" t="s">
        <v>30</v>
      </c>
      <c r="H219">
        <v>50000</v>
      </c>
      <c r="I219" t="s">
        <v>150</v>
      </c>
      <c r="J219" t="s">
        <v>3176</v>
      </c>
      <c r="K219" t="s">
        <v>83</v>
      </c>
      <c r="L219">
        <v>0</v>
      </c>
      <c r="M219" s="2">
        <v>44026.427083333336</v>
      </c>
      <c r="N219">
        <f t="shared" si="3"/>
        <v>2020</v>
      </c>
    </row>
    <row r="220" spans="1:14" x14ac:dyDescent="0.2">
      <c r="A220" t="s">
        <v>3201</v>
      </c>
      <c r="B220" t="s">
        <v>2804</v>
      </c>
      <c r="C220" t="s">
        <v>2804</v>
      </c>
      <c r="D220" t="s">
        <v>2942</v>
      </c>
      <c r="E220" t="s">
        <v>317</v>
      </c>
      <c r="F220" t="s">
        <v>29</v>
      </c>
      <c r="G220" t="s">
        <v>30</v>
      </c>
      <c r="H220">
        <v>50000</v>
      </c>
      <c r="I220" t="s">
        <v>150</v>
      </c>
      <c r="J220" t="s">
        <v>3176</v>
      </c>
      <c r="K220" t="s">
        <v>33</v>
      </c>
      <c r="L220">
        <v>0</v>
      </c>
      <c r="M220" s="2">
        <v>44222.633333333331</v>
      </c>
      <c r="N220">
        <f t="shared" si="3"/>
        <v>2021</v>
      </c>
    </row>
    <row r="221" spans="1:14" x14ac:dyDescent="0.2">
      <c r="A221" t="s">
        <v>3202</v>
      </c>
      <c r="B221" t="s">
        <v>2804</v>
      </c>
      <c r="C221" t="s">
        <v>2804</v>
      </c>
      <c r="D221" t="s">
        <v>2945</v>
      </c>
      <c r="E221" t="s">
        <v>82</v>
      </c>
      <c r="F221" t="s">
        <v>29</v>
      </c>
      <c r="G221" t="s">
        <v>30</v>
      </c>
      <c r="H221">
        <v>1000000</v>
      </c>
      <c r="I221" t="s">
        <v>150</v>
      </c>
      <c r="J221" t="s">
        <v>3176</v>
      </c>
      <c r="K221" t="s">
        <v>83</v>
      </c>
      <c r="L221">
        <v>0</v>
      </c>
      <c r="M221" s="2">
        <v>44061.597222222219</v>
      </c>
      <c r="N221">
        <f t="shared" si="3"/>
        <v>2020</v>
      </c>
    </row>
    <row r="222" spans="1:14" x14ac:dyDescent="0.2">
      <c r="A222" t="s">
        <v>3203</v>
      </c>
      <c r="B222" t="s">
        <v>2804</v>
      </c>
      <c r="C222" t="s">
        <v>2804</v>
      </c>
      <c r="D222" t="s">
        <v>2948</v>
      </c>
      <c r="E222" t="s">
        <v>2955</v>
      </c>
      <c r="F222" t="s">
        <v>29</v>
      </c>
      <c r="G222" t="s">
        <v>30</v>
      </c>
      <c r="H222">
        <v>150000</v>
      </c>
      <c r="I222" t="s">
        <v>150</v>
      </c>
      <c r="J222" t="s">
        <v>3176</v>
      </c>
      <c r="K222" t="s">
        <v>79</v>
      </c>
      <c r="L222">
        <v>0</v>
      </c>
      <c r="M222" s="2">
        <v>43913.520138888889</v>
      </c>
      <c r="N222">
        <f t="shared" si="3"/>
        <v>2020</v>
      </c>
    </row>
    <row r="223" spans="1:14" x14ac:dyDescent="0.2">
      <c r="A223" t="s">
        <v>3204</v>
      </c>
      <c r="B223" t="s">
        <v>2804</v>
      </c>
      <c r="C223" t="s">
        <v>2804</v>
      </c>
      <c r="D223" t="s">
        <v>797</v>
      </c>
      <c r="E223" t="s">
        <v>3205</v>
      </c>
      <c r="F223" t="s">
        <v>29</v>
      </c>
      <c r="G223" t="s">
        <v>30</v>
      </c>
      <c r="H223">
        <v>400000</v>
      </c>
      <c r="I223" t="s">
        <v>150</v>
      </c>
      <c r="J223" t="s">
        <v>3176</v>
      </c>
      <c r="K223" t="s">
        <v>79</v>
      </c>
      <c r="L223">
        <v>0</v>
      </c>
      <c r="M223" s="2">
        <v>43970.714583333334</v>
      </c>
      <c r="N223">
        <f t="shared" si="3"/>
        <v>2020</v>
      </c>
    </row>
    <row r="224" spans="1:14" x14ac:dyDescent="0.2">
      <c r="A224" t="s">
        <v>3206</v>
      </c>
      <c r="B224" t="s">
        <v>2804</v>
      </c>
      <c r="C224" t="s">
        <v>2804</v>
      </c>
      <c r="D224" t="s">
        <v>3207</v>
      </c>
      <c r="E224" t="s">
        <v>3208</v>
      </c>
      <c r="F224" t="s">
        <v>29</v>
      </c>
      <c r="G224" t="s">
        <v>30</v>
      </c>
      <c r="H224">
        <v>150000</v>
      </c>
      <c r="I224" t="s">
        <v>150</v>
      </c>
      <c r="J224" t="s">
        <v>3176</v>
      </c>
      <c r="K224" t="s">
        <v>79</v>
      </c>
      <c r="L224">
        <v>0</v>
      </c>
      <c r="M224" s="2">
        <v>43748.759722222225</v>
      </c>
      <c r="N224">
        <f t="shared" si="3"/>
        <v>2019</v>
      </c>
    </row>
    <row r="225" spans="1:14" x14ac:dyDescent="0.2">
      <c r="A225" t="s">
        <v>3209</v>
      </c>
      <c r="B225" t="s">
        <v>2804</v>
      </c>
      <c r="C225" t="s">
        <v>2804</v>
      </c>
      <c r="D225" t="s">
        <v>3210</v>
      </c>
      <c r="E225" t="s">
        <v>3211</v>
      </c>
      <c r="F225" t="s">
        <v>29</v>
      </c>
      <c r="G225" t="s">
        <v>30</v>
      </c>
      <c r="H225">
        <v>100000</v>
      </c>
      <c r="I225" t="s">
        <v>150</v>
      </c>
      <c r="J225" t="s">
        <v>3176</v>
      </c>
      <c r="K225" t="s">
        <v>79</v>
      </c>
      <c r="L225">
        <v>0</v>
      </c>
      <c r="M225" s="2">
        <v>43783.84652777778</v>
      </c>
      <c r="N225">
        <f t="shared" si="3"/>
        <v>2019</v>
      </c>
    </row>
    <row r="226" spans="1:14" x14ac:dyDescent="0.2">
      <c r="A226" t="s">
        <v>3212</v>
      </c>
      <c r="B226" t="s">
        <v>2804</v>
      </c>
      <c r="C226" t="s">
        <v>2804</v>
      </c>
      <c r="D226" t="s">
        <v>2035</v>
      </c>
      <c r="E226" t="s">
        <v>3213</v>
      </c>
      <c r="F226" t="s">
        <v>29</v>
      </c>
      <c r="G226" t="s">
        <v>30</v>
      </c>
      <c r="H226">
        <v>25000</v>
      </c>
      <c r="I226" t="s">
        <v>150</v>
      </c>
      <c r="J226" t="s">
        <v>3176</v>
      </c>
      <c r="K226" t="s">
        <v>33</v>
      </c>
      <c r="L226">
        <v>0</v>
      </c>
      <c r="M226" s="2">
        <v>44351.434027777781</v>
      </c>
      <c r="N226">
        <f t="shared" si="3"/>
        <v>2021</v>
      </c>
    </row>
    <row r="227" spans="1:14" x14ac:dyDescent="0.2">
      <c r="A227" t="s">
        <v>3214</v>
      </c>
      <c r="B227" t="s">
        <v>2804</v>
      </c>
      <c r="C227" t="s">
        <v>2804</v>
      </c>
      <c r="D227" t="s">
        <v>39</v>
      </c>
      <c r="E227" t="s">
        <v>2910</v>
      </c>
      <c r="F227" t="s">
        <v>29</v>
      </c>
      <c r="G227" t="s">
        <v>30</v>
      </c>
      <c r="H227">
        <v>1000000</v>
      </c>
      <c r="I227" t="s">
        <v>150</v>
      </c>
      <c r="J227" t="s">
        <v>3176</v>
      </c>
      <c r="K227" t="s">
        <v>79</v>
      </c>
      <c r="L227">
        <v>0</v>
      </c>
      <c r="M227" s="2">
        <v>43979.734722222223</v>
      </c>
      <c r="N227">
        <f t="shared" si="3"/>
        <v>2020</v>
      </c>
    </row>
    <row r="228" spans="1:14" x14ac:dyDescent="0.2">
      <c r="A228" t="s">
        <v>3215</v>
      </c>
      <c r="B228" t="s">
        <v>2804</v>
      </c>
      <c r="C228" t="s">
        <v>2804</v>
      </c>
      <c r="D228" t="s">
        <v>39</v>
      </c>
      <c r="E228" t="s">
        <v>3216</v>
      </c>
      <c r="F228" t="s">
        <v>29</v>
      </c>
      <c r="G228" t="s">
        <v>30</v>
      </c>
      <c r="H228">
        <v>120000</v>
      </c>
      <c r="I228" t="s">
        <v>150</v>
      </c>
      <c r="J228" t="s">
        <v>3176</v>
      </c>
      <c r="K228" t="s">
        <v>33</v>
      </c>
      <c r="L228">
        <v>0</v>
      </c>
      <c r="M228" s="2">
        <v>44229.55972222222</v>
      </c>
      <c r="N228">
        <f t="shared" si="3"/>
        <v>2021</v>
      </c>
    </row>
    <row r="229" spans="1:14" x14ac:dyDescent="0.2">
      <c r="A229" t="s">
        <v>3217</v>
      </c>
      <c r="B229" t="s">
        <v>2804</v>
      </c>
      <c r="C229" t="s">
        <v>2804</v>
      </c>
      <c r="D229" t="s">
        <v>3218</v>
      </c>
      <c r="E229" t="s">
        <v>3219</v>
      </c>
      <c r="F229" t="s">
        <v>29</v>
      </c>
      <c r="G229" t="s">
        <v>30</v>
      </c>
      <c r="H229">
        <v>250000</v>
      </c>
      <c r="I229" t="s">
        <v>150</v>
      </c>
      <c r="J229" t="s">
        <v>3176</v>
      </c>
      <c r="K229" t="s">
        <v>79</v>
      </c>
      <c r="L229">
        <v>0</v>
      </c>
      <c r="M229" s="2">
        <v>44349.484722222223</v>
      </c>
      <c r="N229">
        <f t="shared" si="3"/>
        <v>2021</v>
      </c>
    </row>
    <row r="230" spans="1:14" x14ac:dyDescent="0.2">
      <c r="A230" t="s">
        <v>3220</v>
      </c>
      <c r="B230" t="s">
        <v>2804</v>
      </c>
      <c r="C230" t="s">
        <v>2804</v>
      </c>
      <c r="D230" t="s">
        <v>1868</v>
      </c>
      <c r="E230" t="s">
        <v>3221</v>
      </c>
      <c r="F230" t="s">
        <v>29</v>
      </c>
      <c r="G230" t="s">
        <v>30</v>
      </c>
      <c r="H230">
        <v>75000</v>
      </c>
      <c r="I230" t="s">
        <v>150</v>
      </c>
      <c r="J230" t="s">
        <v>3176</v>
      </c>
      <c r="K230" t="s">
        <v>79</v>
      </c>
      <c r="L230">
        <v>0</v>
      </c>
      <c r="M230" s="2">
        <v>44477.599305555559</v>
      </c>
      <c r="N230">
        <f t="shared" si="3"/>
        <v>2021</v>
      </c>
    </row>
    <row r="231" spans="1:14" x14ac:dyDescent="0.2">
      <c r="A231" t="s">
        <v>3222</v>
      </c>
      <c r="B231" t="s">
        <v>2804</v>
      </c>
      <c r="C231" t="s">
        <v>2804</v>
      </c>
      <c r="D231" t="s">
        <v>3223</v>
      </c>
      <c r="E231" t="s">
        <v>3224</v>
      </c>
      <c r="F231" t="s">
        <v>3015</v>
      </c>
      <c r="G231" t="s">
        <v>30</v>
      </c>
      <c r="H231">
        <v>60000</v>
      </c>
      <c r="I231" t="s">
        <v>150</v>
      </c>
      <c r="J231" t="s">
        <v>3176</v>
      </c>
      <c r="K231" t="s">
        <v>33</v>
      </c>
      <c r="L231">
        <v>0</v>
      </c>
      <c r="M231" s="2">
        <v>44236.561111111114</v>
      </c>
      <c r="N231">
        <f t="shared" si="3"/>
        <v>2021</v>
      </c>
    </row>
    <row r="232" spans="1:14" x14ac:dyDescent="0.2">
      <c r="A232" t="s">
        <v>3225</v>
      </c>
      <c r="B232" t="s">
        <v>2804</v>
      </c>
      <c r="C232" t="s">
        <v>2804</v>
      </c>
      <c r="D232" t="s">
        <v>1909</v>
      </c>
      <c r="E232" t="s">
        <v>2961</v>
      </c>
      <c r="F232" t="s">
        <v>3226</v>
      </c>
      <c r="G232" t="s">
        <v>30</v>
      </c>
      <c r="H232">
        <v>450000</v>
      </c>
      <c r="I232" t="s">
        <v>150</v>
      </c>
      <c r="J232" t="s">
        <v>3176</v>
      </c>
      <c r="K232" t="s">
        <v>79</v>
      </c>
      <c r="L232">
        <v>0</v>
      </c>
      <c r="M232" s="2">
        <v>43746.59097222222</v>
      </c>
      <c r="N232">
        <f t="shared" si="3"/>
        <v>2019</v>
      </c>
    </row>
    <row r="233" spans="1:14" x14ac:dyDescent="0.2">
      <c r="A233" t="s">
        <v>3227</v>
      </c>
      <c r="B233" t="s">
        <v>2804</v>
      </c>
      <c r="C233" t="s">
        <v>2804</v>
      </c>
      <c r="D233" t="s">
        <v>3228</v>
      </c>
      <c r="E233" t="s">
        <v>3229</v>
      </c>
      <c r="F233" t="s">
        <v>3226</v>
      </c>
      <c r="G233" t="s">
        <v>30</v>
      </c>
      <c r="H233">
        <v>500000</v>
      </c>
      <c r="I233" t="s">
        <v>150</v>
      </c>
      <c r="J233" t="s">
        <v>3176</v>
      </c>
      <c r="K233" t="s">
        <v>79</v>
      </c>
      <c r="L233">
        <v>0</v>
      </c>
      <c r="M233" s="2">
        <v>43916.513888888891</v>
      </c>
      <c r="N233">
        <f t="shared" si="3"/>
        <v>2020</v>
      </c>
    </row>
    <row r="234" spans="1:14" x14ac:dyDescent="0.2">
      <c r="A234" t="s">
        <v>3230</v>
      </c>
      <c r="B234" t="s">
        <v>2804</v>
      </c>
      <c r="C234" t="s">
        <v>2804</v>
      </c>
      <c r="D234" t="s">
        <v>610</v>
      </c>
      <c r="E234" t="s">
        <v>3221</v>
      </c>
      <c r="F234" t="s">
        <v>3226</v>
      </c>
      <c r="G234" t="s">
        <v>30</v>
      </c>
      <c r="H234">
        <v>150000</v>
      </c>
      <c r="I234" t="s">
        <v>150</v>
      </c>
      <c r="J234" t="s">
        <v>3176</v>
      </c>
      <c r="K234" t="s">
        <v>33</v>
      </c>
      <c r="L234">
        <v>0</v>
      </c>
      <c r="M234" s="2">
        <v>44861.868750000001</v>
      </c>
      <c r="N234">
        <f t="shared" si="3"/>
        <v>2022</v>
      </c>
    </row>
    <row r="235" spans="1:14" x14ac:dyDescent="0.2">
      <c r="A235" t="s">
        <v>3231</v>
      </c>
      <c r="B235" t="s">
        <v>2804</v>
      </c>
      <c r="C235" t="s">
        <v>2804</v>
      </c>
      <c r="D235" t="s">
        <v>736</v>
      </c>
      <c r="E235" t="s">
        <v>3232</v>
      </c>
      <c r="F235" t="s">
        <v>3226</v>
      </c>
      <c r="G235" t="s">
        <v>30</v>
      </c>
      <c r="H235">
        <v>55000</v>
      </c>
      <c r="I235" t="s">
        <v>150</v>
      </c>
      <c r="J235" t="s">
        <v>3176</v>
      </c>
      <c r="K235" t="s">
        <v>33</v>
      </c>
      <c r="L235">
        <v>0</v>
      </c>
      <c r="M235" s="2">
        <v>43735.663194444445</v>
      </c>
      <c r="N235">
        <f t="shared" si="3"/>
        <v>2019</v>
      </c>
    </row>
    <row r="236" spans="1:14" x14ac:dyDescent="0.2">
      <c r="A236" t="s">
        <v>3233</v>
      </c>
      <c r="B236" t="s">
        <v>2804</v>
      </c>
      <c r="C236" t="s">
        <v>2804</v>
      </c>
      <c r="D236" t="s">
        <v>2008</v>
      </c>
      <c r="E236" t="s">
        <v>840</v>
      </c>
      <c r="F236" t="s">
        <v>3226</v>
      </c>
      <c r="G236" t="s">
        <v>30</v>
      </c>
      <c r="H236">
        <v>68034</v>
      </c>
      <c r="I236" t="s">
        <v>150</v>
      </c>
      <c r="J236" t="s">
        <v>3176</v>
      </c>
      <c r="K236" t="s">
        <v>33</v>
      </c>
      <c r="L236">
        <v>0</v>
      </c>
      <c r="M236" s="2">
        <v>43783</v>
      </c>
      <c r="N236">
        <f t="shared" si="3"/>
        <v>2019</v>
      </c>
    </row>
    <row r="237" spans="1:14" x14ac:dyDescent="0.2">
      <c r="A237" t="s">
        <v>3234</v>
      </c>
      <c r="B237" t="s">
        <v>2804</v>
      </c>
      <c r="C237" t="s">
        <v>2804</v>
      </c>
      <c r="D237" t="s">
        <v>122</v>
      </c>
      <c r="E237" t="s">
        <v>3235</v>
      </c>
      <c r="F237" t="s">
        <v>3226</v>
      </c>
      <c r="G237" t="s">
        <v>30</v>
      </c>
      <c r="H237">
        <v>40000</v>
      </c>
      <c r="I237" t="s">
        <v>150</v>
      </c>
      <c r="J237" t="s">
        <v>3176</v>
      </c>
      <c r="K237" t="s">
        <v>33</v>
      </c>
      <c r="L237">
        <v>0</v>
      </c>
      <c r="M237" s="2">
        <v>44356.675694444442</v>
      </c>
      <c r="N237">
        <f t="shared" si="3"/>
        <v>2021</v>
      </c>
    </row>
    <row r="238" spans="1:14" x14ac:dyDescent="0.2">
      <c r="A238" t="s">
        <v>3236</v>
      </c>
      <c r="B238" t="s">
        <v>2804</v>
      </c>
      <c r="C238" t="s">
        <v>2804</v>
      </c>
      <c r="D238" t="s">
        <v>2929</v>
      </c>
      <c r="E238" t="s">
        <v>2930</v>
      </c>
      <c r="F238" t="s">
        <v>3237</v>
      </c>
      <c r="G238" t="s">
        <v>30</v>
      </c>
      <c r="H238">
        <v>220000</v>
      </c>
      <c r="I238" t="s">
        <v>150</v>
      </c>
      <c r="J238" t="s">
        <v>3176</v>
      </c>
      <c r="K238" t="s">
        <v>33</v>
      </c>
      <c r="L238">
        <v>0</v>
      </c>
      <c r="M238" s="2">
        <v>43681.759722222225</v>
      </c>
      <c r="N238">
        <f t="shared" si="3"/>
        <v>2019</v>
      </c>
    </row>
    <row r="239" spans="1:14" x14ac:dyDescent="0.2">
      <c r="A239" t="s">
        <v>3238</v>
      </c>
      <c r="B239" t="s">
        <v>2804</v>
      </c>
      <c r="C239" t="s">
        <v>2804</v>
      </c>
      <c r="D239" t="s">
        <v>3228</v>
      </c>
      <c r="E239" t="s">
        <v>3239</v>
      </c>
      <c r="F239" t="s">
        <v>3237</v>
      </c>
      <c r="G239" t="s">
        <v>30</v>
      </c>
      <c r="H239">
        <v>50000</v>
      </c>
      <c r="I239" t="s">
        <v>150</v>
      </c>
      <c r="J239" t="s">
        <v>3176</v>
      </c>
      <c r="K239" t="s">
        <v>33</v>
      </c>
      <c r="L239">
        <v>0</v>
      </c>
      <c r="M239" s="2">
        <v>44228.441666666666</v>
      </c>
      <c r="N239">
        <f t="shared" si="3"/>
        <v>2021</v>
      </c>
    </row>
    <row r="240" spans="1:14" x14ac:dyDescent="0.2">
      <c r="A240" t="s">
        <v>3240</v>
      </c>
      <c r="B240" t="s">
        <v>2804</v>
      </c>
      <c r="C240" t="s">
        <v>2804</v>
      </c>
      <c r="D240" t="s">
        <v>401</v>
      </c>
      <c r="E240" t="s">
        <v>3241</v>
      </c>
      <c r="F240" t="s">
        <v>3237</v>
      </c>
      <c r="G240" t="s">
        <v>30</v>
      </c>
      <c r="H240">
        <v>53000</v>
      </c>
      <c r="I240" t="s">
        <v>150</v>
      </c>
      <c r="J240" t="s">
        <v>3176</v>
      </c>
      <c r="K240" t="s">
        <v>33</v>
      </c>
      <c r="L240">
        <v>0</v>
      </c>
      <c r="M240" s="2">
        <v>44117.53402777778</v>
      </c>
      <c r="N240">
        <f t="shared" si="3"/>
        <v>2020</v>
      </c>
    </row>
    <row r="241" spans="1:14" x14ac:dyDescent="0.2">
      <c r="A241" t="s">
        <v>3242</v>
      </c>
      <c r="B241" t="s">
        <v>2804</v>
      </c>
      <c r="C241" t="s">
        <v>2804</v>
      </c>
      <c r="D241" t="s">
        <v>3181</v>
      </c>
      <c r="E241" t="s">
        <v>3182</v>
      </c>
      <c r="F241" t="s">
        <v>3237</v>
      </c>
      <c r="G241" t="s">
        <v>30</v>
      </c>
      <c r="H241">
        <v>280000</v>
      </c>
      <c r="I241" t="s">
        <v>150</v>
      </c>
      <c r="J241" t="s">
        <v>3176</v>
      </c>
      <c r="K241" t="s">
        <v>33</v>
      </c>
      <c r="L241">
        <v>0</v>
      </c>
      <c r="M241" s="2">
        <v>43928.722916666666</v>
      </c>
      <c r="N241">
        <f t="shared" si="3"/>
        <v>2020</v>
      </c>
    </row>
    <row r="242" spans="1:14" x14ac:dyDescent="0.2">
      <c r="A242" t="s">
        <v>3243</v>
      </c>
      <c r="B242" t="s">
        <v>2804</v>
      </c>
      <c r="C242" t="s">
        <v>2804</v>
      </c>
      <c r="D242" t="s">
        <v>3011</v>
      </c>
      <c r="E242" t="s">
        <v>3244</v>
      </c>
      <c r="F242" t="s">
        <v>3237</v>
      </c>
      <c r="G242" t="s">
        <v>30</v>
      </c>
      <c r="H242">
        <v>120000</v>
      </c>
      <c r="I242" t="s">
        <v>150</v>
      </c>
      <c r="J242" t="s">
        <v>3176</v>
      </c>
      <c r="K242" t="s">
        <v>33</v>
      </c>
      <c r="L242">
        <v>0</v>
      </c>
      <c r="M242" s="2">
        <v>43868.617361111108</v>
      </c>
      <c r="N242">
        <f t="shared" si="3"/>
        <v>2020</v>
      </c>
    </row>
    <row r="243" spans="1:14" x14ac:dyDescent="0.2">
      <c r="A243" t="s">
        <v>3245</v>
      </c>
      <c r="B243" t="s">
        <v>2804</v>
      </c>
      <c r="C243" t="s">
        <v>2804</v>
      </c>
      <c r="D243" t="s">
        <v>3011</v>
      </c>
      <c r="E243" t="s">
        <v>3012</v>
      </c>
      <c r="F243" t="s">
        <v>3237</v>
      </c>
      <c r="G243" t="s">
        <v>30</v>
      </c>
      <c r="H243">
        <v>35000</v>
      </c>
      <c r="I243" t="s">
        <v>150</v>
      </c>
      <c r="J243" t="s">
        <v>3176</v>
      </c>
      <c r="K243" t="s">
        <v>33</v>
      </c>
      <c r="L243">
        <v>0</v>
      </c>
      <c r="M243" s="2">
        <v>43867.522222222222</v>
      </c>
      <c r="N243">
        <f t="shared" si="3"/>
        <v>2020</v>
      </c>
    </row>
    <row r="244" spans="1:14" x14ac:dyDescent="0.2">
      <c r="A244" t="s">
        <v>3246</v>
      </c>
      <c r="B244" t="s">
        <v>2804</v>
      </c>
      <c r="C244" t="s">
        <v>2804</v>
      </c>
      <c r="D244" t="s">
        <v>2770</v>
      </c>
      <c r="E244" t="s">
        <v>3247</v>
      </c>
      <c r="F244" t="s">
        <v>3009</v>
      </c>
      <c r="G244" t="s">
        <v>30</v>
      </c>
      <c r="H244">
        <v>200000</v>
      </c>
      <c r="I244" t="s">
        <v>150</v>
      </c>
      <c r="J244" t="s">
        <v>3176</v>
      </c>
      <c r="K244" t="s">
        <v>79</v>
      </c>
      <c r="L244">
        <v>0</v>
      </c>
      <c r="M244" s="2">
        <v>43861.519444444442</v>
      </c>
      <c r="N244">
        <f t="shared" si="3"/>
        <v>2020</v>
      </c>
    </row>
    <row r="245" spans="1:14" x14ac:dyDescent="0.2">
      <c r="A245" t="s">
        <v>3248</v>
      </c>
      <c r="B245" t="s">
        <v>2804</v>
      </c>
      <c r="C245" t="s">
        <v>2804</v>
      </c>
      <c r="D245" t="s">
        <v>2770</v>
      </c>
      <c r="E245" t="s">
        <v>3249</v>
      </c>
      <c r="F245" t="s">
        <v>3009</v>
      </c>
      <c r="G245" t="s">
        <v>30</v>
      </c>
      <c r="H245">
        <v>56000</v>
      </c>
      <c r="I245" t="s">
        <v>150</v>
      </c>
      <c r="J245" t="s">
        <v>3176</v>
      </c>
      <c r="K245" t="s">
        <v>33</v>
      </c>
      <c r="L245">
        <v>0</v>
      </c>
      <c r="M245" s="2">
        <v>43779.645833333336</v>
      </c>
      <c r="N245">
        <f t="shared" si="3"/>
        <v>2019</v>
      </c>
    </row>
    <row r="246" spans="1:14" x14ac:dyDescent="0.2">
      <c r="A246" t="s">
        <v>3250</v>
      </c>
      <c r="B246" t="s">
        <v>2804</v>
      </c>
      <c r="C246" t="s">
        <v>2804</v>
      </c>
      <c r="D246" t="s">
        <v>3251</v>
      </c>
      <c r="E246" t="s">
        <v>3252</v>
      </c>
      <c r="F246" t="s">
        <v>3009</v>
      </c>
      <c r="G246" t="s">
        <v>30</v>
      </c>
      <c r="H246">
        <v>150000</v>
      </c>
      <c r="I246" t="s">
        <v>150</v>
      </c>
      <c r="J246" t="s">
        <v>3176</v>
      </c>
      <c r="K246" t="s">
        <v>33</v>
      </c>
      <c r="L246">
        <v>0</v>
      </c>
      <c r="M246" s="2">
        <v>43560.523611111108</v>
      </c>
      <c r="N246">
        <f t="shared" si="3"/>
        <v>2019</v>
      </c>
    </row>
    <row r="247" spans="1:14" x14ac:dyDescent="0.2">
      <c r="A247" t="s">
        <v>3253</v>
      </c>
      <c r="B247" t="s">
        <v>2804</v>
      </c>
      <c r="C247" t="s">
        <v>2804</v>
      </c>
      <c r="D247" t="s">
        <v>3254</v>
      </c>
      <c r="E247" t="s">
        <v>3006</v>
      </c>
      <c r="F247" t="s">
        <v>3009</v>
      </c>
      <c r="G247" t="s">
        <v>30</v>
      </c>
      <c r="H247">
        <v>25000</v>
      </c>
      <c r="I247" t="s">
        <v>150</v>
      </c>
      <c r="J247" t="s">
        <v>3176</v>
      </c>
      <c r="K247" t="s">
        <v>33</v>
      </c>
      <c r="L247">
        <v>0</v>
      </c>
      <c r="M247" s="2">
        <v>44355.526388888888</v>
      </c>
      <c r="N247">
        <f t="shared" si="3"/>
        <v>2021</v>
      </c>
    </row>
    <row r="248" spans="1:14" x14ac:dyDescent="0.2">
      <c r="A248" t="s">
        <v>3255</v>
      </c>
      <c r="B248" t="s">
        <v>2804</v>
      </c>
      <c r="C248" t="s">
        <v>2804</v>
      </c>
      <c r="D248" t="s">
        <v>2917</v>
      </c>
      <c r="E248" t="s">
        <v>82</v>
      </c>
      <c r="F248" t="s">
        <v>3009</v>
      </c>
      <c r="G248" t="s">
        <v>30</v>
      </c>
      <c r="H248">
        <v>350000</v>
      </c>
      <c r="I248" t="s">
        <v>150</v>
      </c>
      <c r="J248" t="s">
        <v>3176</v>
      </c>
      <c r="K248" t="s">
        <v>83</v>
      </c>
      <c r="L248">
        <v>0</v>
      </c>
      <c r="M248" s="2">
        <v>43957.895138888889</v>
      </c>
      <c r="N248">
        <f t="shared" si="3"/>
        <v>2020</v>
      </c>
    </row>
    <row r="249" spans="1:14" x14ac:dyDescent="0.2">
      <c r="A249" t="s">
        <v>3256</v>
      </c>
      <c r="B249" t="s">
        <v>2804</v>
      </c>
      <c r="C249" t="s">
        <v>2804</v>
      </c>
      <c r="D249" t="s">
        <v>2917</v>
      </c>
      <c r="E249" t="s">
        <v>82</v>
      </c>
      <c r="F249" t="s">
        <v>3009</v>
      </c>
      <c r="G249" t="s">
        <v>30</v>
      </c>
      <c r="H249">
        <v>85000</v>
      </c>
      <c r="I249" t="s">
        <v>150</v>
      </c>
      <c r="J249" t="s">
        <v>3176</v>
      </c>
      <c r="K249" t="s">
        <v>83</v>
      </c>
      <c r="L249">
        <v>0</v>
      </c>
      <c r="M249" s="2">
        <v>44120.489583333336</v>
      </c>
      <c r="N249">
        <f t="shared" si="3"/>
        <v>2020</v>
      </c>
    </row>
    <row r="250" spans="1:14" x14ac:dyDescent="0.2">
      <c r="A250" t="s">
        <v>3257</v>
      </c>
      <c r="B250" t="s">
        <v>2804</v>
      </c>
      <c r="C250" t="s">
        <v>2804</v>
      </c>
      <c r="D250" t="s">
        <v>3005</v>
      </c>
      <c r="E250" t="s">
        <v>3258</v>
      </c>
      <c r="F250" t="s">
        <v>3226</v>
      </c>
      <c r="G250" t="s">
        <v>30</v>
      </c>
      <c r="H250">
        <v>50000</v>
      </c>
      <c r="I250" t="s">
        <v>150</v>
      </c>
      <c r="J250" t="s">
        <v>3176</v>
      </c>
      <c r="K250" t="s">
        <v>79</v>
      </c>
      <c r="L250">
        <v>0</v>
      </c>
      <c r="M250" s="2">
        <v>43934.556944444441</v>
      </c>
      <c r="N250">
        <f t="shared" si="3"/>
        <v>2020</v>
      </c>
    </row>
    <row r="251" spans="1:14" x14ac:dyDescent="0.2">
      <c r="A251" t="s">
        <v>3259</v>
      </c>
      <c r="B251" t="s">
        <v>2804</v>
      </c>
      <c r="C251" t="s">
        <v>2804</v>
      </c>
      <c r="D251" t="s">
        <v>2770</v>
      </c>
      <c r="E251" t="s">
        <v>3247</v>
      </c>
      <c r="F251" t="s">
        <v>3226</v>
      </c>
      <c r="G251" t="s">
        <v>30</v>
      </c>
      <c r="H251">
        <v>200000</v>
      </c>
      <c r="I251" t="s">
        <v>150</v>
      </c>
      <c r="J251" t="s">
        <v>3176</v>
      </c>
      <c r="K251" t="s">
        <v>79</v>
      </c>
      <c r="L251">
        <v>0</v>
      </c>
      <c r="M251" s="2">
        <v>44228.441666666666</v>
      </c>
      <c r="N251">
        <f t="shared" si="3"/>
        <v>2021</v>
      </c>
    </row>
    <row r="252" spans="1:14" x14ac:dyDescent="0.2">
      <c r="A252" t="s">
        <v>3260</v>
      </c>
      <c r="B252" t="s">
        <v>1</v>
      </c>
      <c r="C252" t="s">
        <v>1</v>
      </c>
      <c r="D252" t="s">
        <v>3261</v>
      </c>
      <c r="E252" t="s">
        <v>3262</v>
      </c>
      <c r="F252" t="s">
        <v>3021</v>
      </c>
      <c r="G252" t="s">
        <v>30</v>
      </c>
      <c r="H252">
        <v>50000</v>
      </c>
      <c r="I252" t="s">
        <v>3045</v>
      </c>
      <c r="J252" t="s">
        <v>3263</v>
      </c>
      <c r="K252" t="s">
        <v>33</v>
      </c>
      <c r="L252">
        <v>0</v>
      </c>
      <c r="M252" s="2">
        <v>43617.327777777777</v>
      </c>
      <c r="N252">
        <f t="shared" si="3"/>
        <v>2019</v>
      </c>
    </row>
    <row r="253" spans="1:14" x14ac:dyDescent="0.2">
      <c r="A253" t="s">
        <v>3264</v>
      </c>
      <c r="B253" t="s">
        <v>1</v>
      </c>
      <c r="C253" t="s">
        <v>1</v>
      </c>
      <c r="D253" t="s">
        <v>3265</v>
      </c>
      <c r="E253" t="s">
        <v>3266</v>
      </c>
      <c r="F253" t="s">
        <v>3021</v>
      </c>
      <c r="G253" t="s">
        <v>30</v>
      </c>
      <c r="H253">
        <v>10000</v>
      </c>
      <c r="I253" t="s">
        <v>3045</v>
      </c>
      <c r="J253" t="s">
        <v>3263</v>
      </c>
      <c r="K253" t="s">
        <v>33</v>
      </c>
      <c r="L253">
        <v>0</v>
      </c>
      <c r="M253" s="2">
        <v>43711.818055555559</v>
      </c>
      <c r="N253">
        <f t="shared" si="3"/>
        <v>2019</v>
      </c>
    </row>
    <row r="254" spans="1:14" x14ac:dyDescent="0.2">
      <c r="A254" t="s">
        <v>3267</v>
      </c>
      <c r="B254" t="s">
        <v>1</v>
      </c>
      <c r="C254" t="s">
        <v>1</v>
      </c>
      <c r="D254" t="s">
        <v>1639</v>
      </c>
      <c r="E254" t="s">
        <v>3268</v>
      </c>
      <c r="F254" t="s">
        <v>3021</v>
      </c>
      <c r="G254" t="s">
        <v>30</v>
      </c>
      <c r="H254">
        <v>100000</v>
      </c>
      <c r="I254" t="s">
        <v>2819</v>
      </c>
      <c r="J254" t="s">
        <v>3263</v>
      </c>
      <c r="K254" t="s">
        <v>79</v>
      </c>
      <c r="L254">
        <v>0</v>
      </c>
      <c r="M254" s="2">
        <v>43617.327777777777</v>
      </c>
      <c r="N254">
        <f t="shared" si="3"/>
        <v>2019</v>
      </c>
    </row>
    <row r="255" spans="1:14" x14ac:dyDescent="0.2">
      <c r="A255" t="s">
        <v>3269</v>
      </c>
      <c r="B255" t="s">
        <v>1</v>
      </c>
      <c r="C255" t="s">
        <v>1</v>
      </c>
      <c r="D255" t="s">
        <v>330</v>
      </c>
      <c r="E255" t="s">
        <v>82</v>
      </c>
      <c r="F255" t="s">
        <v>3021</v>
      </c>
      <c r="G255" t="s">
        <v>30</v>
      </c>
      <c r="H255">
        <v>500000</v>
      </c>
      <c r="I255" t="s">
        <v>2819</v>
      </c>
      <c r="J255" t="s">
        <v>3263</v>
      </c>
      <c r="K255" t="s">
        <v>83</v>
      </c>
      <c r="L255">
        <v>0</v>
      </c>
      <c r="M255" s="2">
        <v>43598.501388888886</v>
      </c>
      <c r="N255">
        <f t="shared" si="3"/>
        <v>2019</v>
      </c>
    </row>
    <row r="256" spans="1:14" x14ac:dyDescent="0.2">
      <c r="A256" t="s">
        <v>3270</v>
      </c>
      <c r="B256" t="s">
        <v>1</v>
      </c>
      <c r="C256" t="s">
        <v>1</v>
      </c>
      <c r="D256" t="s">
        <v>3271</v>
      </c>
      <c r="E256" t="s">
        <v>3272</v>
      </c>
      <c r="F256" t="s">
        <v>3021</v>
      </c>
      <c r="G256" t="s">
        <v>30</v>
      </c>
      <c r="H256">
        <v>30000</v>
      </c>
      <c r="I256" t="s">
        <v>3045</v>
      </c>
      <c r="J256" t="s">
        <v>3263</v>
      </c>
      <c r="K256" t="s">
        <v>33</v>
      </c>
      <c r="L256">
        <v>0</v>
      </c>
      <c r="M256" s="2">
        <v>43579.915277777778</v>
      </c>
      <c r="N256">
        <f t="shared" si="3"/>
        <v>2019</v>
      </c>
    </row>
    <row r="257" spans="1:14" x14ac:dyDescent="0.2">
      <c r="A257" t="s">
        <v>3273</v>
      </c>
      <c r="B257" t="s">
        <v>1</v>
      </c>
      <c r="C257" t="s">
        <v>1</v>
      </c>
      <c r="D257" t="s">
        <v>3274</v>
      </c>
      <c r="E257" t="s">
        <v>3275</v>
      </c>
      <c r="F257" t="s">
        <v>3021</v>
      </c>
      <c r="G257" t="s">
        <v>30</v>
      </c>
      <c r="H257">
        <v>50000</v>
      </c>
      <c r="I257" t="s">
        <v>3045</v>
      </c>
      <c r="J257" t="s">
        <v>3263</v>
      </c>
      <c r="K257" t="s">
        <v>33</v>
      </c>
      <c r="L257">
        <v>0</v>
      </c>
      <c r="M257" s="2">
        <v>43748.936805555553</v>
      </c>
      <c r="N257">
        <f t="shared" si="3"/>
        <v>2019</v>
      </c>
    </row>
    <row r="258" spans="1:14" x14ac:dyDescent="0.2">
      <c r="A258" t="s">
        <v>3276</v>
      </c>
      <c r="B258" t="s">
        <v>25</v>
      </c>
      <c r="C258" t="s">
        <v>391</v>
      </c>
      <c r="D258" t="s">
        <v>401</v>
      </c>
      <c r="E258" t="s">
        <v>402</v>
      </c>
      <c r="F258" t="s">
        <v>3009</v>
      </c>
      <c r="G258" t="s">
        <v>30</v>
      </c>
      <c r="H258">
        <v>500000</v>
      </c>
      <c r="I258" t="s">
        <v>29</v>
      </c>
      <c r="J258" t="s">
        <v>3277</v>
      </c>
      <c r="K258" t="s">
        <v>79</v>
      </c>
      <c r="L258">
        <v>0</v>
      </c>
      <c r="M258" s="2">
        <v>43691.640972222223</v>
      </c>
      <c r="N258">
        <f t="shared" si="3"/>
        <v>2019</v>
      </c>
    </row>
    <row r="259" spans="1:14" x14ac:dyDescent="0.2">
      <c r="A259" t="s">
        <v>3278</v>
      </c>
      <c r="B259" t="s">
        <v>3</v>
      </c>
      <c r="C259" t="s">
        <v>3</v>
      </c>
      <c r="D259" t="s">
        <v>3279</v>
      </c>
      <c r="E259" t="s">
        <v>3280</v>
      </c>
      <c r="F259" t="s">
        <v>2785</v>
      </c>
      <c r="G259" t="s">
        <v>30</v>
      </c>
      <c r="H259">
        <v>250000</v>
      </c>
      <c r="I259" t="s">
        <v>150</v>
      </c>
      <c r="J259" t="s">
        <v>3281</v>
      </c>
      <c r="K259" t="s">
        <v>33</v>
      </c>
      <c r="L259">
        <v>0</v>
      </c>
      <c r="M259" s="2">
        <v>43921.604861111111</v>
      </c>
      <c r="N259">
        <f t="shared" ref="N259:N322" si="4">YEAR(M259)</f>
        <v>2020</v>
      </c>
    </row>
    <row r="260" spans="1:14" x14ac:dyDescent="0.2">
      <c r="A260" t="s">
        <v>3282</v>
      </c>
      <c r="B260" t="s">
        <v>3</v>
      </c>
      <c r="C260" t="s">
        <v>3</v>
      </c>
      <c r="D260" t="s">
        <v>446</v>
      </c>
      <c r="E260" t="s">
        <v>3283</v>
      </c>
      <c r="F260" t="s">
        <v>2785</v>
      </c>
      <c r="G260" t="s">
        <v>30</v>
      </c>
      <c r="H260">
        <v>1000000</v>
      </c>
      <c r="I260" t="s">
        <v>150</v>
      </c>
      <c r="J260" t="s">
        <v>3281</v>
      </c>
      <c r="K260" t="s">
        <v>33</v>
      </c>
      <c r="L260">
        <v>0</v>
      </c>
      <c r="M260" s="2">
        <v>43584.802083333336</v>
      </c>
      <c r="N260">
        <f t="shared" si="4"/>
        <v>2019</v>
      </c>
    </row>
    <row r="261" spans="1:14" x14ac:dyDescent="0.2">
      <c r="A261" t="s">
        <v>3284</v>
      </c>
      <c r="B261" t="s">
        <v>3</v>
      </c>
      <c r="C261" t="s">
        <v>3</v>
      </c>
      <c r="D261" t="s">
        <v>3285</v>
      </c>
      <c r="E261" t="s">
        <v>3286</v>
      </c>
      <c r="F261" t="s">
        <v>2785</v>
      </c>
      <c r="G261" t="s">
        <v>30</v>
      </c>
      <c r="H261">
        <v>50000</v>
      </c>
      <c r="I261" t="s">
        <v>150</v>
      </c>
      <c r="J261" t="s">
        <v>3281</v>
      </c>
      <c r="K261" t="s">
        <v>33</v>
      </c>
      <c r="L261">
        <v>0</v>
      </c>
      <c r="M261" s="2">
        <v>43782.467361111114</v>
      </c>
      <c r="N261">
        <f t="shared" si="4"/>
        <v>2019</v>
      </c>
    </row>
    <row r="262" spans="1:14" x14ac:dyDescent="0.2">
      <c r="A262" t="s">
        <v>3287</v>
      </c>
      <c r="B262" t="s">
        <v>3</v>
      </c>
      <c r="C262" t="s">
        <v>3</v>
      </c>
      <c r="D262" t="s">
        <v>180</v>
      </c>
      <c r="E262" t="s">
        <v>3288</v>
      </c>
      <c r="F262" t="s">
        <v>2785</v>
      </c>
      <c r="G262" t="s">
        <v>30</v>
      </c>
      <c r="H262">
        <v>200000</v>
      </c>
      <c r="I262" t="s">
        <v>150</v>
      </c>
      <c r="J262" t="s">
        <v>3281</v>
      </c>
      <c r="K262" t="s">
        <v>33</v>
      </c>
      <c r="L262">
        <v>0</v>
      </c>
      <c r="M262" s="2">
        <v>43782.467361111114</v>
      </c>
      <c r="N262">
        <f t="shared" si="4"/>
        <v>2019</v>
      </c>
    </row>
    <row r="263" spans="1:14" x14ac:dyDescent="0.2">
      <c r="A263" t="s">
        <v>3289</v>
      </c>
      <c r="B263" t="s">
        <v>2804</v>
      </c>
      <c r="C263" t="s">
        <v>2804</v>
      </c>
      <c r="D263" t="s">
        <v>2945</v>
      </c>
      <c r="E263" t="s">
        <v>1758</v>
      </c>
      <c r="F263" t="s">
        <v>29</v>
      </c>
      <c r="G263" t="s">
        <v>30</v>
      </c>
      <c r="H263">
        <v>55000</v>
      </c>
      <c r="I263" t="s">
        <v>150</v>
      </c>
      <c r="J263" t="s">
        <v>3281</v>
      </c>
      <c r="K263" t="s">
        <v>33</v>
      </c>
      <c r="L263">
        <v>0</v>
      </c>
      <c r="M263" s="2">
        <v>44511.73333333333</v>
      </c>
      <c r="N263">
        <f t="shared" si="4"/>
        <v>2021</v>
      </c>
    </row>
    <row r="264" spans="1:14" x14ac:dyDescent="0.2">
      <c r="A264" t="s">
        <v>3290</v>
      </c>
      <c r="B264" t="s">
        <v>2804</v>
      </c>
      <c r="C264" t="s">
        <v>2804</v>
      </c>
      <c r="D264" t="s">
        <v>2945</v>
      </c>
      <c r="E264" t="s">
        <v>82</v>
      </c>
      <c r="F264" t="s">
        <v>29</v>
      </c>
      <c r="G264" t="s">
        <v>30</v>
      </c>
      <c r="H264">
        <v>2000000</v>
      </c>
      <c r="I264" t="s">
        <v>150</v>
      </c>
      <c r="J264" t="s">
        <v>3281</v>
      </c>
      <c r="K264" t="s">
        <v>83</v>
      </c>
      <c r="L264">
        <v>0</v>
      </c>
      <c r="M264" s="2">
        <v>44435.759722222225</v>
      </c>
      <c r="N264">
        <f t="shared" si="4"/>
        <v>2021</v>
      </c>
    </row>
    <row r="265" spans="1:14" x14ac:dyDescent="0.2">
      <c r="A265" t="s">
        <v>3291</v>
      </c>
      <c r="B265" t="s">
        <v>1</v>
      </c>
      <c r="C265" t="s">
        <v>745</v>
      </c>
      <c r="D265" t="s">
        <v>274</v>
      </c>
      <c r="E265" t="s">
        <v>82</v>
      </c>
      <c r="F265" t="s">
        <v>3021</v>
      </c>
      <c r="G265" t="s">
        <v>30</v>
      </c>
      <c r="H265">
        <v>1000000</v>
      </c>
      <c r="I265" t="s">
        <v>3292</v>
      </c>
      <c r="J265" t="s">
        <v>3281</v>
      </c>
      <c r="K265" t="s">
        <v>83</v>
      </c>
      <c r="L265">
        <v>0</v>
      </c>
      <c r="M265" s="2">
        <v>43635.335416666669</v>
      </c>
      <c r="N265">
        <f t="shared" si="4"/>
        <v>2019</v>
      </c>
    </row>
    <row r="266" spans="1:14" x14ac:dyDescent="0.2">
      <c r="A266" t="s">
        <v>3293</v>
      </c>
      <c r="B266" t="s">
        <v>1</v>
      </c>
      <c r="C266" t="s">
        <v>1</v>
      </c>
      <c r="D266" t="s">
        <v>305</v>
      </c>
      <c r="E266" t="s">
        <v>82</v>
      </c>
      <c r="F266" t="s">
        <v>3021</v>
      </c>
      <c r="G266" t="s">
        <v>30</v>
      </c>
      <c r="H266">
        <v>2600000</v>
      </c>
      <c r="I266" t="s">
        <v>3058</v>
      </c>
      <c r="J266" t="s">
        <v>3281</v>
      </c>
      <c r="K266" t="s">
        <v>83</v>
      </c>
      <c r="L266">
        <v>0</v>
      </c>
      <c r="M266" s="2">
        <v>43784.577777777777</v>
      </c>
      <c r="N266">
        <f t="shared" si="4"/>
        <v>2019</v>
      </c>
    </row>
    <row r="267" spans="1:14" x14ac:dyDescent="0.2">
      <c r="A267" t="s">
        <v>3294</v>
      </c>
      <c r="B267" t="s">
        <v>1564</v>
      </c>
      <c r="C267" t="s">
        <v>1564</v>
      </c>
      <c r="D267" t="s">
        <v>3295</v>
      </c>
      <c r="E267" t="s">
        <v>3296</v>
      </c>
      <c r="F267" t="s">
        <v>2780</v>
      </c>
      <c r="G267" t="s">
        <v>30</v>
      </c>
      <c r="H267">
        <v>200000</v>
      </c>
      <c r="I267" t="s">
        <v>1567</v>
      </c>
      <c r="J267" t="s">
        <v>3281</v>
      </c>
      <c r="K267" t="s">
        <v>33</v>
      </c>
      <c r="L267">
        <v>0</v>
      </c>
      <c r="M267" s="2">
        <v>44833.994444444441</v>
      </c>
      <c r="N267">
        <f t="shared" si="4"/>
        <v>2022</v>
      </c>
    </row>
    <row r="268" spans="1:14" x14ac:dyDescent="0.2">
      <c r="A268" t="s">
        <v>3297</v>
      </c>
      <c r="B268" t="s">
        <v>1564</v>
      </c>
      <c r="C268" t="s">
        <v>1564</v>
      </c>
      <c r="D268" t="s">
        <v>3295</v>
      </c>
      <c r="E268" t="s">
        <v>3296</v>
      </c>
      <c r="F268" t="s">
        <v>547</v>
      </c>
      <c r="G268" t="s">
        <v>30</v>
      </c>
      <c r="H268">
        <v>185083.55</v>
      </c>
      <c r="I268" t="s">
        <v>1567</v>
      </c>
      <c r="J268" t="s">
        <v>3281</v>
      </c>
      <c r="K268" t="s">
        <v>33</v>
      </c>
      <c r="L268">
        <v>0</v>
      </c>
      <c r="M268" s="2">
        <v>45230.438888888886</v>
      </c>
      <c r="N268">
        <f t="shared" si="4"/>
        <v>2023</v>
      </c>
    </row>
    <row r="269" spans="1:14" x14ac:dyDescent="0.2">
      <c r="A269" t="s">
        <v>3298</v>
      </c>
      <c r="B269" t="s">
        <v>1564</v>
      </c>
      <c r="C269" t="s">
        <v>1564</v>
      </c>
      <c r="D269" t="s">
        <v>3295</v>
      </c>
      <c r="E269" t="s">
        <v>3299</v>
      </c>
      <c r="F269" t="s">
        <v>547</v>
      </c>
      <c r="G269" t="s">
        <v>30</v>
      </c>
      <c r="H269">
        <v>50000</v>
      </c>
      <c r="I269" t="s">
        <v>1567</v>
      </c>
      <c r="J269" t="s">
        <v>3281</v>
      </c>
      <c r="K269" t="s">
        <v>33</v>
      </c>
      <c r="L269">
        <v>0</v>
      </c>
      <c r="M269" s="2">
        <v>45230.427083333336</v>
      </c>
      <c r="N269">
        <f t="shared" si="4"/>
        <v>2023</v>
      </c>
    </row>
    <row r="270" spans="1:14" x14ac:dyDescent="0.2">
      <c r="A270" t="s">
        <v>3300</v>
      </c>
      <c r="B270" t="s">
        <v>544</v>
      </c>
      <c r="C270" t="s">
        <v>769</v>
      </c>
      <c r="D270" t="s">
        <v>806</v>
      </c>
      <c r="E270" t="s">
        <v>3301</v>
      </c>
      <c r="F270" t="s">
        <v>3015</v>
      </c>
      <c r="G270" t="s">
        <v>30</v>
      </c>
      <c r="H270">
        <v>55000</v>
      </c>
      <c r="I270" t="s">
        <v>3302</v>
      </c>
      <c r="J270" t="s">
        <v>3303</v>
      </c>
      <c r="K270" t="s">
        <v>33</v>
      </c>
      <c r="L270">
        <v>0</v>
      </c>
      <c r="M270" s="2">
        <v>43591.852777777778</v>
      </c>
      <c r="N270">
        <f t="shared" si="4"/>
        <v>2019</v>
      </c>
    </row>
    <row r="271" spans="1:14" x14ac:dyDescent="0.2">
      <c r="A271" t="s">
        <v>3304</v>
      </c>
      <c r="B271" t="s">
        <v>544</v>
      </c>
      <c r="C271" t="s">
        <v>842</v>
      </c>
      <c r="D271" t="s">
        <v>3305</v>
      </c>
      <c r="E271" t="s">
        <v>3306</v>
      </c>
      <c r="F271" t="s">
        <v>3015</v>
      </c>
      <c r="G271" t="s">
        <v>30</v>
      </c>
      <c r="H271">
        <v>15000</v>
      </c>
      <c r="I271" t="s">
        <v>3302</v>
      </c>
      <c r="J271" t="s">
        <v>3303</v>
      </c>
      <c r="K271" t="s">
        <v>33</v>
      </c>
      <c r="L271">
        <v>0</v>
      </c>
      <c r="M271" s="2">
        <v>43668.470138888886</v>
      </c>
      <c r="N271">
        <f t="shared" si="4"/>
        <v>2019</v>
      </c>
    </row>
    <row r="272" spans="1:14" x14ac:dyDescent="0.2">
      <c r="A272" t="s">
        <v>3307</v>
      </c>
      <c r="B272" t="s">
        <v>544</v>
      </c>
      <c r="C272" t="s">
        <v>842</v>
      </c>
      <c r="D272" t="s">
        <v>3305</v>
      </c>
      <c r="E272" t="s">
        <v>559</v>
      </c>
      <c r="F272" t="s">
        <v>3015</v>
      </c>
      <c r="G272" t="s">
        <v>30</v>
      </c>
      <c r="H272">
        <v>22000</v>
      </c>
      <c r="I272" t="s">
        <v>3302</v>
      </c>
      <c r="J272" t="s">
        <v>3303</v>
      </c>
      <c r="K272" t="s">
        <v>33</v>
      </c>
      <c r="L272">
        <v>0</v>
      </c>
      <c r="M272" s="2">
        <v>43608.537499999999</v>
      </c>
      <c r="N272">
        <f t="shared" si="4"/>
        <v>2019</v>
      </c>
    </row>
    <row r="273" spans="1:14" x14ac:dyDescent="0.2">
      <c r="A273" t="s">
        <v>3308</v>
      </c>
      <c r="B273" t="s">
        <v>544</v>
      </c>
      <c r="C273" t="s">
        <v>842</v>
      </c>
      <c r="D273" t="s">
        <v>3309</v>
      </c>
      <c r="E273" t="s">
        <v>3310</v>
      </c>
      <c r="F273" t="s">
        <v>3015</v>
      </c>
      <c r="G273" t="s">
        <v>30</v>
      </c>
      <c r="H273">
        <v>175000</v>
      </c>
      <c r="I273" t="s">
        <v>3302</v>
      </c>
      <c r="J273" t="s">
        <v>3303</v>
      </c>
      <c r="K273" t="s">
        <v>33</v>
      </c>
      <c r="L273">
        <v>0</v>
      </c>
      <c r="M273" s="2">
        <v>43608.537499999999</v>
      </c>
      <c r="N273">
        <f t="shared" si="4"/>
        <v>2019</v>
      </c>
    </row>
    <row r="274" spans="1:14" x14ac:dyDescent="0.2">
      <c r="A274" t="s">
        <v>3311</v>
      </c>
      <c r="B274" t="s">
        <v>544</v>
      </c>
      <c r="C274" t="s">
        <v>842</v>
      </c>
      <c r="D274" t="s">
        <v>3312</v>
      </c>
      <c r="E274" t="s">
        <v>3313</v>
      </c>
      <c r="F274" t="s">
        <v>3015</v>
      </c>
      <c r="G274" t="s">
        <v>30</v>
      </c>
      <c r="H274">
        <v>16000</v>
      </c>
      <c r="I274" t="s">
        <v>3302</v>
      </c>
      <c r="J274" t="s">
        <v>3303</v>
      </c>
      <c r="K274" t="s">
        <v>33</v>
      </c>
      <c r="L274">
        <v>0</v>
      </c>
      <c r="M274" s="2">
        <v>43739.696527777778</v>
      </c>
      <c r="N274">
        <f t="shared" si="4"/>
        <v>2019</v>
      </c>
    </row>
    <row r="275" spans="1:14" x14ac:dyDescent="0.2">
      <c r="A275" t="s">
        <v>3314</v>
      </c>
      <c r="B275" t="s">
        <v>3</v>
      </c>
      <c r="C275" t="s">
        <v>3</v>
      </c>
      <c r="D275" t="s">
        <v>3315</v>
      </c>
      <c r="E275" t="s">
        <v>3316</v>
      </c>
      <c r="F275" t="s">
        <v>2785</v>
      </c>
      <c r="G275" t="s">
        <v>30</v>
      </c>
      <c r="H275">
        <v>300000</v>
      </c>
      <c r="I275" t="s">
        <v>150</v>
      </c>
      <c r="J275" t="s">
        <v>3317</v>
      </c>
      <c r="K275" t="s">
        <v>33</v>
      </c>
      <c r="L275">
        <v>0</v>
      </c>
      <c r="M275" s="2">
        <v>44335.448611111111</v>
      </c>
      <c r="N275">
        <f t="shared" si="4"/>
        <v>2021</v>
      </c>
    </row>
    <row r="276" spans="1:14" x14ac:dyDescent="0.2">
      <c r="A276" t="s">
        <v>3318</v>
      </c>
      <c r="B276" t="s">
        <v>3</v>
      </c>
      <c r="C276" t="s">
        <v>3</v>
      </c>
      <c r="D276" t="s">
        <v>3319</v>
      </c>
      <c r="E276" t="s">
        <v>3320</v>
      </c>
      <c r="F276" t="s">
        <v>2785</v>
      </c>
      <c r="G276" t="s">
        <v>30</v>
      </c>
      <c r="H276">
        <v>60000</v>
      </c>
      <c r="I276" t="s">
        <v>150</v>
      </c>
      <c r="J276" t="s">
        <v>3317</v>
      </c>
      <c r="K276" t="s">
        <v>33</v>
      </c>
      <c r="L276">
        <v>0</v>
      </c>
      <c r="M276" s="2">
        <v>44335.527083333334</v>
      </c>
      <c r="N276">
        <f t="shared" si="4"/>
        <v>2021</v>
      </c>
    </row>
    <row r="277" spans="1:14" x14ac:dyDescent="0.2">
      <c r="A277" t="s">
        <v>3321</v>
      </c>
      <c r="B277" t="s">
        <v>3</v>
      </c>
      <c r="C277" t="s">
        <v>3</v>
      </c>
      <c r="D277" t="s">
        <v>3322</v>
      </c>
      <c r="E277" t="s">
        <v>82</v>
      </c>
      <c r="F277" t="s">
        <v>2785</v>
      </c>
      <c r="G277" t="s">
        <v>30</v>
      </c>
      <c r="H277">
        <v>200000</v>
      </c>
      <c r="I277" t="s">
        <v>150</v>
      </c>
      <c r="J277" t="s">
        <v>3317</v>
      </c>
      <c r="K277" t="s">
        <v>83</v>
      </c>
      <c r="L277">
        <v>0</v>
      </c>
      <c r="M277" s="2">
        <v>44314.821527777778</v>
      </c>
      <c r="N277">
        <f t="shared" si="4"/>
        <v>2021</v>
      </c>
    </row>
    <row r="278" spans="1:14" x14ac:dyDescent="0.2">
      <c r="A278" t="s">
        <v>3323</v>
      </c>
      <c r="B278" t="s">
        <v>3</v>
      </c>
      <c r="C278" t="s">
        <v>3</v>
      </c>
      <c r="D278" t="s">
        <v>3324</v>
      </c>
      <c r="E278" t="s">
        <v>3325</v>
      </c>
      <c r="F278" t="s">
        <v>2785</v>
      </c>
      <c r="G278" t="s">
        <v>30</v>
      </c>
      <c r="H278">
        <v>250000</v>
      </c>
      <c r="I278" t="s">
        <v>150</v>
      </c>
      <c r="J278" t="s">
        <v>3317</v>
      </c>
      <c r="K278" t="s">
        <v>33</v>
      </c>
      <c r="L278">
        <v>0</v>
      </c>
      <c r="M278" s="2">
        <v>44299.394444444442</v>
      </c>
      <c r="N278">
        <f t="shared" si="4"/>
        <v>2021</v>
      </c>
    </row>
    <row r="279" spans="1:14" x14ac:dyDescent="0.2">
      <c r="A279" t="s">
        <v>3326</v>
      </c>
      <c r="B279" t="s">
        <v>3</v>
      </c>
      <c r="C279" t="s">
        <v>2418</v>
      </c>
      <c r="D279" t="s">
        <v>3327</v>
      </c>
      <c r="E279" t="s">
        <v>82</v>
      </c>
      <c r="F279" t="s">
        <v>2785</v>
      </c>
      <c r="G279" t="s">
        <v>30</v>
      </c>
      <c r="H279">
        <v>600000</v>
      </c>
      <c r="I279" t="s">
        <v>150</v>
      </c>
      <c r="J279" t="s">
        <v>3317</v>
      </c>
      <c r="K279" t="s">
        <v>83</v>
      </c>
      <c r="L279">
        <v>0</v>
      </c>
      <c r="M279" s="2">
        <v>43614.320138888892</v>
      </c>
      <c r="N279">
        <f t="shared" si="4"/>
        <v>2019</v>
      </c>
    </row>
    <row r="280" spans="1:14" x14ac:dyDescent="0.2">
      <c r="A280" t="s">
        <v>3328</v>
      </c>
      <c r="B280" t="s">
        <v>3</v>
      </c>
      <c r="C280" t="s">
        <v>3</v>
      </c>
      <c r="D280" t="s">
        <v>3329</v>
      </c>
      <c r="E280" t="s">
        <v>3330</v>
      </c>
      <c r="F280" t="s">
        <v>2785</v>
      </c>
      <c r="G280" t="s">
        <v>30</v>
      </c>
      <c r="H280">
        <v>250000</v>
      </c>
      <c r="I280" t="s">
        <v>150</v>
      </c>
      <c r="J280" t="s">
        <v>3317</v>
      </c>
      <c r="K280" t="s">
        <v>33</v>
      </c>
      <c r="L280">
        <v>0</v>
      </c>
      <c r="M280" s="2">
        <v>44335.710416666669</v>
      </c>
      <c r="N280">
        <f t="shared" si="4"/>
        <v>2021</v>
      </c>
    </row>
    <row r="281" spans="1:14" x14ac:dyDescent="0.2">
      <c r="A281" t="s">
        <v>3331</v>
      </c>
      <c r="B281" t="s">
        <v>3</v>
      </c>
      <c r="C281" t="s">
        <v>3</v>
      </c>
      <c r="D281" t="s">
        <v>3332</v>
      </c>
      <c r="E281" t="s">
        <v>3333</v>
      </c>
      <c r="F281" t="s">
        <v>2785</v>
      </c>
      <c r="G281" t="s">
        <v>30</v>
      </c>
      <c r="H281">
        <v>50000</v>
      </c>
      <c r="I281" t="s">
        <v>150</v>
      </c>
      <c r="J281" t="s">
        <v>3317</v>
      </c>
      <c r="K281" t="s">
        <v>33</v>
      </c>
      <c r="L281">
        <v>0</v>
      </c>
      <c r="M281" s="2">
        <v>44339.618750000001</v>
      </c>
      <c r="N281">
        <f t="shared" si="4"/>
        <v>2021</v>
      </c>
    </row>
    <row r="282" spans="1:14" x14ac:dyDescent="0.2">
      <c r="A282" t="s">
        <v>3334</v>
      </c>
      <c r="B282" t="s">
        <v>3</v>
      </c>
      <c r="C282" t="s">
        <v>3</v>
      </c>
      <c r="D282" t="s">
        <v>1648</v>
      </c>
      <c r="E282" t="s">
        <v>3335</v>
      </c>
      <c r="F282" t="s">
        <v>2785</v>
      </c>
      <c r="G282" t="s">
        <v>30</v>
      </c>
      <c r="H282">
        <v>125000</v>
      </c>
      <c r="I282" t="s">
        <v>150</v>
      </c>
      <c r="J282" t="s">
        <v>3317</v>
      </c>
      <c r="K282" t="s">
        <v>33</v>
      </c>
      <c r="L282">
        <v>0</v>
      </c>
      <c r="M282" s="2">
        <v>44006.378472222219</v>
      </c>
      <c r="N282">
        <f t="shared" si="4"/>
        <v>2020</v>
      </c>
    </row>
    <row r="283" spans="1:14" x14ac:dyDescent="0.2">
      <c r="A283" t="s">
        <v>3336</v>
      </c>
      <c r="B283" t="s">
        <v>3</v>
      </c>
      <c r="C283" t="s">
        <v>3</v>
      </c>
      <c r="D283" t="s">
        <v>3337</v>
      </c>
      <c r="E283" t="s">
        <v>82</v>
      </c>
      <c r="F283" t="s">
        <v>2785</v>
      </c>
      <c r="G283" t="s">
        <v>30</v>
      </c>
      <c r="H283">
        <v>100000</v>
      </c>
      <c r="I283" t="s">
        <v>150</v>
      </c>
      <c r="J283" t="s">
        <v>3317</v>
      </c>
      <c r="K283" t="s">
        <v>83</v>
      </c>
      <c r="L283">
        <v>0</v>
      </c>
      <c r="M283" s="2">
        <v>44349.56527777778</v>
      </c>
      <c r="N283">
        <f t="shared" si="4"/>
        <v>2021</v>
      </c>
    </row>
    <row r="284" spans="1:14" x14ac:dyDescent="0.2">
      <c r="A284" t="s">
        <v>3338</v>
      </c>
      <c r="B284" t="s">
        <v>3</v>
      </c>
      <c r="C284" t="s">
        <v>2418</v>
      </c>
      <c r="D284" t="s">
        <v>3339</v>
      </c>
      <c r="E284" t="s">
        <v>3340</v>
      </c>
      <c r="F284" t="s">
        <v>2785</v>
      </c>
      <c r="G284" t="s">
        <v>30</v>
      </c>
      <c r="H284">
        <v>600000</v>
      </c>
      <c r="I284" t="s">
        <v>150</v>
      </c>
      <c r="J284" t="s">
        <v>3317</v>
      </c>
      <c r="K284" t="s">
        <v>79</v>
      </c>
      <c r="L284">
        <v>0</v>
      </c>
      <c r="M284" s="2">
        <v>43613.424305555556</v>
      </c>
      <c r="N284">
        <f t="shared" si="4"/>
        <v>2019</v>
      </c>
    </row>
    <row r="285" spans="1:14" x14ac:dyDescent="0.2">
      <c r="A285" t="s">
        <v>3341</v>
      </c>
      <c r="B285" t="s">
        <v>3</v>
      </c>
      <c r="C285" t="s">
        <v>3</v>
      </c>
      <c r="D285" t="s">
        <v>160</v>
      </c>
      <c r="E285" t="s">
        <v>3342</v>
      </c>
      <c r="F285" t="s">
        <v>2785</v>
      </c>
      <c r="G285" t="s">
        <v>30</v>
      </c>
      <c r="H285">
        <v>1000000</v>
      </c>
      <c r="I285" t="s">
        <v>150</v>
      </c>
      <c r="J285" t="s">
        <v>3317</v>
      </c>
      <c r="K285" t="s">
        <v>33</v>
      </c>
      <c r="L285">
        <v>0</v>
      </c>
      <c r="M285" s="2">
        <v>44339.618750000001</v>
      </c>
      <c r="N285">
        <f t="shared" si="4"/>
        <v>2021</v>
      </c>
    </row>
    <row r="286" spans="1:14" x14ac:dyDescent="0.2">
      <c r="A286" t="s">
        <v>3343</v>
      </c>
      <c r="B286" t="s">
        <v>3</v>
      </c>
      <c r="C286" t="s">
        <v>3</v>
      </c>
      <c r="D286" t="s">
        <v>3138</v>
      </c>
      <c r="E286" t="s">
        <v>82</v>
      </c>
      <c r="F286" t="s">
        <v>2785</v>
      </c>
      <c r="G286" t="s">
        <v>30</v>
      </c>
      <c r="H286">
        <v>150000</v>
      </c>
      <c r="I286" t="s">
        <v>150</v>
      </c>
      <c r="J286" t="s">
        <v>3317</v>
      </c>
      <c r="K286" t="s">
        <v>83</v>
      </c>
      <c r="L286">
        <v>0</v>
      </c>
      <c r="M286" s="2">
        <v>44350.65347222222</v>
      </c>
      <c r="N286">
        <f t="shared" si="4"/>
        <v>2021</v>
      </c>
    </row>
    <row r="287" spans="1:14" x14ac:dyDescent="0.2">
      <c r="A287" t="s">
        <v>3344</v>
      </c>
      <c r="B287" t="s">
        <v>3</v>
      </c>
      <c r="C287" t="s">
        <v>3</v>
      </c>
      <c r="D287" t="s">
        <v>3345</v>
      </c>
      <c r="E287" t="s">
        <v>3346</v>
      </c>
      <c r="F287" t="s">
        <v>2785</v>
      </c>
      <c r="G287" t="s">
        <v>30</v>
      </c>
      <c r="H287">
        <v>300000</v>
      </c>
      <c r="I287" t="s">
        <v>150</v>
      </c>
      <c r="J287" t="s">
        <v>3317</v>
      </c>
      <c r="K287" t="s">
        <v>79</v>
      </c>
      <c r="L287">
        <v>0</v>
      </c>
      <c r="M287" s="2">
        <v>44300.397916666669</v>
      </c>
      <c r="N287">
        <f t="shared" si="4"/>
        <v>2021</v>
      </c>
    </row>
    <row r="288" spans="1:14" x14ac:dyDescent="0.2">
      <c r="A288" t="s">
        <v>3347</v>
      </c>
      <c r="B288" t="s">
        <v>3</v>
      </c>
      <c r="C288" t="s">
        <v>3</v>
      </c>
      <c r="D288" t="s">
        <v>1490</v>
      </c>
      <c r="E288" t="s">
        <v>3348</v>
      </c>
      <c r="F288" t="s">
        <v>2785</v>
      </c>
      <c r="G288" t="s">
        <v>30</v>
      </c>
      <c r="H288">
        <v>300000</v>
      </c>
      <c r="I288" t="s">
        <v>150</v>
      </c>
      <c r="J288" t="s">
        <v>3317</v>
      </c>
      <c r="K288" t="s">
        <v>79</v>
      </c>
      <c r="L288">
        <v>0</v>
      </c>
      <c r="M288" s="2">
        <v>44350.65347222222</v>
      </c>
      <c r="N288">
        <f t="shared" si="4"/>
        <v>2021</v>
      </c>
    </row>
    <row r="289" spans="1:14" x14ac:dyDescent="0.2">
      <c r="A289" t="s">
        <v>3349</v>
      </c>
      <c r="B289" t="s">
        <v>3</v>
      </c>
      <c r="C289" t="s">
        <v>3</v>
      </c>
      <c r="D289" t="s">
        <v>401</v>
      </c>
      <c r="E289" t="s">
        <v>3350</v>
      </c>
      <c r="F289" t="s">
        <v>2785</v>
      </c>
      <c r="G289" t="s">
        <v>30</v>
      </c>
      <c r="H289">
        <v>250000</v>
      </c>
      <c r="I289" t="s">
        <v>150</v>
      </c>
      <c r="J289" t="s">
        <v>3317</v>
      </c>
      <c r="K289" t="s">
        <v>79</v>
      </c>
      <c r="L289">
        <v>0</v>
      </c>
      <c r="M289" s="2">
        <v>44359.548611111109</v>
      </c>
      <c r="N289">
        <f t="shared" si="4"/>
        <v>2021</v>
      </c>
    </row>
    <row r="290" spans="1:14" x14ac:dyDescent="0.2">
      <c r="A290" t="s">
        <v>3351</v>
      </c>
      <c r="B290" t="s">
        <v>3</v>
      </c>
      <c r="C290" t="s">
        <v>3</v>
      </c>
      <c r="D290" t="s">
        <v>401</v>
      </c>
      <c r="E290" t="s">
        <v>3352</v>
      </c>
      <c r="F290" t="s">
        <v>2785</v>
      </c>
      <c r="G290" t="s">
        <v>30</v>
      </c>
      <c r="H290">
        <v>1000000</v>
      </c>
      <c r="I290" t="s">
        <v>150</v>
      </c>
      <c r="J290" t="s">
        <v>3317</v>
      </c>
      <c r="K290" t="s">
        <v>79</v>
      </c>
      <c r="L290">
        <v>0</v>
      </c>
      <c r="M290" s="2">
        <v>44348.429166666669</v>
      </c>
      <c r="N290">
        <f t="shared" si="4"/>
        <v>2021</v>
      </c>
    </row>
    <row r="291" spans="1:14" x14ac:dyDescent="0.2">
      <c r="A291" t="s">
        <v>3353</v>
      </c>
      <c r="B291" t="s">
        <v>3</v>
      </c>
      <c r="C291" t="s">
        <v>3</v>
      </c>
      <c r="D291" t="s">
        <v>39</v>
      </c>
      <c r="E291" t="s">
        <v>3354</v>
      </c>
      <c r="F291" t="s">
        <v>2785</v>
      </c>
      <c r="G291" t="s">
        <v>30</v>
      </c>
      <c r="H291">
        <v>300000</v>
      </c>
      <c r="I291" t="s">
        <v>150</v>
      </c>
      <c r="J291" t="s">
        <v>3317</v>
      </c>
      <c r="K291" t="s">
        <v>79</v>
      </c>
      <c r="L291">
        <v>0</v>
      </c>
      <c r="M291" s="2">
        <v>44359.548611111109</v>
      </c>
      <c r="N291">
        <f t="shared" si="4"/>
        <v>2021</v>
      </c>
    </row>
    <row r="292" spans="1:14" x14ac:dyDescent="0.2">
      <c r="A292" t="s">
        <v>3355</v>
      </c>
      <c r="B292" t="s">
        <v>3</v>
      </c>
      <c r="C292" t="s">
        <v>3</v>
      </c>
      <c r="D292" t="s">
        <v>3356</v>
      </c>
      <c r="E292" t="s">
        <v>82</v>
      </c>
      <c r="F292" t="s">
        <v>2785</v>
      </c>
      <c r="G292" t="s">
        <v>30</v>
      </c>
      <c r="H292">
        <v>500000</v>
      </c>
      <c r="I292" t="s">
        <v>150</v>
      </c>
      <c r="J292" t="s">
        <v>3317</v>
      </c>
      <c r="K292" t="s">
        <v>83</v>
      </c>
      <c r="L292">
        <v>0</v>
      </c>
      <c r="M292" s="2">
        <v>44298.513888888891</v>
      </c>
      <c r="N292">
        <f t="shared" si="4"/>
        <v>2021</v>
      </c>
    </row>
    <row r="293" spans="1:14" x14ac:dyDescent="0.2">
      <c r="A293" t="s">
        <v>3357</v>
      </c>
      <c r="B293" t="s">
        <v>3</v>
      </c>
      <c r="C293" t="s">
        <v>3</v>
      </c>
      <c r="D293" t="s">
        <v>3358</v>
      </c>
      <c r="E293" t="s">
        <v>3359</v>
      </c>
      <c r="F293" t="s">
        <v>2785</v>
      </c>
      <c r="G293" t="s">
        <v>30</v>
      </c>
      <c r="H293">
        <v>50000</v>
      </c>
      <c r="I293" t="s">
        <v>150</v>
      </c>
      <c r="J293" t="s">
        <v>3317</v>
      </c>
      <c r="K293" t="s">
        <v>33</v>
      </c>
      <c r="L293">
        <v>0</v>
      </c>
      <c r="M293" s="2">
        <v>43802.317361111112</v>
      </c>
      <c r="N293">
        <f t="shared" si="4"/>
        <v>2019</v>
      </c>
    </row>
    <row r="294" spans="1:14" x14ac:dyDescent="0.2">
      <c r="A294" t="s">
        <v>3360</v>
      </c>
      <c r="B294" t="s">
        <v>3</v>
      </c>
      <c r="C294" t="s">
        <v>3</v>
      </c>
      <c r="D294" t="s">
        <v>3361</v>
      </c>
      <c r="E294" t="s">
        <v>3362</v>
      </c>
      <c r="F294" t="s">
        <v>2785</v>
      </c>
      <c r="G294" t="s">
        <v>30</v>
      </c>
      <c r="H294">
        <v>300000</v>
      </c>
      <c r="I294" t="s">
        <v>150</v>
      </c>
      <c r="J294" t="s">
        <v>3317</v>
      </c>
      <c r="K294" t="s">
        <v>33</v>
      </c>
      <c r="L294">
        <v>0</v>
      </c>
      <c r="M294" s="2">
        <v>44329.913888888892</v>
      </c>
      <c r="N294">
        <f t="shared" si="4"/>
        <v>2021</v>
      </c>
    </row>
    <row r="295" spans="1:14" x14ac:dyDescent="0.2">
      <c r="A295" t="s">
        <v>3363</v>
      </c>
      <c r="B295" t="s">
        <v>3</v>
      </c>
      <c r="C295" t="s">
        <v>3</v>
      </c>
      <c r="D295" t="s">
        <v>3364</v>
      </c>
      <c r="E295" t="s">
        <v>3365</v>
      </c>
      <c r="F295" t="s">
        <v>2785</v>
      </c>
      <c r="G295" t="s">
        <v>30</v>
      </c>
      <c r="H295">
        <v>300000</v>
      </c>
      <c r="I295" t="s">
        <v>150</v>
      </c>
      <c r="J295" t="s">
        <v>3317</v>
      </c>
      <c r="K295" t="s">
        <v>79</v>
      </c>
      <c r="L295">
        <v>0</v>
      </c>
      <c r="M295" s="2">
        <v>44286.458333333336</v>
      </c>
      <c r="N295">
        <f t="shared" si="4"/>
        <v>2021</v>
      </c>
    </row>
    <row r="296" spans="1:14" x14ac:dyDescent="0.2">
      <c r="A296" t="s">
        <v>3366</v>
      </c>
      <c r="B296" t="s">
        <v>25</v>
      </c>
      <c r="C296" t="s">
        <v>25</v>
      </c>
      <c r="D296" t="s">
        <v>3367</v>
      </c>
      <c r="E296" t="s">
        <v>3368</v>
      </c>
      <c r="F296" t="s">
        <v>2785</v>
      </c>
      <c r="G296" t="s">
        <v>30</v>
      </c>
      <c r="H296">
        <v>200000</v>
      </c>
      <c r="I296" t="s">
        <v>3369</v>
      </c>
      <c r="J296" t="s">
        <v>3317</v>
      </c>
      <c r="K296" t="s">
        <v>83</v>
      </c>
      <c r="L296">
        <v>0</v>
      </c>
      <c r="M296" s="2">
        <v>44354.703472222223</v>
      </c>
      <c r="N296">
        <f t="shared" si="4"/>
        <v>2021</v>
      </c>
    </row>
    <row r="297" spans="1:14" x14ac:dyDescent="0.2">
      <c r="A297" t="s">
        <v>3370</v>
      </c>
      <c r="B297" t="s">
        <v>3</v>
      </c>
      <c r="C297" t="s">
        <v>3</v>
      </c>
      <c r="D297" t="s">
        <v>712</v>
      </c>
      <c r="E297" t="s">
        <v>3371</v>
      </c>
      <c r="F297" t="s">
        <v>2785</v>
      </c>
      <c r="G297" t="s">
        <v>30</v>
      </c>
      <c r="H297">
        <v>250000</v>
      </c>
      <c r="I297" t="s">
        <v>3369</v>
      </c>
      <c r="J297" t="s">
        <v>3317</v>
      </c>
      <c r="K297" t="s">
        <v>33</v>
      </c>
      <c r="L297">
        <v>0</v>
      </c>
      <c r="M297" s="2">
        <v>44354.703472222223</v>
      </c>
      <c r="N297">
        <f t="shared" si="4"/>
        <v>2021</v>
      </c>
    </row>
    <row r="298" spans="1:14" x14ac:dyDescent="0.2">
      <c r="A298" t="s">
        <v>3372</v>
      </c>
      <c r="B298" t="s">
        <v>25</v>
      </c>
      <c r="C298" t="s">
        <v>380</v>
      </c>
      <c r="D298" t="s">
        <v>46</v>
      </c>
      <c r="E298" t="s">
        <v>82</v>
      </c>
      <c r="F298" t="s">
        <v>29</v>
      </c>
      <c r="G298" t="s">
        <v>30</v>
      </c>
      <c r="H298">
        <v>250000</v>
      </c>
      <c r="I298" t="s">
        <v>150</v>
      </c>
      <c r="J298" t="s">
        <v>3317</v>
      </c>
      <c r="K298" t="s">
        <v>83</v>
      </c>
      <c r="L298">
        <v>0</v>
      </c>
      <c r="M298" s="2">
        <v>44243.480555555558</v>
      </c>
      <c r="N298">
        <f t="shared" si="4"/>
        <v>2021</v>
      </c>
    </row>
    <row r="299" spans="1:14" x14ac:dyDescent="0.2">
      <c r="A299" t="s">
        <v>3373</v>
      </c>
      <c r="B299" t="s">
        <v>25</v>
      </c>
      <c r="C299" t="s">
        <v>391</v>
      </c>
      <c r="D299" t="s">
        <v>409</v>
      </c>
      <c r="E299" t="s">
        <v>3374</v>
      </c>
      <c r="F299" t="s">
        <v>29</v>
      </c>
      <c r="G299" t="s">
        <v>30</v>
      </c>
      <c r="H299">
        <v>225000</v>
      </c>
      <c r="I299" t="s">
        <v>3369</v>
      </c>
      <c r="J299" t="s">
        <v>3317</v>
      </c>
      <c r="K299" t="s">
        <v>33</v>
      </c>
      <c r="L299">
        <v>0</v>
      </c>
      <c r="M299" s="2">
        <v>44167.44027777778</v>
      </c>
      <c r="N299">
        <f t="shared" si="4"/>
        <v>2020</v>
      </c>
    </row>
    <row r="300" spans="1:14" x14ac:dyDescent="0.2">
      <c r="A300" t="s">
        <v>3375</v>
      </c>
      <c r="B300" t="s">
        <v>25</v>
      </c>
      <c r="C300" t="s">
        <v>391</v>
      </c>
      <c r="D300" t="s">
        <v>1005</v>
      </c>
      <c r="E300" t="s">
        <v>82</v>
      </c>
      <c r="F300" t="s">
        <v>29</v>
      </c>
      <c r="G300" t="s">
        <v>30</v>
      </c>
      <c r="H300">
        <v>250000</v>
      </c>
      <c r="I300" t="s">
        <v>3369</v>
      </c>
      <c r="J300" t="s">
        <v>3317</v>
      </c>
      <c r="K300" t="s">
        <v>83</v>
      </c>
      <c r="L300">
        <v>0</v>
      </c>
      <c r="M300" s="2">
        <v>43908.538194444445</v>
      </c>
      <c r="N300">
        <f t="shared" si="4"/>
        <v>2020</v>
      </c>
    </row>
    <row r="301" spans="1:14" x14ac:dyDescent="0.2">
      <c r="A301" t="s">
        <v>3376</v>
      </c>
      <c r="B301" t="s">
        <v>25</v>
      </c>
      <c r="C301" t="s">
        <v>766</v>
      </c>
      <c r="D301" t="s">
        <v>208</v>
      </c>
      <c r="E301" t="s">
        <v>3377</v>
      </c>
      <c r="F301" t="s">
        <v>29</v>
      </c>
      <c r="G301" t="s">
        <v>30</v>
      </c>
      <c r="H301">
        <v>46392</v>
      </c>
      <c r="I301" t="s">
        <v>31</v>
      </c>
      <c r="J301" t="s">
        <v>3317</v>
      </c>
      <c r="K301" t="s">
        <v>33</v>
      </c>
      <c r="L301">
        <v>0</v>
      </c>
      <c r="M301" s="2">
        <v>43773.412499999999</v>
      </c>
      <c r="N301">
        <f t="shared" si="4"/>
        <v>2019</v>
      </c>
    </row>
    <row r="302" spans="1:14" x14ac:dyDescent="0.2">
      <c r="A302" t="s">
        <v>3378</v>
      </c>
      <c r="B302" t="s">
        <v>25</v>
      </c>
      <c r="C302" t="s">
        <v>26</v>
      </c>
      <c r="D302" t="s">
        <v>70</v>
      </c>
      <c r="E302" t="s">
        <v>82</v>
      </c>
      <c r="F302" t="s">
        <v>29</v>
      </c>
      <c r="G302" t="s">
        <v>30</v>
      </c>
      <c r="H302">
        <v>275000</v>
      </c>
      <c r="I302" t="s">
        <v>31</v>
      </c>
      <c r="J302" t="s">
        <v>3317</v>
      </c>
      <c r="K302" t="s">
        <v>83</v>
      </c>
      <c r="L302">
        <v>0</v>
      </c>
      <c r="M302" s="2">
        <v>44244.61041666667</v>
      </c>
      <c r="N302">
        <f t="shared" si="4"/>
        <v>2021</v>
      </c>
    </row>
    <row r="303" spans="1:14" x14ac:dyDescent="0.2">
      <c r="A303" t="s">
        <v>3379</v>
      </c>
      <c r="B303" t="s">
        <v>25</v>
      </c>
      <c r="C303" t="s">
        <v>391</v>
      </c>
      <c r="D303" t="s">
        <v>2860</v>
      </c>
      <c r="E303" t="s">
        <v>82</v>
      </c>
      <c r="F303" t="s">
        <v>29</v>
      </c>
      <c r="G303" t="s">
        <v>30</v>
      </c>
      <c r="H303">
        <v>600000</v>
      </c>
      <c r="I303" t="s">
        <v>31</v>
      </c>
      <c r="J303" t="s">
        <v>3317</v>
      </c>
      <c r="K303" t="s">
        <v>83</v>
      </c>
      <c r="L303">
        <v>0</v>
      </c>
      <c r="M303" s="2">
        <v>43606.893055555556</v>
      </c>
      <c r="N303">
        <f t="shared" si="4"/>
        <v>2019</v>
      </c>
    </row>
    <row r="304" spans="1:14" x14ac:dyDescent="0.2">
      <c r="A304" t="s">
        <v>3380</v>
      </c>
      <c r="B304" t="s">
        <v>25</v>
      </c>
      <c r="C304" t="s">
        <v>391</v>
      </c>
      <c r="D304" t="s">
        <v>363</v>
      </c>
      <c r="E304" t="s">
        <v>3381</v>
      </c>
      <c r="F304" t="s">
        <v>29</v>
      </c>
      <c r="G304" t="s">
        <v>30</v>
      </c>
      <c r="H304">
        <v>100000</v>
      </c>
      <c r="I304" t="s">
        <v>31</v>
      </c>
      <c r="J304" t="s">
        <v>3317</v>
      </c>
      <c r="K304" t="s">
        <v>79</v>
      </c>
      <c r="L304">
        <v>0</v>
      </c>
      <c r="M304" s="2">
        <v>44074.570833333331</v>
      </c>
      <c r="N304">
        <f t="shared" si="4"/>
        <v>2020</v>
      </c>
    </row>
    <row r="305" spans="1:14" x14ac:dyDescent="0.2">
      <c r="A305" t="s">
        <v>3382</v>
      </c>
      <c r="B305" t="s">
        <v>25</v>
      </c>
      <c r="C305" t="s">
        <v>26</v>
      </c>
      <c r="D305" t="s">
        <v>48</v>
      </c>
      <c r="E305" t="s">
        <v>28</v>
      </c>
      <c r="F305" t="s">
        <v>29</v>
      </c>
      <c r="G305" t="s">
        <v>30</v>
      </c>
      <c r="H305">
        <v>15000</v>
      </c>
      <c r="I305" t="s">
        <v>31</v>
      </c>
      <c r="J305" t="s">
        <v>3317</v>
      </c>
      <c r="K305" t="s">
        <v>83</v>
      </c>
      <c r="L305">
        <v>0</v>
      </c>
      <c r="M305" s="2">
        <v>44460.768750000003</v>
      </c>
      <c r="N305">
        <f t="shared" si="4"/>
        <v>2021</v>
      </c>
    </row>
    <row r="306" spans="1:14" x14ac:dyDescent="0.2">
      <c r="A306" t="s">
        <v>3383</v>
      </c>
      <c r="B306" t="s">
        <v>25</v>
      </c>
      <c r="C306" t="s">
        <v>3384</v>
      </c>
      <c r="D306" t="s">
        <v>3385</v>
      </c>
      <c r="E306" t="s">
        <v>3386</v>
      </c>
      <c r="F306" t="s">
        <v>29</v>
      </c>
      <c r="G306" t="s">
        <v>30</v>
      </c>
      <c r="H306">
        <v>107993</v>
      </c>
      <c r="I306" t="s">
        <v>31</v>
      </c>
      <c r="J306" t="s">
        <v>3317</v>
      </c>
      <c r="K306" t="s">
        <v>33</v>
      </c>
      <c r="L306">
        <v>0</v>
      </c>
      <c r="M306" s="2">
        <v>43750.627083333333</v>
      </c>
      <c r="N306">
        <f t="shared" si="4"/>
        <v>2019</v>
      </c>
    </row>
    <row r="307" spans="1:14" x14ac:dyDescent="0.2">
      <c r="A307" t="s">
        <v>3387</v>
      </c>
      <c r="B307" t="s">
        <v>25</v>
      </c>
      <c r="C307" t="s">
        <v>26</v>
      </c>
      <c r="D307" t="s">
        <v>2783</v>
      </c>
      <c r="E307" t="s">
        <v>3388</v>
      </c>
      <c r="F307" t="s">
        <v>29</v>
      </c>
      <c r="G307" t="s">
        <v>30</v>
      </c>
      <c r="H307">
        <v>5000</v>
      </c>
      <c r="I307" t="s">
        <v>31</v>
      </c>
      <c r="J307" t="s">
        <v>3317</v>
      </c>
      <c r="K307" t="s">
        <v>33</v>
      </c>
      <c r="L307">
        <v>0</v>
      </c>
      <c r="M307" s="2">
        <v>44305.628472222219</v>
      </c>
      <c r="N307">
        <f t="shared" si="4"/>
        <v>2021</v>
      </c>
    </row>
    <row r="308" spans="1:14" x14ac:dyDescent="0.2">
      <c r="A308" t="s">
        <v>3389</v>
      </c>
      <c r="B308" t="s">
        <v>25</v>
      </c>
      <c r="C308" t="s">
        <v>391</v>
      </c>
      <c r="D308" t="s">
        <v>401</v>
      </c>
      <c r="E308" t="s">
        <v>3390</v>
      </c>
      <c r="F308" t="s">
        <v>29</v>
      </c>
      <c r="G308" t="s">
        <v>30</v>
      </c>
      <c r="H308">
        <v>1000000</v>
      </c>
      <c r="I308" t="s">
        <v>31</v>
      </c>
      <c r="J308" t="s">
        <v>3317</v>
      </c>
      <c r="K308" t="s">
        <v>79</v>
      </c>
      <c r="L308">
        <v>0</v>
      </c>
      <c r="M308" s="2">
        <v>43922.734027777777</v>
      </c>
      <c r="N308">
        <f t="shared" si="4"/>
        <v>2020</v>
      </c>
    </row>
    <row r="309" spans="1:14" x14ac:dyDescent="0.2">
      <c r="A309" t="s">
        <v>3391</v>
      </c>
      <c r="B309" t="s">
        <v>25</v>
      </c>
      <c r="C309" t="s">
        <v>26</v>
      </c>
      <c r="D309" t="s">
        <v>27</v>
      </c>
      <c r="E309" t="s">
        <v>28</v>
      </c>
      <c r="F309" t="s">
        <v>29</v>
      </c>
      <c r="G309" t="s">
        <v>30</v>
      </c>
      <c r="H309">
        <v>15000</v>
      </c>
      <c r="I309" t="s">
        <v>31</v>
      </c>
      <c r="J309" t="s">
        <v>3317</v>
      </c>
      <c r="K309" t="s">
        <v>83</v>
      </c>
      <c r="L309">
        <v>0</v>
      </c>
      <c r="M309" s="2">
        <v>44284.460416666669</v>
      </c>
      <c r="N309">
        <f t="shared" si="4"/>
        <v>2021</v>
      </c>
    </row>
    <row r="310" spans="1:14" x14ac:dyDescent="0.2">
      <c r="A310" t="s">
        <v>3392</v>
      </c>
      <c r="B310" t="s">
        <v>25</v>
      </c>
      <c r="C310" t="s">
        <v>391</v>
      </c>
      <c r="D310" t="s">
        <v>417</v>
      </c>
      <c r="E310" t="s">
        <v>3393</v>
      </c>
      <c r="F310" t="s">
        <v>29</v>
      </c>
      <c r="G310" t="s">
        <v>30</v>
      </c>
      <c r="H310">
        <v>25000</v>
      </c>
      <c r="I310" t="s">
        <v>31</v>
      </c>
      <c r="J310" t="s">
        <v>3317</v>
      </c>
      <c r="K310" t="s">
        <v>33</v>
      </c>
      <c r="L310">
        <v>0</v>
      </c>
      <c r="M310" s="2">
        <v>44027.473611111112</v>
      </c>
      <c r="N310">
        <f t="shared" si="4"/>
        <v>2020</v>
      </c>
    </row>
    <row r="311" spans="1:14" x14ac:dyDescent="0.2">
      <c r="A311" t="s">
        <v>3394</v>
      </c>
      <c r="B311" t="s">
        <v>25</v>
      </c>
      <c r="C311" t="s">
        <v>391</v>
      </c>
      <c r="D311" t="s">
        <v>61</v>
      </c>
      <c r="E311" t="s">
        <v>3395</v>
      </c>
      <c r="F311" t="s">
        <v>29</v>
      </c>
      <c r="G311" t="s">
        <v>30</v>
      </c>
      <c r="H311">
        <v>65000</v>
      </c>
      <c r="I311" t="s">
        <v>31</v>
      </c>
      <c r="J311" t="s">
        <v>3317</v>
      </c>
      <c r="K311" t="s">
        <v>33</v>
      </c>
      <c r="L311">
        <v>0</v>
      </c>
      <c r="M311" s="2">
        <v>43916.888888888891</v>
      </c>
      <c r="N311">
        <f t="shared" si="4"/>
        <v>2020</v>
      </c>
    </row>
    <row r="312" spans="1:14" x14ac:dyDescent="0.2">
      <c r="A312" t="s">
        <v>3396</v>
      </c>
      <c r="B312" t="s">
        <v>25</v>
      </c>
      <c r="C312" t="s">
        <v>26</v>
      </c>
      <c r="D312" t="s">
        <v>59</v>
      </c>
      <c r="E312" t="s">
        <v>28</v>
      </c>
      <c r="F312" t="s">
        <v>29</v>
      </c>
      <c r="G312" t="s">
        <v>30</v>
      </c>
      <c r="H312">
        <v>50000</v>
      </c>
      <c r="I312" t="s">
        <v>31</v>
      </c>
      <c r="J312" t="s">
        <v>3317</v>
      </c>
      <c r="K312" t="s">
        <v>33</v>
      </c>
      <c r="L312">
        <v>0</v>
      </c>
      <c r="M312" s="2">
        <v>44626.857638888891</v>
      </c>
      <c r="N312">
        <f t="shared" si="4"/>
        <v>2022</v>
      </c>
    </row>
    <row r="313" spans="1:14" x14ac:dyDescent="0.2">
      <c r="A313" t="s">
        <v>3397</v>
      </c>
      <c r="B313" t="s">
        <v>25</v>
      </c>
      <c r="C313" t="s">
        <v>3384</v>
      </c>
      <c r="D313" t="s">
        <v>396</v>
      </c>
      <c r="E313" t="s">
        <v>3398</v>
      </c>
      <c r="F313" t="s">
        <v>29</v>
      </c>
      <c r="G313" t="s">
        <v>30</v>
      </c>
      <c r="H313">
        <v>100000</v>
      </c>
      <c r="I313" t="s">
        <v>31</v>
      </c>
      <c r="J313" t="s">
        <v>3317</v>
      </c>
      <c r="K313" t="s">
        <v>33</v>
      </c>
      <c r="L313">
        <v>0</v>
      </c>
      <c r="M313" s="2">
        <v>43881.543749999997</v>
      </c>
      <c r="N313">
        <f t="shared" si="4"/>
        <v>2020</v>
      </c>
    </row>
    <row r="314" spans="1:14" x14ac:dyDescent="0.2">
      <c r="A314" t="s">
        <v>3399</v>
      </c>
      <c r="B314" t="s">
        <v>25</v>
      </c>
      <c r="C314" t="s">
        <v>391</v>
      </c>
      <c r="D314" t="s">
        <v>396</v>
      </c>
      <c r="E314" t="s">
        <v>82</v>
      </c>
      <c r="F314" t="s">
        <v>29</v>
      </c>
      <c r="G314" t="s">
        <v>30</v>
      </c>
      <c r="H314">
        <v>150000</v>
      </c>
      <c r="I314" t="s">
        <v>31</v>
      </c>
      <c r="J314" t="s">
        <v>3317</v>
      </c>
      <c r="K314" t="s">
        <v>83</v>
      </c>
      <c r="L314">
        <v>0</v>
      </c>
      <c r="M314" s="2">
        <v>43913.520138888889</v>
      </c>
      <c r="N314">
        <f t="shared" si="4"/>
        <v>2020</v>
      </c>
    </row>
    <row r="315" spans="1:14" x14ac:dyDescent="0.2">
      <c r="A315" t="s">
        <v>3400</v>
      </c>
      <c r="B315" t="s">
        <v>25</v>
      </c>
      <c r="C315" t="s">
        <v>26</v>
      </c>
      <c r="D315" t="s">
        <v>37</v>
      </c>
      <c r="E315" t="s">
        <v>28</v>
      </c>
      <c r="F315" t="s">
        <v>29</v>
      </c>
      <c r="G315" t="s">
        <v>30</v>
      </c>
      <c r="H315">
        <v>15000</v>
      </c>
      <c r="I315" t="s">
        <v>31</v>
      </c>
      <c r="J315" t="s">
        <v>3317</v>
      </c>
      <c r="K315" t="s">
        <v>33</v>
      </c>
      <c r="L315">
        <v>0</v>
      </c>
      <c r="M315" s="2">
        <v>44639.584722222222</v>
      </c>
      <c r="N315">
        <f t="shared" si="4"/>
        <v>2022</v>
      </c>
    </row>
    <row r="316" spans="1:14" x14ac:dyDescent="0.2">
      <c r="A316" t="s">
        <v>3401</v>
      </c>
      <c r="B316" t="s">
        <v>25</v>
      </c>
      <c r="C316" t="s">
        <v>25</v>
      </c>
      <c r="D316" t="s">
        <v>3402</v>
      </c>
      <c r="E316" t="s">
        <v>3403</v>
      </c>
      <c r="F316" t="s">
        <v>29</v>
      </c>
      <c r="G316" t="s">
        <v>30</v>
      </c>
      <c r="H316">
        <v>115000</v>
      </c>
      <c r="I316" t="s">
        <v>31</v>
      </c>
      <c r="J316" t="s">
        <v>3317</v>
      </c>
      <c r="K316" t="s">
        <v>33</v>
      </c>
      <c r="L316">
        <v>0</v>
      </c>
      <c r="M316" s="2">
        <v>44301.618750000001</v>
      </c>
      <c r="N316">
        <f t="shared" si="4"/>
        <v>2021</v>
      </c>
    </row>
    <row r="317" spans="1:14" x14ac:dyDescent="0.2">
      <c r="A317" t="s">
        <v>3404</v>
      </c>
      <c r="B317" t="s">
        <v>25</v>
      </c>
      <c r="C317" t="s">
        <v>26</v>
      </c>
      <c r="D317" t="s">
        <v>64</v>
      </c>
      <c r="E317" t="s">
        <v>28</v>
      </c>
      <c r="F317" t="s">
        <v>29</v>
      </c>
      <c r="G317" t="s">
        <v>30</v>
      </c>
      <c r="H317">
        <v>10000</v>
      </c>
      <c r="I317" t="s">
        <v>31</v>
      </c>
      <c r="J317" t="s">
        <v>3317</v>
      </c>
      <c r="K317" t="s">
        <v>33</v>
      </c>
      <c r="L317">
        <v>0</v>
      </c>
      <c r="M317" s="2">
        <v>44639.584722222222</v>
      </c>
      <c r="N317">
        <f t="shared" si="4"/>
        <v>2022</v>
      </c>
    </row>
    <row r="318" spans="1:14" x14ac:dyDescent="0.2">
      <c r="A318" t="s">
        <v>3405</v>
      </c>
      <c r="B318" t="s">
        <v>25</v>
      </c>
      <c r="C318" t="s">
        <v>391</v>
      </c>
      <c r="D318" t="s">
        <v>3406</v>
      </c>
      <c r="E318" t="s">
        <v>3407</v>
      </c>
      <c r="F318" t="s">
        <v>29</v>
      </c>
      <c r="G318" t="s">
        <v>30</v>
      </c>
      <c r="H318">
        <v>59000</v>
      </c>
      <c r="I318" t="s">
        <v>31</v>
      </c>
      <c r="J318" t="s">
        <v>3317</v>
      </c>
      <c r="K318" t="s">
        <v>33</v>
      </c>
      <c r="L318">
        <v>0</v>
      </c>
      <c r="M318" s="2">
        <v>43958.402083333334</v>
      </c>
      <c r="N318">
        <f t="shared" si="4"/>
        <v>2020</v>
      </c>
    </row>
    <row r="319" spans="1:14" x14ac:dyDescent="0.2">
      <c r="A319" t="s">
        <v>3408</v>
      </c>
      <c r="B319" t="s">
        <v>25</v>
      </c>
      <c r="C319" t="s">
        <v>391</v>
      </c>
      <c r="D319" t="s">
        <v>409</v>
      </c>
      <c r="E319" t="s">
        <v>3409</v>
      </c>
      <c r="F319" t="s">
        <v>29</v>
      </c>
      <c r="G319" t="s">
        <v>30</v>
      </c>
      <c r="H319">
        <v>100000</v>
      </c>
      <c r="I319" t="s">
        <v>31</v>
      </c>
      <c r="J319" t="s">
        <v>3317</v>
      </c>
      <c r="K319" t="s">
        <v>33</v>
      </c>
      <c r="L319">
        <v>0</v>
      </c>
      <c r="M319" s="2">
        <v>43735.445833333331</v>
      </c>
      <c r="N319">
        <f t="shared" si="4"/>
        <v>2019</v>
      </c>
    </row>
    <row r="320" spans="1:14" x14ac:dyDescent="0.2">
      <c r="A320" t="s">
        <v>3410</v>
      </c>
      <c r="B320" t="s">
        <v>25</v>
      </c>
      <c r="C320" t="s">
        <v>26</v>
      </c>
      <c r="D320" t="s">
        <v>53</v>
      </c>
      <c r="E320" t="s">
        <v>28</v>
      </c>
      <c r="F320" t="s">
        <v>29</v>
      </c>
      <c r="G320" t="s">
        <v>30</v>
      </c>
      <c r="H320">
        <v>15000</v>
      </c>
      <c r="I320" t="s">
        <v>31</v>
      </c>
      <c r="J320" t="s">
        <v>3317</v>
      </c>
      <c r="K320" t="s">
        <v>33</v>
      </c>
      <c r="L320">
        <v>0</v>
      </c>
      <c r="M320" s="2">
        <v>44639.584722222222</v>
      </c>
      <c r="N320">
        <f t="shared" si="4"/>
        <v>2022</v>
      </c>
    </row>
    <row r="321" spans="1:14" x14ac:dyDescent="0.2">
      <c r="A321" t="s">
        <v>3411</v>
      </c>
      <c r="B321" t="s">
        <v>25</v>
      </c>
      <c r="C321" t="s">
        <v>391</v>
      </c>
      <c r="D321" t="s">
        <v>2886</v>
      </c>
      <c r="E321" t="s">
        <v>82</v>
      </c>
      <c r="F321" t="s">
        <v>29</v>
      </c>
      <c r="G321" t="s">
        <v>30</v>
      </c>
      <c r="H321">
        <v>150000</v>
      </c>
      <c r="I321" t="s">
        <v>31</v>
      </c>
      <c r="J321" t="s">
        <v>3317</v>
      </c>
      <c r="K321" t="s">
        <v>83</v>
      </c>
      <c r="L321">
        <v>0</v>
      </c>
      <c r="M321" s="2">
        <v>43908.538194444445</v>
      </c>
      <c r="N321">
        <f t="shared" si="4"/>
        <v>2020</v>
      </c>
    </row>
    <row r="322" spans="1:14" x14ac:dyDescent="0.2">
      <c r="A322" t="s">
        <v>3412</v>
      </c>
      <c r="B322" t="s">
        <v>25</v>
      </c>
      <c r="C322" t="s">
        <v>766</v>
      </c>
      <c r="D322" t="s">
        <v>208</v>
      </c>
      <c r="E322" t="s">
        <v>3413</v>
      </c>
      <c r="F322" t="s">
        <v>29</v>
      </c>
      <c r="G322" t="s">
        <v>30</v>
      </c>
      <c r="H322">
        <v>1900000</v>
      </c>
      <c r="I322" t="s">
        <v>31</v>
      </c>
      <c r="J322" t="s">
        <v>3317</v>
      </c>
      <c r="K322" t="s">
        <v>79</v>
      </c>
      <c r="L322">
        <v>1</v>
      </c>
      <c r="M322" s="2">
        <v>43549.409722222219</v>
      </c>
      <c r="N322">
        <f t="shared" si="4"/>
        <v>2019</v>
      </c>
    </row>
    <row r="323" spans="1:14" x14ac:dyDescent="0.2">
      <c r="A323" t="s">
        <v>3414</v>
      </c>
      <c r="B323" t="s">
        <v>25</v>
      </c>
      <c r="C323" t="s">
        <v>391</v>
      </c>
      <c r="D323" t="s">
        <v>3415</v>
      </c>
      <c r="E323" t="s">
        <v>82</v>
      </c>
      <c r="F323" t="s">
        <v>29</v>
      </c>
      <c r="G323" t="s">
        <v>30</v>
      </c>
      <c r="H323">
        <v>40000</v>
      </c>
      <c r="I323" t="s">
        <v>31</v>
      </c>
      <c r="J323" t="s">
        <v>3317</v>
      </c>
      <c r="K323" t="s">
        <v>83</v>
      </c>
      <c r="L323">
        <v>0</v>
      </c>
      <c r="M323" s="2">
        <v>44328.785416666666</v>
      </c>
      <c r="N323">
        <f t="shared" ref="N323:N386" si="5">YEAR(M323)</f>
        <v>2021</v>
      </c>
    </row>
    <row r="324" spans="1:14" x14ac:dyDescent="0.2">
      <c r="A324" t="s">
        <v>3416</v>
      </c>
      <c r="B324" t="s">
        <v>25</v>
      </c>
      <c r="C324" t="s">
        <v>391</v>
      </c>
      <c r="D324" t="s">
        <v>394</v>
      </c>
      <c r="E324" t="s">
        <v>82</v>
      </c>
      <c r="F324" t="s">
        <v>29</v>
      </c>
      <c r="G324" t="s">
        <v>30</v>
      </c>
      <c r="H324">
        <v>25000</v>
      </c>
      <c r="I324" t="s">
        <v>31</v>
      </c>
      <c r="J324" t="s">
        <v>3317</v>
      </c>
      <c r="K324" t="s">
        <v>83</v>
      </c>
      <c r="L324">
        <v>0</v>
      </c>
      <c r="M324" s="2">
        <v>44263.69027777778</v>
      </c>
      <c r="N324">
        <f t="shared" si="5"/>
        <v>2021</v>
      </c>
    </row>
    <row r="325" spans="1:14" x14ac:dyDescent="0.2">
      <c r="A325" t="s">
        <v>3417</v>
      </c>
      <c r="B325" t="s">
        <v>25</v>
      </c>
      <c r="C325" t="s">
        <v>26</v>
      </c>
      <c r="D325" t="s">
        <v>57</v>
      </c>
      <c r="E325" t="s">
        <v>28</v>
      </c>
      <c r="F325" t="s">
        <v>29</v>
      </c>
      <c r="G325" t="s">
        <v>30</v>
      </c>
      <c r="H325">
        <v>115000</v>
      </c>
      <c r="I325" t="s">
        <v>31</v>
      </c>
      <c r="J325" t="s">
        <v>3317</v>
      </c>
      <c r="K325" t="s">
        <v>83</v>
      </c>
      <c r="L325">
        <v>0</v>
      </c>
      <c r="M325" s="2">
        <v>44335.715277777781</v>
      </c>
      <c r="N325">
        <f t="shared" si="5"/>
        <v>2021</v>
      </c>
    </row>
    <row r="326" spans="1:14" x14ac:dyDescent="0.2">
      <c r="A326" t="s">
        <v>3418</v>
      </c>
      <c r="B326" t="s">
        <v>25</v>
      </c>
      <c r="C326" t="s">
        <v>391</v>
      </c>
      <c r="D326" t="s">
        <v>3419</v>
      </c>
      <c r="E326" t="s">
        <v>82</v>
      </c>
      <c r="F326" t="s">
        <v>29</v>
      </c>
      <c r="G326" t="s">
        <v>30</v>
      </c>
      <c r="H326">
        <v>50000</v>
      </c>
      <c r="I326" t="s">
        <v>31</v>
      </c>
      <c r="J326" t="s">
        <v>3317</v>
      </c>
      <c r="K326" t="s">
        <v>83</v>
      </c>
      <c r="L326">
        <v>0</v>
      </c>
      <c r="M326" s="2">
        <v>44328.785416666666</v>
      </c>
      <c r="N326">
        <f t="shared" si="5"/>
        <v>2021</v>
      </c>
    </row>
    <row r="327" spans="1:14" x14ac:dyDescent="0.2">
      <c r="A327" t="s">
        <v>3420</v>
      </c>
      <c r="B327" t="s">
        <v>3</v>
      </c>
      <c r="C327" t="s">
        <v>3</v>
      </c>
      <c r="D327" t="s">
        <v>3421</v>
      </c>
      <c r="E327" t="s">
        <v>3422</v>
      </c>
      <c r="F327" t="s">
        <v>3015</v>
      </c>
      <c r="G327" t="s">
        <v>30</v>
      </c>
      <c r="H327">
        <v>95000</v>
      </c>
      <c r="I327" t="s">
        <v>150</v>
      </c>
      <c r="J327" t="s">
        <v>3317</v>
      </c>
      <c r="K327" t="s">
        <v>33</v>
      </c>
      <c r="L327">
        <v>0</v>
      </c>
      <c r="M327" s="2">
        <v>43551.909722222219</v>
      </c>
      <c r="N327">
        <f t="shared" si="5"/>
        <v>2019</v>
      </c>
    </row>
    <row r="328" spans="1:14" x14ac:dyDescent="0.2">
      <c r="A328" t="s">
        <v>3423</v>
      </c>
      <c r="B328" t="s">
        <v>3</v>
      </c>
      <c r="C328" t="s">
        <v>3</v>
      </c>
      <c r="D328" t="s">
        <v>3424</v>
      </c>
      <c r="E328" t="s">
        <v>82</v>
      </c>
      <c r="F328" t="s">
        <v>3015</v>
      </c>
      <c r="G328" t="s">
        <v>30</v>
      </c>
      <c r="H328">
        <v>70000</v>
      </c>
      <c r="I328" t="s">
        <v>150</v>
      </c>
      <c r="J328" t="s">
        <v>3317</v>
      </c>
      <c r="K328" t="s">
        <v>83</v>
      </c>
      <c r="L328">
        <v>0</v>
      </c>
      <c r="M328" s="2">
        <v>44061.592361111114</v>
      </c>
      <c r="N328">
        <f t="shared" si="5"/>
        <v>2020</v>
      </c>
    </row>
    <row r="329" spans="1:14" x14ac:dyDescent="0.2">
      <c r="A329" t="s">
        <v>3425</v>
      </c>
      <c r="B329" t="s">
        <v>25</v>
      </c>
      <c r="C329" t="s">
        <v>2782</v>
      </c>
      <c r="D329" t="s">
        <v>39</v>
      </c>
      <c r="E329" t="s">
        <v>40</v>
      </c>
      <c r="F329" t="s">
        <v>3009</v>
      </c>
      <c r="G329" t="s">
        <v>30</v>
      </c>
      <c r="H329">
        <v>25000</v>
      </c>
      <c r="I329" t="s">
        <v>29</v>
      </c>
      <c r="J329" t="s">
        <v>3317</v>
      </c>
      <c r="K329" t="s">
        <v>79</v>
      </c>
      <c r="L329">
        <v>0</v>
      </c>
      <c r="M329" s="2">
        <v>43922.734027777777</v>
      </c>
      <c r="N329">
        <f t="shared" si="5"/>
        <v>2020</v>
      </c>
    </row>
    <row r="330" spans="1:14" x14ac:dyDescent="0.2">
      <c r="A330" t="s">
        <v>3426</v>
      </c>
      <c r="B330" t="s">
        <v>25</v>
      </c>
      <c r="C330" t="s">
        <v>2782</v>
      </c>
      <c r="D330" t="s">
        <v>39</v>
      </c>
      <c r="E330" t="s">
        <v>40</v>
      </c>
      <c r="F330" t="s">
        <v>3009</v>
      </c>
      <c r="G330" t="s">
        <v>30</v>
      </c>
      <c r="H330">
        <v>25000</v>
      </c>
      <c r="I330" t="s">
        <v>29</v>
      </c>
      <c r="J330" t="s">
        <v>3317</v>
      </c>
      <c r="K330" t="s">
        <v>79</v>
      </c>
      <c r="L330">
        <v>0</v>
      </c>
      <c r="M330" s="2">
        <v>43551.620138888888</v>
      </c>
      <c r="N330">
        <f t="shared" si="5"/>
        <v>2019</v>
      </c>
    </row>
    <row r="331" spans="1:14" x14ac:dyDescent="0.2">
      <c r="A331" t="s">
        <v>3427</v>
      </c>
      <c r="B331" t="s">
        <v>25</v>
      </c>
      <c r="C331" t="s">
        <v>2782</v>
      </c>
      <c r="D331" t="s">
        <v>61</v>
      </c>
      <c r="E331" t="s">
        <v>3428</v>
      </c>
      <c r="F331" t="s">
        <v>3009</v>
      </c>
      <c r="G331" t="s">
        <v>30</v>
      </c>
      <c r="H331">
        <v>20000</v>
      </c>
      <c r="I331" t="s">
        <v>29</v>
      </c>
      <c r="J331" t="s">
        <v>3317</v>
      </c>
      <c r="K331" t="s">
        <v>79</v>
      </c>
      <c r="L331">
        <v>0</v>
      </c>
      <c r="M331" s="2">
        <v>43885.45416666667</v>
      </c>
      <c r="N331">
        <f t="shared" si="5"/>
        <v>2020</v>
      </c>
    </row>
    <row r="332" spans="1:14" x14ac:dyDescent="0.2">
      <c r="A332" t="s">
        <v>3429</v>
      </c>
      <c r="B332" t="s">
        <v>25</v>
      </c>
      <c r="C332" t="s">
        <v>2782</v>
      </c>
      <c r="D332" t="s">
        <v>61</v>
      </c>
      <c r="E332" t="s">
        <v>3428</v>
      </c>
      <c r="F332" t="s">
        <v>3009</v>
      </c>
      <c r="G332" t="s">
        <v>30</v>
      </c>
      <c r="H332">
        <v>20000</v>
      </c>
      <c r="I332" t="s">
        <v>29</v>
      </c>
      <c r="J332" t="s">
        <v>3317</v>
      </c>
      <c r="K332" t="s">
        <v>79</v>
      </c>
      <c r="L332">
        <v>0</v>
      </c>
      <c r="M332" s="2">
        <v>43676.450694444444</v>
      </c>
      <c r="N332">
        <f t="shared" si="5"/>
        <v>2019</v>
      </c>
    </row>
    <row r="333" spans="1:14" x14ac:dyDescent="0.2">
      <c r="A333" t="s">
        <v>3430</v>
      </c>
      <c r="B333" t="s">
        <v>25</v>
      </c>
      <c r="C333" t="s">
        <v>2782</v>
      </c>
      <c r="D333" t="s">
        <v>59</v>
      </c>
      <c r="E333" t="s">
        <v>82</v>
      </c>
      <c r="F333" t="s">
        <v>3009</v>
      </c>
      <c r="G333" t="s">
        <v>30</v>
      </c>
      <c r="H333">
        <v>50000</v>
      </c>
      <c r="I333" t="s">
        <v>29</v>
      </c>
      <c r="J333" t="s">
        <v>3317</v>
      </c>
      <c r="K333" t="s">
        <v>83</v>
      </c>
      <c r="L333">
        <v>0</v>
      </c>
      <c r="M333" s="2">
        <v>43622.865972222222</v>
      </c>
      <c r="N333">
        <f t="shared" si="5"/>
        <v>2019</v>
      </c>
    </row>
    <row r="334" spans="1:14" x14ac:dyDescent="0.2">
      <c r="A334" t="s">
        <v>3431</v>
      </c>
      <c r="B334" t="s">
        <v>25</v>
      </c>
      <c r="C334" t="s">
        <v>2782</v>
      </c>
      <c r="D334" t="s">
        <v>37</v>
      </c>
      <c r="E334" t="s">
        <v>28</v>
      </c>
      <c r="F334" t="s">
        <v>3009</v>
      </c>
      <c r="G334" t="s">
        <v>30</v>
      </c>
      <c r="H334">
        <v>15000</v>
      </c>
      <c r="I334" t="s">
        <v>29</v>
      </c>
      <c r="J334" t="s">
        <v>3317</v>
      </c>
      <c r="K334" t="s">
        <v>83</v>
      </c>
      <c r="L334">
        <v>0</v>
      </c>
      <c r="M334" s="2">
        <v>43867.522222222222</v>
      </c>
      <c r="N334">
        <f t="shared" si="5"/>
        <v>2020</v>
      </c>
    </row>
    <row r="335" spans="1:14" x14ac:dyDescent="0.2">
      <c r="A335" t="s">
        <v>3432</v>
      </c>
      <c r="B335" t="s">
        <v>25</v>
      </c>
      <c r="C335" t="s">
        <v>2782</v>
      </c>
      <c r="D335" t="s">
        <v>37</v>
      </c>
      <c r="E335" t="s">
        <v>82</v>
      </c>
      <c r="F335" t="s">
        <v>3009</v>
      </c>
      <c r="G335" t="s">
        <v>30</v>
      </c>
      <c r="H335">
        <v>15000</v>
      </c>
      <c r="I335" t="s">
        <v>29</v>
      </c>
      <c r="J335" t="s">
        <v>3317</v>
      </c>
      <c r="K335" t="s">
        <v>83</v>
      </c>
      <c r="L335">
        <v>0</v>
      </c>
      <c r="M335" s="2">
        <v>43573.481944444444</v>
      </c>
      <c r="N335">
        <f t="shared" si="5"/>
        <v>2019</v>
      </c>
    </row>
    <row r="336" spans="1:14" x14ac:dyDescent="0.2">
      <c r="A336" t="s">
        <v>3433</v>
      </c>
      <c r="B336" t="s">
        <v>25</v>
      </c>
      <c r="C336" t="s">
        <v>391</v>
      </c>
      <c r="D336" t="s">
        <v>3434</v>
      </c>
      <c r="E336" t="s">
        <v>82</v>
      </c>
      <c r="F336" t="s">
        <v>3009</v>
      </c>
      <c r="G336" t="s">
        <v>30</v>
      </c>
      <c r="H336">
        <v>26700</v>
      </c>
      <c r="I336" t="s">
        <v>29</v>
      </c>
      <c r="J336" t="s">
        <v>3317</v>
      </c>
      <c r="K336" t="s">
        <v>83</v>
      </c>
      <c r="L336">
        <v>0</v>
      </c>
      <c r="M336" s="2">
        <v>43524.370138888888</v>
      </c>
      <c r="N336">
        <f t="shared" si="5"/>
        <v>2019</v>
      </c>
    </row>
    <row r="337" spans="1:14" x14ac:dyDescent="0.2">
      <c r="A337" t="s">
        <v>3435</v>
      </c>
      <c r="B337" t="s">
        <v>25</v>
      </c>
      <c r="C337" t="s">
        <v>2782</v>
      </c>
      <c r="D337" t="s">
        <v>3436</v>
      </c>
      <c r="E337" t="s">
        <v>28</v>
      </c>
      <c r="F337" t="s">
        <v>3009</v>
      </c>
      <c r="G337" t="s">
        <v>30</v>
      </c>
      <c r="H337">
        <v>15000</v>
      </c>
      <c r="I337" t="s">
        <v>29</v>
      </c>
      <c r="J337" t="s">
        <v>3317</v>
      </c>
      <c r="K337" t="s">
        <v>83</v>
      </c>
      <c r="L337">
        <v>0</v>
      </c>
      <c r="M337" s="2">
        <v>43903.480555555558</v>
      </c>
      <c r="N337">
        <f t="shared" si="5"/>
        <v>2020</v>
      </c>
    </row>
    <row r="338" spans="1:14" x14ac:dyDescent="0.2">
      <c r="A338" t="s">
        <v>3437</v>
      </c>
      <c r="B338" t="s">
        <v>25</v>
      </c>
      <c r="C338" t="s">
        <v>2782</v>
      </c>
      <c r="D338" t="s">
        <v>3436</v>
      </c>
      <c r="E338" t="s">
        <v>82</v>
      </c>
      <c r="F338" t="s">
        <v>3009</v>
      </c>
      <c r="G338" t="s">
        <v>30</v>
      </c>
      <c r="H338">
        <v>15000</v>
      </c>
      <c r="I338" t="s">
        <v>29</v>
      </c>
      <c r="J338" t="s">
        <v>3317</v>
      </c>
      <c r="K338" t="s">
        <v>83</v>
      </c>
      <c r="L338">
        <v>0</v>
      </c>
      <c r="M338" s="2">
        <v>43605.42291666667</v>
      </c>
      <c r="N338">
        <f t="shared" si="5"/>
        <v>2019</v>
      </c>
    </row>
    <row r="339" spans="1:14" x14ac:dyDescent="0.2">
      <c r="A339" t="s">
        <v>3438</v>
      </c>
      <c r="B339" t="s">
        <v>25</v>
      </c>
      <c r="C339" t="s">
        <v>2782</v>
      </c>
      <c r="D339" t="s">
        <v>64</v>
      </c>
      <c r="E339" t="s">
        <v>28</v>
      </c>
      <c r="F339" t="s">
        <v>3009</v>
      </c>
      <c r="G339" t="s">
        <v>30</v>
      </c>
      <c r="H339">
        <v>10000</v>
      </c>
      <c r="I339" t="s">
        <v>29</v>
      </c>
      <c r="J339" t="s">
        <v>3317</v>
      </c>
      <c r="K339" t="s">
        <v>83</v>
      </c>
      <c r="L339">
        <v>0</v>
      </c>
      <c r="M339" s="2">
        <v>43934.556944444441</v>
      </c>
      <c r="N339">
        <f t="shared" si="5"/>
        <v>2020</v>
      </c>
    </row>
    <row r="340" spans="1:14" x14ac:dyDescent="0.2">
      <c r="A340" t="s">
        <v>3439</v>
      </c>
      <c r="B340" t="s">
        <v>25</v>
      </c>
      <c r="C340" t="s">
        <v>2782</v>
      </c>
      <c r="D340" t="s">
        <v>64</v>
      </c>
      <c r="E340" t="s">
        <v>82</v>
      </c>
      <c r="F340" t="s">
        <v>3009</v>
      </c>
      <c r="G340" t="s">
        <v>30</v>
      </c>
      <c r="H340">
        <v>10000</v>
      </c>
      <c r="I340" t="s">
        <v>29</v>
      </c>
      <c r="J340" t="s">
        <v>3317</v>
      </c>
      <c r="K340" t="s">
        <v>83</v>
      </c>
      <c r="L340">
        <v>0</v>
      </c>
      <c r="M340" s="2">
        <v>43672.65902777778</v>
      </c>
      <c r="N340">
        <f t="shared" si="5"/>
        <v>2019</v>
      </c>
    </row>
    <row r="341" spans="1:14" x14ac:dyDescent="0.2">
      <c r="A341" t="s">
        <v>3440</v>
      </c>
      <c r="B341" t="s">
        <v>25</v>
      </c>
      <c r="C341" t="s">
        <v>2782</v>
      </c>
      <c r="D341" t="s">
        <v>53</v>
      </c>
      <c r="E341" t="s">
        <v>28</v>
      </c>
      <c r="F341" t="s">
        <v>3009</v>
      </c>
      <c r="G341" t="s">
        <v>30</v>
      </c>
      <c r="H341">
        <v>15000</v>
      </c>
      <c r="I341" t="s">
        <v>29</v>
      </c>
      <c r="J341" t="s">
        <v>3317</v>
      </c>
      <c r="K341" t="s">
        <v>83</v>
      </c>
      <c r="L341">
        <v>0</v>
      </c>
      <c r="M341" s="2">
        <v>43879.558333333334</v>
      </c>
      <c r="N341">
        <f t="shared" si="5"/>
        <v>2020</v>
      </c>
    </row>
    <row r="342" spans="1:14" x14ac:dyDescent="0.2">
      <c r="A342" t="s">
        <v>3441</v>
      </c>
      <c r="B342" t="s">
        <v>25</v>
      </c>
      <c r="C342" t="s">
        <v>2782</v>
      </c>
      <c r="D342" t="s">
        <v>53</v>
      </c>
      <c r="E342" t="s">
        <v>82</v>
      </c>
      <c r="F342" t="s">
        <v>3009</v>
      </c>
      <c r="G342" t="s">
        <v>30</v>
      </c>
      <c r="H342">
        <v>15000</v>
      </c>
      <c r="I342" t="s">
        <v>29</v>
      </c>
      <c r="J342" t="s">
        <v>3317</v>
      </c>
      <c r="K342" t="s">
        <v>83</v>
      </c>
      <c r="L342">
        <v>0</v>
      </c>
      <c r="M342" s="2">
        <v>43579.488194444442</v>
      </c>
      <c r="N342">
        <f t="shared" si="5"/>
        <v>2019</v>
      </c>
    </row>
    <row r="343" spans="1:14" x14ac:dyDescent="0.2">
      <c r="A343" t="s">
        <v>3442</v>
      </c>
      <c r="B343" t="s">
        <v>25</v>
      </c>
      <c r="C343" t="s">
        <v>2782</v>
      </c>
      <c r="D343" t="s">
        <v>44</v>
      </c>
      <c r="E343" t="s">
        <v>28</v>
      </c>
      <c r="F343" t="s">
        <v>3009</v>
      </c>
      <c r="G343" t="s">
        <v>30</v>
      </c>
      <c r="H343">
        <v>15000</v>
      </c>
      <c r="I343" t="s">
        <v>29</v>
      </c>
      <c r="J343" t="s">
        <v>3317</v>
      </c>
      <c r="K343" t="s">
        <v>83</v>
      </c>
      <c r="L343">
        <v>0</v>
      </c>
      <c r="M343" s="2">
        <v>43881.543749999997</v>
      </c>
      <c r="N343">
        <f t="shared" si="5"/>
        <v>2020</v>
      </c>
    </row>
    <row r="344" spans="1:14" x14ac:dyDescent="0.2">
      <c r="A344" t="s">
        <v>3443</v>
      </c>
      <c r="B344" t="s">
        <v>25</v>
      </c>
      <c r="C344" t="s">
        <v>2782</v>
      </c>
      <c r="D344" t="s">
        <v>44</v>
      </c>
      <c r="E344" t="s">
        <v>82</v>
      </c>
      <c r="F344" t="s">
        <v>3009</v>
      </c>
      <c r="G344" t="s">
        <v>30</v>
      </c>
      <c r="H344">
        <v>15000</v>
      </c>
      <c r="I344" t="s">
        <v>29</v>
      </c>
      <c r="J344" t="s">
        <v>3317</v>
      </c>
      <c r="K344" t="s">
        <v>83</v>
      </c>
      <c r="L344">
        <v>0</v>
      </c>
      <c r="M344" s="2">
        <v>43563.561111111114</v>
      </c>
      <c r="N344">
        <f t="shared" si="5"/>
        <v>2019</v>
      </c>
    </row>
    <row r="345" spans="1:14" x14ac:dyDescent="0.2">
      <c r="A345" t="s">
        <v>3444</v>
      </c>
      <c r="B345" t="s">
        <v>25</v>
      </c>
      <c r="C345" t="s">
        <v>391</v>
      </c>
      <c r="D345" t="s">
        <v>3415</v>
      </c>
      <c r="E345" t="s">
        <v>3445</v>
      </c>
      <c r="F345" t="s">
        <v>3009</v>
      </c>
      <c r="G345" t="s">
        <v>30</v>
      </c>
      <c r="H345">
        <v>47200</v>
      </c>
      <c r="I345" t="s">
        <v>29</v>
      </c>
      <c r="J345" t="s">
        <v>3317</v>
      </c>
      <c r="K345" t="s">
        <v>33</v>
      </c>
      <c r="L345">
        <v>0</v>
      </c>
      <c r="M345" s="2">
        <v>43563.561111111114</v>
      </c>
      <c r="N345">
        <f t="shared" si="5"/>
        <v>2019</v>
      </c>
    </row>
    <row r="346" spans="1:14" x14ac:dyDescent="0.2">
      <c r="A346" t="s">
        <v>3446</v>
      </c>
      <c r="B346" t="s">
        <v>25</v>
      </c>
      <c r="C346" t="s">
        <v>2782</v>
      </c>
      <c r="D346" t="s">
        <v>51</v>
      </c>
      <c r="E346" t="s">
        <v>28</v>
      </c>
      <c r="F346" t="s">
        <v>3009</v>
      </c>
      <c r="G346" t="s">
        <v>30</v>
      </c>
      <c r="H346">
        <v>15000</v>
      </c>
      <c r="I346" t="s">
        <v>29</v>
      </c>
      <c r="J346" t="s">
        <v>3317</v>
      </c>
      <c r="K346" t="s">
        <v>83</v>
      </c>
      <c r="L346">
        <v>0</v>
      </c>
      <c r="M346" s="2">
        <v>43881.501388888886</v>
      </c>
      <c r="N346">
        <f t="shared" si="5"/>
        <v>2020</v>
      </c>
    </row>
    <row r="347" spans="1:14" x14ac:dyDescent="0.2">
      <c r="A347" t="s">
        <v>3447</v>
      </c>
      <c r="B347" t="s">
        <v>25</v>
      </c>
      <c r="C347" t="s">
        <v>2782</v>
      </c>
      <c r="D347" t="s">
        <v>51</v>
      </c>
      <c r="E347" t="s">
        <v>82</v>
      </c>
      <c r="F347" t="s">
        <v>3009</v>
      </c>
      <c r="G347" t="s">
        <v>30</v>
      </c>
      <c r="H347">
        <v>15000</v>
      </c>
      <c r="I347" t="s">
        <v>29</v>
      </c>
      <c r="J347" t="s">
        <v>3317</v>
      </c>
      <c r="K347" t="s">
        <v>83</v>
      </c>
      <c r="L347">
        <v>0</v>
      </c>
      <c r="M347" s="2">
        <v>43601.759722222225</v>
      </c>
      <c r="N347">
        <f t="shared" si="5"/>
        <v>2019</v>
      </c>
    </row>
    <row r="348" spans="1:14" x14ac:dyDescent="0.2">
      <c r="A348" t="s">
        <v>3448</v>
      </c>
      <c r="B348" t="s">
        <v>25</v>
      </c>
      <c r="C348" t="s">
        <v>2782</v>
      </c>
      <c r="D348" t="s">
        <v>57</v>
      </c>
      <c r="E348" t="s">
        <v>28</v>
      </c>
      <c r="F348" t="s">
        <v>3009</v>
      </c>
      <c r="G348" t="s">
        <v>30</v>
      </c>
      <c r="H348">
        <v>15000</v>
      </c>
      <c r="I348" t="s">
        <v>29</v>
      </c>
      <c r="J348" t="s">
        <v>3317</v>
      </c>
      <c r="K348" t="s">
        <v>83</v>
      </c>
      <c r="L348">
        <v>0</v>
      </c>
      <c r="M348" s="2">
        <v>43873.948611111111</v>
      </c>
      <c r="N348">
        <f t="shared" si="5"/>
        <v>2020</v>
      </c>
    </row>
    <row r="349" spans="1:14" x14ac:dyDescent="0.2">
      <c r="A349" t="s">
        <v>3449</v>
      </c>
      <c r="B349" t="s">
        <v>25</v>
      </c>
      <c r="C349" t="s">
        <v>2782</v>
      </c>
      <c r="D349" t="s">
        <v>57</v>
      </c>
      <c r="E349" t="s">
        <v>82</v>
      </c>
      <c r="F349" t="s">
        <v>3009</v>
      </c>
      <c r="G349" t="s">
        <v>30</v>
      </c>
      <c r="H349">
        <v>15000</v>
      </c>
      <c r="I349" t="s">
        <v>29</v>
      </c>
      <c r="J349" t="s">
        <v>3317</v>
      </c>
      <c r="K349" t="s">
        <v>83</v>
      </c>
      <c r="L349">
        <v>0</v>
      </c>
      <c r="M349" s="2">
        <v>43604.790972222225</v>
      </c>
      <c r="N349">
        <f t="shared" si="5"/>
        <v>2019</v>
      </c>
    </row>
    <row r="350" spans="1:14" x14ac:dyDescent="0.2">
      <c r="A350" t="s">
        <v>3450</v>
      </c>
      <c r="B350" t="s">
        <v>25</v>
      </c>
      <c r="C350" t="s">
        <v>2782</v>
      </c>
      <c r="D350" t="s">
        <v>741</v>
      </c>
      <c r="E350" t="s">
        <v>3451</v>
      </c>
      <c r="F350" t="s">
        <v>3009</v>
      </c>
      <c r="G350" t="s">
        <v>30</v>
      </c>
      <c r="H350">
        <v>15000</v>
      </c>
      <c r="I350" t="s">
        <v>3369</v>
      </c>
      <c r="J350" t="s">
        <v>3317</v>
      </c>
      <c r="K350" t="s">
        <v>79</v>
      </c>
      <c r="L350">
        <v>0</v>
      </c>
      <c r="M350" s="2">
        <v>44042.418055555558</v>
      </c>
      <c r="N350">
        <f t="shared" si="5"/>
        <v>2020</v>
      </c>
    </row>
    <row r="351" spans="1:14" x14ac:dyDescent="0.2">
      <c r="A351" t="s">
        <v>3452</v>
      </c>
      <c r="B351" t="s">
        <v>25</v>
      </c>
      <c r="C351" t="s">
        <v>380</v>
      </c>
      <c r="D351" t="s">
        <v>27</v>
      </c>
      <c r="E351" t="s">
        <v>82</v>
      </c>
      <c r="F351" t="s">
        <v>3009</v>
      </c>
      <c r="G351" t="s">
        <v>30</v>
      </c>
      <c r="H351">
        <v>100000</v>
      </c>
      <c r="I351" t="s">
        <v>3369</v>
      </c>
      <c r="J351" t="s">
        <v>3317</v>
      </c>
      <c r="K351" t="s">
        <v>83</v>
      </c>
      <c r="L351">
        <v>0</v>
      </c>
      <c r="M351" s="2">
        <v>44004.436805555553</v>
      </c>
      <c r="N351">
        <f t="shared" si="5"/>
        <v>2020</v>
      </c>
    </row>
    <row r="352" spans="1:14" x14ac:dyDescent="0.2">
      <c r="A352" t="s">
        <v>3453</v>
      </c>
      <c r="B352" t="s">
        <v>25</v>
      </c>
      <c r="C352" t="s">
        <v>391</v>
      </c>
      <c r="D352" t="s">
        <v>417</v>
      </c>
      <c r="E352" t="s">
        <v>82</v>
      </c>
      <c r="F352" t="s">
        <v>3009</v>
      </c>
      <c r="G352" t="s">
        <v>30</v>
      </c>
      <c r="H352">
        <v>1000000</v>
      </c>
      <c r="I352" t="s">
        <v>3369</v>
      </c>
      <c r="J352" t="s">
        <v>3317</v>
      </c>
      <c r="K352" t="s">
        <v>83</v>
      </c>
      <c r="L352">
        <v>0</v>
      </c>
      <c r="M352" s="2">
        <v>43556.89166666667</v>
      </c>
      <c r="N352">
        <f t="shared" si="5"/>
        <v>2019</v>
      </c>
    </row>
    <row r="353" spans="1:14" x14ac:dyDescent="0.2">
      <c r="A353" t="s">
        <v>3454</v>
      </c>
      <c r="B353" t="s">
        <v>25</v>
      </c>
      <c r="C353" t="s">
        <v>3384</v>
      </c>
      <c r="D353" t="s">
        <v>417</v>
      </c>
      <c r="E353" t="s">
        <v>3455</v>
      </c>
      <c r="F353" t="s">
        <v>3009</v>
      </c>
      <c r="G353" t="s">
        <v>30</v>
      </c>
      <c r="H353">
        <v>35000</v>
      </c>
      <c r="I353" t="s">
        <v>3369</v>
      </c>
      <c r="J353" t="s">
        <v>3317</v>
      </c>
      <c r="K353" t="s">
        <v>33</v>
      </c>
      <c r="L353">
        <v>0</v>
      </c>
      <c r="M353" s="2">
        <v>43609.95416666667</v>
      </c>
      <c r="N353">
        <f t="shared" si="5"/>
        <v>2019</v>
      </c>
    </row>
    <row r="354" spans="1:14" x14ac:dyDescent="0.2">
      <c r="A354" t="s">
        <v>3456</v>
      </c>
      <c r="B354" t="s">
        <v>25</v>
      </c>
      <c r="C354" t="s">
        <v>26</v>
      </c>
      <c r="D354" t="s">
        <v>39</v>
      </c>
      <c r="E354" t="s">
        <v>40</v>
      </c>
      <c r="F354" t="s">
        <v>3009</v>
      </c>
      <c r="G354" t="s">
        <v>30</v>
      </c>
      <c r="H354">
        <v>25000</v>
      </c>
      <c r="I354" t="s">
        <v>3369</v>
      </c>
      <c r="J354" t="s">
        <v>3317</v>
      </c>
      <c r="K354" t="s">
        <v>79</v>
      </c>
      <c r="L354">
        <v>0</v>
      </c>
      <c r="M354" s="2">
        <v>44299.763194444444</v>
      </c>
      <c r="N354">
        <f t="shared" si="5"/>
        <v>2021</v>
      </c>
    </row>
    <row r="355" spans="1:14" x14ac:dyDescent="0.2">
      <c r="A355" t="s">
        <v>3457</v>
      </c>
      <c r="B355" t="s">
        <v>25</v>
      </c>
      <c r="C355" t="s">
        <v>26</v>
      </c>
      <c r="D355" t="s">
        <v>61</v>
      </c>
      <c r="E355" t="s">
        <v>3428</v>
      </c>
      <c r="F355" t="s">
        <v>3009</v>
      </c>
      <c r="G355" t="s">
        <v>30</v>
      </c>
      <c r="H355">
        <v>20000</v>
      </c>
      <c r="I355" t="s">
        <v>3369</v>
      </c>
      <c r="J355" t="s">
        <v>3317</v>
      </c>
      <c r="K355" t="s">
        <v>79</v>
      </c>
      <c r="L355">
        <v>0</v>
      </c>
      <c r="M355" s="2">
        <v>44284.460416666669</v>
      </c>
      <c r="N355">
        <f t="shared" si="5"/>
        <v>2021</v>
      </c>
    </row>
    <row r="356" spans="1:14" x14ac:dyDescent="0.2">
      <c r="A356" t="s">
        <v>3458</v>
      </c>
      <c r="B356" t="s">
        <v>25</v>
      </c>
      <c r="C356" t="s">
        <v>2782</v>
      </c>
      <c r="D356" t="s">
        <v>59</v>
      </c>
      <c r="E356" t="s">
        <v>28</v>
      </c>
      <c r="F356" t="s">
        <v>3009</v>
      </c>
      <c r="G356" t="s">
        <v>30</v>
      </c>
      <c r="H356">
        <v>50000</v>
      </c>
      <c r="I356" t="s">
        <v>3369</v>
      </c>
      <c r="J356" t="s">
        <v>3317</v>
      </c>
      <c r="K356" t="s">
        <v>83</v>
      </c>
      <c r="L356">
        <v>0</v>
      </c>
      <c r="M356" s="2">
        <v>43922.415972222225</v>
      </c>
      <c r="N356">
        <f t="shared" si="5"/>
        <v>2020</v>
      </c>
    </row>
    <row r="357" spans="1:14" x14ac:dyDescent="0.2">
      <c r="A357" t="s">
        <v>3459</v>
      </c>
      <c r="B357" t="s">
        <v>25</v>
      </c>
      <c r="C357" t="s">
        <v>26</v>
      </c>
      <c r="D357" t="s">
        <v>59</v>
      </c>
      <c r="E357" t="s">
        <v>28</v>
      </c>
      <c r="F357" t="s">
        <v>3009</v>
      </c>
      <c r="G357" t="s">
        <v>30</v>
      </c>
      <c r="H357">
        <v>50000</v>
      </c>
      <c r="I357" t="s">
        <v>3369</v>
      </c>
      <c r="J357" t="s">
        <v>3317</v>
      </c>
      <c r="K357" t="s">
        <v>83</v>
      </c>
      <c r="L357">
        <v>0</v>
      </c>
      <c r="M357" s="2">
        <v>44273.655555555553</v>
      </c>
      <c r="N357">
        <f t="shared" si="5"/>
        <v>2021</v>
      </c>
    </row>
    <row r="358" spans="1:14" x14ac:dyDescent="0.2">
      <c r="A358" t="s">
        <v>3460</v>
      </c>
      <c r="B358" t="s">
        <v>25</v>
      </c>
      <c r="C358" t="s">
        <v>766</v>
      </c>
      <c r="D358" t="s">
        <v>3461</v>
      </c>
      <c r="E358" t="s">
        <v>3462</v>
      </c>
      <c r="F358" t="s">
        <v>3009</v>
      </c>
      <c r="G358" t="s">
        <v>30</v>
      </c>
      <c r="H358">
        <v>40000</v>
      </c>
      <c r="I358" t="s">
        <v>3369</v>
      </c>
      <c r="J358" t="s">
        <v>3317</v>
      </c>
      <c r="K358" t="s">
        <v>33</v>
      </c>
      <c r="L358">
        <v>0</v>
      </c>
      <c r="M358" s="2">
        <v>43570.621527777781</v>
      </c>
      <c r="N358">
        <f t="shared" si="5"/>
        <v>2019</v>
      </c>
    </row>
    <row r="359" spans="1:14" x14ac:dyDescent="0.2">
      <c r="A359" t="s">
        <v>3463</v>
      </c>
      <c r="B359" t="s">
        <v>25</v>
      </c>
      <c r="C359" t="s">
        <v>3384</v>
      </c>
      <c r="D359" t="s">
        <v>396</v>
      </c>
      <c r="E359" t="s">
        <v>3464</v>
      </c>
      <c r="F359" t="s">
        <v>3009</v>
      </c>
      <c r="G359" t="s">
        <v>30</v>
      </c>
      <c r="H359">
        <v>75000</v>
      </c>
      <c r="I359" t="s">
        <v>3369</v>
      </c>
      <c r="J359" t="s">
        <v>3317</v>
      </c>
      <c r="K359" t="s">
        <v>33</v>
      </c>
      <c r="L359">
        <v>0</v>
      </c>
      <c r="M359" s="2">
        <v>43614.648611111108</v>
      </c>
      <c r="N359">
        <f t="shared" si="5"/>
        <v>2019</v>
      </c>
    </row>
    <row r="360" spans="1:14" x14ac:dyDescent="0.2">
      <c r="A360" t="s">
        <v>3465</v>
      </c>
      <c r="B360" t="s">
        <v>25</v>
      </c>
      <c r="C360" t="s">
        <v>391</v>
      </c>
      <c r="D360" t="s">
        <v>37</v>
      </c>
      <c r="E360" t="s">
        <v>3466</v>
      </c>
      <c r="F360" t="s">
        <v>3009</v>
      </c>
      <c r="G360" t="s">
        <v>30</v>
      </c>
      <c r="H360">
        <v>150000</v>
      </c>
      <c r="I360" t="s">
        <v>3369</v>
      </c>
      <c r="J360" t="s">
        <v>3317</v>
      </c>
      <c r="K360" t="s">
        <v>79</v>
      </c>
      <c r="L360">
        <v>0</v>
      </c>
      <c r="M360" s="2">
        <v>43786.865277777775</v>
      </c>
      <c r="N360">
        <f t="shared" si="5"/>
        <v>2019</v>
      </c>
    </row>
    <row r="361" spans="1:14" x14ac:dyDescent="0.2">
      <c r="A361" t="s">
        <v>3467</v>
      </c>
      <c r="B361" t="s">
        <v>25</v>
      </c>
      <c r="C361" t="s">
        <v>26</v>
      </c>
      <c r="D361" t="s">
        <v>37</v>
      </c>
      <c r="E361" t="s">
        <v>28</v>
      </c>
      <c r="F361" t="s">
        <v>3009</v>
      </c>
      <c r="G361" t="s">
        <v>30</v>
      </c>
      <c r="H361">
        <v>15000</v>
      </c>
      <c r="I361" t="s">
        <v>3369</v>
      </c>
      <c r="J361" t="s">
        <v>3317</v>
      </c>
      <c r="K361" t="s">
        <v>83</v>
      </c>
      <c r="L361">
        <v>0</v>
      </c>
      <c r="M361" s="2">
        <v>44273.654861111114</v>
      </c>
      <c r="N361">
        <f t="shared" si="5"/>
        <v>2021</v>
      </c>
    </row>
    <row r="362" spans="1:14" x14ac:dyDescent="0.2">
      <c r="A362" t="s">
        <v>3468</v>
      </c>
      <c r="B362" t="s">
        <v>25</v>
      </c>
      <c r="C362" t="s">
        <v>391</v>
      </c>
      <c r="D362" t="s">
        <v>3434</v>
      </c>
      <c r="E362" t="s">
        <v>82</v>
      </c>
      <c r="F362" t="s">
        <v>3009</v>
      </c>
      <c r="G362" t="s">
        <v>30</v>
      </c>
      <c r="H362">
        <v>150000</v>
      </c>
      <c r="I362" t="s">
        <v>3369</v>
      </c>
      <c r="J362" t="s">
        <v>3317</v>
      </c>
      <c r="K362" t="s">
        <v>83</v>
      </c>
      <c r="L362">
        <v>0</v>
      </c>
      <c r="M362" s="2">
        <v>43780.51458333333</v>
      </c>
      <c r="N362">
        <f t="shared" si="5"/>
        <v>2019</v>
      </c>
    </row>
    <row r="363" spans="1:14" x14ac:dyDescent="0.2">
      <c r="A363" t="s">
        <v>3469</v>
      </c>
      <c r="B363" t="s">
        <v>25</v>
      </c>
      <c r="C363" t="s">
        <v>391</v>
      </c>
      <c r="D363" t="s">
        <v>3367</v>
      </c>
      <c r="E363" t="s">
        <v>3470</v>
      </c>
      <c r="F363" t="s">
        <v>3009</v>
      </c>
      <c r="G363" t="s">
        <v>30</v>
      </c>
      <c r="H363">
        <v>236755.4</v>
      </c>
      <c r="I363" t="s">
        <v>3369</v>
      </c>
      <c r="J363" t="s">
        <v>3317</v>
      </c>
      <c r="K363" t="s">
        <v>33</v>
      </c>
      <c r="L363">
        <v>0</v>
      </c>
      <c r="M363" s="2">
        <v>43727.615277777775</v>
      </c>
      <c r="N363">
        <f t="shared" si="5"/>
        <v>2019</v>
      </c>
    </row>
    <row r="364" spans="1:14" x14ac:dyDescent="0.2">
      <c r="A364" t="s">
        <v>3471</v>
      </c>
      <c r="B364" t="s">
        <v>25</v>
      </c>
      <c r="C364" t="s">
        <v>25</v>
      </c>
      <c r="D364" t="s">
        <v>3436</v>
      </c>
      <c r="E364" t="s">
        <v>579</v>
      </c>
      <c r="F364" t="s">
        <v>3009</v>
      </c>
      <c r="G364" t="s">
        <v>30</v>
      </c>
      <c r="H364">
        <v>70000</v>
      </c>
      <c r="I364" t="s">
        <v>3369</v>
      </c>
      <c r="J364" t="s">
        <v>3317</v>
      </c>
      <c r="K364" t="s">
        <v>33</v>
      </c>
      <c r="L364">
        <v>0</v>
      </c>
      <c r="M364" s="2">
        <v>43922.415972222225</v>
      </c>
      <c r="N364">
        <f t="shared" si="5"/>
        <v>2020</v>
      </c>
    </row>
    <row r="365" spans="1:14" x14ac:dyDescent="0.2">
      <c r="A365" t="s">
        <v>3472</v>
      </c>
      <c r="B365" t="s">
        <v>25</v>
      </c>
      <c r="C365" t="s">
        <v>26</v>
      </c>
      <c r="D365" t="s">
        <v>3436</v>
      </c>
      <c r="E365" t="s">
        <v>28</v>
      </c>
      <c r="F365" t="s">
        <v>3009</v>
      </c>
      <c r="G365" t="s">
        <v>30</v>
      </c>
      <c r="H365">
        <v>15000</v>
      </c>
      <c r="I365" t="s">
        <v>3369</v>
      </c>
      <c r="J365" t="s">
        <v>3317</v>
      </c>
      <c r="K365" t="s">
        <v>83</v>
      </c>
      <c r="L365">
        <v>0</v>
      </c>
      <c r="M365" s="2">
        <v>44293.88958333333</v>
      </c>
      <c r="N365">
        <f t="shared" si="5"/>
        <v>2021</v>
      </c>
    </row>
    <row r="366" spans="1:14" x14ac:dyDescent="0.2">
      <c r="A366" t="s">
        <v>3473</v>
      </c>
      <c r="B366" t="s">
        <v>25</v>
      </c>
      <c r="C366" t="s">
        <v>26</v>
      </c>
      <c r="D366" t="s">
        <v>64</v>
      </c>
      <c r="E366" t="s">
        <v>28</v>
      </c>
      <c r="F366" t="s">
        <v>3009</v>
      </c>
      <c r="G366" t="s">
        <v>30</v>
      </c>
      <c r="H366">
        <v>10000</v>
      </c>
      <c r="I366" t="s">
        <v>3369</v>
      </c>
      <c r="J366" t="s">
        <v>3317</v>
      </c>
      <c r="K366" t="s">
        <v>83</v>
      </c>
      <c r="L366">
        <v>0</v>
      </c>
      <c r="M366" s="2">
        <v>44285.616666666669</v>
      </c>
      <c r="N366">
        <f t="shared" si="5"/>
        <v>2021</v>
      </c>
    </row>
    <row r="367" spans="1:14" x14ac:dyDescent="0.2">
      <c r="A367" t="s">
        <v>3474</v>
      </c>
      <c r="B367" t="s">
        <v>25</v>
      </c>
      <c r="C367" t="s">
        <v>26</v>
      </c>
      <c r="D367" t="s">
        <v>53</v>
      </c>
      <c r="E367" t="s">
        <v>28</v>
      </c>
      <c r="F367" t="s">
        <v>3009</v>
      </c>
      <c r="G367" t="s">
        <v>30</v>
      </c>
      <c r="H367">
        <v>15000</v>
      </c>
      <c r="I367" t="s">
        <v>3369</v>
      </c>
      <c r="J367" t="s">
        <v>3317</v>
      </c>
      <c r="K367" t="s">
        <v>83</v>
      </c>
      <c r="L367">
        <v>0</v>
      </c>
      <c r="M367" s="2">
        <v>44285.616666666669</v>
      </c>
      <c r="N367">
        <f t="shared" si="5"/>
        <v>2021</v>
      </c>
    </row>
    <row r="368" spans="1:14" x14ac:dyDescent="0.2">
      <c r="A368" t="s">
        <v>3475</v>
      </c>
      <c r="B368" t="s">
        <v>25</v>
      </c>
      <c r="C368" t="s">
        <v>391</v>
      </c>
      <c r="D368" t="s">
        <v>66</v>
      </c>
      <c r="E368" t="s">
        <v>82</v>
      </c>
      <c r="F368" t="s">
        <v>3009</v>
      </c>
      <c r="G368" t="s">
        <v>30</v>
      </c>
      <c r="H368">
        <v>75000</v>
      </c>
      <c r="I368" t="s">
        <v>3369</v>
      </c>
      <c r="J368" t="s">
        <v>3317</v>
      </c>
      <c r="K368" t="s">
        <v>83</v>
      </c>
      <c r="L368">
        <v>0</v>
      </c>
      <c r="M368" s="2">
        <v>43944.561111111114</v>
      </c>
      <c r="N368">
        <f t="shared" si="5"/>
        <v>2020</v>
      </c>
    </row>
    <row r="369" spans="1:14" x14ac:dyDescent="0.2">
      <c r="A369" t="s">
        <v>3476</v>
      </c>
      <c r="B369" t="s">
        <v>25</v>
      </c>
      <c r="C369" t="s">
        <v>3384</v>
      </c>
      <c r="D369" t="s">
        <v>2886</v>
      </c>
      <c r="E369" t="s">
        <v>317</v>
      </c>
      <c r="F369" t="s">
        <v>3009</v>
      </c>
      <c r="G369" t="s">
        <v>30</v>
      </c>
      <c r="H369">
        <v>25000</v>
      </c>
      <c r="I369" t="s">
        <v>3369</v>
      </c>
      <c r="J369" t="s">
        <v>3317</v>
      </c>
      <c r="K369" t="s">
        <v>33</v>
      </c>
      <c r="L369">
        <v>0</v>
      </c>
      <c r="M369" s="2">
        <v>43662.602777777778</v>
      </c>
      <c r="N369">
        <f t="shared" si="5"/>
        <v>2019</v>
      </c>
    </row>
    <row r="370" spans="1:14" x14ac:dyDescent="0.2">
      <c r="A370" t="s">
        <v>3477</v>
      </c>
      <c r="B370" t="s">
        <v>25</v>
      </c>
      <c r="C370" t="s">
        <v>2782</v>
      </c>
      <c r="D370" t="s">
        <v>35</v>
      </c>
      <c r="E370" t="s">
        <v>3478</v>
      </c>
      <c r="F370" t="s">
        <v>3009</v>
      </c>
      <c r="G370" t="s">
        <v>30</v>
      </c>
      <c r="H370">
        <v>15000</v>
      </c>
      <c r="I370" t="s">
        <v>3369</v>
      </c>
      <c r="J370" t="s">
        <v>3317</v>
      </c>
      <c r="K370" t="s">
        <v>33</v>
      </c>
      <c r="L370">
        <v>0</v>
      </c>
      <c r="M370" s="2">
        <v>43562.585416666669</v>
      </c>
      <c r="N370">
        <f t="shared" si="5"/>
        <v>2019</v>
      </c>
    </row>
    <row r="371" spans="1:14" x14ac:dyDescent="0.2">
      <c r="A371" t="s">
        <v>3479</v>
      </c>
      <c r="B371" t="s">
        <v>25</v>
      </c>
      <c r="C371" t="s">
        <v>3384</v>
      </c>
      <c r="D371" t="s">
        <v>44</v>
      </c>
      <c r="E371" t="s">
        <v>3480</v>
      </c>
      <c r="F371" t="s">
        <v>3009</v>
      </c>
      <c r="G371" t="s">
        <v>30</v>
      </c>
      <c r="H371">
        <v>50000</v>
      </c>
      <c r="I371" t="s">
        <v>3369</v>
      </c>
      <c r="J371" t="s">
        <v>3317</v>
      </c>
      <c r="K371" t="s">
        <v>33</v>
      </c>
      <c r="L371">
        <v>0</v>
      </c>
      <c r="M371" s="2">
        <v>43601.759722222225</v>
      </c>
      <c r="N371">
        <f t="shared" si="5"/>
        <v>2019</v>
      </c>
    </row>
    <row r="372" spans="1:14" x14ac:dyDescent="0.2">
      <c r="A372" t="s">
        <v>3481</v>
      </c>
      <c r="B372" t="s">
        <v>25</v>
      </c>
      <c r="C372" t="s">
        <v>391</v>
      </c>
      <c r="D372" t="s">
        <v>44</v>
      </c>
      <c r="E372" t="s">
        <v>82</v>
      </c>
      <c r="F372" t="s">
        <v>3009</v>
      </c>
      <c r="G372" t="s">
        <v>30</v>
      </c>
      <c r="H372">
        <v>25000</v>
      </c>
      <c r="I372" t="s">
        <v>3369</v>
      </c>
      <c r="J372" t="s">
        <v>3317</v>
      </c>
      <c r="K372" t="s">
        <v>83</v>
      </c>
      <c r="L372">
        <v>0</v>
      </c>
      <c r="M372" s="2">
        <v>43941.692361111112</v>
      </c>
      <c r="N372">
        <f t="shared" si="5"/>
        <v>2020</v>
      </c>
    </row>
    <row r="373" spans="1:14" x14ac:dyDescent="0.2">
      <c r="A373" t="s">
        <v>3482</v>
      </c>
      <c r="B373" t="s">
        <v>25</v>
      </c>
      <c r="C373" t="s">
        <v>26</v>
      </c>
      <c r="D373" t="s">
        <v>44</v>
      </c>
      <c r="E373" t="s">
        <v>28</v>
      </c>
      <c r="F373" t="s">
        <v>3009</v>
      </c>
      <c r="G373" t="s">
        <v>30</v>
      </c>
      <c r="H373">
        <v>15000</v>
      </c>
      <c r="I373" t="s">
        <v>3369</v>
      </c>
      <c r="J373" t="s">
        <v>3317</v>
      </c>
      <c r="K373" t="s">
        <v>83</v>
      </c>
      <c r="L373">
        <v>0</v>
      </c>
      <c r="M373" s="2">
        <v>44285.616666666669</v>
      </c>
      <c r="N373">
        <f t="shared" si="5"/>
        <v>2021</v>
      </c>
    </row>
    <row r="374" spans="1:14" x14ac:dyDescent="0.2">
      <c r="A374" t="s">
        <v>3483</v>
      </c>
      <c r="B374" t="s">
        <v>25</v>
      </c>
      <c r="C374" t="s">
        <v>391</v>
      </c>
      <c r="D374" t="s">
        <v>2875</v>
      </c>
      <c r="E374" t="s">
        <v>82</v>
      </c>
      <c r="F374" t="s">
        <v>3009</v>
      </c>
      <c r="G374" t="s">
        <v>30</v>
      </c>
      <c r="H374">
        <v>500000</v>
      </c>
      <c r="I374" t="s">
        <v>3369</v>
      </c>
      <c r="J374" t="s">
        <v>3317</v>
      </c>
      <c r="K374" t="s">
        <v>83</v>
      </c>
      <c r="L374">
        <v>0</v>
      </c>
      <c r="M374" s="2">
        <v>43551.620138888888</v>
      </c>
      <c r="N374">
        <f t="shared" si="5"/>
        <v>2019</v>
      </c>
    </row>
    <row r="375" spans="1:14" x14ac:dyDescent="0.2">
      <c r="A375" t="s">
        <v>3484</v>
      </c>
      <c r="B375" t="s">
        <v>25</v>
      </c>
      <c r="C375" t="s">
        <v>391</v>
      </c>
      <c r="D375" t="s">
        <v>394</v>
      </c>
      <c r="E375" t="s">
        <v>82</v>
      </c>
      <c r="F375" t="s">
        <v>3009</v>
      </c>
      <c r="G375" t="s">
        <v>30</v>
      </c>
      <c r="H375">
        <v>100000</v>
      </c>
      <c r="I375" t="s">
        <v>3369</v>
      </c>
      <c r="J375" t="s">
        <v>3317</v>
      </c>
      <c r="K375" t="s">
        <v>83</v>
      </c>
      <c r="L375">
        <v>0</v>
      </c>
      <c r="M375" s="2">
        <v>43979.734722222223</v>
      </c>
      <c r="N375">
        <f t="shared" si="5"/>
        <v>2020</v>
      </c>
    </row>
    <row r="376" spans="1:14" x14ac:dyDescent="0.2">
      <c r="A376" t="s">
        <v>3485</v>
      </c>
      <c r="B376" t="s">
        <v>25</v>
      </c>
      <c r="C376" t="s">
        <v>3384</v>
      </c>
      <c r="D376" t="s">
        <v>51</v>
      </c>
      <c r="E376" t="s">
        <v>3486</v>
      </c>
      <c r="F376" t="s">
        <v>3009</v>
      </c>
      <c r="G376" t="s">
        <v>30</v>
      </c>
      <c r="H376">
        <v>50000</v>
      </c>
      <c r="I376" t="s">
        <v>3369</v>
      </c>
      <c r="J376" t="s">
        <v>3317</v>
      </c>
      <c r="K376" t="s">
        <v>33</v>
      </c>
      <c r="L376">
        <v>0</v>
      </c>
      <c r="M376" s="2">
        <v>43958.402083333334</v>
      </c>
      <c r="N376">
        <f t="shared" si="5"/>
        <v>2020</v>
      </c>
    </row>
    <row r="377" spans="1:14" x14ac:dyDescent="0.2">
      <c r="A377" t="s">
        <v>3487</v>
      </c>
      <c r="B377" t="s">
        <v>25</v>
      </c>
      <c r="C377" t="s">
        <v>380</v>
      </c>
      <c r="D377" t="s">
        <v>3488</v>
      </c>
      <c r="E377" t="s">
        <v>3489</v>
      </c>
      <c r="F377" t="s">
        <v>3009</v>
      </c>
      <c r="G377" t="s">
        <v>30</v>
      </c>
      <c r="H377">
        <v>100000</v>
      </c>
      <c r="I377" t="s">
        <v>3369</v>
      </c>
      <c r="J377" t="s">
        <v>3317</v>
      </c>
      <c r="K377" t="s">
        <v>33</v>
      </c>
      <c r="L377">
        <v>0</v>
      </c>
      <c r="M377" s="2">
        <v>43750.627083333333</v>
      </c>
      <c r="N377">
        <f t="shared" si="5"/>
        <v>2019</v>
      </c>
    </row>
    <row r="378" spans="1:14" x14ac:dyDescent="0.2">
      <c r="A378" t="s">
        <v>3490</v>
      </c>
      <c r="B378" t="s">
        <v>25</v>
      </c>
      <c r="C378" t="s">
        <v>380</v>
      </c>
      <c r="D378" t="s">
        <v>70</v>
      </c>
      <c r="E378" t="s">
        <v>82</v>
      </c>
      <c r="F378" t="s">
        <v>3009</v>
      </c>
      <c r="G378" t="s">
        <v>30</v>
      </c>
      <c r="H378">
        <v>275000</v>
      </c>
      <c r="I378" t="s">
        <v>3369</v>
      </c>
      <c r="J378" t="s">
        <v>3317</v>
      </c>
      <c r="K378" t="s">
        <v>83</v>
      </c>
      <c r="L378">
        <v>0</v>
      </c>
      <c r="M378" s="2">
        <v>43885.668055555558</v>
      </c>
      <c r="N378">
        <f t="shared" si="5"/>
        <v>2020</v>
      </c>
    </row>
    <row r="379" spans="1:14" x14ac:dyDescent="0.2">
      <c r="A379" t="s">
        <v>3491</v>
      </c>
      <c r="B379" t="s">
        <v>25</v>
      </c>
      <c r="C379" t="s">
        <v>25</v>
      </c>
      <c r="D379" t="s">
        <v>363</v>
      </c>
      <c r="E379" t="s">
        <v>3492</v>
      </c>
      <c r="F379" t="s">
        <v>3009</v>
      </c>
      <c r="G379" t="s">
        <v>30</v>
      </c>
      <c r="H379">
        <v>50000</v>
      </c>
      <c r="I379" t="s">
        <v>3369</v>
      </c>
      <c r="J379" t="s">
        <v>3317</v>
      </c>
      <c r="K379" t="s">
        <v>33</v>
      </c>
      <c r="L379">
        <v>0</v>
      </c>
      <c r="M379" s="2">
        <v>43661.693055555559</v>
      </c>
      <c r="N379">
        <f t="shared" si="5"/>
        <v>2019</v>
      </c>
    </row>
    <row r="380" spans="1:14" x14ac:dyDescent="0.2">
      <c r="A380" t="s">
        <v>3493</v>
      </c>
      <c r="B380" t="s">
        <v>25</v>
      </c>
      <c r="C380" t="s">
        <v>391</v>
      </c>
      <c r="D380" t="s">
        <v>363</v>
      </c>
      <c r="E380" t="s">
        <v>3494</v>
      </c>
      <c r="F380" t="s">
        <v>3009</v>
      </c>
      <c r="G380" t="s">
        <v>30</v>
      </c>
      <c r="H380">
        <v>200000</v>
      </c>
      <c r="I380" t="s">
        <v>3369</v>
      </c>
      <c r="J380" t="s">
        <v>3317</v>
      </c>
      <c r="K380" t="s">
        <v>33</v>
      </c>
      <c r="L380">
        <v>0</v>
      </c>
      <c r="M380" s="2">
        <v>43676.450694444444</v>
      </c>
      <c r="N380">
        <f t="shared" si="5"/>
        <v>2019</v>
      </c>
    </row>
    <row r="381" spans="1:14" x14ac:dyDescent="0.2">
      <c r="A381" t="s">
        <v>3495</v>
      </c>
      <c r="B381" t="s">
        <v>25</v>
      </c>
      <c r="C381" t="s">
        <v>3384</v>
      </c>
      <c r="D381" t="s">
        <v>48</v>
      </c>
      <c r="E381" t="s">
        <v>3496</v>
      </c>
      <c r="F381" t="s">
        <v>3009</v>
      </c>
      <c r="G381" t="s">
        <v>30</v>
      </c>
      <c r="H381">
        <v>52200</v>
      </c>
      <c r="I381" t="s">
        <v>3369</v>
      </c>
      <c r="J381" t="s">
        <v>3317</v>
      </c>
      <c r="K381" t="s">
        <v>33</v>
      </c>
      <c r="L381">
        <v>0</v>
      </c>
      <c r="M381" s="2">
        <v>43913.496527777781</v>
      </c>
      <c r="N381">
        <f t="shared" si="5"/>
        <v>2020</v>
      </c>
    </row>
    <row r="382" spans="1:14" x14ac:dyDescent="0.2">
      <c r="A382" t="s">
        <v>3497</v>
      </c>
      <c r="B382" t="s">
        <v>25</v>
      </c>
      <c r="C382" t="s">
        <v>26</v>
      </c>
      <c r="D382" t="s">
        <v>42</v>
      </c>
      <c r="E382" t="s">
        <v>28</v>
      </c>
      <c r="F382" t="s">
        <v>3009</v>
      </c>
      <c r="G382" t="s">
        <v>30</v>
      </c>
      <c r="H382">
        <v>10000</v>
      </c>
      <c r="I382" t="s">
        <v>3369</v>
      </c>
      <c r="J382" t="s">
        <v>3317</v>
      </c>
      <c r="K382" t="s">
        <v>33</v>
      </c>
      <c r="L382">
        <v>0</v>
      </c>
      <c r="M382" s="2">
        <v>44305.628472222219</v>
      </c>
      <c r="N382">
        <f t="shared" si="5"/>
        <v>2021</v>
      </c>
    </row>
    <row r="383" spans="1:14" x14ac:dyDescent="0.2">
      <c r="A383" t="s">
        <v>3498</v>
      </c>
      <c r="B383" t="s">
        <v>25</v>
      </c>
      <c r="C383" t="s">
        <v>25</v>
      </c>
      <c r="D383" t="s">
        <v>2783</v>
      </c>
      <c r="E383" t="s">
        <v>3499</v>
      </c>
      <c r="F383" t="s">
        <v>3009</v>
      </c>
      <c r="G383" t="s">
        <v>30</v>
      </c>
      <c r="H383">
        <v>5000</v>
      </c>
      <c r="I383" t="s">
        <v>3369</v>
      </c>
      <c r="J383" t="s">
        <v>3317</v>
      </c>
      <c r="K383" t="s">
        <v>33</v>
      </c>
      <c r="L383">
        <v>0</v>
      </c>
      <c r="M383" s="2">
        <v>44131.537499999999</v>
      </c>
      <c r="N383">
        <f t="shared" si="5"/>
        <v>2020</v>
      </c>
    </row>
    <row r="384" spans="1:14" x14ac:dyDescent="0.2">
      <c r="A384" t="s">
        <v>3500</v>
      </c>
      <c r="B384" t="s">
        <v>25</v>
      </c>
      <c r="C384" t="s">
        <v>3501</v>
      </c>
      <c r="D384" t="s">
        <v>3502</v>
      </c>
      <c r="E384" t="s">
        <v>82</v>
      </c>
      <c r="F384" t="s">
        <v>3009</v>
      </c>
      <c r="G384" t="s">
        <v>30</v>
      </c>
      <c r="H384">
        <v>250000</v>
      </c>
      <c r="I384" t="s">
        <v>3369</v>
      </c>
      <c r="J384" t="s">
        <v>3317</v>
      </c>
      <c r="K384" t="s">
        <v>83</v>
      </c>
      <c r="L384">
        <v>0</v>
      </c>
      <c r="M384" s="2">
        <v>43662.404166666667</v>
      </c>
      <c r="N384">
        <f t="shared" si="5"/>
        <v>2019</v>
      </c>
    </row>
    <row r="385" spans="1:14" x14ac:dyDescent="0.2">
      <c r="A385" t="s">
        <v>3503</v>
      </c>
      <c r="B385" t="s">
        <v>25</v>
      </c>
      <c r="C385" t="s">
        <v>3501</v>
      </c>
      <c r="D385" t="s">
        <v>3504</v>
      </c>
      <c r="E385" t="s">
        <v>82</v>
      </c>
      <c r="F385" t="s">
        <v>3009</v>
      </c>
      <c r="G385" t="s">
        <v>30</v>
      </c>
      <c r="H385">
        <v>250000</v>
      </c>
      <c r="I385" t="s">
        <v>3369</v>
      </c>
      <c r="J385" t="s">
        <v>3317</v>
      </c>
      <c r="K385" t="s">
        <v>83</v>
      </c>
      <c r="L385">
        <v>0</v>
      </c>
      <c r="M385" s="2">
        <v>43671.663194444445</v>
      </c>
      <c r="N385">
        <f t="shared" si="5"/>
        <v>2019</v>
      </c>
    </row>
    <row r="386" spans="1:14" x14ac:dyDescent="0.2">
      <c r="A386" t="s">
        <v>3505</v>
      </c>
      <c r="B386" t="s">
        <v>25</v>
      </c>
      <c r="C386" t="s">
        <v>380</v>
      </c>
      <c r="D386" t="s">
        <v>46</v>
      </c>
      <c r="E386" t="s">
        <v>82</v>
      </c>
      <c r="F386" t="s">
        <v>3009</v>
      </c>
      <c r="G386" t="s">
        <v>30</v>
      </c>
      <c r="H386">
        <v>250000</v>
      </c>
      <c r="I386" t="s">
        <v>3369</v>
      </c>
      <c r="J386" t="s">
        <v>3317</v>
      </c>
      <c r="K386" t="s">
        <v>83</v>
      </c>
      <c r="L386">
        <v>0</v>
      </c>
      <c r="M386" s="2">
        <v>43913.496527777781</v>
      </c>
      <c r="N386">
        <f t="shared" si="5"/>
        <v>2020</v>
      </c>
    </row>
    <row r="387" spans="1:14" x14ac:dyDescent="0.2">
      <c r="A387" t="s">
        <v>3506</v>
      </c>
      <c r="B387" t="s">
        <v>25</v>
      </c>
      <c r="C387" t="s">
        <v>26</v>
      </c>
      <c r="D387" t="s">
        <v>46</v>
      </c>
      <c r="E387" t="s">
        <v>28</v>
      </c>
      <c r="F387" t="s">
        <v>3009</v>
      </c>
      <c r="G387" t="s">
        <v>30</v>
      </c>
      <c r="H387">
        <v>35000</v>
      </c>
      <c r="I387" t="s">
        <v>3369</v>
      </c>
      <c r="J387" t="s">
        <v>3317</v>
      </c>
      <c r="K387" t="s">
        <v>83</v>
      </c>
      <c r="L387">
        <v>0</v>
      </c>
      <c r="M387" s="2">
        <v>44288.615972222222</v>
      </c>
      <c r="N387">
        <f t="shared" ref="N387:N450" si="6">YEAR(M387)</f>
        <v>2021</v>
      </c>
    </row>
    <row r="388" spans="1:14" x14ac:dyDescent="0.2">
      <c r="A388" t="s">
        <v>3507</v>
      </c>
      <c r="B388" t="s">
        <v>25</v>
      </c>
      <c r="C388" t="s">
        <v>380</v>
      </c>
      <c r="D388" t="s">
        <v>70</v>
      </c>
      <c r="E388" t="s">
        <v>82</v>
      </c>
      <c r="F388" t="s">
        <v>3009</v>
      </c>
      <c r="G388" t="s">
        <v>30</v>
      </c>
      <c r="H388">
        <v>275000</v>
      </c>
      <c r="I388" t="s">
        <v>29</v>
      </c>
      <c r="J388" t="s">
        <v>3317</v>
      </c>
      <c r="K388" t="s">
        <v>83</v>
      </c>
      <c r="L388">
        <v>0</v>
      </c>
      <c r="M388" s="2">
        <v>43606.627083333333</v>
      </c>
      <c r="N388">
        <f t="shared" si="6"/>
        <v>2019</v>
      </c>
    </row>
    <row r="389" spans="1:14" x14ac:dyDescent="0.2">
      <c r="A389" t="s">
        <v>3508</v>
      </c>
      <c r="B389" t="s">
        <v>25</v>
      </c>
      <c r="C389" t="s">
        <v>2782</v>
      </c>
      <c r="D389" t="s">
        <v>3509</v>
      </c>
      <c r="E389" t="s">
        <v>3510</v>
      </c>
      <c r="F389" t="s">
        <v>3009</v>
      </c>
      <c r="G389" t="s">
        <v>30</v>
      </c>
      <c r="H389">
        <v>1500</v>
      </c>
      <c r="I389" t="s">
        <v>29</v>
      </c>
      <c r="J389" t="s">
        <v>3317</v>
      </c>
      <c r="K389" t="s">
        <v>83</v>
      </c>
      <c r="L389">
        <v>0</v>
      </c>
      <c r="M389" s="2">
        <v>43588.484722222223</v>
      </c>
      <c r="N389">
        <f t="shared" si="6"/>
        <v>2019</v>
      </c>
    </row>
    <row r="390" spans="1:14" x14ac:dyDescent="0.2">
      <c r="A390" t="s">
        <v>3511</v>
      </c>
      <c r="B390" t="s">
        <v>25</v>
      </c>
      <c r="C390" t="s">
        <v>2782</v>
      </c>
      <c r="D390" t="s">
        <v>42</v>
      </c>
      <c r="E390" t="s">
        <v>28</v>
      </c>
      <c r="F390" t="s">
        <v>3009</v>
      </c>
      <c r="G390" t="s">
        <v>30</v>
      </c>
      <c r="H390">
        <v>10000</v>
      </c>
      <c r="I390" t="s">
        <v>29</v>
      </c>
      <c r="J390" t="s">
        <v>3317</v>
      </c>
      <c r="K390" t="s">
        <v>33</v>
      </c>
      <c r="L390">
        <v>0</v>
      </c>
      <c r="M390" s="2">
        <v>43913.520138888889</v>
      </c>
      <c r="N390">
        <f t="shared" si="6"/>
        <v>2020</v>
      </c>
    </row>
    <row r="391" spans="1:14" x14ac:dyDescent="0.2">
      <c r="A391" t="s">
        <v>3512</v>
      </c>
      <c r="B391" t="s">
        <v>25</v>
      </c>
      <c r="C391" t="s">
        <v>3501</v>
      </c>
      <c r="D391" t="s">
        <v>42</v>
      </c>
      <c r="E391" t="s">
        <v>3513</v>
      </c>
      <c r="F391" t="s">
        <v>3009</v>
      </c>
      <c r="G391" t="s">
        <v>30</v>
      </c>
      <c r="H391">
        <v>50000</v>
      </c>
      <c r="I391" t="s">
        <v>29</v>
      </c>
      <c r="J391" t="s">
        <v>3317</v>
      </c>
      <c r="K391" t="s">
        <v>33</v>
      </c>
      <c r="L391">
        <v>0</v>
      </c>
      <c r="M391" s="2">
        <v>43623.475694444445</v>
      </c>
      <c r="N391">
        <f t="shared" si="6"/>
        <v>2019</v>
      </c>
    </row>
    <row r="392" spans="1:14" x14ac:dyDescent="0.2">
      <c r="A392" t="s">
        <v>3514</v>
      </c>
      <c r="B392" t="s">
        <v>25</v>
      </c>
      <c r="C392" t="s">
        <v>2782</v>
      </c>
      <c r="D392" t="s">
        <v>42</v>
      </c>
      <c r="E392" t="s">
        <v>28</v>
      </c>
      <c r="F392" t="s">
        <v>3009</v>
      </c>
      <c r="G392" t="s">
        <v>30</v>
      </c>
      <c r="H392">
        <v>10000</v>
      </c>
      <c r="I392" t="s">
        <v>29</v>
      </c>
      <c r="J392" t="s">
        <v>3317</v>
      </c>
      <c r="K392" t="s">
        <v>33</v>
      </c>
      <c r="L392">
        <v>0</v>
      </c>
      <c r="M392" s="2">
        <v>43622.865972222222</v>
      </c>
      <c r="N392">
        <f t="shared" si="6"/>
        <v>2019</v>
      </c>
    </row>
    <row r="393" spans="1:14" x14ac:dyDescent="0.2">
      <c r="A393" t="s">
        <v>3515</v>
      </c>
      <c r="B393" t="s">
        <v>25</v>
      </c>
      <c r="C393" t="s">
        <v>2782</v>
      </c>
      <c r="D393" t="s">
        <v>46</v>
      </c>
      <c r="E393" t="s">
        <v>28</v>
      </c>
      <c r="F393" t="s">
        <v>3009</v>
      </c>
      <c r="G393" t="s">
        <v>30</v>
      </c>
      <c r="H393">
        <v>35000</v>
      </c>
      <c r="I393" t="s">
        <v>29</v>
      </c>
      <c r="J393" t="s">
        <v>3317</v>
      </c>
      <c r="K393" t="s">
        <v>83</v>
      </c>
      <c r="L393">
        <v>0</v>
      </c>
      <c r="M393" s="2">
        <v>43867.621527777781</v>
      </c>
      <c r="N393">
        <f t="shared" si="6"/>
        <v>2020</v>
      </c>
    </row>
    <row r="394" spans="1:14" x14ac:dyDescent="0.2">
      <c r="A394" t="s">
        <v>3516</v>
      </c>
      <c r="B394" t="s">
        <v>25</v>
      </c>
      <c r="C394" t="s">
        <v>380</v>
      </c>
      <c r="D394" t="s">
        <v>46</v>
      </c>
      <c r="E394" t="s">
        <v>82</v>
      </c>
      <c r="F394" t="s">
        <v>3009</v>
      </c>
      <c r="G394" t="s">
        <v>30</v>
      </c>
      <c r="H394">
        <v>250000</v>
      </c>
      <c r="I394" t="s">
        <v>29</v>
      </c>
      <c r="J394" t="s">
        <v>3317</v>
      </c>
      <c r="K394" t="s">
        <v>83</v>
      </c>
      <c r="L394">
        <v>0</v>
      </c>
      <c r="M394" s="2">
        <v>43623.475694444445</v>
      </c>
      <c r="N394">
        <f t="shared" si="6"/>
        <v>2019</v>
      </c>
    </row>
    <row r="395" spans="1:14" x14ac:dyDescent="0.2">
      <c r="A395" t="s">
        <v>3517</v>
      </c>
      <c r="B395" t="s">
        <v>25</v>
      </c>
      <c r="C395" t="s">
        <v>2782</v>
      </c>
      <c r="D395" t="s">
        <v>46</v>
      </c>
      <c r="E395" t="s">
        <v>82</v>
      </c>
      <c r="F395" t="s">
        <v>3009</v>
      </c>
      <c r="G395" t="s">
        <v>30</v>
      </c>
      <c r="H395">
        <v>25000</v>
      </c>
      <c r="I395" t="s">
        <v>29</v>
      </c>
      <c r="J395" t="s">
        <v>3317</v>
      </c>
      <c r="K395" t="s">
        <v>83</v>
      </c>
      <c r="L395">
        <v>0</v>
      </c>
      <c r="M395" s="2">
        <v>43604.790972222225</v>
      </c>
      <c r="N395">
        <f t="shared" si="6"/>
        <v>2019</v>
      </c>
    </row>
    <row r="396" spans="1:14" x14ac:dyDescent="0.2">
      <c r="A396" t="s">
        <v>3518</v>
      </c>
      <c r="B396" t="s">
        <v>25</v>
      </c>
      <c r="C396" t="s">
        <v>2782</v>
      </c>
      <c r="D396" t="s">
        <v>741</v>
      </c>
      <c r="E396" t="s">
        <v>3451</v>
      </c>
      <c r="F396" t="s">
        <v>3009</v>
      </c>
      <c r="G396" t="s">
        <v>30</v>
      </c>
      <c r="H396">
        <v>15000</v>
      </c>
      <c r="I396" t="s">
        <v>29</v>
      </c>
      <c r="J396" t="s">
        <v>3317</v>
      </c>
      <c r="K396" t="s">
        <v>79</v>
      </c>
      <c r="L396">
        <v>0</v>
      </c>
      <c r="M396" s="2">
        <v>43676.450694444444</v>
      </c>
      <c r="N396">
        <f t="shared" si="6"/>
        <v>2019</v>
      </c>
    </row>
    <row r="397" spans="1:14" x14ac:dyDescent="0.2">
      <c r="A397" t="s">
        <v>3519</v>
      </c>
      <c r="B397" t="s">
        <v>25</v>
      </c>
      <c r="C397" t="s">
        <v>2782</v>
      </c>
      <c r="D397" t="s">
        <v>27</v>
      </c>
      <c r="E397" t="s">
        <v>28</v>
      </c>
      <c r="F397" t="s">
        <v>3009</v>
      </c>
      <c r="G397" t="s">
        <v>30</v>
      </c>
      <c r="H397">
        <v>15000</v>
      </c>
      <c r="I397" t="s">
        <v>29</v>
      </c>
      <c r="J397" t="s">
        <v>3317</v>
      </c>
      <c r="K397" t="s">
        <v>83</v>
      </c>
      <c r="L397">
        <v>0</v>
      </c>
      <c r="M397" s="2">
        <v>43885.45416666667</v>
      </c>
      <c r="N397">
        <f t="shared" si="6"/>
        <v>2020</v>
      </c>
    </row>
    <row r="398" spans="1:14" x14ac:dyDescent="0.2">
      <c r="A398" t="s">
        <v>3520</v>
      </c>
      <c r="B398" t="s">
        <v>25</v>
      </c>
      <c r="C398" t="s">
        <v>2782</v>
      </c>
      <c r="D398" t="s">
        <v>27</v>
      </c>
      <c r="E398" t="s">
        <v>82</v>
      </c>
      <c r="F398" t="s">
        <v>3009</v>
      </c>
      <c r="G398" t="s">
        <v>30</v>
      </c>
      <c r="H398">
        <v>15000</v>
      </c>
      <c r="I398" t="s">
        <v>29</v>
      </c>
      <c r="J398" t="s">
        <v>3317</v>
      </c>
      <c r="K398" t="s">
        <v>83</v>
      </c>
      <c r="L398">
        <v>0</v>
      </c>
      <c r="M398" s="2">
        <v>43609.95416666667</v>
      </c>
      <c r="N398">
        <f t="shared" si="6"/>
        <v>2019</v>
      </c>
    </row>
    <row r="399" spans="1:14" x14ac:dyDescent="0.2">
      <c r="A399" t="s">
        <v>3521</v>
      </c>
      <c r="B399" t="s">
        <v>2</v>
      </c>
      <c r="C399" t="s">
        <v>2</v>
      </c>
      <c r="D399" t="s">
        <v>417</v>
      </c>
      <c r="E399" t="s">
        <v>3522</v>
      </c>
      <c r="F399" t="s">
        <v>3226</v>
      </c>
      <c r="G399" t="s">
        <v>30</v>
      </c>
      <c r="H399">
        <v>50000</v>
      </c>
      <c r="I399" t="s">
        <v>3369</v>
      </c>
      <c r="J399" t="s">
        <v>3317</v>
      </c>
      <c r="K399" t="s">
        <v>33</v>
      </c>
      <c r="L399">
        <v>0</v>
      </c>
      <c r="M399" s="2">
        <v>43560.470138888886</v>
      </c>
      <c r="N399">
        <f t="shared" si="6"/>
        <v>2019</v>
      </c>
    </row>
    <row r="400" spans="1:14" x14ac:dyDescent="0.2">
      <c r="A400" t="s">
        <v>3523</v>
      </c>
      <c r="B400" t="s">
        <v>5</v>
      </c>
      <c r="C400" t="s">
        <v>5</v>
      </c>
      <c r="D400" t="s">
        <v>3524</v>
      </c>
      <c r="E400" t="s">
        <v>82</v>
      </c>
      <c r="F400" t="s">
        <v>198</v>
      </c>
      <c r="G400" t="s">
        <v>30</v>
      </c>
      <c r="H400">
        <v>0</v>
      </c>
      <c r="I400" t="s">
        <v>2780</v>
      </c>
      <c r="J400" t="s">
        <v>3317</v>
      </c>
      <c r="K400" t="s">
        <v>83</v>
      </c>
      <c r="L400">
        <v>0</v>
      </c>
      <c r="M400" s="2">
        <v>44543.600694444445</v>
      </c>
      <c r="N400">
        <f t="shared" si="6"/>
        <v>2021</v>
      </c>
    </row>
    <row r="401" spans="1:14" x14ac:dyDescent="0.2">
      <c r="A401" t="s">
        <v>3525</v>
      </c>
      <c r="B401" t="s">
        <v>544</v>
      </c>
      <c r="C401" t="s">
        <v>2782</v>
      </c>
      <c r="D401" t="s">
        <v>558</v>
      </c>
      <c r="E401" t="s">
        <v>3526</v>
      </c>
      <c r="F401" t="s">
        <v>3015</v>
      </c>
      <c r="G401" t="s">
        <v>30</v>
      </c>
      <c r="H401">
        <v>60000</v>
      </c>
      <c r="I401" t="s">
        <v>3527</v>
      </c>
      <c r="J401" t="s">
        <v>3528</v>
      </c>
      <c r="K401" t="s">
        <v>79</v>
      </c>
      <c r="L401">
        <v>0</v>
      </c>
      <c r="M401" s="2">
        <v>43608.537499999999</v>
      </c>
      <c r="N401">
        <f t="shared" si="6"/>
        <v>2019</v>
      </c>
    </row>
    <row r="402" spans="1:14" x14ac:dyDescent="0.2">
      <c r="A402" t="s">
        <v>3529</v>
      </c>
      <c r="B402" t="s">
        <v>544</v>
      </c>
      <c r="C402" t="s">
        <v>2782</v>
      </c>
      <c r="D402" t="s">
        <v>3530</v>
      </c>
      <c r="E402" t="s">
        <v>3531</v>
      </c>
      <c r="F402" t="s">
        <v>3015</v>
      </c>
      <c r="G402" t="s">
        <v>30</v>
      </c>
      <c r="H402">
        <v>28000</v>
      </c>
      <c r="I402" t="s">
        <v>3532</v>
      </c>
      <c r="J402" t="s">
        <v>3528</v>
      </c>
      <c r="K402" t="s">
        <v>33</v>
      </c>
      <c r="L402">
        <v>0</v>
      </c>
      <c r="M402" s="2">
        <v>43729.238888888889</v>
      </c>
      <c r="N402">
        <f t="shared" si="6"/>
        <v>2019</v>
      </c>
    </row>
    <row r="403" spans="1:14" x14ac:dyDescent="0.2">
      <c r="A403" t="s">
        <v>3533</v>
      </c>
      <c r="B403" t="s">
        <v>544</v>
      </c>
      <c r="C403" t="s">
        <v>842</v>
      </c>
      <c r="D403" t="s">
        <v>3534</v>
      </c>
      <c r="E403" t="s">
        <v>3535</v>
      </c>
      <c r="F403" t="s">
        <v>3015</v>
      </c>
      <c r="G403" t="s">
        <v>30</v>
      </c>
      <c r="H403">
        <v>25000</v>
      </c>
      <c r="I403" t="s">
        <v>3532</v>
      </c>
      <c r="J403" t="s">
        <v>3528</v>
      </c>
      <c r="K403" t="s">
        <v>33</v>
      </c>
      <c r="L403">
        <v>0</v>
      </c>
      <c r="M403" s="2">
        <v>43930.623611111114</v>
      </c>
      <c r="N403">
        <f t="shared" si="6"/>
        <v>2020</v>
      </c>
    </row>
    <row r="404" spans="1:14" x14ac:dyDescent="0.2">
      <c r="A404" t="s">
        <v>3536</v>
      </c>
      <c r="B404" t="s">
        <v>544</v>
      </c>
      <c r="C404" t="s">
        <v>842</v>
      </c>
      <c r="D404" t="s">
        <v>3534</v>
      </c>
      <c r="E404" t="s">
        <v>82</v>
      </c>
      <c r="F404" t="s">
        <v>3015</v>
      </c>
      <c r="G404" t="s">
        <v>30</v>
      </c>
      <c r="H404">
        <v>750000</v>
      </c>
      <c r="I404" t="s">
        <v>3532</v>
      </c>
      <c r="J404" t="s">
        <v>3528</v>
      </c>
      <c r="K404" t="s">
        <v>83</v>
      </c>
      <c r="L404">
        <v>0</v>
      </c>
      <c r="M404" s="2">
        <v>43617.041666666664</v>
      </c>
      <c r="N404">
        <f t="shared" si="6"/>
        <v>2019</v>
      </c>
    </row>
    <row r="405" spans="1:14" x14ac:dyDescent="0.2">
      <c r="A405" t="s">
        <v>3537</v>
      </c>
      <c r="B405" t="s">
        <v>544</v>
      </c>
      <c r="C405" t="s">
        <v>842</v>
      </c>
      <c r="D405" t="s">
        <v>3534</v>
      </c>
      <c r="E405" t="s">
        <v>3538</v>
      </c>
      <c r="F405" t="s">
        <v>3015</v>
      </c>
      <c r="G405" t="s">
        <v>30</v>
      </c>
      <c r="H405">
        <v>75000</v>
      </c>
      <c r="I405" t="s">
        <v>3532</v>
      </c>
      <c r="J405" t="s">
        <v>3528</v>
      </c>
      <c r="K405" t="s">
        <v>33</v>
      </c>
      <c r="L405">
        <v>0</v>
      </c>
      <c r="M405" s="2">
        <v>43617.327777777777</v>
      </c>
      <c r="N405">
        <f t="shared" si="6"/>
        <v>2019</v>
      </c>
    </row>
    <row r="406" spans="1:14" x14ac:dyDescent="0.2">
      <c r="A406" t="s">
        <v>3539</v>
      </c>
      <c r="B406" t="s">
        <v>544</v>
      </c>
      <c r="C406" t="s">
        <v>842</v>
      </c>
      <c r="D406" t="s">
        <v>3540</v>
      </c>
      <c r="E406" t="s">
        <v>3541</v>
      </c>
      <c r="F406" t="s">
        <v>3015</v>
      </c>
      <c r="G406" t="s">
        <v>30</v>
      </c>
      <c r="H406">
        <v>60000</v>
      </c>
      <c r="I406" t="s">
        <v>3532</v>
      </c>
      <c r="J406" t="s">
        <v>3528</v>
      </c>
      <c r="K406" t="s">
        <v>33</v>
      </c>
      <c r="L406">
        <v>0</v>
      </c>
      <c r="M406" s="2">
        <v>43943.696527777778</v>
      </c>
      <c r="N406">
        <f t="shared" si="6"/>
        <v>2020</v>
      </c>
    </row>
    <row r="407" spans="1:14" x14ac:dyDescent="0.2">
      <c r="A407" t="s">
        <v>3542</v>
      </c>
      <c r="B407" t="s">
        <v>544</v>
      </c>
      <c r="C407" t="s">
        <v>842</v>
      </c>
      <c r="D407" t="s">
        <v>3540</v>
      </c>
      <c r="E407" t="s">
        <v>3543</v>
      </c>
      <c r="F407" t="s">
        <v>3015</v>
      </c>
      <c r="G407" t="s">
        <v>30</v>
      </c>
      <c r="H407">
        <v>950000</v>
      </c>
      <c r="I407" t="s">
        <v>3532</v>
      </c>
      <c r="J407" t="s">
        <v>3528</v>
      </c>
      <c r="K407" t="s">
        <v>79</v>
      </c>
      <c r="L407">
        <v>0</v>
      </c>
      <c r="M407" s="2">
        <v>43617.327777777777</v>
      </c>
      <c r="N407">
        <f t="shared" si="6"/>
        <v>2019</v>
      </c>
    </row>
    <row r="408" spans="1:14" x14ac:dyDescent="0.2">
      <c r="A408" t="s">
        <v>3544</v>
      </c>
      <c r="B408" t="s">
        <v>544</v>
      </c>
      <c r="C408" t="s">
        <v>842</v>
      </c>
      <c r="D408" t="s">
        <v>3545</v>
      </c>
      <c r="E408" t="s">
        <v>3546</v>
      </c>
      <c r="F408" t="s">
        <v>3015</v>
      </c>
      <c r="G408" t="s">
        <v>30</v>
      </c>
      <c r="H408">
        <v>40000</v>
      </c>
      <c r="I408" t="s">
        <v>3532</v>
      </c>
      <c r="J408" t="s">
        <v>3528</v>
      </c>
      <c r="K408" t="s">
        <v>33</v>
      </c>
      <c r="L408">
        <v>0</v>
      </c>
      <c r="M408" s="2">
        <v>43719.633333333331</v>
      </c>
      <c r="N408">
        <f t="shared" si="6"/>
        <v>2019</v>
      </c>
    </row>
    <row r="409" spans="1:14" x14ac:dyDescent="0.2">
      <c r="A409" t="s">
        <v>3547</v>
      </c>
      <c r="B409" t="s">
        <v>544</v>
      </c>
      <c r="C409" t="s">
        <v>842</v>
      </c>
      <c r="D409" t="s">
        <v>962</v>
      </c>
      <c r="E409" t="s">
        <v>3548</v>
      </c>
      <c r="F409" t="s">
        <v>3015</v>
      </c>
      <c r="G409" t="s">
        <v>30</v>
      </c>
      <c r="H409">
        <v>150000</v>
      </c>
      <c r="I409" t="s">
        <v>3532</v>
      </c>
      <c r="J409" t="s">
        <v>3528</v>
      </c>
      <c r="K409" t="s">
        <v>79</v>
      </c>
      <c r="L409">
        <v>0</v>
      </c>
      <c r="M409" s="2">
        <v>43620.041666666664</v>
      </c>
      <c r="N409">
        <f t="shared" si="6"/>
        <v>2019</v>
      </c>
    </row>
    <row r="410" spans="1:14" x14ac:dyDescent="0.2">
      <c r="A410" t="s">
        <v>3549</v>
      </c>
      <c r="B410" t="s">
        <v>544</v>
      </c>
      <c r="C410" t="s">
        <v>2782</v>
      </c>
      <c r="D410" t="s">
        <v>788</v>
      </c>
      <c r="E410" t="s">
        <v>3550</v>
      </c>
      <c r="F410" t="s">
        <v>3015</v>
      </c>
      <c r="G410" t="s">
        <v>30</v>
      </c>
      <c r="H410">
        <v>75000</v>
      </c>
      <c r="I410" t="s">
        <v>3532</v>
      </c>
      <c r="J410" t="s">
        <v>3528</v>
      </c>
      <c r="K410" t="s">
        <v>33</v>
      </c>
      <c r="L410">
        <v>0</v>
      </c>
      <c r="M410" s="2">
        <v>43660.396527777775</v>
      </c>
      <c r="N410">
        <f t="shared" si="6"/>
        <v>2019</v>
      </c>
    </row>
    <row r="411" spans="1:14" x14ac:dyDescent="0.2">
      <c r="A411" t="s">
        <v>3551</v>
      </c>
      <c r="B411" t="s">
        <v>544</v>
      </c>
      <c r="C411" t="s">
        <v>1154</v>
      </c>
      <c r="D411" t="s">
        <v>3552</v>
      </c>
      <c r="E411" t="s">
        <v>3553</v>
      </c>
      <c r="F411" t="s">
        <v>3015</v>
      </c>
      <c r="G411" t="s">
        <v>30</v>
      </c>
      <c r="H411">
        <v>120000</v>
      </c>
      <c r="I411" t="s">
        <v>580</v>
      </c>
      <c r="J411" t="s">
        <v>3554</v>
      </c>
      <c r="K411" t="s">
        <v>33</v>
      </c>
      <c r="L411">
        <v>0</v>
      </c>
      <c r="M411" s="2">
        <v>44368.705555555556</v>
      </c>
      <c r="N411">
        <f t="shared" si="6"/>
        <v>2021</v>
      </c>
    </row>
    <row r="412" spans="1:14" x14ac:dyDescent="0.2">
      <c r="A412" t="s">
        <v>3555</v>
      </c>
      <c r="B412" t="s">
        <v>544</v>
      </c>
      <c r="C412" t="s">
        <v>3556</v>
      </c>
      <c r="D412" t="s">
        <v>3557</v>
      </c>
      <c r="E412" t="s">
        <v>3558</v>
      </c>
      <c r="F412" t="s">
        <v>3015</v>
      </c>
      <c r="G412" t="s">
        <v>30</v>
      </c>
      <c r="H412">
        <v>600000</v>
      </c>
      <c r="I412" t="s">
        <v>580</v>
      </c>
      <c r="J412" t="s">
        <v>3554</v>
      </c>
      <c r="K412" t="s">
        <v>79</v>
      </c>
      <c r="L412">
        <v>0</v>
      </c>
      <c r="M412" s="2">
        <v>43497.526388888888</v>
      </c>
      <c r="N412">
        <f t="shared" si="6"/>
        <v>2019</v>
      </c>
    </row>
    <row r="413" spans="1:14" x14ac:dyDescent="0.2">
      <c r="A413" t="s">
        <v>3559</v>
      </c>
      <c r="B413" t="s">
        <v>544</v>
      </c>
      <c r="C413" t="s">
        <v>1154</v>
      </c>
      <c r="D413" t="s">
        <v>2863</v>
      </c>
      <c r="E413" t="s">
        <v>3560</v>
      </c>
      <c r="F413" t="s">
        <v>3015</v>
      </c>
      <c r="G413" t="s">
        <v>30</v>
      </c>
      <c r="H413">
        <v>350000</v>
      </c>
      <c r="I413" t="s">
        <v>580</v>
      </c>
      <c r="J413" t="s">
        <v>3554</v>
      </c>
      <c r="K413" t="s">
        <v>33</v>
      </c>
      <c r="L413">
        <v>0</v>
      </c>
      <c r="M413" s="2">
        <v>43497.526388888888</v>
      </c>
      <c r="N413">
        <f t="shared" si="6"/>
        <v>2019</v>
      </c>
    </row>
    <row r="414" spans="1:14" x14ac:dyDescent="0.2">
      <c r="A414" t="s">
        <v>3561</v>
      </c>
      <c r="B414" t="s">
        <v>544</v>
      </c>
      <c r="C414" t="s">
        <v>1154</v>
      </c>
      <c r="D414" t="s">
        <v>3562</v>
      </c>
      <c r="E414" t="s">
        <v>3563</v>
      </c>
      <c r="F414" t="s">
        <v>3015</v>
      </c>
      <c r="G414" t="s">
        <v>30</v>
      </c>
      <c r="H414">
        <v>200000</v>
      </c>
      <c r="I414" t="s">
        <v>580</v>
      </c>
      <c r="J414" t="s">
        <v>3554</v>
      </c>
      <c r="K414" t="s">
        <v>79</v>
      </c>
      <c r="L414">
        <v>0</v>
      </c>
      <c r="M414" s="2">
        <v>43735.700694444444</v>
      </c>
      <c r="N414">
        <f t="shared" si="6"/>
        <v>2019</v>
      </c>
    </row>
    <row r="415" spans="1:14" x14ac:dyDescent="0.2">
      <c r="A415" t="s">
        <v>3564</v>
      </c>
      <c r="B415" t="s">
        <v>544</v>
      </c>
      <c r="C415" t="s">
        <v>2782</v>
      </c>
      <c r="D415" t="s">
        <v>1286</v>
      </c>
      <c r="E415" t="s">
        <v>3565</v>
      </c>
      <c r="F415" t="s">
        <v>3015</v>
      </c>
      <c r="G415" t="s">
        <v>30</v>
      </c>
      <c r="H415">
        <v>21000</v>
      </c>
      <c r="I415" t="s">
        <v>580</v>
      </c>
      <c r="J415" t="s">
        <v>3554</v>
      </c>
      <c r="K415" t="s">
        <v>33</v>
      </c>
      <c r="L415">
        <v>0</v>
      </c>
      <c r="M415" s="2">
        <v>43577.956944444442</v>
      </c>
      <c r="N415">
        <f t="shared" si="6"/>
        <v>2019</v>
      </c>
    </row>
    <row r="416" spans="1:14" x14ac:dyDescent="0.2">
      <c r="A416" t="s">
        <v>3566</v>
      </c>
      <c r="B416" t="s">
        <v>544</v>
      </c>
      <c r="C416" t="s">
        <v>1154</v>
      </c>
      <c r="D416" t="s">
        <v>589</v>
      </c>
      <c r="E416" t="s">
        <v>3567</v>
      </c>
      <c r="F416" t="s">
        <v>3015</v>
      </c>
      <c r="G416" t="s">
        <v>30</v>
      </c>
      <c r="H416">
        <v>41146</v>
      </c>
      <c r="I416" t="s">
        <v>580</v>
      </c>
      <c r="J416" t="s">
        <v>3554</v>
      </c>
      <c r="K416" t="s">
        <v>33</v>
      </c>
      <c r="L416">
        <v>0</v>
      </c>
      <c r="M416" s="2">
        <v>43795.486805555556</v>
      </c>
      <c r="N416">
        <f t="shared" si="6"/>
        <v>2019</v>
      </c>
    </row>
    <row r="417" spans="1:14" x14ac:dyDescent="0.2">
      <c r="A417" t="s">
        <v>3568</v>
      </c>
      <c r="B417" t="s">
        <v>544</v>
      </c>
      <c r="C417" t="s">
        <v>1154</v>
      </c>
      <c r="D417" t="s">
        <v>1268</v>
      </c>
      <c r="E417" t="s">
        <v>3569</v>
      </c>
      <c r="F417" t="s">
        <v>3015</v>
      </c>
      <c r="G417" t="s">
        <v>30</v>
      </c>
      <c r="H417">
        <v>50000</v>
      </c>
      <c r="I417" t="s">
        <v>580</v>
      </c>
      <c r="J417" t="s">
        <v>3554</v>
      </c>
      <c r="K417" t="s">
        <v>33</v>
      </c>
      <c r="L417">
        <v>0</v>
      </c>
      <c r="M417" s="2">
        <v>44301.576388888891</v>
      </c>
      <c r="N417">
        <f t="shared" si="6"/>
        <v>2021</v>
      </c>
    </row>
    <row r="418" spans="1:14" x14ac:dyDescent="0.2">
      <c r="A418" t="s">
        <v>3570</v>
      </c>
      <c r="B418" t="s">
        <v>544</v>
      </c>
      <c r="C418" t="s">
        <v>1154</v>
      </c>
      <c r="D418" t="s">
        <v>1268</v>
      </c>
      <c r="E418" t="s">
        <v>3571</v>
      </c>
      <c r="F418" t="s">
        <v>3015</v>
      </c>
      <c r="G418" t="s">
        <v>30</v>
      </c>
      <c r="H418">
        <v>50000</v>
      </c>
      <c r="I418" t="s">
        <v>580</v>
      </c>
      <c r="J418" t="s">
        <v>3554</v>
      </c>
      <c r="K418" t="s">
        <v>33</v>
      </c>
      <c r="L418">
        <v>0</v>
      </c>
      <c r="M418" s="2">
        <v>44106.417361111111</v>
      </c>
      <c r="N418">
        <f t="shared" si="6"/>
        <v>2020</v>
      </c>
    </row>
    <row r="419" spans="1:14" x14ac:dyDescent="0.2">
      <c r="A419" t="s">
        <v>3572</v>
      </c>
      <c r="B419" t="s">
        <v>544</v>
      </c>
      <c r="C419" t="s">
        <v>1154</v>
      </c>
      <c r="D419" t="s">
        <v>3573</v>
      </c>
      <c r="E419" t="s">
        <v>3574</v>
      </c>
      <c r="F419" t="s">
        <v>3015</v>
      </c>
      <c r="G419" t="s">
        <v>30</v>
      </c>
      <c r="H419">
        <v>250000</v>
      </c>
      <c r="I419" t="s">
        <v>580</v>
      </c>
      <c r="J419" t="s">
        <v>3554</v>
      </c>
      <c r="K419" t="s">
        <v>79</v>
      </c>
      <c r="L419">
        <v>0</v>
      </c>
      <c r="M419" s="2">
        <v>43734.465277777781</v>
      </c>
      <c r="N419">
        <f t="shared" si="6"/>
        <v>2019</v>
      </c>
    </row>
    <row r="420" spans="1:14" x14ac:dyDescent="0.2">
      <c r="A420" t="s">
        <v>3575</v>
      </c>
      <c r="B420" t="s">
        <v>544</v>
      </c>
      <c r="C420" t="s">
        <v>1154</v>
      </c>
      <c r="D420" t="s">
        <v>1188</v>
      </c>
      <c r="E420" t="s">
        <v>3576</v>
      </c>
      <c r="F420" t="s">
        <v>3015</v>
      </c>
      <c r="G420" t="s">
        <v>30</v>
      </c>
      <c r="H420">
        <v>130000</v>
      </c>
      <c r="I420" t="s">
        <v>580</v>
      </c>
      <c r="J420" t="s">
        <v>3554</v>
      </c>
      <c r="K420" t="s">
        <v>33</v>
      </c>
      <c r="L420">
        <v>0</v>
      </c>
      <c r="M420" s="2">
        <v>43992.747916666667</v>
      </c>
      <c r="N420">
        <f t="shared" si="6"/>
        <v>2020</v>
      </c>
    </row>
    <row r="421" spans="1:14" x14ac:dyDescent="0.2">
      <c r="A421" t="s">
        <v>3577</v>
      </c>
      <c r="B421" t="s">
        <v>544</v>
      </c>
      <c r="C421" t="s">
        <v>1154</v>
      </c>
      <c r="D421" t="s">
        <v>3578</v>
      </c>
      <c r="E421" t="s">
        <v>3579</v>
      </c>
      <c r="F421" t="s">
        <v>3015</v>
      </c>
      <c r="G421" t="s">
        <v>30</v>
      </c>
      <c r="H421">
        <v>1200000</v>
      </c>
      <c r="I421" t="s">
        <v>580</v>
      </c>
      <c r="J421" t="s">
        <v>3554</v>
      </c>
      <c r="K421" t="s">
        <v>79</v>
      </c>
      <c r="L421">
        <v>0</v>
      </c>
      <c r="M421" s="2">
        <v>43661.484722222223</v>
      </c>
      <c r="N421">
        <f t="shared" si="6"/>
        <v>2019</v>
      </c>
    </row>
    <row r="422" spans="1:14" x14ac:dyDescent="0.2">
      <c r="A422" t="s">
        <v>3580</v>
      </c>
      <c r="B422" t="s">
        <v>544</v>
      </c>
      <c r="C422" t="s">
        <v>1154</v>
      </c>
      <c r="D422" t="s">
        <v>3581</v>
      </c>
      <c r="E422" t="s">
        <v>3582</v>
      </c>
      <c r="F422" t="s">
        <v>3015</v>
      </c>
      <c r="G422" t="s">
        <v>30</v>
      </c>
      <c r="H422">
        <v>59000</v>
      </c>
      <c r="I422" t="s">
        <v>580</v>
      </c>
      <c r="J422" t="s">
        <v>3554</v>
      </c>
      <c r="K422" t="s">
        <v>33</v>
      </c>
      <c r="L422">
        <v>0</v>
      </c>
      <c r="M422" s="2">
        <v>43733.488888888889</v>
      </c>
      <c r="N422">
        <f t="shared" si="6"/>
        <v>2019</v>
      </c>
    </row>
    <row r="423" spans="1:14" x14ac:dyDescent="0.2">
      <c r="A423" t="s">
        <v>3583</v>
      </c>
      <c r="B423" t="s">
        <v>544</v>
      </c>
      <c r="C423" t="s">
        <v>3584</v>
      </c>
      <c r="D423" t="s">
        <v>3581</v>
      </c>
      <c r="E423" t="s">
        <v>3585</v>
      </c>
      <c r="F423" t="s">
        <v>3015</v>
      </c>
      <c r="G423" t="s">
        <v>30</v>
      </c>
      <c r="H423">
        <v>400000</v>
      </c>
      <c r="I423" t="s">
        <v>580</v>
      </c>
      <c r="J423" t="s">
        <v>3554</v>
      </c>
      <c r="K423" t="s">
        <v>33</v>
      </c>
      <c r="L423">
        <v>0</v>
      </c>
      <c r="M423" s="2">
        <v>43617.327777777777</v>
      </c>
      <c r="N423">
        <f t="shared" si="6"/>
        <v>2019</v>
      </c>
    </row>
    <row r="424" spans="1:14" x14ac:dyDescent="0.2">
      <c r="A424" t="s">
        <v>3586</v>
      </c>
      <c r="B424" t="s">
        <v>544</v>
      </c>
      <c r="C424" t="s">
        <v>1154</v>
      </c>
      <c r="D424" t="s">
        <v>597</v>
      </c>
      <c r="E424" t="s">
        <v>3587</v>
      </c>
      <c r="F424" t="s">
        <v>3015</v>
      </c>
      <c r="G424" t="s">
        <v>30</v>
      </c>
      <c r="H424">
        <v>210000</v>
      </c>
      <c r="I424" t="s">
        <v>580</v>
      </c>
      <c r="J424" t="s">
        <v>3554</v>
      </c>
      <c r="K424" t="s">
        <v>33</v>
      </c>
      <c r="L424">
        <v>0</v>
      </c>
      <c r="M424" s="2">
        <v>43840.388888888891</v>
      </c>
      <c r="N424">
        <f t="shared" si="6"/>
        <v>2020</v>
      </c>
    </row>
    <row r="425" spans="1:14" x14ac:dyDescent="0.2">
      <c r="A425" t="s">
        <v>3588</v>
      </c>
      <c r="B425" t="s">
        <v>544</v>
      </c>
      <c r="C425" t="s">
        <v>1154</v>
      </c>
      <c r="D425" t="s">
        <v>597</v>
      </c>
      <c r="E425" t="s">
        <v>3589</v>
      </c>
      <c r="F425" t="s">
        <v>3015</v>
      </c>
      <c r="G425" t="s">
        <v>30</v>
      </c>
      <c r="H425">
        <v>60000</v>
      </c>
      <c r="I425" t="s">
        <v>580</v>
      </c>
      <c r="J425" t="s">
        <v>3554</v>
      </c>
      <c r="K425" t="s">
        <v>33</v>
      </c>
      <c r="L425">
        <v>0</v>
      </c>
      <c r="M425" s="2">
        <v>43908.55</v>
      </c>
      <c r="N425">
        <f t="shared" si="6"/>
        <v>2020</v>
      </c>
    </row>
    <row r="426" spans="1:14" x14ac:dyDescent="0.2">
      <c r="A426" t="s">
        <v>3590</v>
      </c>
      <c r="B426" t="s">
        <v>544</v>
      </c>
      <c r="C426" t="s">
        <v>1154</v>
      </c>
      <c r="D426" t="s">
        <v>597</v>
      </c>
      <c r="E426" t="s">
        <v>1177</v>
      </c>
      <c r="F426" t="s">
        <v>3015</v>
      </c>
      <c r="G426" t="s">
        <v>30</v>
      </c>
      <c r="H426">
        <v>1500000</v>
      </c>
      <c r="I426" t="s">
        <v>580</v>
      </c>
      <c r="J426" t="s">
        <v>3554</v>
      </c>
      <c r="K426" t="s">
        <v>79</v>
      </c>
      <c r="L426">
        <v>0</v>
      </c>
      <c r="M426" s="2">
        <v>43549.409722222219</v>
      </c>
      <c r="N426">
        <f t="shared" si="6"/>
        <v>2019</v>
      </c>
    </row>
    <row r="427" spans="1:14" x14ac:dyDescent="0.2">
      <c r="A427" t="s">
        <v>3591</v>
      </c>
      <c r="B427" t="s">
        <v>544</v>
      </c>
      <c r="C427" t="s">
        <v>3584</v>
      </c>
      <c r="D427" t="s">
        <v>1072</v>
      </c>
      <c r="E427" t="s">
        <v>3585</v>
      </c>
      <c r="F427" t="s">
        <v>3015</v>
      </c>
      <c r="G427" t="s">
        <v>30</v>
      </c>
      <c r="H427">
        <v>400000</v>
      </c>
      <c r="I427" t="s">
        <v>580</v>
      </c>
      <c r="J427" t="s">
        <v>3554</v>
      </c>
      <c r="K427" t="s">
        <v>33</v>
      </c>
      <c r="L427">
        <v>0</v>
      </c>
      <c r="M427" s="2">
        <v>43617.327777777777</v>
      </c>
      <c r="N427">
        <f t="shared" si="6"/>
        <v>2019</v>
      </c>
    </row>
    <row r="428" spans="1:14" x14ac:dyDescent="0.2">
      <c r="A428" t="s">
        <v>3592</v>
      </c>
      <c r="B428" t="s">
        <v>544</v>
      </c>
      <c r="C428" t="s">
        <v>1154</v>
      </c>
      <c r="D428" t="s">
        <v>837</v>
      </c>
      <c r="E428" t="s">
        <v>3593</v>
      </c>
      <c r="F428" t="s">
        <v>3015</v>
      </c>
      <c r="G428" t="s">
        <v>30</v>
      </c>
      <c r="H428">
        <v>600000</v>
      </c>
      <c r="I428" t="s">
        <v>580</v>
      </c>
      <c r="J428" t="s">
        <v>3554</v>
      </c>
      <c r="K428" t="s">
        <v>79</v>
      </c>
      <c r="L428">
        <v>0</v>
      </c>
      <c r="M428" s="2">
        <v>43752.650694444441</v>
      </c>
      <c r="N428">
        <f t="shared" si="6"/>
        <v>2019</v>
      </c>
    </row>
    <row r="429" spans="1:14" x14ac:dyDescent="0.2">
      <c r="A429" t="s">
        <v>3594</v>
      </c>
      <c r="B429" t="s">
        <v>544</v>
      </c>
      <c r="C429" t="s">
        <v>1154</v>
      </c>
      <c r="D429" t="s">
        <v>837</v>
      </c>
      <c r="E429" t="s">
        <v>3595</v>
      </c>
      <c r="F429" t="s">
        <v>3015</v>
      </c>
      <c r="G429" t="s">
        <v>30</v>
      </c>
      <c r="H429">
        <v>50000</v>
      </c>
      <c r="I429" t="s">
        <v>580</v>
      </c>
      <c r="J429" t="s">
        <v>3554</v>
      </c>
      <c r="K429" t="s">
        <v>33</v>
      </c>
      <c r="L429">
        <v>0</v>
      </c>
      <c r="M429" s="2">
        <v>43723.416666666664</v>
      </c>
      <c r="N429">
        <f t="shared" si="6"/>
        <v>2019</v>
      </c>
    </row>
    <row r="430" spans="1:14" x14ac:dyDescent="0.2">
      <c r="A430" t="s">
        <v>3596</v>
      </c>
      <c r="B430" t="s">
        <v>544</v>
      </c>
      <c r="C430" t="s">
        <v>1154</v>
      </c>
      <c r="D430" t="s">
        <v>3597</v>
      </c>
      <c r="E430" t="s">
        <v>3598</v>
      </c>
      <c r="F430" t="s">
        <v>3015</v>
      </c>
      <c r="G430" t="s">
        <v>30</v>
      </c>
      <c r="H430">
        <v>50000</v>
      </c>
      <c r="I430" t="s">
        <v>580</v>
      </c>
      <c r="J430" t="s">
        <v>3554</v>
      </c>
      <c r="K430" t="s">
        <v>33</v>
      </c>
      <c r="L430">
        <v>0</v>
      </c>
      <c r="M430" s="2">
        <v>43719.633333333331</v>
      </c>
      <c r="N430">
        <f t="shared" si="6"/>
        <v>2019</v>
      </c>
    </row>
    <row r="431" spans="1:14" x14ac:dyDescent="0.2">
      <c r="A431" t="s">
        <v>3599</v>
      </c>
      <c r="B431" t="s">
        <v>25</v>
      </c>
      <c r="C431" t="s">
        <v>25</v>
      </c>
      <c r="D431" t="s">
        <v>764</v>
      </c>
      <c r="E431" t="s">
        <v>82</v>
      </c>
      <c r="F431" t="s">
        <v>29</v>
      </c>
      <c r="G431" t="s">
        <v>30</v>
      </c>
      <c r="H431">
        <v>7500000</v>
      </c>
      <c r="I431" t="s">
        <v>31</v>
      </c>
      <c r="J431" t="s">
        <v>3600</v>
      </c>
      <c r="K431" t="s">
        <v>83</v>
      </c>
      <c r="L431">
        <v>0</v>
      </c>
      <c r="M431" s="2">
        <v>44025.550694444442</v>
      </c>
      <c r="N431">
        <f t="shared" si="6"/>
        <v>2020</v>
      </c>
    </row>
    <row r="432" spans="1:14" x14ac:dyDescent="0.2">
      <c r="A432" t="s">
        <v>3601</v>
      </c>
      <c r="B432" t="s">
        <v>25</v>
      </c>
      <c r="C432" t="s">
        <v>25</v>
      </c>
      <c r="D432" t="s">
        <v>764</v>
      </c>
      <c r="E432" t="s">
        <v>82</v>
      </c>
      <c r="F432" t="s">
        <v>3009</v>
      </c>
      <c r="G432" t="s">
        <v>30</v>
      </c>
      <c r="H432">
        <v>7500000</v>
      </c>
      <c r="I432" t="s">
        <v>3369</v>
      </c>
      <c r="J432" t="s">
        <v>3600</v>
      </c>
      <c r="K432" t="s">
        <v>83</v>
      </c>
      <c r="L432">
        <v>0</v>
      </c>
      <c r="M432" s="2">
        <v>43661.484722222223</v>
      </c>
      <c r="N432">
        <f t="shared" si="6"/>
        <v>2019</v>
      </c>
    </row>
    <row r="433" spans="1:14" x14ac:dyDescent="0.2">
      <c r="A433" t="s">
        <v>3602</v>
      </c>
      <c r="B433" t="s">
        <v>5</v>
      </c>
      <c r="C433" t="s">
        <v>5</v>
      </c>
      <c r="D433" t="s">
        <v>764</v>
      </c>
      <c r="E433" t="s">
        <v>82</v>
      </c>
      <c r="F433" t="s">
        <v>198</v>
      </c>
      <c r="G433" t="s">
        <v>30</v>
      </c>
      <c r="H433">
        <v>7500000</v>
      </c>
      <c r="I433" t="s">
        <v>754</v>
      </c>
      <c r="J433" t="s">
        <v>3600</v>
      </c>
      <c r="K433" t="s">
        <v>83</v>
      </c>
      <c r="L433">
        <v>0</v>
      </c>
      <c r="M433" s="2">
        <v>44753.472222222219</v>
      </c>
      <c r="N433">
        <f t="shared" si="6"/>
        <v>2022</v>
      </c>
    </row>
    <row r="434" spans="1:14" x14ac:dyDescent="0.2">
      <c r="A434" t="s">
        <v>3603</v>
      </c>
      <c r="B434" t="s">
        <v>5</v>
      </c>
      <c r="C434" t="s">
        <v>5</v>
      </c>
      <c r="D434" t="s">
        <v>764</v>
      </c>
      <c r="E434" t="s">
        <v>82</v>
      </c>
      <c r="F434" t="s">
        <v>198</v>
      </c>
      <c r="G434" t="s">
        <v>76</v>
      </c>
      <c r="H434">
        <v>7500000</v>
      </c>
      <c r="I434" t="s">
        <v>754</v>
      </c>
      <c r="J434" t="s">
        <v>3600</v>
      </c>
      <c r="K434" t="s">
        <v>83</v>
      </c>
      <c r="L434">
        <v>0</v>
      </c>
      <c r="M434" s="2">
        <v>44396.871527777781</v>
      </c>
      <c r="N434">
        <f t="shared" si="6"/>
        <v>2021</v>
      </c>
    </row>
    <row r="435" spans="1:14" x14ac:dyDescent="0.2">
      <c r="A435" t="s">
        <v>3604</v>
      </c>
      <c r="B435" t="s">
        <v>5</v>
      </c>
      <c r="C435" t="s">
        <v>5</v>
      </c>
      <c r="D435" t="s">
        <v>764</v>
      </c>
      <c r="E435" t="s">
        <v>82</v>
      </c>
      <c r="F435" t="s">
        <v>198</v>
      </c>
      <c r="G435" t="s">
        <v>30</v>
      </c>
      <c r="H435">
        <v>470000</v>
      </c>
      <c r="I435" t="s">
        <v>754</v>
      </c>
      <c r="J435" t="s">
        <v>3600</v>
      </c>
      <c r="K435" t="s">
        <v>83</v>
      </c>
      <c r="L435">
        <v>0</v>
      </c>
      <c r="M435" s="2">
        <v>44133.761111111111</v>
      </c>
      <c r="N435">
        <f t="shared" si="6"/>
        <v>2020</v>
      </c>
    </row>
    <row r="436" spans="1:14" x14ac:dyDescent="0.2">
      <c r="A436" t="s">
        <v>3605</v>
      </c>
      <c r="B436" t="s">
        <v>5</v>
      </c>
      <c r="C436" t="s">
        <v>5</v>
      </c>
      <c r="D436" t="s">
        <v>446</v>
      </c>
      <c r="E436" t="s">
        <v>3606</v>
      </c>
      <c r="F436" t="s">
        <v>198</v>
      </c>
      <c r="G436" t="s">
        <v>30</v>
      </c>
      <c r="H436">
        <v>300000</v>
      </c>
      <c r="I436" t="s">
        <v>2780</v>
      </c>
      <c r="J436" t="s">
        <v>3600</v>
      </c>
      <c r="K436" t="s">
        <v>33</v>
      </c>
      <c r="L436">
        <v>0</v>
      </c>
      <c r="M436" s="2">
        <v>44326.768055555556</v>
      </c>
      <c r="N436">
        <f t="shared" si="6"/>
        <v>2021</v>
      </c>
    </row>
    <row r="437" spans="1:14" x14ac:dyDescent="0.2">
      <c r="A437" t="s">
        <v>3607</v>
      </c>
      <c r="B437" t="s">
        <v>544</v>
      </c>
      <c r="C437" t="s">
        <v>604</v>
      </c>
      <c r="D437" t="s">
        <v>3608</v>
      </c>
      <c r="E437" t="s">
        <v>3609</v>
      </c>
      <c r="F437" t="s">
        <v>3015</v>
      </c>
      <c r="G437" t="s">
        <v>30</v>
      </c>
      <c r="H437">
        <v>350000</v>
      </c>
      <c r="I437" t="s">
        <v>601</v>
      </c>
      <c r="J437" t="s">
        <v>3610</v>
      </c>
      <c r="K437" t="s">
        <v>33</v>
      </c>
      <c r="L437">
        <v>0</v>
      </c>
      <c r="M437" s="2">
        <v>43752.650694444441</v>
      </c>
      <c r="N437">
        <f t="shared" si="6"/>
        <v>2019</v>
      </c>
    </row>
    <row r="438" spans="1:14" x14ac:dyDescent="0.2">
      <c r="A438" t="s">
        <v>3611</v>
      </c>
      <c r="B438" t="s">
        <v>544</v>
      </c>
      <c r="C438" t="s">
        <v>604</v>
      </c>
      <c r="D438" t="s">
        <v>630</v>
      </c>
      <c r="E438" t="s">
        <v>82</v>
      </c>
      <c r="F438" t="s">
        <v>3015</v>
      </c>
      <c r="G438" t="s">
        <v>30</v>
      </c>
      <c r="H438">
        <v>200000</v>
      </c>
      <c r="I438" t="s">
        <v>601</v>
      </c>
      <c r="J438" t="s">
        <v>3610</v>
      </c>
      <c r="K438" t="s">
        <v>83</v>
      </c>
      <c r="L438">
        <v>0</v>
      </c>
      <c r="M438" s="2">
        <v>43893.225694444445</v>
      </c>
      <c r="N438">
        <f t="shared" si="6"/>
        <v>2020</v>
      </c>
    </row>
    <row r="439" spans="1:14" x14ac:dyDescent="0.2">
      <c r="A439" t="s">
        <v>3612</v>
      </c>
      <c r="B439" t="s">
        <v>544</v>
      </c>
      <c r="C439" t="s">
        <v>604</v>
      </c>
      <c r="D439" t="s">
        <v>630</v>
      </c>
      <c r="E439" t="s">
        <v>82</v>
      </c>
      <c r="F439" t="s">
        <v>3015</v>
      </c>
      <c r="G439" t="s">
        <v>30</v>
      </c>
      <c r="H439">
        <v>50000</v>
      </c>
      <c r="I439" t="s">
        <v>601</v>
      </c>
      <c r="J439" t="s">
        <v>3610</v>
      </c>
      <c r="K439" t="s">
        <v>83</v>
      </c>
      <c r="L439">
        <v>0</v>
      </c>
      <c r="M439" s="2">
        <v>43781.645138888889</v>
      </c>
      <c r="N439">
        <f t="shared" si="6"/>
        <v>2019</v>
      </c>
    </row>
    <row r="440" spans="1:14" x14ac:dyDescent="0.2">
      <c r="A440" t="s">
        <v>3613</v>
      </c>
      <c r="B440" t="s">
        <v>544</v>
      </c>
      <c r="C440" t="s">
        <v>604</v>
      </c>
      <c r="D440" t="s">
        <v>626</v>
      </c>
      <c r="E440" t="s">
        <v>82</v>
      </c>
      <c r="F440" t="s">
        <v>3015</v>
      </c>
      <c r="G440" t="s">
        <v>30</v>
      </c>
      <c r="H440">
        <v>150000</v>
      </c>
      <c r="I440" t="s">
        <v>601</v>
      </c>
      <c r="J440" t="s">
        <v>3610</v>
      </c>
      <c r="K440" t="s">
        <v>83</v>
      </c>
      <c r="L440">
        <v>0</v>
      </c>
      <c r="M440" s="2">
        <v>43958.67083333333</v>
      </c>
      <c r="N440">
        <f t="shared" si="6"/>
        <v>2020</v>
      </c>
    </row>
    <row r="441" spans="1:14" x14ac:dyDescent="0.2">
      <c r="A441" t="s">
        <v>3614</v>
      </c>
      <c r="B441" t="s">
        <v>544</v>
      </c>
      <c r="C441" t="s">
        <v>604</v>
      </c>
      <c r="D441" t="s">
        <v>628</v>
      </c>
      <c r="E441" t="s">
        <v>82</v>
      </c>
      <c r="F441" t="s">
        <v>3015</v>
      </c>
      <c r="G441" t="s">
        <v>30</v>
      </c>
      <c r="H441">
        <v>300000</v>
      </c>
      <c r="I441" t="s">
        <v>601</v>
      </c>
      <c r="J441" t="s">
        <v>3610</v>
      </c>
      <c r="K441" t="s">
        <v>83</v>
      </c>
      <c r="L441">
        <v>0</v>
      </c>
      <c r="M441" s="2">
        <v>43729.238888888889</v>
      </c>
      <c r="N441">
        <f t="shared" si="6"/>
        <v>2019</v>
      </c>
    </row>
    <row r="442" spans="1:14" x14ac:dyDescent="0.2">
      <c r="A442" t="s">
        <v>3615</v>
      </c>
      <c r="B442" t="s">
        <v>544</v>
      </c>
      <c r="C442" t="s">
        <v>604</v>
      </c>
      <c r="D442" t="s">
        <v>3616</v>
      </c>
      <c r="E442" t="s">
        <v>3617</v>
      </c>
      <c r="F442" t="s">
        <v>3015</v>
      </c>
      <c r="G442" t="s">
        <v>30</v>
      </c>
      <c r="H442">
        <v>50000</v>
      </c>
      <c r="I442" t="s">
        <v>601</v>
      </c>
      <c r="J442" t="s">
        <v>3610</v>
      </c>
      <c r="K442" t="s">
        <v>33</v>
      </c>
      <c r="L442">
        <v>0</v>
      </c>
      <c r="M442" s="2">
        <v>43617.327777777777</v>
      </c>
      <c r="N442">
        <f t="shared" si="6"/>
        <v>2019</v>
      </c>
    </row>
    <row r="443" spans="1:14" x14ac:dyDescent="0.2">
      <c r="A443" t="s">
        <v>3618</v>
      </c>
      <c r="B443" t="s">
        <v>544</v>
      </c>
      <c r="C443" t="s">
        <v>604</v>
      </c>
      <c r="D443" t="s">
        <v>624</v>
      </c>
      <c r="E443" t="s">
        <v>82</v>
      </c>
      <c r="F443" t="s">
        <v>3015</v>
      </c>
      <c r="G443" t="s">
        <v>30</v>
      </c>
      <c r="H443">
        <v>800000</v>
      </c>
      <c r="I443" t="s">
        <v>601</v>
      </c>
      <c r="J443" t="s">
        <v>3610</v>
      </c>
      <c r="K443" t="s">
        <v>83</v>
      </c>
      <c r="L443">
        <v>0</v>
      </c>
      <c r="M443" s="2">
        <v>43885.632638888892</v>
      </c>
      <c r="N443">
        <f t="shared" si="6"/>
        <v>2020</v>
      </c>
    </row>
    <row r="444" spans="1:14" x14ac:dyDescent="0.2">
      <c r="A444" t="s">
        <v>3619</v>
      </c>
      <c r="B444" t="s">
        <v>544</v>
      </c>
      <c r="C444" t="s">
        <v>604</v>
      </c>
      <c r="D444" t="s">
        <v>620</v>
      </c>
      <c r="E444" t="s">
        <v>82</v>
      </c>
      <c r="F444" t="s">
        <v>3015</v>
      </c>
      <c r="G444" t="s">
        <v>30</v>
      </c>
      <c r="H444">
        <v>1500000</v>
      </c>
      <c r="I444" t="s">
        <v>601</v>
      </c>
      <c r="J444" t="s">
        <v>3610</v>
      </c>
      <c r="K444" t="s">
        <v>83</v>
      </c>
      <c r="L444">
        <v>0</v>
      </c>
      <c r="M444" s="2">
        <v>43661.484722222223</v>
      </c>
      <c r="N444">
        <f t="shared" si="6"/>
        <v>2019</v>
      </c>
    </row>
    <row r="445" spans="1:14" x14ac:dyDescent="0.2">
      <c r="A445" t="s">
        <v>3620</v>
      </c>
      <c r="B445" t="s">
        <v>544</v>
      </c>
      <c r="C445" t="s">
        <v>604</v>
      </c>
      <c r="D445" t="s">
        <v>649</v>
      </c>
      <c r="E445" t="s">
        <v>3609</v>
      </c>
      <c r="F445" t="s">
        <v>3015</v>
      </c>
      <c r="G445" t="s">
        <v>30</v>
      </c>
      <c r="H445">
        <v>350000</v>
      </c>
      <c r="I445" t="s">
        <v>601</v>
      </c>
      <c r="J445" t="s">
        <v>3610</v>
      </c>
      <c r="K445" t="s">
        <v>33</v>
      </c>
      <c r="L445">
        <v>0</v>
      </c>
      <c r="M445" s="2">
        <v>43754.459027777775</v>
      </c>
      <c r="N445">
        <f t="shared" si="6"/>
        <v>2019</v>
      </c>
    </row>
    <row r="446" spans="1:14" x14ac:dyDescent="0.2">
      <c r="A446" t="s">
        <v>3621</v>
      </c>
      <c r="B446" t="s">
        <v>544</v>
      </c>
      <c r="C446" t="s">
        <v>604</v>
      </c>
      <c r="D446" t="s">
        <v>727</v>
      </c>
      <c r="E446" t="s">
        <v>3622</v>
      </c>
      <c r="F446" t="s">
        <v>3015</v>
      </c>
      <c r="G446" t="s">
        <v>30</v>
      </c>
      <c r="H446">
        <v>400000</v>
      </c>
      <c r="I446" t="s">
        <v>601</v>
      </c>
      <c r="J446" t="s">
        <v>3610</v>
      </c>
      <c r="K446" t="s">
        <v>33</v>
      </c>
      <c r="L446">
        <v>1</v>
      </c>
      <c r="M446" s="2">
        <v>43752.650694444441</v>
      </c>
      <c r="N446">
        <f t="shared" si="6"/>
        <v>2019</v>
      </c>
    </row>
    <row r="447" spans="1:14" x14ac:dyDescent="0.2">
      <c r="A447" t="s">
        <v>3623</v>
      </c>
      <c r="B447" t="s">
        <v>544</v>
      </c>
      <c r="C447" t="s">
        <v>604</v>
      </c>
      <c r="D447" t="s">
        <v>610</v>
      </c>
      <c r="E447" t="s">
        <v>3624</v>
      </c>
      <c r="F447" t="s">
        <v>3015</v>
      </c>
      <c r="G447" t="s">
        <v>30</v>
      </c>
      <c r="H447">
        <v>50000</v>
      </c>
      <c r="I447" t="s">
        <v>601</v>
      </c>
      <c r="J447" t="s">
        <v>3610</v>
      </c>
      <c r="K447" t="s">
        <v>33</v>
      </c>
      <c r="L447">
        <v>0</v>
      </c>
      <c r="M447" s="2">
        <v>43927.654166666667</v>
      </c>
      <c r="N447">
        <f t="shared" si="6"/>
        <v>2020</v>
      </c>
    </row>
    <row r="448" spans="1:14" x14ac:dyDescent="0.2">
      <c r="A448" t="s">
        <v>3625</v>
      </c>
      <c r="B448" t="s">
        <v>544</v>
      </c>
      <c r="C448" t="s">
        <v>604</v>
      </c>
      <c r="D448" t="s">
        <v>610</v>
      </c>
      <c r="E448" t="s">
        <v>3626</v>
      </c>
      <c r="F448" t="s">
        <v>3015</v>
      </c>
      <c r="G448" t="s">
        <v>30</v>
      </c>
      <c r="H448">
        <v>100000</v>
      </c>
      <c r="I448" t="s">
        <v>601</v>
      </c>
      <c r="J448" t="s">
        <v>3610</v>
      </c>
      <c r="K448" t="s">
        <v>33</v>
      </c>
      <c r="L448">
        <v>0</v>
      </c>
      <c r="M448" s="2">
        <v>43752.650694444441</v>
      </c>
      <c r="N448">
        <f t="shared" si="6"/>
        <v>2019</v>
      </c>
    </row>
    <row r="449" spans="1:14" x14ac:dyDescent="0.2">
      <c r="A449" t="s">
        <v>3627</v>
      </c>
      <c r="B449" t="s">
        <v>544</v>
      </c>
      <c r="C449" t="s">
        <v>604</v>
      </c>
      <c r="D449" t="s">
        <v>638</v>
      </c>
      <c r="E449" t="s">
        <v>639</v>
      </c>
      <c r="F449" t="s">
        <v>3015</v>
      </c>
      <c r="G449" t="s">
        <v>30</v>
      </c>
      <c r="H449">
        <v>600000</v>
      </c>
      <c r="I449" t="s">
        <v>601</v>
      </c>
      <c r="J449" t="s">
        <v>3610</v>
      </c>
      <c r="K449" t="s">
        <v>79</v>
      </c>
      <c r="L449">
        <v>0</v>
      </c>
      <c r="M449" s="2">
        <v>43885.632638888892</v>
      </c>
      <c r="N449">
        <f t="shared" si="6"/>
        <v>2020</v>
      </c>
    </row>
    <row r="450" spans="1:14" x14ac:dyDescent="0.2">
      <c r="A450" t="s">
        <v>3628</v>
      </c>
      <c r="B450" t="s">
        <v>544</v>
      </c>
      <c r="C450" t="s">
        <v>604</v>
      </c>
      <c r="D450" t="s">
        <v>446</v>
      </c>
      <c r="E450" t="s">
        <v>665</v>
      </c>
      <c r="F450" t="s">
        <v>3015</v>
      </c>
      <c r="G450" t="s">
        <v>30</v>
      </c>
      <c r="H450">
        <v>400000</v>
      </c>
      <c r="I450" t="s">
        <v>601</v>
      </c>
      <c r="J450" t="s">
        <v>3610</v>
      </c>
      <c r="K450" t="s">
        <v>33</v>
      </c>
      <c r="L450">
        <v>0</v>
      </c>
      <c r="M450" s="2">
        <v>43761.496527777781</v>
      </c>
      <c r="N450">
        <f t="shared" si="6"/>
        <v>2019</v>
      </c>
    </row>
    <row r="451" spans="1:14" x14ac:dyDescent="0.2">
      <c r="A451" t="s">
        <v>3629</v>
      </c>
      <c r="B451" t="s">
        <v>544</v>
      </c>
      <c r="C451" t="s">
        <v>604</v>
      </c>
      <c r="D451" t="s">
        <v>605</v>
      </c>
      <c r="E451" t="s">
        <v>3630</v>
      </c>
      <c r="F451" t="s">
        <v>3015</v>
      </c>
      <c r="G451" t="s">
        <v>30</v>
      </c>
      <c r="H451">
        <v>50000</v>
      </c>
      <c r="I451" t="s">
        <v>601</v>
      </c>
      <c r="J451" t="s">
        <v>3610</v>
      </c>
      <c r="K451" t="s">
        <v>33</v>
      </c>
      <c r="L451">
        <v>0</v>
      </c>
      <c r="M451" s="2">
        <v>43648.459722222222</v>
      </c>
      <c r="N451">
        <f t="shared" ref="N451:N514" si="7">YEAR(M451)</f>
        <v>2019</v>
      </c>
    </row>
    <row r="452" spans="1:14" x14ac:dyDescent="0.2">
      <c r="A452" t="s">
        <v>3631</v>
      </c>
      <c r="B452" t="s">
        <v>544</v>
      </c>
      <c r="C452" t="s">
        <v>604</v>
      </c>
      <c r="D452" t="s">
        <v>605</v>
      </c>
      <c r="E452" t="s">
        <v>301</v>
      </c>
      <c r="F452" t="s">
        <v>3015</v>
      </c>
      <c r="G452" t="s">
        <v>30</v>
      </c>
      <c r="H452">
        <v>75000</v>
      </c>
      <c r="I452" t="s">
        <v>601</v>
      </c>
      <c r="J452" t="s">
        <v>3610</v>
      </c>
      <c r="K452" t="s">
        <v>33</v>
      </c>
      <c r="L452">
        <v>0</v>
      </c>
      <c r="M452" s="2">
        <v>43601.759722222225</v>
      </c>
      <c r="N452">
        <f t="shared" si="7"/>
        <v>2019</v>
      </c>
    </row>
    <row r="453" spans="1:14" x14ac:dyDescent="0.2">
      <c r="A453" t="s">
        <v>3632</v>
      </c>
      <c r="B453" t="s">
        <v>544</v>
      </c>
      <c r="C453" t="s">
        <v>604</v>
      </c>
      <c r="D453" t="s">
        <v>3633</v>
      </c>
      <c r="E453" t="s">
        <v>3634</v>
      </c>
      <c r="F453" t="s">
        <v>3015</v>
      </c>
      <c r="G453" t="s">
        <v>30</v>
      </c>
      <c r="H453">
        <v>300000</v>
      </c>
      <c r="I453" t="s">
        <v>601</v>
      </c>
      <c r="J453" t="s">
        <v>3610</v>
      </c>
      <c r="K453" t="s">
        <v>33</v>
      </c>
      <c r="L453">
        <v>1</v>
      </c>
      <c r="M453" s="2">
        <v>43755.654861111114</v>
      </c>
      <c r="N453">
        <f t="shared" si="7"/>
        <v>2019</v>
      </c>
    </row>
    <row r="454" spans="1:14" x14ac:dyDescent="0.2">
      <c r="A454" t="s">
        <v>3635</v>
      </c>
      <c r="B454" t="s">
        <v>544</v>
      </c>
      <c r="C454" t="s">
        <v>604</v>
      </c>
      <c r="D454" t="s">
        <v>3633</v>
      </c>
      <c r="E454" t="s">
        <v>3636</v>
      </c>
      <c r="F454" t="s">
        <v>3015</v>
      </c>
      <c r="G454" t="s">
        <v>30</v>
      </c>
      <c r="H454">
        <v>500000</v>
      </c>
      <c r="I454" t="s">
        <v>601</v>
      </c>
      <c r="J454" t="s">
        <v>3610</v>
      </c>
      <c r="K454" t="s">
        <v>33</v>
      </c>
      <c r="L454">
        <v>1</v>
      </c>
      <c r="M454" s="2">
        <v>44132.623611111114</v>
      </c>
      <c r="N454">
        <f t="shared" si="7"/>
        <v>2020</v>
      </c>
    </row>
    <row r="455" spans="1:14" x14ac:dyDescent="0.2">
      <c r="A455" t="s">
        <v>3637</v>
      </c>
      <c r="B455" t="s">
        <v>544</v>
      </c>
      <c r="C455" t="s">
        <v>604</v>
      </c>
      <c r="D455" t="s">
        <v>719</v>
      </c>
      <c r="E455" t="s">
        <v>82</v>
      </c>
      <c r="F455" t="s">
        <v>3015</v>
      </c>
      <c r="G455" t="s">
        <v>30</v>
      </c>
      <c r="H455">
        <v>300000</v>
      </c>
      <c r="I455" t="s">
        <v>601</v>
      </c>
      <c r="J455" t="s">
        <v>3610</v>
      </c>
      <c r="K455" t="s">
        <v>83</v>
      </c>
      <c r="L455">
        <v>0</v>
      </c>
      <c r="M455" s="2">
        <v>43560.870138888888</v>
      </c>
      <c r="N455">
        <f t="shared" si="7"/>
        <v>2019</v>
      </c>
    </row>
    <row r="456" spans="1:14" x14ac:dyDescent="0.2">
      <c r="A456" t="s">
        <v>3638</v>
      </c>
      <c r="B456" t="s">
        <v>544</v>
      </c>
      <c r="C456" t="s">
        <v>604</v>
      </c>
      <c r="D456" t="s">
        <v>3639</v>
      </c>
      <c r="E456" t="s">
        <v>3640</v>
      </c>
      <c r="F456" t="s">
        <v>3015</v>
      </c>
      <c r="G456" t="s">
        <v>30</v>
      </c>
      <c r="H456">
        <v>250000</v>
      </c>
      <c r="I456" t="s">
        <v>601</v>
      </c>
      <c r="J456" t="s">
        <v>3610</v>
      </c>
      <c r="K456" t="s">
        <v>33</v>
      </c>
      <c r="L456">
        <v>1</v>
      </c>
      <c r="M456" s="2">
        <v>44060.768055555556</v>
      </c>
      <c r="N456">
        <f t="shared" si="7"/>
        <v>2020</v>
      </c>
    </row>
    <row r="457" spans="1:14" x14ac:dyDescent="0.2">
      <c r="A457" t="s">
        <v>3641</v>
      </c>
      <c r="B457" t="s">
        <v>544</v>
      </c>
      <c r="C457" t="s">
        <v>604</v>
      </c>
      <c r="D457" t="s">
        <v>3639</v>
      </c>
      <c r="E457" t="s">
        <v>3642</v>
      </c>
      <c r="F457" t="s">
        <v>3015</v>
      </c>
      <c r="G457" t="s">
        <v>30</v>
      </c>
      <c r="H457">
        <v>60000</v>
      </c>
      <c r="I457" t="s">
        <v>601</v>
      </c>
      <c r="J457" t="s">
        <v>3610</v>
      </c>
      <c r="K457" t="s">
        <v>33</v>
      </c>
      <c r="L457">
        <v>1</v>
      </c>
      <c r="M457" s="2">
        <v>43943.698611111111</v>
      </c>
      <c r="N457">
        <f t="shared" si="7"/>
        <v>2020</v>
      </c>
    </row>
    <row r="458" spans="1:14" x14ac:dyDescent="0.2">
      <c r="A458" t="s">
        <v>3643</v>
      </c>
      <c r="B458" t="s">
        <v>544</v>
      </c>
      <c r="C458" t="s">
        <v>604</v>
      </c>
      <c r="D458" t="s">
        <v>3639</v>
      </c>
      <c r="E458" t="s">
        <v>3640</v>
      </c>
      <c r="F458" t="s">
        <v>3015</v>
      </c>
      <c r="G458" t="s">
        <v>30</v>
      </c>
      <c r="H458">
        <v>500000</v>
      </c>
      <c r="I458" t="s">
        <v>601</v>
      </c>
      <c r="J458" t="s">
        <v>3610</v>
      </c>
      <c r="K458" t="s">
        <v>33</v>
      </c>
      <c r="L458">
        <v>1</v>
      </c>
      <c r="M458" s="2">
        <v>43577.956944444442</v>
      </c>
      <c r="N458">
        <f t="shared" si="7"/>
        <v>2019</v>
      </c>
    </row>
    <row r="459" spans="1:14" x14ac:dyDescent="0.2">
      <c r="A459" t="s">
        <v>3644</v>
      </c>
      <c r="B459" t="s">
        <v>544</v>
      </c>
      <c r="C459" t="s">
        <v>604</v>
      </c>
      <c r="D459" t="s">
        <v>653</v>
      </c>
      <c r="E459" t="s">
        <v>3645</v>
      </c>
      <c r="F459" t="s">
        <v>3015</v>
      </c>
      <c r="G459" t="s">
        <v>30</v>
      </c>
      <c r="H459">
        <v>90000</v>
      </c>
      <c r="I459" t="s">
        <v>601</v>
      </c>
      <c r="J459" t="s">
        <v>3610</v>
      </c>
      <c r="K459" t="s">
        <v>33</v>
      </c>
      <c r="L459">
        <v>0</v>
      </c>
      <c r="M459" s="2">
        <v>43719.633333333331</v>
      </c>
      <c r="N459">
        <f t="shared" si="7"/>
        <v>2019</v>
      </c>
    </row>
    <row r="460" spans="1:14" x14ac:dyDescent="0.2">
      <c r="A460" t="s">
        <v>3646</v>
      </c>
      <c r="B460" t="s">
        <v>544</v>
      </c>
      <c r="C460" t="s">
        <v>604</v>
      </c>
      <c r="D460" t="s">
        <v>653</v>
      </c>
      <c r="E460" t="s">
        <v>82</v>
      </c>
      <c r="F460" t="s">
        <v>3015</v>
      </c>
      <c r="G460" t="s">
        <v>30</v>
      </c>
      <c r="H460">
        <v>450000</v>
      </c>
      <c r="I460" t="s">
        <v>601</v>
      </c>
      <c r="J460" t="s">
        <v>3610</v>
      </c>
      <c r="K460" t="s">
        <v>83</v>
      </c>
      <c r="L460">
        <v>0</v>
      </c>
      <c r="M460" s="2">
        <v>44118.337500000001</v>
      </c>
      <c r="N460">
        <f t="shared" si="7"/>
        <v>2020</v>
      </c>
    </row>
    <row r="461" spans="1:14" x14ac:dyDescent="0.2">
      <c r="A461" t="s">
        <v>3647</v>
      </c>
      <c r="B461" t="s">
        <v>544</v>
      </c>
      <c r="C461" t="s">
        <v>604</v>
      </c>
      <c r="D461" t="s">
        <v>667</v>
      </c>
      <c r="E461" t="s">
        <v>3648</v>
      </c>
      <c r="F461" t="s">
        <v>3015</v>
      </c>
      <c r="G461" t="s">
        <v>30</v>
      </c>
      <c r="H461">
        <v>300000</v>
      </c>
      <c r="I461" t="s">
        <v>601</v>
      </c>
      <c r="J461" t="s">
        <v>3610</v>
      </c>
      <c r="K461" t="s">
        <v>33</v>
      </c>
      <c r="L461">
        <v>0</v>
      </c>
      <c r="M461" s="2">
        <v>43940.47152777778</v>
      </c>
      <c r="N461">
        <f t="shared" si="7"/>
        <v>2020</v>
      </c>
    </row>
    <row r="462" spans="1:14" x14ac:dyDescent="0.2">
      <c r="A462" t="s">
        <v>3649</v>
      </c>
      <c r="B462" t="s">
        <v>544</v>
      </c>
      <c r="C462" t="s">
        <v>604</v>
      </c>
      <c r="D462" t="s">
        <v>655</v>
      </c>
      <c r="E462" t="s">
        <v>82</v>
      </c>
      <c r="F462" t="s">
        <v>3015</v>
      </c>
      <c r="G462" t="s">
        <v>30</v>
      </c>
      <c r="H462">
        <v>1500000</v>
      </c>
      <c r="I462" t="s">
        <v>601</v>
      </c>
      <c r="J462" t="s">
        <v>3610</v>
      </c>
      <c r="K462" t="s">
        <v>83</v>
      </c>
      <c r="L462">
        <v>0</v>
      </c>
      <c r="M462" s="2">
        <v>43913.496527777781</v>
      </c>
      <c r="N462">
        <f t="shared" si="7"/>
        <v>2020</v>
      </c>
    </row>
    <row r="463" spans="1:14" x14ac:dyDescent="0.2">
      <c r="A463" t="s">
        <v>3650</v>
      </c>
      <c r="B463" t="s">
        <v>544</v>
      </c>
      <c r="C463" t="s">
        <v>604</v>
      </c>
      <c r="D463" t="s">
        <v>3651</v>
      </c>
      <c r="E463" t="s">
        <v>3652</v>
      </c>
      <c r="F463" t="s">
        <v>3015</v>
      </c>
      <c r="G463" t="s">
        <v>30</v>
      </c>
      <c r="H463">
        <v>400000</v>
      </c>
      <c r="I463" t="s">
        <v>601</v>
      </c>
      <c r="J463" t="s">
        <v>3610</v>
      </c>
      <c r="K463" t="s">
        <v>79</v>
      </c>
      <c r="L463">
        <v>0</v>
      </c>
      <c r="M463" s="2">
        <v>43733.488888888889</v>
      </c>
      <c r="N463">
        <f t="shared" si="7"/>
        <v>2019</v>
      </c>
    </row>
    <row r="464" spans="1:14" x14ac:dyDescent="0.2">
      <c r="A464" t="s">
        <v>3653</v>
      </c>
      <c r="B464" t="s">
        <v>544</v>
      </c>
      <c r="C464" t="s">
        <v>604</v>
      </c>
      <c r="D464" t="s">
        <v>695</v>
      </c>
      <c r="E464" t="s">
        <v>82</v>
      </c>
      <c r="F464" t="s">
        <v>3015</v>
      </c>
      <c r="G464" t="s">
        <v>30</v>
      </c>
      <c r="H464">
        <v>300000</v>
      </c>
      <c r="I464" t="s">
        <v>601</v>
      </c>
      <c r="J464" t="s">
        <v>3610</v>
      </c>
      <c r="K464" t="s">
        <v>83</v>
      </c>
      <c r="L464">
        <v>0</v>
      </c>
      <c r="M464" s="2">
        <v>43780.754861111112</v>
      </c>
      <c r="N464">
        <f t="shared" si="7"/>
        <v>2019</v>
      </c>
    </row>
    <row r="465" spans="1:14" x14ac:dyDescent="0.2">
      <c r="A465" t="s">
        <v>3654</v>
      </c>
      <c r="B465" t="s">
        <v>544</v>
      </c>
      <c r="C465" t="s">
        <v>604</v>
      </c>
      <c r="D465" t="s">
        <v>657</v>
      </c>
      <c r="E465" t="s">
        <v>3655</v>
      </c>
      <c r="F465" t="s">
        <v>3015</v>
      </c>
      <c r="G465" t="s">
        <v>30</v>
      </c>
      <c r="H465">
        <v>30000</v>
      </c>
      <c r="I465" t="s">
        <v>601</v>
      </c>
      <c r="J465" t="s">
        <v>3610</v>
      </c>
      <c r="K465" t="s">
        <v>33</v>
      </c>
      <c r="L465">
        <v>0</v>
      </c>
      <c r="M465" s="2">
        <v>43719.633333333331</v>
      </c>
      <c r="N465">
        <f t="shared" si="7"/>
        <v>2019</v>
      </c>
    </row>
    <row r="466" spans="1:14" x14ac:dyDescent="0.2">
      <c r="A466" t="s">
        <v>3656</v>
      </c>
      <c r="B466" t="s">
        <v>544</v>
      </c>
      <c r="C466" t="s">
        <v>604</v>
      </c>
      <c r="D466" t="s">
        <v>725</v>
      </c>
      <c r="E466" t="s">
        <v>3657</v>
      </c>
      <c r="F466" t="s">
        <v>3015</v>
      </c>
      <c r="G466" t="s">
        <v>30</v>
      </c>
      <c r="H466">
        <v>300000</v>
      </c>
      <c r="I466" t="s">
        <v>601</v>
      </c>
      <c r="J466" t="s">
        <v>3610</v>
      </c>
      <c r="K466" t="s">
        <v>33</v>
      </c>
      <c r="L466">
        <v>0</v>
      </c>
      <c r="M466" s="2">
        <v>43950.628472222219</v>
      </c>
      <c r="N466">
        <f t="shared" si="7"/>
        <v>2020</v>
      </c>
    </row>
    <row r="467" spans="1:14" x14ac:dyDescent="0.2">
      <c r="A467" t="s">
        <v>3658</v>
      </c>
      <c r="B467" t="s">
        <v>544</v>
      </c>
      <c r="C467" t="s">
        <v>604</v>
      </c>
      <c r="D467" t="s">
        <v>725</v>
      </c>
      <c r="E467" t="s">
        <v>3659</v>
      </c>
      <c r="F467" t="s">
        <v>3015</v>
      </c>
      <c r="G467" t="s">
        <v>30</v>
      </c>
      <c r="H467">
        <v>35000</v>
      </c>
      <c r="I467" t="s">
        <v>601</v>
      </c>
      <c r="J467" t="s">
        <v>3610</v>
      </c>
      <c r="K467" t="s">
        <v>33</v>
      </c>
      <c r="L467">
        <v>0</v>
      </c>
      <c r="M467" s="2">
        <v>44041.041666666664</v>
      </c>
      <c r="N467">
        <f t="shared" si="7"/>
        <v>2020</v>
      </c>
    </row>
    <row r="468" spans="1:14" x14ac:dyDescent="0.2">
      <c r="A468" t="s">
        <v>3660</v>
      </c>
      <c r="B468" t="s">
        <v>544</v>
      </c>
      <c r="C468" t="s">
        <v>604</v>
      </c>
      <c r="D468" t="s">
        <v>725</v>
      </c>
      <c r="E468" t="s">
        <v>82</v>
      </c>
      <c r="F468" t="s">
        <v>3015</v>
      </c>
      <c r="G468" t="s">
        <v>30</v>
      </c>
      <c r="H468">
        <v>800000</v>
      </c>
      <c r="I468" t="s">
        <v>601</v>
      </c>
      <c r="J468" t="s">
        <v>3610</v>
      </c>
      <c r="K468" t="s">
        <v>83</v>
      </c>
      <c r="L468">
        <v>0</v>
      </c>
      <c r="M468" s="2">
        <v>43493.37222222222</v>
      </c>
      <c r="N468">
        <f t="shared" si="7"/>
        <v>2019</v>
      </c>
    </row>
    <row r="469" spans="1:14" x14ac:dyDescent="0.2">
      <c r="A469" t="s">
        <v>3661</v>
      </c>
      <c r="B469" t="s">
        <v>544</v>
      </c>
      <c r="C469" t="s">
        <v>604</v>
      </c>
      <c r="D469" t="s">
        <v>3662</v>
      </c>
      <c r="E469" t="s">
        <v>301</v>
      </c>
      <c r="F469" t="s">
        <v>3015</v>
      </c>
      <c r="G469" t="s">
        <v>30</v>
      </c>
      <c r="H469">
        <v>30000</v>
      </c>
      <c r="I469" t="s">
        <v>601</v>
      </c>
      <c r="J469" t="s">
        <v>3610</v>
      </c>
      <c r="K469" t="s">
        <v>33</v>
      </c>
      <c r="L469">
        <v>0</v>
      </c>
      <c r="M469" s="2">
        <v>43551.40902777778</v>
      </c>
      <c r="N469">
        <f t="shared" si="7"/>
        <v>2019</v>
      </c>
    </row>
    <row r="470" spans="1:14" x14ac:dyDescent="0.2">
      <c r="A470" t="s">
        <v>3663</v>
      </c>
      <c r="B470" t="s">
        <v>544</v>
      </c>
      <c r="C470" t="s">
        <v>604</v>
      </c>
      <c r="D470" t="s">
        <v>3664</v>
      </c>
      <c r="E470" t="s">
        <v>3665</v>
      </c>
      <c r="F470" t="s">
        <v>3015</v>
      </c>
      <c r="G470" t="s">
        <v>30</v>
      </c>
      <c r="H470">
        <v>25000</v>
      </c>
      <c r="I470" t="s">
        <v>601</v>
      </c>
      <c r="J470" t="s">
        <v>3610</v>
      </c>
      <c r="K470" t="s">
        <v>33</v>
      </c>
      <c r="L470">
        <v>0</v>
      </c>
      <c r="M470" s="2">
        <v>43927.744444444441</v>
      </c>
      <c r="N470">
        <f t="shared" si="7"/>
        <v>2020</v>
      </c>
    </row>
    <row r="471" spans="1:14" x14ac:dyDescent="0.2">
      <c r="A471" t="s">
        <v>3666</v>
      </c>
      <c r="B471" t="s">
        <v>544</v>
      </c>
      <c r="C471" t="s">
        <v>604</v>
      </c>
      <c r="D471" t="s">
        <v>3664</v>
      </c>
      <c r="E471" t="s">
        <v>82</v>
      </c>
      <c r="F471" t="s">
        <v>3015</v>
      </c>
      <c r="G471" t="s">
        <v>30</v>
      </c>
      <c r="H471">
        <v>450000</v>
      </c>
      <c r="I471" t="s">
        <v>601</v>
      </c>
      <c r="J471" t="s">
        <v>3610</v>
      </c>
      <c r="K471" t="s">
        <v>83</v>
      </c>
      <c r="L471">
        <v>0</v>
      </c>
      <c r="M471" s="2">
        <v>43565.963888888888</v>
      </c>
      <c r="N471">
        <f t="shared" si="7"/>
        <v>2019</v>
      </c>
    </row>
    <row r="472" spans="1:14" x14ac:dyDescent="0.2">
      <c r="A472" t="s">
        <v>3667</v>
      </c>
      <c r="B472" t="s">
        <v>544</v>
      </c>
      <c r="C472" t="s">
        <v>604</v>
      </c>
      <c r="D472" t="s">
        <v>689</v>
      </c>
      <c r="E472" t="s">
        <v>3668</v>
      </c>
      <c r="F472" t="s">
        <v>3015</v>
      </c>
      <c r="G472" t="s">
        <v>30</v>
      </c>
      <c r="H472">
        <v>660000</v>
      </c>
      <c r="I472" t="s">
        <v>601</v>
      </c>
      <c r="J472" t="s">
        <v>3610</v>
      </c>
      <c r="K472" t="s">
        <v>79</v>
      </c>
      <c r="L472">
        <v>0</v>
      </c>
      <c r="M472" s="2">
        <v>43493.37222222222</v>
      </c>
      <c r="N472">
        <f t="shared" si="7"/>
        <v>2019</v>
      </c>
    </row>
    <row r="473" spans="1:14" x14ac:dyDescent="0.2">
      <c r="A473" t="s">
        <v>3669</v>
      </c>
      <c r="B473" t="s">
        <v>544</v>
      </c>
      <c r="C473" t="s">
        <v>604</v>
      </c>
      <c r="D473" t="s">
        <v>3670</v>
      </c>
      <c r="E473" t="s">
        <v>82</v>
      </c>
      <c r="F473" t="s">
        <v>3015</v>
      </c>
      <c r="G473" t="s">
        <v>30</v>
      </c>
      <c r="H473">
        <v>400000</v>
      </c>
      <c r="I473" t="s">
        <v>601</v>
      </c>
      <c r="J473" t="s">
        <v>3610</v>
      </c>
      <c r="K473" t="s">
        <v>83</v>
      </c>
      <c r="L473">
        <v>0</v>
      </c>
      <c r="M473" s="2">
        <v>43565.963888888888</v>
      </c>
      <c r="N473">
        <f t="shared" si="7"/>
        <v>2019</v>
      </c>
    </row>
    <row r="474" spans="1:14" x14ac:dyDescent="0.2">
      <c r="A474" t="s">
        <v>3671</v>
      </c>
      <c r="B474" t="s">
        <v>544</v>
      </c>
      <c r="C474" t="s">
        <v>604</v>
      </c>
      <c r="D474" t="s">
        <v>716</v>
      </c>
      <c r="E474" t="s">
        <v>301</v>
      </c>
      <c r="F474" t="s">
        <v>3015</v>
      </c>
      <c r="G474" t="s">
        <v>30</v>
      </c>
      <c r="H474">
        <v>30000</v>
      </c>
      <c r="I474" t="s">
        <v>601</v>
      </c>
      <c r="J474" t="s">
        <v>3610</v>
      </c>
      <c r="K474" t="s">
        <v>33</v>
      </c>
      <c r="L474">
        <v>0</v>
      </c>
      <c r="M474" s="2">
        <v>43936.041666666664</v>
      </c>
      <c r="N474">
        <f t="shared" si="7"/>
        <v>2020</v>
      </c>
    </row>
    <row r="475" spans="1:14" x14ac:dyDescent="0.2">
      <c r="A475" t="s">
        <v>3672</v>
      </c>
      <c r="B475" t="s">
        <v>544</v>
      </c>
      <c r="C475" t="s">
        <v>604</v>
      </c>
      <c r="D475" t="s">
        <v>3673</v>
      </c>
      <c r="E475" t="s">
        <v>317</v>
      </c>
      <c r="F475" t="s">
        <v>3015</v>
      </c>
      <c r="G475" t="s">
        <v>30</v>
      </c>
      <c r="H475">
        <v>30000</v>
      </c>
      <c r="I475" t="s">
        <v>601</v>
      </c>
      <c r="J475" t="s">
        <v>3610</v>
      </c>
      <c r="K475" t="s">
        <v>33</v>
      </c>
      <c r="L475">
        <v>0</v>
      </c>
      <c r="M475" s="2">
        <v>44090.715277777781</v>
      </c>
      <c r="N475">
        <f t="shared" si="7"/>
        <v>2020</v>
      </c>
    </row>
    <row r="476" spans="1:14" x14ac:dyDescent="0.2">
      <c r="A476" t="s">
        <v>3674</v>
      </c>
      <c r="B476" t="s">
        <v>544</v>
      </c>
      <c r="C476" t="s">
        <v>604</v>
      </c>
      <c r="D476" t="s">
        <v>3673</v>
      </c>
      <c r="E476" t="s">
        <v>3675</v>
      </c>
      <c r="F476" t="s">
        <v>3015</v>
      </c>
      <c r="G476" t="s">
        <v>30</v>
      </c>
      <c r="H476">
        <v>500000</v>
      </c>
      <c r="I476" t="s">
        <v>601</v>
      </c>
      <c r="J476" t="s">
        <v>3610</v>
      </c>
      <c r="K476" t="s">
        <v>79</v>
      </c>
      <c r="L476">
        <v>0</v>
      </c>
      <c r="M476" s="2">
        <v>43740.773611111108</v>
      </c>
      <c r="N476">
        <f t="shared" si="7"/>
        <v>2019</v>
      </c>
    </row>
    <row r="477" spans="1:14" x14ac:dyDescent="0.2">
      <c r="A477" t="s">
        <v>3676</v>
      </c>
      <c r="B477" t="s">
        <v>544</v>
      </c>
      <c r="C477" t="s">
        <v>604</v>
      </c>
      <c r="D477" t="s">
        <v>680</v>
      </c>
      <c r="E477" t="s">
        <v>3677</v>
      </c>
      <c r="F477" t="s">
        <v>3015</v>
      </c>
      <c r="G477" t="s">
        <v>30</v>
      </c>
      <c r="H477">
        <v>65000</v>
      </c>
      <c r="I477" t="s">
        <v>601</v>
      </c>
      <c r="J477" t="s">
        <v>3610</v>
      </c>
      <c r="K477" t="s">
        <v>33</v>
      </c>
      <c r="L477">
        <v>0</v>
      </c>
      <c r="M477" s="2">
        <v>43930.536111111112</v>
      </c>
      <c r="N477">
        <f t="shared" si="7"/>
        <v>2020</v>
      </c>
    </row>
    <row r="478" spans="1:14" x14ac:dyDescent="0.2">
      <c r="A478" t="s">
        <v>3678</v>
      </c>
      <c r="B478" t="s">
        <v>544</v>
      </c>
      <c r="C478" t="s">
        <v>604</v>
      </c>
      <c r="D478" t="s">
        <v>680</v>
      </c>
      <c r="E478" t="s">
        <v>3609</v>
      </c>
      <c r="F478" t="s">
        <v>3015</v>
      </c>
      <c r="G478" t="s">
        <v>30</v>
      </c>
      <c r="H478">
        <v>350000</v>
      </c>
      <c r="I478" t="s">
        <v>601</v>
      </c>
      <c r="J478" t="s">
        <v>3610</v>
      </c>
      <c r="K478" t="s">
        <v>33</v>
      </c>
      <c r="L478">
        <v>0</v>
      </c>
      <c r="M478" s="2">
        <v>43752.650694444441</v>
      </c>
      <c r="N478">
        <f t="shared" si="7"/>
        <v>2019</v>
      </c>
    </row>
    <row r="479" spans="1:14" x14ac:dyDescent="0.2">
      <c r="A479" t="s">
        <v>3679</v>
      </c>
      <c r="B479" t="s">
        <v>544</v>
      </c>
      <c r="C479" t="s">
        <v>604</v>
      </c>
      <c r="D479" t="s">
        <v>3616</v>
      </c>
      <c r="E479" t="s">
        <v>82</v>
      </c>
      <c r="F479" t="s">
        <v>2780</v>
      </c>
      <c r="G479" t="s">
        <v>30</v>
      </c>
      <c r="H479">
        <v>250000</v>
      </c>
      <c r="I479" t="s">
        <v>601</v>
      </c>
      <c r="J479" t="s">
        <v>3610</v>
      </c>
      <c r="K479" t="s">
        <v>83</v>
      </c>
      <c r="L479">
        <v>0</v>
      </c>
      <c r="M479" s="2">
        <v>43992.792361111111</v>
      </c>
      <c r="N479">
        <f t="shared" si="7"/>
        <v>2020</v>
      </c>
    </row>
    <row r="480" spans="1:14" x14ac:dyDescent="0.2">
      <c r="A480" t="s">
        <v>3680</v>
      </c>
      <c r="B480" t="s">
        <v>544</v>
      </c>
      <c r="C480" t="s">
        <v>604</v>
      </c>
      <c r="D480" t="s">
        <v>721</v>
      </c>
      <c r="E480" t="s">
        <v>82</v>
      </c>
      <c r="F480" t="s">
        <v>2780</v>
      </c>
      <c r="G480" t="s">
        <v>30</v>
      </c>
      <c r="H480">
        <v>450000</v>
      </c>
      <c r="I480" t="s">
        <v>601</v>
      </c>
      <c r="J480" t="s">
        <v>3610</v>
      </c>
      <c r="K480" t="s">
        <v>83</v>
      </c>
      <c r="L480">
        <v>0</v>
      </c>
      <c r="M480" s="2">
        <v>43598.676388888889</v>
      </c>
      <c r="N480">
        <f t="shared" si="7"/>
        <v>2019</v>
      </c>
    </row>
    <row r="481" spans="1:14" x14ac:dyDescent="0.2">
      <c r="A481" t="s">
        <v>3681</v>
      </c>
      <c r="B481" t="s">
        <v>544</v>
      </c>
      <c r="C481" t="s">
        <v>604</v>
      </c>
      <c r="D481" t="s">
        <v>657</v>
      </c>
      <c r="E481" t="s">
        <v>82</v>
      </c>
      <c r="F481" t="s">
        <v>2780</v>
      </c>
      <c r="G481" t="s">
        <v>30</v>
      </c>
      <c r="H481">
        <v>500000</v>
      </c>
      <c r="I481" t="s">
        <v>601</v>
      </c>
      <c r="J481" t="s">
        <v>3610</v>
      </c>
      <c r="K481" t="s">
        <v>83</v>
      </c>
      <c r="L481">
        <v>0</v>
      </c>
      <c r="M481" s="2">
        <v>43885.632638888892</v>
      </c>
      <c r="N481">
        <f t="shared" si="7"/>
        <v>2020</v>
      </c>
    </row>
    <row r="482" spans="1:14" x14ac:dyDescent="0.2">
      <c r="A482" t="s">
        <v>3682</v>
      </c>
      <c r="B482" t="s">
        <v>5</v>
      </c>
      <c r="C482" t="s">
        <v>5</v>
      </c>
      <c r="D482" t="s">
        <v>3683</v>
      </c>
      <c r="E482" t="s">
        <v>82</v>
      </c>
      <c r="F482" t="s">
        <v>198</v>
      </c>
      <c r="G482" t="s">
        <v>30</v>
      </c>
      <c r="H482">
        <v>500000</v>
      </c>
      <c r="I482" t="s">
        <v>601</v>
      </c>
      <c r="J482" t="s">
        <v>3610</v>
      </c>
      <c r="K482" t="s">
        <v>83</v>
      </c>
      <c r="L482">
        <v>0</v>
      </c>
      <c r="M482" s="2">
        <v>43740.773611111108</v>
      </c>
      <c r="N482">
        <f t="shared" si="7"/>
        <v>2019</v>
      </c>
    </row>
    <row r="483" spans="1:14" x14ac:dyDescent="0.2">
      <c r="A483" t="s">
        <v>3684</v>
      </c>
      <c r="B483" t="s">
        <v>5</v>
      </c>
      <c r="C483" t="s">
        <v>5</v>
      </c>
      <c r="D483" t="s">
        <v>3685</v>
      </c>
      <c r="E483" t="s">
        <v>82</v>
      </c>
      <c r="F483" t="s">
        <v>198</v>
      </c>
      <c r="G483" t="s">
        <v>30</v>
      </c>
      <c r="H483">
        <v>500000</v>
      </c>
      <c r="I483" t="s">
        <v>601</v>
      </c>
      <c r="J483" t="s">
        <v>3610</v>
      </c>
      <c r="K483" t="s">
        <v>83</v>
      </c>
      <c r="L483">
        <v>0</v>
      </c>
      <c r="M483" s="2">
        <v>43740.773611111108</v>
      </c>
      <c r="N483">
        <f t="shared" si="7"/>
        <v>2019</v>
      </c>
    </row>
    <row r="484" spans="1:14" x14ac:dyDescent="0.2">
      <c r="A484" t="s">
        <v>3686</v>
      </c>
      <c r="B484" t="s">
        <v>1010</v>
      </c>
      <c r="C484" t="s">
        <v>2005</v>
      </c>
      <c r="D484" t="s">
        <v>3687</v>
      </c>
      <c r="E484" t="s">
        <v>3688</v>
      </c>
      <c r="F484" t="s">
        <v>75</v>
      </c>
      <c r="G484" t="s">
        <v>30</v>
      </c>
      <c r="H484">
        <v>52000</v>
      </c>
      <c r="I484" t="s">
        <v>2819</v>
      </c>
      <c r="J484" t="s">
        <v>3689</v>
      </c>
      <c r="K484" t="s">
        <v>33</v>
      </c>
      <c r="L484">
        <v>0</v>
      </c>
      <c r="M484" s="2">
        <v>44126.714583333334</v>
      </c>
      <c r="N484">
        <f t="shared" si="7"/>
        <v>2020</v>
      </c>
    </row>
    <row r="485" spans="1:14" x14ac:dyDescent="0.2">
      <c r="A485" t="s">
        <v>3690</v>
      </c>
      <c r="B485" t="s">
        <v>1010</v>
      </c>
      <c r="C485" t="s">
        <v>1010</v>
      </c>
      <c r="D485" t="s">
        <v>3691</v>
      </c>
      <c r="E485" t="s">
        <v>3692</v>
      </c>
      <c r="F485" t="s">
        <v>75</v>
      </c>
      <c r="G485" t="s">
        <v>30</v>
      </c>
      <c r="H485">
        <v>10000</v>
      </c>
      <c r="I485" t="s">
        <v>2819</v>
      </c>
      <c r="J485" t="s">
        <v>3689</v>
      </c>
      <c r="K485" t="s">
        <v>33</v>
      </c>
      <c r="L485">
        <v>0</v>
      </c>
      <c r="M485" s="2">
        <v>44511.37777777778</v>
      </c>
      <c r="N485">
        <f t="shared" si="7"/>
        <v>2021</v>
      </c>
    </row>
    <row r="486" spans="1:14" x14ac:dyDescent="0.2">
      <c r="A486" t="s">
        <v>3693</v>
      </c>
      <c r="B486" t="s">
        <v>1010</v>
      </c>
      <c r="C486" t="s">
        <v>1010</v>
      </c>
      <c r="D486" t="s">
        <v>3694</v>
      </c>
      <c r="E486" t="s">
        <v>3695</v>
      </c>
      <c r="F486" t="s">
        <v>75</v>
      </c>
      <c r="G486" t="s">
        <v>30</v>
      </c>
      <c r="H486">
        <v>10000</v>
      </c>
      <c r="I486" t="s">
        <v>2819</v>
      </c>
      <c r="J486" t="s">
        <v>3689</v>
      </c>
      <c r="K486" t="s">
        <v>33</v>
      </c>
      <c r="L486">
        <v>0</v>
      </c>
      <c r="M486" s="2">
        <v>44495.459027777775</v>
      </c>
      <c r="N486">
        <f t="shared" si="7"/>
        <v>2021</v>
      </c>
    </row>
    <row r="487" spans="1:14" x14ac:dyDescent="0.2">
      <c r="A487" t="s">
        <v>3696</v>
      </c>
      <c r="B487" t="s">
        <v>1010</v>
      </c>
      <c r="C487" t="s">
        <v>2005</v>
      </c>
      <c r="D487" t="s">
        <v>1589</v>
      </c>
      <c r="E487" t="s">
        <v>82</v>
      </c>
      <c r="F487" t="s">
        <v>75</v>
      </c>
      <c r="G487" t="s">
        <v>30</v>
      </c>
      <c r="H487">
        <v>245000</v>
      </c>
      <c r="I487" t="s">
        <v>2819</v>
      </c>
      <c r="J487" t="s">
        <v>3689</v>
      </c>
      <c r="K487" t="s">
        <v>83</v>
      </c>
      <c r="L487">
        <v>0</v>
      </c>
      <c r="M487" s="2">
        <v>43628.401388888888</v>
      </c>
      <c r="N487">
        <f t="shared" si="7"/>
        <v>2019</v>
      </c>
    </row>
    <row r="488" spans="1:14" x14ac:dyDescent="0.2">
      <c r="A488" t="s">
        <v>3697</v>
      </c>
      <c r="B488" t="s">
        <v>1010</v>
      </c>
      <c r="C488" t="s">
        <v>2005</v>
      </c>
      <c r="D488" t="s">
        <v>2726</v>
      </c>
      <c r="E488" t="s">
        <v>3698</v>
      </c>
      <c r="F488" t="s">
        <v>75</v>
      </c>
      <c r="G488" t="s">
        <v>30</v>
      </c>
      <c r="H488">
        <v>100000</v>
      </c>
      <c r="I488" t="s">
        <v>2819</v>
      </c>
      <c r="J488" t="s">
        <v>3689</v>
      </c>
      <c r="K488" t="s">
        <v>33</v>
      </c>
      <c r="L488">
        <v>0</v>
      </c>
      <c r="M488" s="2">
        <v>44116.70208333333</v>
      </c>
      <c r="N488">
        <f t="shared" si="7"/>
        <v>2020</v>
      </c>
    </row>
    <row r="489" spans="1:14" x14ac:dyDescent="0.2">
      <c r="A489" t="s">
        <v>3699</v>
      </c>
      <c r="B489" t="s">
        <v>1010</v>
      </c>
      <c r="C489" t="s">
        <v>2005</v>
      </c>
      <c r="D489" t="s">
        <v>1033</v>
      </c>
      <c r="E489" t="s">
        <v>82</v>
      </c>
      <c r="F489" t="s">
        <v>75</v>
      </c>
      <c r="G489" t="s">
        <v>30</v>
      </c>
      <c r="H489">
        <v>400000</v>
      </c>
      <c r="I489" t="s">
        <v>2819</v>
      </c>
      <c r="J489" t="s">
        <v>3689</v>
      </c>
      <c r="K489" t="s">
        <v>83</v>
      </c>
      <c r="L489">
        <v>0</v>
      </c>
      <c r="M489" s="2">
        <v>43544.738888888889</v>
      </c>
      <c r="N489">
        <f t="shared" si="7"/>
        <v>2019</v>
      </c>
    </row>
    <row r="490" spans="1:14" x14ac:dyDescent="0.2">
      <c r="A490" t="s">
        <v>3700</v>
      </c>
      <c r="B490" t="s">
        <v>1010</v>
      </c>
      <c r="C490" t="s">
        <v>2005</v>
      </c>
      <c r="D490" t="s">
        <v>1033</v>
      </c>
      <c r="E490" t="s">
        <v>82</v>
      </c>
      <c r="F490" t="s">
        <v>75</v>
      </c>
      <c r="G490" t="s">
        <v>30</v>
      </c>
      <c r="H490">
        <v>250000</v>
      </c>
      <c r="I490" t="s">
        <v>2819</v>
      </c>
      <c r="J490" t="s">
        <v>3689</v>
      </c>
      <c r="K490" t="s">
        <v>83</v>
      </c>
      <c r="L490">
        <v>0</v>
      </c>
      <c r="M490" s="2">
        <v>44257.388194444444</v>
      </c>
      <c r="N490">
        <f t="shared" si="7"/>
        <v>2021</v>
      </c>
    </row>
    <row r="491" spans="1:14" x14ac:dyDescent="0.2">
      <c r="A491" t="s">
        <v>3701</v>
      </c>
      <c r="B491" t="s">
        <v>1010</v>
      </c>
      <c r="C491" t="s">
        <v>1010</v>
      </c>
      <c r="D491" t="s">
        <v>2291</v>
      </c>
      <c r="E491" t="s">
        <v>3702</v>
      </c>
      <c r="F491" t="s">
        <v>75</v>
      </c>
      <c r="G491" t="s">
        <v>30</v>
      </c>
      <c r="H491">
        <v>12800</v>
      </c>
      <c r="I491" t="s">
        <v>2819</v>
      </c>
      <c r="J491" t="s">
        <v>3689</v>
      </c>
      <c r="K491" t="s">
        <v>33</v>
      </c>
      <c r="L491">
        <v>0</v>
      </c>
      <c r="M491" s="2">
        <v>44155.436111111114</v>
      </c>
      <c r="N491">
        <f t="shared" si="7"/>
        <v>2020</v>
      </c>
    </row>
    <row r="492" spans="1:14" x14ac:dyDescent="0.2">
      <c r="A492" t="s">
        <v>3703</v>
      </c>
      <c r="B492" t="s">
        <v>1010</v>
      </c>
      <c r="C492" t="s">
        <v>1931</v>
      </c>
      <c r="D492" t="s">
        <v>401</v>
      </c>
      <c r="E492" t="s">
        <v>3704</v>
      </c>
      <c r="F492" t="s">
        <v>75</v>
      </c>
      <c r="G492" t="s">
        <v>30</v>
      </c>
      <c r="H492">
        <v>120000</v>
      </c>
      <c r="I492" t="s">
        <v>2819</v>
      </c>
      <c r="J492" t="s">
        <v>3689</v>
      </c>
      <c r="K492" t="s">
        <v>79</v>
      </c>
      <c r="L492">
        <v>0</v>
      </c>
      <c r="M492" s="2">
        <v>43957.53125</v>
      </c>
      <c r="N492">
        <f t="shared" si="7"/>
        <v>2020</v>
      </c>
    </row>
    <row r="493" spans="1:14" x14ac:dyDescent="0.2">
      <c r="A493" t="s">
        <v>3705</v>
      </c>
      <c r="B493" t="s">
        <v>1010</v>
      </c>
      <c r="C493" t="s">
        <v>1944</v>
      </c>
      <c r="D493" t="s">
        <v>122</v>
      </c>
      <c r="E493" t="s">
        <v>3706</v>
      </c>
      <c r="F493" t="s">
        <v>75</v>
      </c>
      <c r="G493" t="s">
        <v>30</v>
      </c>
      <c r="H493">
        <v>200000</v>
      </c>
      <c r="I493" t="s">
        <v>2819</v>
      </c>
      <c r="J493" t="s">
        <v>3689</v>
      </c>
      <c r="K493" t="s">
        <v>79</v>
      </c>
      <c r="L493">
        <v>1</v>
      </c>
      <c r="M493" s="2">
        <v>44488.820138888892</v>
      </c>
      <c r="N493">
        <f t="shared" si="7"/>
        <v>2021</v>
      </c>
    </row>
    <row r="494" spans="1:14" x14ac:dyDescent="0.2">
      <c r="A494" t="s">
        <v>3707</v>
      </c>
      <c r="B494" t="s">
        <v>1010</v>
      </c>
      <c r="C494" t="s">
        <v>2005</v>
      </c>
      <c r="D494" t="s">
        <v>39</v>
      </c>
      <c r="E494" t="s">
        <v>3708</v>
      </c>
      <c r="F494" t="s">
        <v>75</v>
      </c>
      <c r="G494" t="s">
        <v>30</v>
      </c>
      <c r="H494">
        <v>350000</v>
      </c>
      <c r="I494" t="s">
        <v>2819</v>
      </c>
      <c r="J494" t="s">
        <v>3689</v>
      </c>
      <c r="K494" t="s">
        <v>79</v>
      </c>
      <c r="L494">
        <v>0</v>
      </c>
      <c r="M494" s="2">
        <v>43951.404166666667</v>
      </c>
      <c r="N494">
        <f t="shared" si="7"/>
        <v>2020</v>
      </c>
    </row>
    <row r="495" spans="1:14" x14ac:dyDescent="0.2">
      <c r="A495" t="s">
        <v>3709</v>
      </c>
      <c r="B495" t="s">
        <v>1010</v>
      </c>
      <c r="C495" t="s">
        <v>2005</v>
      </c>
      <c r="D495" t="s">
        <v>39</v>
      </c>
      <c r="E495" t="s">
        <v>3708</v>
      </c>
      <c r="F495" t="s">
        <v>75</v>
      </c>
      <c r="G495" t="s">
        <v>30</v>
      </c>
      <c r="H495">
        <v>350000</v>
      </c>
      <c r="I495" t="s">
        <v>2819</v>
      </c>
      <c r="J495" t="s">
        <v>3689</v>
      </c>
      <c r="K495" t="s">
        <v>79</v>
      </c>
      <c r="L495">
        <v>0</v>
      </c>
      <c r="M495" s="2">
        <v>44480.258333333331</v>
      </c>
      <c r="N495">
        <f t="shared" si="7"/>
        <v>2021</v>
      </c>
    </row>
    <row r="496" spans="1:14" x14ac:dyDescent="0.2">
      <c r="A496" t="s">
        <v>3710</v>
      </c>
      <c r="B496" t="s">
        <v>1010</v>
      </c>
      <c r="C496" t="s">
        <v>2005</v>
      </c>
      <c r="D496" t="s">
        <v>39</v>
      </c>
      <c r="E496" t="s">
        <v>3711</v>
      </c>
      <c r="F496" t="s">
        <v>75</v>
      </c>
      <c r="G496" t="s">
        <v>30</v>
      </c>
      <c r="H496">
        <v>250000</v>
      </c>
      <c r="I496" t="s">
        <v>2819</v>
      </c>
      <c r="J496" t="s">
        <v>3689</v>
      </c>
      <c r="K496" t="s">
        <v>79</v>
      </c>
      <c r="L496">
        <v>0</v>
      </c>
      <c r="M496" s="2">
        <v>44145.533333333333</v>
      </c>
      <c r="N496">
        <f t="shared" si="7"/>
        <v>2020</v>
      </c>
    </row>
    <row r="497" spans="1:14" x14ac:dyDescent="0.2">
      <c r="A497" t="s">
        <v>3712</v>
      </c>
      <c r="B497" t="s">
        <v>1010</v>
      </c>
      <c r="C497" t="s">
        <v>2005</v>
      </c>
      <c r="D497" t="s">
        <v>3713</v>
      </c>
      <c r="E497" t="s">
        <v>82</v>
      </c>
      <c r="F497" t="s">
        <v>75</v>
      </c>
      <c r="G497" t="s">
        <v>30</v>
      </c>
      <c r="H497">
        <v>400000</v>
      </c>
      <c r="I497" t="s">
        <v>2819</v>
      </c>
      <c r="J497" t="s">
        <v>3689</v>
      </c>
      <c r="K497" t="s">
        <v>83</v>
      </c>
      <c r="L497">
        <v>0</v>
      </c>
      <c r="M497" s="2">
        <v>43678.65902777778</v>
      </c>
      <c r="N497">
        <f t="shared" si="7"/>
        <v>2019</v>
      </c>
    </row>
    <row r="498" spans="1:14" x14ac:dyDescent="0.2">
      <c r="A498" t="s">
        <v>3714</v>
      </c>
      <c r="B498" t="s">
        <v>1010</v>
      </c>
      <c r="C498" t="s">
        <v>2005</v>
      </c>
      <c r="D498" t="s">
        <v>1965</v>
      </c>
      <c r="E498" t="s">
        <v>82</v>
      </c>
      <c r="F498" t="s">
        <v>75</v>
      </c>
      <c r="G498" t="s">
        <v>30</v>
      </c>
      <c r="H498">
        <v>200000</v>
      </c>
      <c r="I498" t="s">
        <v>2819</v>
      </c>
      <c r="J498" t="s">
        <v>3689</v>
      </c>
      <c r="K498" t="s">
        <v>83</v>
      </c>
      <c r="L498">
        <v>0</v>
      </c>
      <c r="M498" s="2">
        <v>43769.491666666669</v>
      </c>
      <c r="N498">
        <f t="shared" si="7"/>
        <v>2019</v>
      </c>
    </row>
    <row r="499" spans="1:14" x14ac:dyDescent="0.2">
      <c r="A499" t="s">
        <v>3715</v>
      </c>
      <c r="B499" t="s">
        <v>1010</v>
      </c>
      <c r="C499" t="s">
        <v>2005</v>
      </c>
      <c r="D499" t="s">
        <v>2013</v>
      </c>
      <c r="E499" t="s">
        <v>82</v>
      </c>
      <c r="F499" t="s">
        <v>75</v>
      </c>
      <c r="G499" t="s">
        <v>30</v>
      </c>
      <c r="H499">
        <v>150000</v>
      </c>
      <c r="I499" t="s">
        <v>2819</v>
      </c>
      <c r="J499" t="s">
        <v>3689</v>
      </c>
      <c r="K499" t="s">
        <v>83</v>
      </c>
      <c r="L499">
        <v>0</v>
      </c>
      <c r="M499" s="2">
        <v>43852.82708333333</v>
      </c>
      <c r="N499">
        <f t="shared" si="7"/>
        <v>2020</v>
      </c>
    </row>
    <row r="500" spans="1:14" x14ac:dyDescent="0.2">
      <c r="A500" t="s">
        <v>3716</v>
      </c>
      <c r="B500" t="s">
        <v>1010</v>
      </c>
      <c r="C500" t="s">
        <v>3717</v>
      </c>
      <c r="D500" t="s">
        <v>797</v>
      </c>
      <c r="E500" t="s">
        <v>3718</v>
      </c>
      <c r="F500" t="s">
        <v>75</v>
      </c>
      <c r="G500" t="s">
        <v>30</v>
      </c>
      <c r="H500">
        <v>500000</v>
      </c>
      <c r="I500" t="s">
        <v>2819</v>
      </c>
      <c r="J500" t="s">
        <v>3689</v>
      </c>
      <c r="K500" t="s">
        <v>79</v>
      </c>
      <c r="L500">
        <v>0</v>
      </c>
      <c r="M500" s="2">
        <v>43648.459722222222</v>
      </c>
      <c r="N500">
        <f t="shared" si="7"/>
        <v>2019</v>
      </c>
    </row>
    <row r="501" spans="1:14" x14ac:dyDescent="0.2">
      <c r="A501" t="s">
        <v>3719</v>
      </c>
      <c r="B501" t="s">
        <v>1010</v>
      </c>
      <c r="C501" t="s">
        <v>2005</v>
      </c>
      <c r="D501" t="s">
        <v>797</v>
      </c>
      <c r="E501" t="s">
        <v>3720</v>
      </c>
      <c r="F501" t="s">
        <v>75</v>
      </c>
      <c r="G501" t="s">
        <v>30</v>
      </c>
      <c r="H501">
        <v>450000</v>
      </c>
      <c r="I501" t="s">
        <v>2819</v>
      </c>
      <c r="J501" t="s">
        <v>3689</v>
      </c>
      <c r="K501" t="s">
        <v>33</v>
      </c>
      <c r="L501">
        <v>0</v>
      </c>
      <c r="M501" s="2">
        <v>43622.009722222225</v>
      </c>
      <c r="N501">
        <f t="shared" si="7"/>
        <v>2019</v>
      </c>
    </row>
    <row r="502" spans="1:14" x14ac:dyDescent="0.2">
      <c r="A502" t="s">
        <v>3721</v>
      </c>
      <c r="B502" t="s">
        <v>1010</v>
      </c>
      <c r="C502" t="s">
        <v>2005</v>
      </c>
      <c r="D502" t="s">
        <v>797</v>
      </c>
      <c r="E502" t="s">
        <v>3722</v>
      </c>
      <c r="F502" t="s">
        <v>75</v>
      </c>
      <c r="G502" t="s">
        <v>30</v>
      </c>
      <c r="H502">
        <v>75000</v>
      </c>
      <c r="I502" t="s">
        <v>2819</v>
      </c>
      <c r="J502" t="s">
        <v>3689</v>
      </c>
      <c r="K502" t="s">
        <v>33</v>
      </c>
      <c r="L502">
        <v>0</v>
      </c>
      <c r="M502" s="2">
        <v>43601.759722222225</v>
      </c>
      <c r="N502">
        <f t="shared" si="7"/>
        <v>2019</v>
      </c>
    </row>
    <row r="503" spans="1:14" x14ac:dyDescent="0.2">
      <c r="A503" t="s">
        <v>3723</v>
      </c>
      <c r="B503" t="s">
        <v>1010</v>
      </c>
      <c r="C503" t="s">
        <v>2005</v>
      </c>
      <c r="D503" t="s">
        <v>797</v>
      </c>
      <c r="E503" t="s">
        <v>2032</v>
      </c>
      <c r="F503" t="s">
        <v>75</v>
      </c>
      <c r="G503" t="s">
        <v>30</v>
      </c>
      <c r="H503">
        <v>500000</v>
      </c>
      <c r="I503" t="s">
        <v>2819</v>
      </c>
      <c r="J503" t="s">
        <v>3689</v>
      </c>
      <c r="K503" t="s">
        <v>33</v>
      </c>
      <c r="L503">
        <v>0</v>
      </c>
      <c r="M503" s="2">
        <v>44047.531944444447</v>
      </c>
      <c r="N503">
        <f t="shared" si="7"/>
        <v>2020</v>
      </c>
    </row>
    <row r="504" spans="1:14" x14ac:dyDescent="0.2">
      <c r="A504" t="s">
        <v>3724</v>
      </c>
      <c r="B504" t="s">
        <v>1010</v>
      </c>
      <c r="C504" t="s">
        <v>3717</v>
      </c>
      <c r="D504" t="s">
        <v>3725</v>
      </c>
      <c r="E504" t="s">
        <v>82</v>
      </c>
      <c r="F504" t="s">
        <v>75</v>
      </c>
      <c r="G504" t="s">
        <v>30</v>
      </c>
      <c r="H504">
        <v>150000</v>
      </c>
      <c r="I504" t="s">
        <v>2819</v>
      </c>
      <c r="J504" t="s">
        <v>3689</v>
      </c>
      <c r="K504" t="s">
        <v>83</v>
      </c>
      <c r="L504">
        <v>0</v>
      </c>
      <c r="M504" s="2">
        <v>43525.631249999999</v>
      </c>
      <c r="N504">
        <f t="shared" si="7"/>
        <v>2019</v>
      </c>
    </row>
    <row r="505" spans="1:14" x14ac:dyDescent="0.2">
      <c r="A505" t="s">
        <v>3726</v>
      </c>
      <c r="B505" t="s">
        <v>1010</v>
      </c>
      <c r="C505" t="s">
        <v>2005</v>
      </c>
      <c r="D505" t="s">
        <v>3725</v>
      </c>
      <c r="E505" t="s">
        <v>82</v>
      </c>
      <c r="F505" t="s">
        <v>75</v>
      </c>
      <c r="G505" t="s">
        <v>30</v>
      </c>
      <c r="H505">
        <v>50000</v>
      </c>
      <c r="I505" t="s">
        <v>2819</v>
      </c>
      <c r="J505" t="s">
        <v>3689</v>
      </c>
      <c r="K505" t="s">
        <v>83</v>
      </c>
      <c r="L505">
        <v>0</v>
      </c>
      <c r="M505" s="2">
        <v>44223.252083333333</v>
      </c>
      <c r="N505">
        <f t="shared" si="7"/>
        <v>2021</v>
      </c>
    </row>
    <row r="506" spans="1:14" x14ac:dyDescent="0.2">
      <c r="A506" t="s">
        <v>3727</v>
      </c>
      <c r="B506" t="s">
        <v>1010</v>
      </c>
      <c r="C506" t="s">
        <v>2005</v>
      </c>
      <c r="D506" t="s">
        <v>727</v>
      </c>
      <c r="E506" t="s">
        <v>3728</v>
      </c>
      <c r="F506" t="s">
        <v>75</v>
      </c>
      <c r="G506" t="s">
        <v>30</v>
      </c>
      <c r="H506">
        <v>200000</v>
      </c>
      <c r="I506" t="s">
        <v>2819</v>
      </c>
      <c r="J506" t="s">
        <v>3689</v>
      </c>
      <c r="K506" t="s">
        <v>33</v>
      </c>
      <c r="L506">
        <v>0</v>
      </c>
      <c r="M506" s="2">
        <v>43678.777083333334</v>
      </c>
      <c r="N506">
        <f t="shared" si="7"/>
        <v>2019</v>
      </c>
    </row>
    <row r="507" spans="1:14" x14ac:dyDescent="0.2">
      <c r="A507" t="s">
        <v>3729</v>
      </c>
      <c r="B507" t="s">
        <v>1010</v>
      </c>
      <c r="C507" t="s">
        <v>1332</v>
      </c>
      <c r="D507" t="s">
        <v>727</v>
      </c>
      <c r="E507" t="s">
        <v>3730</v>
      </c>
      <c r="F507" t="s">
        <v>75</v>
      </c>
      <c r="G507" t="s">
        <v>30</v>
      </c>
      <c r="H507">
        <v>125000</v>
      </c>
      <c r="I507" t="s">
        <v>2819</v>
      </c>
      <c r="J507" t="s">
        <v>3689</v>
      </c>
      <c r="K507" t="s">
        <v>33</v>
      </c>
      <c r="L507">
        <v>0</v>
      </c>
      <c r="M507" s="2">
        <v>43501.55</v>
      </c>
      <c r="N507">
        <f t="shared" si="7"/>
        <v>2019</v>
      </c>
    </row>
    <row r="508" spans="1:14" x14ac:dyDescent="0.2">
      <c r="A508" t="s">
        <v>3731</v>
      </c>
      <c r="B508" t="s">
        <v>1010</v>
      </c>
      <c r="C508" t="s">
        <v>1332</v>
      </c>
      <c r="D508" t="s">
        <v>727</v>
      </c>
      <c r="E508" t="s">
        <v>3730</v>
      </c>
      <c r="F508" t="s">
        <v>75</v>
      </c>
      <c r="G508" t="s">
        <v>30</v>
      </c>
      <c r="H508">
        <v>50000</v>
      </c>
      <c r="I508" t="s">
        <v>2819</v>
      </c>
      <c r="J508" t="s">
        <v>3689</v>
      </c>
      <c r="K508" t="s">
        <v>33</v>
      </c>
      <c r="L508">
        <v>0</v>
      </c>
      <c r="M508" s="2">
        <v>44140.51666666667</v>
      </c>
      <c r="N508">
        <f t="shared" si="7"/>
        <v>2020</v>
      </c>
    </row>
    <row r="509" spans="1:14" x14ac:dyDescent="0.2">
      <c r="A509" t="s">
        <v>3732</v>
      </c>
      <c r="B509" t="s">
        <v>1010</v>
      </c>
      <c r="C509" t="s">
        <v>2005</v>
      </c>
      <c r="D509" t="s">
        <v>1954</v>
      </c>
      <c r="E509" t="s">
        <v>82</v>
      </c>
      <c r="F509" t="s">
        <v>75</v>
      </c>
      <c r="G509" t="s">
        <v>30</v>
      </c>
      <c r="H509">
        <v>400000</v>
      </c>
      <c r="I509" t="s">
        <v>2819</v>
      </c>
      <c r="J509" t="s">
        <v>3689</v>
      </c>
      <c r="K509" t="s">
        <v>83</v>
      </c>
      <c r="L509">
        <v>0</v>
      </c>
      <c r="M509" s="2">
        <v>43678.65902777778</v>
      </c>
      <c r="N509">
        <f t="shared" si="7"/>
        <v>2019</v>
      </c>
    </row>
    <row r="510" spans="1:14" x14ac:dyDescent="0.2">
      <c r="A510" t="s">
        <v>3733</v>
      </c>
      <c r="B510" t="s">
        <v>1010</v>
      </c>
      <c r="C510" t="s">
        <v>1931</v>
      </c>
      <c r="D510" t="s">
        <v>446</v>
      </c>
      <c r="E510" t="s">
        <v>3734</v>
      </c>
      <c r="F510" t="s">
        <v>75</v>
      </c>
      <c r="G510" t="s">
        <v>30</v>
      </c>
      <c r="H510">
        <v>1000000</v>
      </c>
      <c r="I510" t="s">
        <v>2819</v>
      </c>
      <c r="J510" t="s">
        <v>3689</v>
      </c>
      <c r="K510" t="s">
        <v>33</v>
      </c>
      <c r="L510">
        <v>0</v>
      </c>
      <c r="M510" s="2">
        <v>44000.604861111111</v>
      </c>
      <c r="N510">
        <f t="shared" si="7"/>
        <v>2020</v>
      </c>
    </row>
    <row r="511" spans="1:14" x14ac:dyDescent="0.2">
      <c r="A511" t="s">
        <v>3735</v>
      </c>
      <c r="B511" t="s">
        <v>1010</v>
      </c>
      <c r="C511" t="s">
        <v>2782</v>
      </c>
      <c r="D511" t="s">
        <v>3364</v>
      </c>
      <c r="E511" t="s">
        <v>3736</v>
      </c>
      <c r="F511" t="s">
        <v>75</v>
      </c>
      <c r="G511" t="s">
        <v>30</v>
      </c>
      <c r="H511">
        <v>25000</v>
      </c>
      <c r="I511" t="s">
        <v>2866</v>
      </c>
      <c r="J511" t="s">
        <v>3689</v>
      </c>
      <c r="K511" t="s">
        <v>33</v>
      </c>
      <c r="L511">
        <v>0</v>
      </c>
      <c r="M511" s="2">
        <v>43685.918055555558</v>
      </c>
      <c r="N511">
        <f t="shared" si="7"/>
        <v>2019</v>
      </c>
    </row>
    <row r="512" spans="1:14" x14ac:dyDescent="0.2">
      <c r="A512" t="s">
        <v>3737</v>
      </c>
      <c r="B512" t="s">
        <v>1010</v>
      </c>
      <c r="C512" t="s">
        <v>2782</v>
      </c>
      <c r="D512" t="s">
        <v>2291</v>
      </c>
      <c r="E512" t="s">
        <v>3738</v>
      </c>
      <c r="F512" t="s">
        <v>75</v>
      </c>
      <c r="G512" t="s">
        <v>30</v>
      </c>
      <c r="H512">
        <v>20000</v>
      </c>
      <c r="I512" t="s">
        <v>2866</v>
      </c>
      <c r="J512" t="s">
        <v>3689</v>
      </c>
      <c r="K512" t="s">
        <v>33</v>
      </c>
      <c r="L512">
        <v>0</v>
      </c>
      <c r="M512" s="2">
        <v>43648.041666666664</v>
      </c>
      <c r="N512">
        <f t="shared" si="7"/>
        <v>2019</v>
      </c>
    </row>
    <row r="513" spans="1:14" x14ac:dyDescent="0.2">
      <c r="A513" t="s">
        <v>3739</v>
      </c>
      <c r="B513" t="s">
        <v>1010</v>
      </c>
      <c r="C513" t="s">
        <v>2782</v>
      </c>
      <c r="D513" t="s">
        <v>3740</v>
      </c>
      <c r="E513" t="s">
        <v>3741</v>
      </c>
      <c r="F513" t="s">
        <v>75</v>
      </c>
      <c r="G513" t="s">
        <v>30</v>
      </c>
      <c r="H513">
        <v>50000</v>
      </c>
      <c r="I513" t="s">
        <v>2866</v>
      </c>
      <c r="J513" t="s">
        <v>3689</v>
      </c>
      <c r="K513" t="s">
        <v>33</v>
      </c>
      <c r="L513">
        <v>0</v>
      </c>
      <c r="M513" s="2">
        <v>43648.459722222222</v>
      </c>
      <c r="N513">
        <f t="shared" si="7"/>
        <v>2019</v>
      </c>
    </row>
    <row r="514" spans="1:14" x14ac:dyDescent="0.2">
      <c r="A514" t="s">
        <v>3742</v>
      </c>
      <c r="B514" t="s">
        <v>1010</v>
      </c>
      <c r="C514" t="s">
        <v>3717</v>
      </c>
      <c r="D514" t="s">
        <v>39</v>
      </c>
      <c r="E514" t="s">
        <v>3743</v>
      </c>
      <c r="F514" t="s">
        <v>75</v>
      </c>
      <c r="G514" t="s">
        <v>30</v>
      </c>
      <c r="H514">
        <v>350000</v>
      </c>
      <c r="I514" t="s">
        <v>2866</v>
      </c>
      <c r="J514" t="s">
        <v>3689</v>
      </c>
      <c r="K514" t="s">
        <v>79</v>
      </c>
      <c r="L514">
        <v>0</v>
      </c>
      <c r="M514" s="2">
        <v>43630.69027777778</v>
      </c>
      <c r="N514">
        <f t="shared" si="7"/>
        <v>2019</v>
      </c>
    </row>
    <row r="515" spans="1:14" x14ac:dyDescent="0.2">
      <c r="A515" t="s">
        <v>3744</v>
      </c>
      <c r="B515" t="s">
        <v>1010</v>
      </c>
      <c r="C515" t="s">
        <v>3717</v>
      </c>
      <c r="D515" t="s">
        <v>2010</v>
      </c>
      <c r="E515" t="s">
        <v>3745</v>
      </c>
      <c r="F515" t="s">
        <v>75</v>
      </c>
      <c r="G515" t="s">
        <v>30</v>
      </c>
      <c r="H515">
        <v>300000</v>
      </c>
      <c r="I515" t="s">
        <v>2866</v>
      </c>
      <c r="J515" t="s">
        <v>3689</v>
      </c>
      <c r="K515" t="s">
        <v>79</v>
      </c>
      <c r="L515">
        <v>0</v>
      </c>
      <c r="M515" s="2">
        <v>43501.713194444441</v>
      </c>
      <c r="N515">
        <f t="shared" ref="N515:N578" si="8">YEAR(M515)</f>
        <v>2019</v>
      </c>
    </row>
    <row r="516" spans="1:14" x14ac:dyDescent="0.2">
      <c r="A516" t="s">
        <v>3746</v>
      </c>
      <c r="B516" t="s">
        <v>1010</v>
      </c>
      <c r="C516" t="s">
        <v>2005</v>
      </c>
      <c r="D516" t="s">
        <v>736</v>
      </c>
      <c r="E516" t="s">
        <v>3747</v>
      </c>
      <c r="F516" t="s">
        <v>75</v>
      </c>
      <c r="G516" t="s">
        <v>30</v>
      </c>
      <c r="H516">
        <v>250000</v>
      </c>
      <c r="I516" t="s">
        <v>2819</v>
      </c>
      <c r="J516" t="s">
        <v>3689</v>
      </c>
      <c r="K516" t="s">
        <v>79</v>
      </c>
      <c r="L516">
        <v>0</v>
      </c>
      <c r="M516" s="2">
        <v>43740.38958333333</v>
      </c>
      <c r="N516">
        <f t="shared" si="8"/>
        <v>2019</v>
      </c>
    </row>
    <row r="517" spans="1:14" x14ac:dyDescent="0.2">
      <c r="A517" t="s">
        <v>3748</v>
      </c>
      <c r="B517" t="s">
        <v>1010</v>
      </c>
      <c r="C517" t="s">
        <v>2005</v>
      </c>
      <c r="D517" t="s">
        <v>3749</v>
      </c>
      <c r="E517" t="s">
        <v>3750</v>
      </c>
      <c r="F517" t="s">
        <v>75</v>
      </c>
      <c r="G517" t="s">
        <v>30</v>
      </c>
      <c r="H517">
        <v>85000</v>
      </c>
      <c r="I517" t="s">
        <v>2819</v>
      </c>
      <c r="J517" t="s">
        <v>3689</v>
      </c>
      <c r="K517" t="s">
        <v>33</v>
      </c>
      <c r="L517">
        <v>0</v>
      </c>
      <c r="M517" s="2">
        <v>43500</v>
      </c>
      <c r="N517">
        <f t="shared" si="8"/>
        <v>2019</v>
      </c>
    </row>
    <row r="518" spans="1:14" x14ac:dyDescent="0.2">
      <c r="A518" t="s">
        <v>3751</v>
      </c>
      <c r="B518" t="s">
        <v>1010</v>
      </c>
      <c r="C518" t="s">
        <v>1010</v>
      </c>
      <c r="D518" t="s">
        <v>1990</v>
      </c>
      <c r="E518" t="s">
        <v>3752</v>
      </c>
      <c r="F518" t="s">
        <v>75</v>
      </c>
      <c r="G518" t="s">
        <v>30</v>
      </c>
      <c r="H518">
        <v>360000</v>
      </c>
      <c r="I518" t="s">
        <v>2819</v>
      </c>
      <c r="J518" t="s">
        <v>3689</v>
      </c>
      <c r="K518" t="s">
        <v>33</v>
      </c>
      <c r="L518">
        <v>0</v>
      </c>
      <c r="M518" s="2">
        <v>43742.479166666664</v>
      </c>
      <c r="N518">
        <f t="shared" si="8"/>
        <v>2019</v>
      </c>
    </row>
    <row r="519" spans="1:14" x14ac:dyDescent="0.2">
      <c r="A519" t="s">
        <v>3753</v>
      </c>
      <c r="B519" t="s">
        <v>1010</v>
      </c>
      <c r="C519" t="s">
        <v>1010</v>
      </c>
      <c r="D519" t="s">
        <v>1990</v>
      </c>
      <c r="E519" t="s">
        <v>3754</v>
      </c>
      <c r="F519" t="s">
        <v>75</v>
      </c>
      <c r="G519" t="s">
        <v>30</v>
      </c>
      <c r="H519">
        <v>72847</v>
      </c>
      <c r="I519" t="s">
        <v>2819</v>
      </c>
      <c r="J519" t="s">
        <v>3689</v>
      </c>
      <c r="K519" t="s">
        <v>33</v>
      </c>
      <c r="L519">
        <v>0</v>
      </c>
      <c r="M519" s="2">
        <v>43657.944444444445</v>
      </c>
      <c r="N519">
        <f t="shared" si="8"/>
        <v>2019</v>
      </c>
    </row>
    <row r="520" spans="1:14" x14ac:dyDescent="0.2">
      <c r="A520" t="s">
        <v>3755</v>
      </c>
      <c r="B520" t="s">
        <v>1010</v>
      </c>
      <c r="C520" t="s">
        <v>2005</v>
      </c>
      <c r="D520" t="s">
        <v>1990</v>
      </c>
      <c r="E520" t="s">
        <v>3756</v>
      </c>
      <c r="F520" t="s">
        <v>75</v>
      </c>
      <c r="G520" t="s">
        <v>30</v>
      </c>
      <c r="H520">
        <v>300000</v>
      </c>
      <c r="I520" t="s">
        <v>2819</v>
      </c>
      <c r="J520" t="s">
        <v>3689</v>
      </c>
      <c r="K520" t="s">
        <v>33</v>
      </c>
      <c r="L520">
        <v>0</v>
      </c>
      <c r="M520" s="2">
        <v>44321.305555555555</v>
      </c>
      <c r="N520">
        <f t="shared" si="8"/>
        <v>2021</v>
      </c>
    </row>
    <row r="521" spans="1:14" x14ac:dyDescent="0.2">
      <c r="A521" t="s">
        <v>3757</v>
      </c>
      <c r="B521" t="s">
        <v>1010</v>
      </c>
      <c r="C521" t="s">
        <v>2005</v>
      </c>
      <c r="D521" t="s">
        <v>1990</v>
      </c>
      <c r="E521" t="s">
        <v>3758</v>
      </c>
      <c r="F521" t="s">
        <v>75</v>
      </c>
      <c r="G521" t="s">
        <v>30</v>
      </c>
      <c r="H521">
        <v>1000000</v>
      </c>
      <c r="I521" t="s">
        <v>2819</v>
      </c>
      <c r="J521" t="s">
        <v>3689</v>
      </c>
      <c r="K521" t="s">
        <v>33</v>
      </c>
      <c r="L521">
        <v>0</v>
      </c>
      <c r="M521" s="2">
        <v>44140</v>
      </c>
      <c r="N521">
        <f t="shared" si="8"/>
        <v>2020</v>
      </c>
    </row>
    <row r="522" spans="1:14" x14ac:dyDescent="0.2">
      <c r="A522" t="s">
        <v>3759</v>
      </c>
      <c r="B522" t="s">
        <v>1010</v>
      </c>
      <c r="C522" t="s">
        <v>2005</v>
      </c>
      <c r="D522" t="s">
        <v>1011</v>
      </c>
      <c r="E522" t="s">
        <v>3760</v>
      </c>
      <c r="F522" t="s">
        <v>75</v>
      </c>
      <c r="G522" t="s">
        <v>30</v>
      </c>
      <c r="H522">
        <v>125000</v>
      </c>
      <c r="I522" t="s">
        <v>2819</v>
      </c>
      <c r="J522" t="s">
        <v>3689</v>
      </c>
      <c r="K522" t="s">
        <v>33</v>
      </c>
      <c r="L522">
        <v>0</v>
      </c>
      <c r="M522" s="2">
        <v>44012.828472222223</v>
      </c>
      <c r="N522">
        <f t="shared" si="8"/>
        <v>2020</v>
      </c>
    </row>
    <row r="523" spans="1:14" x14ac:dyDescent="0.2">
      <c r="A523" t="s">
        <v>3761</v>
      </c>
      <c r="B523" t="s">
        <v>1010</v>
      </c>
      <c r="C523" t="s">
        <v>1332</v>
      </c>
      <c r="D523" t="s">
        <v>3762</v>
      </c>
      <c r="E523" t="s">
        <v>3763</v>
      </c>
      <c r="F523" t="s">
        <v>75</v>
      </c>
      <c r="G523" t="s">
        <v>30</v>
      </c>
      <c r="H523">
        <v>52000</v>
      </c>
      <c r="I523" t="s">
        <v>2819</v>
      </c>
      <c r="J523" t="s">
        <v>3689</v>
      </c>
      <c r="K523" t="s">
        <v>33</v>
      </c>
      <c r="L523">
        <v>0</v>
      </c>
      <c r="M523" s="2">
        <v>44140.51666666667</v>
      </c>
      <c r="N523">
        <f t="shared" si="8"/>
        <v>2020</v>
      </c>
    </row>
    <row r="524" spans="1:14" x14ac:dyDescent="0.2">
      <c r="A524" t="s">
        <v>3764</v>
      </c>
      <c r="B524" t="s">
        <v>1010</v>
      </c>
      <c r="C524" t="s">
        <v>2005</v>
      </c>
      <c r="D524" t="s">
        <v>2010</v>
      </c>
      <c r="E524" t="s">
        <v>2011</v>
      </c>
      <c r="F524" t="s">
        <v>75</v>
      </c>
      <c r="G524" t="s">
        <v>30</v>
      </c>
      <c r="H524">
        <v>300000</v>
      </c>
      <c r="I524" t="s">
        <v>2819</v>
      </c>
      <c r="J524" t="s">
        <v>3689</v>
      </c>
      <c r="K524" t="s">
        <v>79</v>
      </c>
      <c r="L524">
        <v>0</v>
      </c>
      <c r="M524" s="2">
        <v>44025.550694444442</v>
      </c>
      <c r="N524">
        <f t="shared" si="8"/>
        <v>2020</v>
      </c>
    </row>
    <row r="525" spans="1:14" x14ac:dyDescent="0.2">
      <c r="A525" t="s">
        <v>3765</v>
      </c>
      <c r="B525" t="s">
        <v>1010</v>
      </c>
      <c r="C525" t="s">
        <v>2005</v>
      </c>
      <c r="D525" t="s">
        <v>3766</v>
      </c>
      <c r="E525" t="s">
        <v>3767</v>
      </c>
      <c r="F525" t="s">
        <v>75</v>
      </c>
      <c r="G525" t="s">
        <v>30</v>
      </c>
      <c r="H525">
        <v>50000</v>
      </c>
      <c r="I525" t="s">
        <v>2819</v>
      </c>
      <c r="J525" t="s">
        <v>3689</v>
      </c>
      <c r="K525" t="s">
        <v>33</v>
      </c>
      <c r="L525">
        <v>0</v>
      </c>
      <c r="M525" s="2">
        <v>44169.250694444447</v>
      </c>
      <c r="N525">
        <f t="shared" si="8"/>
        <v>2020</v>
      </c>
    </row>
    <row r="526" spans="1:14" x14ac:dyDescent="0.2">
      <c r="A526" t="s">
        <v>3768</v>
      </c>
      <c r="B526" t="s">
        <v>1010</v>
      </c>
      <c r="C526" t="s">
        <v>2005</v>
      </c>
      <c r="D526" t="s">
        <v>3766</v>
      </c>
      <c r="E526" t="s">
        <v>3769</v>
      </c>
      <c r="F526" t="s">
        <v>75</v>
      </c>
      <c r="G526" t="s">
        <v>30</v>
      </c>
      <c r="H526">
        <v>200000</v>
      </c>
      <c r="I526" t="s">
        <v>2819</v>
      </c>
      <c r="J526" t="s">
        <v>3689</v>
      </c>
      <c r="K526" t="s">
        <v>79</v>
      </c>
      <c r="L526">
        <v>0</v>
      </c>
      <c r="M526" s="2">
        <v>44169.250694444447</v>
      </c>
      <c r="N526">
        <f t="shared" si="8"/>
        <v>2020</v>
      </c>
    </row>
    <row r="527" spans="1:14" x14ac:dyDescent="0.2">
      <c r="A527" t="s">
        <v>3770</v>
      </c>
      <c r="B527" t="s">
        <v>1010</v>
      </c>
      <c r="C527" t="s">
        <v>1010</v>
      </c>
      <c r="D527" t="s">
        <v>3771</v>
      </c>
      <c r="E527" t="s">
        <v>3754</v>
      </c>
      <c r="F527" t="s">
        <v>75</v>
      </c>
      <c r="G527" t="s">
        <v>30</v>
      </c>
      <c r="H527">
        <v>40000</v>
      </c>
      <c r="I527" t="s">
        <v>2819</v>
      </c>
      <c r="J527" t="s">
        <v>3689</v>
      </c>
      <c r="K527" t="s">
        <v>33</v>
      </c>
      <c r="L527">
        <v>0</v>
      </c>
      <c r="M527" s="2">
        <v>43655.604861111111</v>
      </c>
      <c r="N527">
        <f t="shared" si="8"/>
        <v>2019</v>
      </c>
    </row>
    <row r="528" spans="1:14" x14ac:dyDescent="0.2">
      <c r="A528" t="s">
        <v>3772</v>
      </c>
      <c r="B528" t="s">
        <v>1010</v>
      </c>
      <c r="C528" t="s">
        <v>3717</v>
      </c>
      <c r="D528" t="s">
        <v>3771</v>
      </c>
      <c r="E528" t="s">
        <v>82</v>
      </c>
      <c r="F528" t="s">
        <v>75</v>
      </c>
      <c r="G528" t="s">
        <v>30</v>
      </c>
      <c r="H528">
        <v>500000</v>
      </c>
      <c r="I528" t="s">
        <v>2819</v>
      </c>
      <c r="J528" t="s">
        <v>3689</v>
      </c>
      <c r="K528" t="s">
        <v>83</v>
      </c>
      <c r="L528">
        <v>0</v>
      </c>
      <c r="M528" s="2">
        <v>43552.605555555558</v>
      </c>
      <c r="N528">
        <f t="shared" si="8"/>
        <v>2019</v>
      </c>
    </row>
    <row r="529" spans="1:14" x14ac:dyDescent="0.2">
      <c r="A529" t="s">
        <v>3773</v>
      </c>
      <c r="B529" t="s">
        <v>1010</v>
      </c>
      <c r="C529" t="s">
        <v>1953</v>
      </c>
      <c r="D529" t="s">
        <v>3771</v>
      </c>
      <c r="E529" t="s">
        <v>3774</v>
      </c>
      <c r="F529" t="s">
        <v>75</v>
      </c>
      <c r="G529" t="s">
        <v>30</v>
      </c>
      <c r="H529">
        <v>150000</v>
      </c>
      <c r="I529" t="s">
        <v>2819</v>
      </c>
      <c r="J529" t="s">
        <v>3689</v>
      </c>
      <c r="K529" t="s">
        <v>33</v>
      </c>
      <c r="L529">
        <v>0</v>
      </c>
      <c r="M529" s="2">
        <v>44327.672222222223</v>
      </c>
      <c r="N529">
        <f t="shared" si="8"/>
        <v>2021</v>
      </c>
    </row>
    <row r="530" spans="1:14" x14ac:dyDescent="0.2">
      <c r="A530" t="s">
        <v>3775</v>
      </c>
      <c r="B530" t="s">
        <v>1010</v>
      </c>
      <c r="C530" t="s">
        <v>2005</v>
      </c>
      <c r="D530" t="s">
        <v>3771</v>
      </c>
      <c r="E530" t="s">
        <v>82</v>
      </c>
      <c r="F530" t="s">
        <v>75</v>
      </c>
      <c r="G530" t="s">
        <v>30</v>
      </c>
      <c r="H530">
        <v>100000</v>
      </c>
      <c r="I530" t="s">
        <v>2819</v>
      </c>
      <c r="J530" t="s">
        <v>3689</v>
      </c>
      <c r="K530" t="s">
        <v>83</v>
      </c>
      <c r="L530">
        <v>0</v>
      </c>
      <c r="M530" s="2">
        <v>43852.82708333333</v>
      </c>
      <c r="N530">
        <f t="shared" si="8"/>
        <v>2020</v>
      </c>
    </row>
    <row r="531" spans="1:14" x14ac:dyDescent="0.2">
      <c r="A531" t="s">
        <v>3776</v>
      </c>
      <c r="B531" t="s">
        <v>1010</v>
      </c>
      <c r="C531" t="s">
        <v>1944</v>
      </c>
      <c r="D531" t="s">
        <v>1639</v>
      </c>
      <c r="E531" t="s">
        <v>82</v>
      </c>
      <c r="F531" t="s">
        <v>75</v>
      </c>
      <c r="G531" t="s">
        <v>30</v>
      </c>
      <c r="H531">
        <v>500000</v>
      </c>
      <c r="I531" t="s">
        <v>2819</v>
      </c>
      <c r="J531" t="s">
        <v>3689</v>
      </c>
      <c r="K531" t="s">
        <v>83</v>
      </c>
      <c r="L531">
        <v>0</v>
      </c>
      <c r="M531" s="2">
        <v>44208.731944444444</v>
      </c>
      <c r="N531">
        <f t="shared" si="8"/>
        <v>2021</v>
      </c>
    </row>
    <row r="532" spans="1:14" x14ac:dyDescent="0.2">
      <c r="A532" t="s">
        <v>3777</v>
      </c>
      <c r="B532" t="s">
        <v>1010</v>
      </c>
      <c r="C532" t="s">
        <v>2005</v>
      </c>
      <c r="D532" t="s">
        <v>2006</v>
      </c>
      <c r="E532" t="s">
        <v>82</v>
      </c>
      <c r="F532" t="s">
        <v>75</v>
      </c>
      <c r="G532" t="s">
        <v>30</v>
      </c>
      <c r="H532">
        <v>1000000</v>
      </c>
      <c r="I532" t="s">
        <v>2819</v>
      </c>
      <c r="J532" t="s">
        <v>3689</v>
      </c>
      <c r="K532" t="s">
        <v>83</v>
      </c>
      <c r="L532">
        <v>0</v>
      </c>
      <c r="M532" s="2">
        <v>43795.777083333334</v>
      </c>
      <c r="N532">
        <f t="shared" si="8"/>
        <v>2019</v>
      </c>
    </row>
    <row r="533" spans="1:14" x14ac:dyDescent="0.2">
      <c r="A533" t="s">
        <v>3778</v>
      </c>
      <c r="B533" t="s">
        <v>1010</v>
      </c>
      <c r="C533" t="s">
        <v>1931</v>
      </c>
      <c r="D533" t="s">
        <v>3779</v>
      </c>
      <c r="E533" t="s">
        <v>3780</v>
      </c>
      <c r="F533" t="s">
        <v>75</v>
      </c>
      <c r="G533" t="s">
        <v>30</v>
      </c>
      <c r="H533">
        <v>140000</v>
      </c>
      <c r="I533" t="s">
        <v>2819</v>
      </c>
      <c r="J533" t="s">
        <v>3689</v>
      </c>
      <c r="K533" t="s">
        <v>33</v>
      </c>
      <c r="L533">
        <v>0</v>
      </c>
      <c r="M533" s="2">
        <v>44034.338888888888</v>
      </c>
      <c r="N533">
        <f t="shared" si="8"/>
        <v>2020</v>
      </c>
    </row>
    <row r="534" spans="1:14" x14ac:dyDescent="0.2">
      <c r="A534" t="s">
        <v>3781</v>
      </c>
      <c r="B534" t="s">
        <v>1010</v>
      </c>
      <c r="C534" t="s">
        <v>1953</v>
      </c>
      <c r="D534" t="s">
        <v>3782</v>
      </c>
      <c r="E534" t="s">
        <v>3783</v>
      </c>
      <c r="F534" t="s">
        <v>75</v>
      </c>
      <c r="G534" t="s">
        <v>30</v>
      </c>
      <c r="H534">
        <v>15000</v>
      </c>
      <c r="I534" t="s">
        <v>2819</v>
      </c>
      <c r="J534" t="s">
        <v>3689</v>
      </c>
      <c r="K534" t="s">
        <v>33</v>
      </c>
      <c r="L534">
        <v>0</v>
      </c>
      <c r="M534" s="2">
        <v>44669.859722222223</v>
      </c>
      <c r="N534">
        <f t="shared" si="8"/>
        <v>2022</v>
      </c>
    </row>
    <row r="535" spans="1:14" x14ac:dyDescent="0.2">
      <c r="A535" t="s">
        <v>3784</v>
      </c>
      <c r="B535" t="s">
        <v>1010</v>
      </c>
      <c r="C535" t="s">
        <v>1010</v>
      </c>
      <c r="D535" t="s">
        <v>3782</v>
      </c>
      <c r="E535" t="s">
        <v>3783</v>
      </c>
      <c r="F535" t="s">
        <v>75</v>
      </c>
      <c r="G535" t="s">
        <v>30</v>
      </c>
      <c r="H535">
        <v>15000</v>
      </c>
      <c r="I535" t="s">
        <v>2819</v>
      </c>
      <c r="J535" t="s">
        <v>3689</v>
      </c>
      <c r="K535" t="s">
        <v>33</v>
      </c>
      <c r="L535">
        <v>0</v>
      </c>
      <c r="M535" s="2">
        <v>44370.75</v>
      </c>
      <c r="N535">
        <f t="shared" si="8"/>
        <v>2021</v>
      </c>
    </row>
    <row r="536" spans="1:14" x14ac:dyDescent="0.2">
      <c r="A536" t="s">
        <v>379</v>
      </c>
      <c r="B536" t="s">
        <v>25</v>
      </c>
      <c r="C536" t="s">
        <v>380</v>
      </c>
      <c r="D536" t="s">
        <v>381</v>
      </c>
      <c r="E536" t="s">
        <v>382</v>
      </c>
      <c r="F536" t="s">
        <v>29</v>
      </c>
      <c r="G536" t="s">
        <v>76</v>
      </c>
      <c r="H536">
        <v>300000</v>
      </c>
      <c r="I536" t="s">
        <v>31</v>
      </c>
      <c r="J536" t="s">
        <v>383</v>
      </c>
      <c r="K536" t="s">
        <v>79</v>
      </c>
      <c r="L536">
        <v>0</v>
      </c>
      <c r="M536" s="2">
        <v>45608.87222222222</v>
      </c>
      <c r="N536">
        <f t="shared" si="8"/>
        <v>2024</v>
      </c>
    </row>
    <row r="537" spans="1:14" x14ac:dyDescent="0.2">
      <c r="A537" t="s">
        <v>3785</v>
      </c>
      <c r="B537" t="s">
        <v>25</v>
      </c>
      <c r="C537" t="s">
        <v>380</v>
      </c>
      <c r="D537" t="s">
        <v>3786</v>
      </c>
      <c r="E537" t="s">
        <v>3787</v>
      </c>
      <c r="F537" t="s">
        <v>29</v>
      </c>
      <c r="G537" t="s">
        <v>30</v>
      </c>
      <c r="H537">
        <v>35000</v>
      </c>
      <c r="I537" t="s">
        <v>1567</v>
      </c>
      <c r="J537" t="s">
        <v>383</v>
      </c>
      <c r="K537" t="s">
        <v>33</v>
      </c>
      <c r="L537">
        <v>0</v>
      </c>
      <c r="M537" s="2">
        <v>43647.495138888888</v>
      </c>
      <c r="N537">
        <f t="shared" si="8"/>
        <v>2019</v>
      </c>
    </row>
    <row r="538" spans="1:14" x14ac:dyDescent="0.2">
      <c r="A538" t="s">
        <v>3788</v>
      </c>
      <c r="B538" t="s">
        <v>25</v>
      </c>
      <c r="C538" t="s">
        <v>25</v>
      </c>
      <c r="D538" t="s">
        <v>741</v>
      </c>
      <c r="E538" t="s">
        <v>3789</v>
      </c>
      <c r="F538" t="s">
        <v>29</v>
      </c>
      <c r="G538" t="s">
        <v>30</v>
      </c>
      <c r="H538">
        <v>50000</v>
      </c>
      <c r="I538" t="s">
        <v>1567</v>
      </c>
      <c r="J538" t="s">
        <v>383</v>
      </c>
      <c r="K538" t="s">
        <v>33</v>
      </c>
      <c r="L538">
        <v>0</v>
      </c>
      <c r="M538" s="2">
        <v>44149.31527777778</v>
      </c>
      <c r="N538">
        <f t="shared" si="8"/>
        <v>2020</v>
      </c>
    </row>
    <row r="539" spans="1:14" x14ac:dyDescent="0.2">
      <c r="A539" t="s">
        <v>3790</v>
      </c>
      <c r="B539" t="s">
        <v>25</v>
      </c>
      <c r="C539" t="s">
        <v>25</v>
      </c>
      <c r="D539" t="s">
        <v>381</v>
      </c>
      <c r="E539" t="s">
        <v>382</v>
      </c>
      <c r="F539" t="s">
        <v>3009</v>
      </c>
      <c r="G539" t="s">
        <v>30</v>
      </c>
      <c r="H539">
        <v>75000</v>
      </c>
      <c r="I539" t="s">
        <v>3369</v>
      </c>
      <c r="J539" t="s">
        <v>383</v>
      </c>
      <c r="K539" t="s">
        <v>79</v>
      </c>
      <c r="L539">
        <v>0</v>
      </c>
      <c r="M539" s="2">
        <v>44133.761111111111</v>
      </c>
      <c r="N539">
        <f t="shared" si="8"/>
        <v>2020</v>
      </c>
    </row>
    <row r="540" spans="1:14" x14ac:dyDescent="0.2">
      <c r="A540" t="s">
        <v>3791</v>
      </c>
      <c r="B540" t="s">
        <v>25</v>
      </c>
      <c r="C540" t="s">
        <v>25</v>
      </c>
      <c r="D540" t="s">
        <v>3792</v>
      </c>
      <c r="E540" t="s">
        <v>82</v>
      </c>
      <c r="F540" t="s">
        <v>3009</v>
      </c>
      <c r="G540" t="s">
        <v>30</v>
      </c>
      <c r="H540">
        <v>500000</v>
      </c>
      <c r="I540" t="s">
        <v>3369</v>
      </c>
      <c r="J540" t="s">
        <v>383</v>
      </c>
      <c r="K540" t="s">
        <v>83</v>
      </c>
      <c r="L540">
        <v>0</v>
      </c>
      <c r="M540" s="2">
        <v>43755.338888888888</v>
      </c>
      <c r="N540">
        <f t="shared" si="8"/>
        <v>2019</v>
      </c>
    </row>
    <row r="541" spans="1:14" x14ac:dyDescent="0.2">
      <c r="A541" t="s">
        <v>3793</v>
      </c>
      <c r="B541" t="s">
        <v>25</v>
      </c>
      <c r="C541" t="s">
        <v>380</v>
      </c>
      <c r="D541" t="s">
        <v>3794</v>
      </c>
      <c r="E541" t="s">
        <v>3795</v>
      </c>
      <c r="F541" t="s">
        <v>3009</v>
      </c>
      <c r="G541" t="s">
        <v>30</v>
      </c>
      <c r="H541">
        <v>500000</v>
      </c>
      <c r="I541" t="s">
        <v>3369</v>
      </c>
      <c r="J541" t="s">
        <v>383</v>
      </c>
      <c r="K541" t="s">
        <v>33</v>
      </c>
      <c r="L541">
        <v>0</v>
      </c>
      <c r="M541" s="2">
        <v>43786.865277777775</v>
      </c>
      <c r="N541">
        <f t="shared" si="8"/>
        <v>2019</v>
      </c>
    </row>
    <row r="542" spans="1:14" x14ac:dyDescent="0.2">
      <c r="A542" t="s">
        <v>3796</v>
      </c>
      <c r="B542" t="s">
        <v>5</v>
      </c>
      <c r="C542" t="s">
        <v>5</v>
      </c>
      <c r="D542" t="s">
        <v>3461</v>
      </c>
      <c r="E542" t="s">
        <v>3797</v>
      </c>
      <c r="F542" t="s">
        <v>198</v>
      </c>
      <c r="G542" t="s">
        <v>30</v>
      </c>
      <c r="H542">
        <v>10000000</v>
      </c>
      <c r="I542" t="s">
        <v>3369</v>
      </c>
      <c r="J542" t="s">
        <v>383</v>
      </c>
      <c r="K542" t="s">
        <v>79</v>
      </c>
      <c r="L542">
        <v>0</v>
      </c>
      <c r="M542" s="2">
        <v>43947.904861111114</v>
      </c>
      <c r="N542">
        <f t="shared" si="8"/>
        <v>2020</v>
      </c>
    </row>
    <row r="543" spans="1:14" x14ac:dyDescent="0.2">
      <c r="A543" t="s">
        <v>3798</v>
      </c>
      <c r="B543" t="s">
        <v>186</v>
      </c>
      <c r="C543" t="s">
        <v>3082</v>
      </c>
      <c r="D543" t="s">
        <v>3799</v>
      </c>
      <c r="E543" t="s">
        <v>82</v>
      </c>
      <c r="F543" t="s">
        <v>29</v>
      </c>
      <c r="G543" t="s">
        <v>30</v>
      </c>
      <c r="H543">
        <v>150000</v>
      </c>
      <c r="I543" t="s">
        <v>3065</v>
      </c>
      <c r="J543" t="s">
        <v>1334</v>
      </c>
      <c r="K543" t="s">
        <v>83</v>
      </c>
      <c r="L543">
        <v>0</v>
      </c>
      <c r="M543" s="2">
        <v>43853.720138888886</v>
      </c>
      <c r="N543">
        <f t="shared" si="8"/>
        <v>2020</v>
      </c>
    </row>
    <row r="544" spans="1:14" x14ac:dyDescent="0.2">
      <c r="A544" t="s">
        <v>3800</v>
      </c>
      <c r="B544" t="s">
        <v>186</v>
      </c>
      <c r="C544" t="s">
        <v>1342</v>
      </c>
      <c r="D544" t="s">
        <v>1401</v>
      </c>
      <c r="E544" t="s">
        <v>3087</v>
      </c>
      <c r="F544" t="s">
        <v>29</v>
      </c>
      <c r="G544" t="s">
        <v>30</v>
      </c>
      <c r="H544">
        <v>50000</v>
      </c>
      <c r="I544" t="s">
        <v>3065</v>
      </c>
      <c r="J544" t="s">
        <v>1334</v>
      </c>
      <c r="K544" t="s">
        <v>33</v>
      </c>
      <c r="L544">
        <v>0</v>
      </c>
      <c r="M544" s="2">
        <v>43615.746527777781</v>
      </c>
      <c r="N544">
        <f t="shared" si="8"/>
        <v>2019</v>
      </c>
    </row>
    <row r="545" spans="1:14" x14ac:dyDescent="0.2">
      <c r="A545" t="s">
        <v>3801</v>
      </c>
      <c r="B545" t="s">
        <v>186</v>
      </c>
      <c r="C545" t="s">
        <v>3802</v>
      </c>
      <c r="D545" t="s">
        <v>3803</v>
      </c>
      <c r="E545" t="s">
        <v>82</v>
      </c>
      <c r="F545" t="s">
        <v>29</v>
      </c>
      <c r="G545" t="s">
        <v>30</v>
      </c>
      <c r="H545">
        <v>120000</v>
      </c>
      <c r="I545" t="s">
        <v>3065</v>
      </c>
      <c r="J545" t="s">
        <v>1334</v>
      </c>
      <c r="K545" t="s">
        <v>83</v>
      </c>
      <c r="L545">
        <v>0</v>
      </c>
      <c r="M545" s="2">
        <v>44102.704861111109</v>
      </c>
      <c r="N545">
        <f t="shared" si="8"/>
        <v>2020</v>
      </c>
    </row>
    <row r="546" spans="1:14" x14ac:dyDescent="0.2">
      <c r="A546" t="s">
        <v>3804</v>
      </c>
      <c r="B546" t="s">
        <v>186</v>
      </c>
      <c r="C546" t="s">
        <v>2083</v>
      </c>
      <c r="D546" t="s">
        <v>3805</v>
      </c>
      <c r="E546" t="s">
        <v>82</v>
      </c>
      <c r="F546" t="s">
        <v>29</v>
      </c>
      <c r="G546" t="s">
        <v>30</v>
      </c>
      <c r="H546">
        <v>120000</v>
      </c>
      <c r="I546" t="s">
        <v>3065</v>
      </c>
      <c r="J546" t="s">
        <v>1334</v>
      </c>
      <c r="K546" t="s">
        <v>83</v>
      </c>
      <c r="L546">
        <v>0</v>
      </c>
      <c r="M546" s="2">
        <v>43795</v>
      </c>
      <c r="N546">
        <f t="shared" si="8"/>
        <v>2019</v>
      </c>
    </row>
    <row r="547" spans="1:14" x14ac:dyDescent="0.2">
      <c r="A547" t="s">
        <v>3806</v>
      </c>
      <c r="B547" t="s">
        <v>186</v>
      </c>
      <c r="C547" t="s">
        <v>2782</v>
      </c>
      <c r="D547" t="s">
        <v>2138</v>
      </c>
      <c r="E547" t="s">
        <v>3807</v>
      </c>
      <c r="F547" t="s">
        <v>29</v>
      </c>
      <c r="G547" t="s">
        <v>30</v>
      </c>
      <c r="H547">
        <v>3000</v>
      </c>
      <c r="I547" t="s">
        <v>3065</v>
      </c>
      <c r="J547" t="s">
        <v>1334</v>
      </c>
      <c r="K547" t="s">
        <v>33</v>
      </c>
      <c r="L547">
        <v>0</v>
      </c>
      <c r="M547" s="2">
        <v>43509.378472222219</v>
      </c>
      <c r="N547">
        <f t="shared" si="8"/>
        <v>2019</v>
      </c>
    </row>
    <row r="548" spans="1:14" x14ac:dyDescent="0.2">
      <c r="A548" t="s">
        <v>3808</v>
      </c>
      <c r="B548" t="s">
        <v>186</v>
      </c>
      <c r="C548" t="s">
        <v>1342</v>
      </c>
      <c r="D548" t="s">
        <v>3809</v>
      </c>
      <c r="E548" t="s">
        <v>82</v>
      </c>
      <c r="F548" t="s">
        <v>29</v>
      </c>
      <c r="G548" t="s">
        <v>30</v>
      </c>
      <c r="H548">
        <v>50000</v>
      </c>
      <c r="I548" t="s">
        <v>3065</v>
      </c>
      <c r="J548" t="s">
        <v>1334</v>
      </c>
      <c r="K548" t="s">
        <v>83</v>
      </c>
      <c r="L548">
        <v>0</v>
      </c>
      <c r="M548" s="2">
        <v>43500.402083333334</v>
      </c>
      <c r="N548">
        <f t="shared" si="8"/>
        <v>2019</v>
      </c>
    </row>
    <row r="549" spans="1:14" x14ac:dyDescent="0.2">
      <c r="A549" t="s">
        <v>3810</v>
      </c>
      <c r="B549" t="s">
        <v>186</v>
      </c>
      <c r="C549" t="s">
        <v>1332</v>
      </c>
      <c r="D549" t="s">
        <v>3811</v>
      </c>
      <c r="E549" t="s">
        <v>82</v>
      </c>
      <c r="F549" t="s">
        <v>29</v>
      </c>
      <c r="G549" t="s">
        <v>30</v>
      </c>
      <c r="H549">
        <v>60000</v>
      </c>
      <c r="I549" t="s">
        <v>3065</v>
      </c>
      <c r="J549" t="s">
        <v>1334</v>
      </c>
      <c r="K549" t="s">
        <v>83</v>
      </c>
      <c r="L549">
        <v>0</v>
      </c>
      <c r="M549" s="2">
        <v>44004.800694444442</v>
      </c>
      <c r="N549">
        <f t="shared" si="8"/>
        <v>2020</v>
      </c>
    </row>
    <row r="550" spans="1:14" x14ac:dyDescent="0.2">
      <c r="A550" t="s">
        <v>3812</v>
      </c>
      <c r="B550" t="s">
        <v>186</v>
      </c>
      <c r="C550" t="s">
        <v>1332</v>
      </c>
      <c r="D550" t="s">
        <v>3811</v>
      </c>
      <c r="E550" t="s">
        <v>3813</v>
      </c>
      <c r="F550" t="s">
        <v>29</v>
      </c>
      <c r="G550" t="s">
        <v>30</v>
      </c>
      <c r="H550">
        <v>50000</v>
      </c>
      <c r="I550" t="s">
        <v>3065</v>
      </c>
      <c r="J550" t="s">
        <v>1334</v>
      </c>
      <c r="K550" t="s">
        <v>33</v>
      </c>
      <c r="L550">
        <v>0</v>
      </c>
      <c r="M550" s="2">
        <v>43671.663194444445</v>
      </c>
      <c r="N550">
        <f t="shared" si="8"/>
        <v>2019</v>
      </c>
    </row>
    <row r="551" spans="1:14" x14ac:dyDescent="0.2">
      <c r="A551" t="s">
        <v>3814</v>
      </c>
      <c r="B551" t="s">
        <v>186</v>
      </c>
      <c r="C551" t="s">
        <v>3085</v>
      </c>
      <c r="D551" t="s">
        <v>3811</v>
      </c>
      <c r="E551" t="s">
        <v>82</v>
      </c>
      <c r="F551" t="s">
        <v>29</v>
      </c>
      <c r="G551" t="s">
        <v>30</v>
      </c>
      <c r="H551">
        <v>60000</v>
      </c>
      <c r="I551" t="s">
        <v>3065</v>
      </c>
      <c r="J551" t="s">
        <v>1334</v>
      </c>
      <c r="K551" t="s">
        <v>83</v>
      </c>
      <c r="L551">
        <v>0</v>
      </c>
      <c r="M551" s="2">
        <v>44099.686111111114</v>
      </c>
      <c r="N551">
        <f t="shared" si="8"/>
        <v>2020</v>
      </c>
    </row>
    <row r="552" spans="1:14" x14ac:dyDescent="0.2">
      <c r="A552" t="s">
        <v>3815</v>
      </c>
      <c r="B552" t="s">
        <v>186</v>
      </c>
      <c r="C552" t="s">
        <v>3082</v>
      </c>
      <c r="D552" t="s">
        <v>3816</v>
      </c>
      <c r="E552" t="s">
        <v>82</v>
      </c>
      <c r="F552" t="s">
        <v>29</v>
      </c>
      <c r="G552" t="s">
        <v>30</v>
      </c>
      <c r="H552">
        <v>50000</v>
      </c>
      <c r="I552" t="s">
        <v>3065</v>
      </c>
      <c r="J552" t="s">
        <v>1334</v>
      </c>
      <c r="K552" t="s">
        <v>83</v>
      </c>
      <c r="L552">
        <v>0</v>
      </c>
      <c r="M552" s="2">
        <v>43500.402083333334</v>
      </c>
      <c r="N552">
        <f t="shared" si="8"/>
        <v>2019</v>
      </c>
    </row>
    <row r="553" spans="1:14" x14ac:dyDescent="0.2">
      <c r="A553" t="s">
        <v>3817</v>
      </c>
      <c r="B553" t="s">
        <v>186</v>
      </c>
      <c r="C553" t="s">
        <v>2782</v>
      </c>
      <c r="D553" t="s">
        <v>3818</v>
      </c>
      <c r="E553" t="s">
        <v>3819</v>
      </c>
      <c r="F553" t="s">
        <v>29</v>
      </c>
      <c r="G553" t="s">
        <v>30</v>
      </c>
      <c r="H553">
        <v>3000</v>
      </c>
      <c r="I553" t="s">
        <v>3065</v>
      </c>
      <c r="J553" t="s">
        <v>1334</v>
      </c>
      <c r="K553" t="s">
        <v>33</v>
      </c>
      <c r="L553">
        <v>0</v>
      </c>
      <c r="M553" s="2">
        <v>43525.631249999999</v>
      </c>
      <c r="N553">
        <f t="shared" si="8"/>
        <v>2019</v>
      </c>
    </row>
    <row r="554" spans="1:14" x14ac:dyDescent="0.2">
      <c r="A554" t="s">
        <v>3820</v>
      </c>
      <c r="B554" t="s">
        <v>186</v>
      </c>
      <c r="C554" t="s">
        <v>2083</v>
      </c>
      <c r="D554" t="s">
        <v>3821</v>
      </c>
      <c r="E554" t="s">
        <v>82</v>
      </c>
      <c r="F554" t="s">
        <v>29</v>
      </c>
      <c r="G554" t="s">
        <v>30</v>
      </c>
      <c r="H554">
        <v>120000</v>
      </c>
      <c r="I554" t="s">
        <v>3065</v>
      </c>
      <c r="J554" t="s">
        <v>1334</v>
      </c>
      <c r="K554" t="s">
        <v>83</v>
      </c>
      <c r="L554">
        <v>0</v>
      </c>
      <c r="M554" s="2">
        <v>44099.685416666667</v>
      </c>
      <c r="N554">
        <f t="shared" si="8"/>
        <v>2020</v>
      </c>
    </row>
    <row r="555" spans="1:14" x14ac:dyDescent="0.2">
      <c r="A555" t="s">
        <v>3822</v>
      </c>
      <c r="B555" t="s">
        <v>186</v>
      </c>
      <c r="C555" t="s">
        <v>2083</v>
      </c>
      <c r="D555" t="s">
        <v>3823</v>
      </c>
      <c r="E555" t="s">
        <v>82</v>
      </c>
      <c r="F555" t="s">
        <v>29</v>
      </c>
      <c r="G555" t="s">
        <v>30</v>
      </c>
      <c r="H555">
        <v>120000</v>
      </c>
      <c r="I555" t="s">
        <v>3065</v>
      </c>
      <c r="J555" t="s">
        <v>1334</v>
      </c>
      <c r="K555" t="s">
        <v>83</v>
      </c>
      <c r="L555">
        <v>0</v>
      </c>
      <c r="M555" s="2">
        <v>43760.041666666664</v>
      </c>
      <c r="N555">
        <f t="shared" si="8"/>
        <v>2019</v>
      </c>
    </row>
    <row r="556" spans="1:14" x14ac:dyDescent="0.2">
      <c r="A556" t="s">
        <v>3824</v>
      </c>
      <c r="B556" t="s">
        <v>186</v>
      </c>
      <c r="C556" t="s">
        <v>2083</v>
      </c>
      <c r="D556" t="s">
        <v>3823</v>
      </c>
      <c r="E556" t="s">
        <v>3087</v>
      </c>
      <c r="F556" t="s">
        <v>29</v>
      </c>
      <c r="G556" t="s">
        <v>30</v>
      </c>
      <c r="H556">
        <v>7500</v>
      </c>
      <c r="I556" t="s">
        <v>3065</v>
      </c>
      <c r="J556" t="s">
        <v>1334</v>
      </c>
      <c r="K556" t="s">
        <v>33</v>
      </c>
      <c r="L556">
        <v>0</v>
      </c>
      <c r="M556" s="2">
        <v>43622.520138888889</v>
      </c>
      <c r="N556">
        <f t="shared" si="8"/>
        <v>2019</v>
      </c>
    </row>
    <row r="557" spans="1:14" x14ac:dyDescent="0.2">
      <c r="A557" t="s">
        <v>3825</v>
      </c>
      <c r="B557" t="s">
        <v>186</v>
      </c>
      <c r="C557" t="s">
        <v>2782</v>
      </c>
      <c r="D557" t="s">
        <v>2131</v>
      </c>
      <c r="E557" t="s">
        <v>3826</v>
      </c>
      <c r="F557" t="s">
        <v>29</v>
      </c>
      <c r="G557" t="s">
        <v>30</v>
      </c>
      <c r="H557">
        <v>12000</v>
      </c>
      <c r="I557" t="s">
        <v>3065</v>
      </c>
      <c r="J557" t="s">
        <v>1334</v>
      </c>
      <c r="K557" t="s">
        <v>33</v>
      </c>
      <c r="L557">
        <v>0</v>
      </c>
      <c r="M557" s="2">
        <v>43629.445833333331</v>
      </c>
      <c r="N557">
        <f t="shared" si="8"/>
        <v>2019</v>
      </c>
    </row>
    <row r="558" spans="1:14" x14ac:dyDescent="0.2">
      <c r="A558" t="s">
        <v>3827</v>
      </c>
      <c r="B558" t="s">
        <v>186</v>
      </c>
      <c r="C558" t="s">
        <v>2782</v>
      </c>
      <c r="D558" t="s">
        <v>2131</v>
      </c>
      <c r="E558" t="s">
        <v>3819</v>
      </c>
      <c r="F558" t="s">
        <v>29</v>
      </c>
      <c r="G558" t="s">
        <v>30</v>
      </c>
      <c r="H558">
        <v>3000</v>
      </c>
      <c r="I558" t="s">
        <v>3065</v>
      </c>
      <c r="J558" t="s">
        <v>1334</v>
      </c>
      <c r="K558" t="s">
        <v>33</v>
      </c>
      <c r="L558">
        <v>0</v>
      </c>
      <c r="M558" s="2">
        <v>43509.378472222219</v>
      </c>
      <c r="N558">
        <f t="shared" si="8"/>
        <v>2019</v>
      </c>
    </row>
    <row r="559" spans="1:14" x14ac:dyDescent="0.2">
      <c r="A559" t="s">
        <v>3828</v>
      </c>
      <c r="B559" t="s">
        <v>186</v>
      </c>
      <c r="C559" t="s">
        <v>3097</v>
      </c>
      <c r="D559" t="s">
        <v>3829</v>
      </c>
      <c r="E559" t="s">
        <v>82</v>
      </c>
      <c r="F559" t="s">
        <v>29</v>
      </c>
      <c r="G559" t="s">
        <v>30</v>
      </c>
      <c r="H559">
        <v>35000</v>
      </c>
      <c r="I559" t="s">
        <v>3065</v>
      </c>
      <c r="J559" t="s">
        <v>1334</v>
      </c>
      <c r="K559" t="s">
        <v>83</v>
      </c>
      <c r="L559">
        <v>0</v>
      </c>
      <c r="M559" s="2">
        <v>43880.807638888888</v>
      </c>
      <c r="N559">
        <f t="shared" si="8"/>
        <v>2020</v>
      </c>
    </row>
    <row r="560" spans="1:14" x14ac:dyDescent="0.2">
      <c r="A560" t="s">
        <v>3830</v>
      </c>
      <c r="B560" t="s">
        <v>186</v>
      </c>
      <c r="C560" t="s">
        <v>3097</v>
      </c>
      <c r="D560" t="s">
        <v>3829</v>
      </c>
      <c r="E560" t="s">
        <v>82</v>
      </c>
      <c r="F560" t="s">
        <v>29</v>
      </c>
      <c r="G560" t="s">
        <v>30</v>
      </c>
      <c r="H560">
        <v>150000</v>
      </c>
      <c r="I560" t="s">
        <v>3065</v>
      </c>
      <c r="J560" t="s">
        <v>1334</v>
      </c>
      <c r="K560" t="s">
        <v>83</v>
      </c>
      <c r="L560">
        <v>0</v>
      </c>
      <c r="M560" s="2">
        <v>43524.628472222219</v>
      </c>
      <c r="N560">
        <f t="shared" si="8"/>
        <v>2019</v>
      </c>
    </row>
    <row r="561" spans="1:14" x14ac:dyDescent="0.2">
      <c r="A561" t="s">
        <v>3831</v>
      </c>
      <c r="B561" t="s">
        <v>186</v>
      </c>
      <c r="C561" t="s">
        <v>2782</v>
      </c>
      <c r="D561" t="s">
        <v>3832</v>
      </c>
      <c r="E561" t="s">
        <v>3819</v>
      </c>
      <c r="F561" t="s">
        <v>29</v>
      </c>
      <c r="G561" t="s">
        <v>30</v>
      </c>
      <c r="H561">
        <v>3000</v>
      </c>
      <c r="I561" t="s">
        <v>3065</v>
      </c>
      <c r="J561" t="s">
        <v>1334</v>
      </c>
      <c r="K561" t="s">
        <v>33</v>
      </c>
      <c r="L561">
        <v>0</v>
      </c>
      <c r="M561" s="2">
        <v>43510.242361111108</v>
      </c>
      <c r="N561">
        <f t="shared" si="8"/>
        <v>2019</v>
      </c>
    </row>
    <row r="562" spans="1:14" x14ac:dyDescent="0.2">
      <c r="A562" t="s">
        <v>3833</v>
      </c>
      <c r="B562" t="s">
        <v>186</v>
      </c>
      <c r="C562" t="s">
        <v>1332</v>
      </c>
      <c r="D562" t="s">
        <v>3834</v>
      </c>
      <c r="E562" t="s">
        <v>317</v>
      </c>
      <c r="F562" t="s">
        <v>29</v>
      </c>
      <c r="G562" t="s">
        <v>30</v>
      </c>
      <c r="H562">
        <v>45000</v>
      </c>
      <c r="I562" t="s">
        <v>3065</v>
      </c>
      <c r="J562" t="s">
        <v>1334</v>
      </c>
      <c r="K562" t="s">
        <v>33</v>
      </c>
      <c r="L562">
        <v>0</v>
      </c>
      <c r="M562" s="2">
        <v>43726.595833333333</v>
      </c>
      <c r="N562">
        <f t="shared" si="8"/>
        <v>2019</v>
      </c>
    </row>
    <row r="563" spans="1:14" x14ac:dyDescent="0.2">
      <c r="A563" t="s">
        <v>3835</v>
      </c>
      <c r="B563" t="s">
        <v>186</v>
      </c>
      <c r="C563" t="s">
        <v>1342</v>
      </c>
      <c r="D563" t="s">
        <v>3836</v>
      </c>
      <c r="E563" t="s">
        <v>3837</v>
      </c>
      <c r="F563" t="s">
        <v>29</v>
      </c>
      <c r="G563" t="s">
        <v>30</v>
      </c>
      <c r="H563">
        <v>40000</v>
      </c>
      <c r="I563" t="s">
        <v>3065</v>
      </c>
      <c r="J563" t="s">
        <v>1334</v>
      </c>
      <c r="K563" t="s">
        <v>33</v>
      </c>
      <c r="L563">
        <v>0</v>
      </c>
      <c r="M563" s="2">
        <v>44004.800694444442</v>
      </c>
      <c r="N563">
        <f t="shared" si="8"/>
        <v>2020</v>
      </c>
    </row>
    <row r="564" spans="1:14" x14ac:dyDescent="0.2">
      <c r="A564" t="s">
        <v>3838</v>
      </c>
      <c r="B564" t="s">
        <v>186</v>
      </c>
      <c r="C564" t="s">
        <v>3802</v>
      </c>
      <c r="D564" t="s">
        <v>3836</v>
      </c>
      <c r="E564" t="s">
        <v>3837</v>
      </c>
      <c r="F564" t="s">
        <v>29</v>
      </c>
      <c r="G564" t="s">
        <v>30</v>
      </c>
      <c r="H564">
        <v>40000</v>
      </c>
      <c r="I564" t="s">
        <v>3065</v>
      </c>
      <c r="J564" t="s">
        <v>1334</v>
      </c>
      <c r="K564" t="s">
        <v>33</v>
      </c>
      <c r="L564">
        <v>0</v>
      </c>
      <c r="M564" s="2">
        <v>43573.510416666664</v>
      </c>
      <c r="N564">
        <f t="shared" si="8"/>
        <v>2019</v>
      </c>
    </row>
    <row r="565" spans="1:14" x14ac:dyDescent="0.2">
      <c r="A565" t="s">
        <v>3839</v>
      </c>
      <c r="B565" t="s">
        <v>186</v>
      </c>
      <c r="C565" t="s">
        <v>2782</v>
      </c>
      <c r="D565" t="s">
        <v>3840</v>
      </c>
      <c r="E565" t="s">
        <v>3841</v>
      </c>
      <c r="F565" t="s">
        <v>29</v>
      </c>
      <c r="G565" t="s">
        <v>30</v>
      </c>
      <c r="H565">
        <v>10000</v>
      </c>
      <c r="I565" t="s">
        <v>3065</v>
      </c>
      <c r="J565" t="s">
        <v>1334</v>
      </c>
      <c r="K565" t="s">
        <v>33</v>
      </c>
      <c r="L565">
        <v>0</v>
      </c>
      <c r="M565" s="2">
        <v>43525.631249999999</v>
      </c>
      <c r="N565">
        <f t="shared" si="8"/>
        <v>2019</v>
      </c>
    </row>
    <row r="566" spans="1:14" x14ac:dyDescent="0.2">
      <c r="A566" t="s">
        <v>3842</v>
      </c>
      <c r="B566" t="s">
        <v>186</v>
      </c>
      <c r="C566" t="s">
        <v>1342</v>
      </c>
      <c r="D566" t="s">
        <v>3843</v>
      </c>
      <c r="E566" t="s">
        <v>82</v>
      </c>
      <c r="F566" t="s">
        <v>29</v>
      </c>
      <c r="G566" t="s">
        <v>30</v>
      </c>
      <c r="H566">
        <v>30000</v>
      </c>
      <c r="I566" t="s">
        <v>3065</v>
      </c>
      <c r="J566" t="s">
        <v>1334</v>
      </c>
      <c r="K566" t="s">
        <v>83</v>
      </c>
      <c r="L566">
        <v>0</v>
      </c>
      <c r="M566" s="2">
        <v>43913.70208333333</v>
      </c>
      <c r="N566">
        <f t="shared" si="8"/>
        <v>2020</v>
      </c>
    </row>
    <row r="567" spans="1:14" x14ac:dyDescent="0.2">
      <c r="A567" t="s">
        <v>3844</v>
      </c>
      <c r="B567" t="s">
        <v>186</v>
      </c>
      <c r="C567" t="s">
        <v>1342</v>
      </c>
      <c r="D567" t="s">
        <v>3843</v>
      </c>
      <c r="E567" t="s">
        <v>82</v>
      </c>
      <c r="F567" t="s">
        <v>29</v>
      </c>
      <c r="G567" t="s">
        <v>30</v>
      </c>
      <c r="H567">
        <v>30000</v>
      </c>
      <c r="I567" t="s">
        <v>3065</v>
      </c>
      <c r="J567" t="s">
        <v>1334</v>
      </c>
      <c r="K567" t="s">
        <v>83</v>
      </c>
      <c r="L567">
        <v>0</v>
      </c>
      <c r="M567" s="2">
        <v>43566.595138888886</v>
      </c>
      <c r="N567">
        <f t="shared" si="8"/>
        <v>2019</v>
      </c>
    </row>
    <row r="568" spans="1:14" x14ac:dyDescent="0.2">
      <c r="A568" t="s">
        <v>3845</v>
      </c>
      <c r="B568" t="s">
        <v>186</v>
      </c>
      <c r="C568" t="s">
        <v>1337</v>
      </c>
      <c r="D568" t="s">
        <v>3846</v>
      </c>
      <c r="E568" t="s">
        <v>3847</v>
      </c>
      <c r="F568" t="s">
        <v>29</v>
      </c>
      <c r="G568" t="s">
        <v>30</v>
      </c>
      <c r="H568">
        <v>50000</v>
      </c>
      <c r="I568" t="s">
        <v>3065</v>
      </c>
      <c r="J568" t="s">
        <v>1334</v>
      </c>
      <c r="K568" t="s">
        <v>33</v>
      </c>
      <c r="L568">
        <v>0</v>
      </c>
      <c r="M568" s="2">
        <v>43750.627083333333</v>
      </c>
      <c r="N568">
        <f t="shared" si="8"/>
        <v>2019</v>
      </c>
    </row>
    <row r="569" spans="1:14" x14ac:dyDescent="0.2">
      <c r="A569" t="s">
        <v>3848</v>
      </c>
      <c r="B569" t="s">
        <v>186</v>
      </c>
      <c r="C569" t="s">
        <v>3097</v>
      </c>
      <c r="D569" t="s">
        <v>3849</v>
      </c>
      <c r="E569" t="s">
        <v>3850</v>
      </c>
      <c r="F569" t="s">
        <v>29</v>
      </c>
      <c r="G569" t="s">
        <v>30</v>
      </c>
      <c r="H569">
        <v>85993</v>
      </c>
      <c r="I569" t="s">
        <v>3065</v>
      </c>
      <c r="J569" t="s">
        <v>1334</v>
      </c>
      <c r="K569" t="s">
        <v>33</v>
      </c>
      <c r="L569">
        <v>0</v>
      </c>
      <c r="M569" s="2">
        <v>43776.65625</v>
      </c>
      <c r="N569">
        <f t="shared" si="8"/>
        <v>2019</v>
      </c>
    </row>
    <row r="570" spans="1:14" x14ac:dyDescent="0.2">
      <c r="A570" t="s">
        <v>3851</v>
      </c>
      <c r="B570" t="s">
        <v>186</v>
      </c>
      <c r="C570" t="s">
        <v>2782</v>
      </c>
      <c r="D570" t="s">
        <v>436</v>
      </c>
      <c r="E570" t="s">
        <v>3852</v>
      </c>
      <c r="F570" t="s">
        <v>29</v>
      </c>
      <c r="G570" t="s">
        <v>30</v>
      </c>
      <c r="H570">
        <v>20000</v>
      </c>
      <c r="I570" t="s">
        <v>3065</v>
      </c>
      <c r="J570" t="s">
        <v>1334</v>
      </c>
      <c r="K570" t="s">
        <v>33</v>
      </c>
      <c r="L570">
        <v>0</v>
      </c>
      <c r="M570" s="2">
        <v>43621.795138888891</v>
      </c>
      <c r="N570">
        <f t="shared" si="8"/>
        <v>2019</v>
      </c>
    </row>
    <row r="571" spans="1:14" x14ac:dyDescent="0.2">
      <c r="A571" t="s">
        <v>3853</v>
      </c>
      <c r="B571" t="s">
        <v>186</v>
      </c>
      <c r="C571" t="s">
        <v>1342</v>
      </c>
      <c r="D571" t="s">
        <v>3854</v>
      </c>
      <c r="E571" t="s">
        <v>82</v>
      </c>
      <c r="F571" t="s">
        <v>29</v>
      </c>
      <c r="G571" t="s">
        <v>30</v>
      </c>
      <c r="H571">
        <v>40000</v>
      </c>
      <c r="I571" t="s">
        <v>3065</v>
      </c>
      <c r="J571" t="s">
        <v>1334</v>
      </c>
      <c r="K571" t="s">
        <v>83</v>
      </c>
      <c r="L571">
        <v>0</v>
      </c>
      <c r="M571" s="2">
        <v>43893.225694444445</v>
      </c>
      <c r="N571">
        <f t="shared" si="8"/>
        <v>2020</v>
      </c>
    </row>
    <row r="572" spans="1:14" x14ac:dyDescent="0.2">
      <c r="A572" t="s">
        <v>3855</v>
      </c>
      <c r="B572" t="s">
        <v>186</v>
      </c>
      <c r="C572" t="s">
        <v>3082</v>
      </c>
      <c r="D572" t="s">
        <v>3854</v>
      </c>
      <c r="E572" t="s">
        <v>82</v>
      </c>
      <c r="F572" t="s">
        <v>29</v>
      </c>
      <c r="G572" t="s">
        <v>30</v>
      </c>
      <c r="H572">
        <v>40000</v>
      </c>
      <c r="I572" t="s">
        <v>3065</v>
      </c>
      <c r="J572" t="s">
        <v>1334</v>
      </c>
      <c r="K572" t="s">
        <v>83</v>
      </c>
      <c r="L572">
        <v>0</v>
      </c>
      <c r="M572" s="2">
        <v>44103.621527777781</v>
      </c>
      <c r="N572">
        <f t="shared" si="8"/>
        <v>2020</v>
      </c>
    </row>
    <row r="573" spans="1:14" x14ac:dyDescent="0.2">
      <c r="A573" t="s">
        <v>3856</v>
      </c>
      <c r="B573" t="s">
        <v>186</v>
      </c>
      <c r="C573" t="s">
        <v>3802</v>
      </c>
      <c r="D573" t="s">
        <v>3857</v>
      </c>
      <c r="E573" t="s">
        <v>82</v>
      </c>
      <c r="F573" t="s">
        <v>29</v>
      </c>
      <c r="G573" t="s">
        <v>30</v>
      </c>
      <c r="H573">
        <v>165000</v>
      </c>
      <c r="I573" t="s">
        <v>3065</v>
      </c>
      <c r="J573" t="s">
        <v>1334</v>
      </c>
      <c r="K573" t="s">
        <v>83</v>
      </c>
      <c r="L573">
        <v>0</v>
      </c>
      <c r="M573" s="2">
        <v>44099.685416666667</v>
      </c>
      <c r="N573">
        <f t="shared" si="8"/>
        <v>2020</v>
      </c>
    </row>
    <row r="574" spans="1:14" x14ac:dyDescent="0.2">
      <c r="A574" t="s">
        <v>3858</v>
      </c>
      <c r="B574" t="s">
        <v>186</v>
      </c>
      <c r="C574" t="s">
        <v>3082</v>
      </c>
      <c r="D574" t="s">
        <v>122</v>
      </c>
      <c r="E574" t="s">
        <v>3859</v>
      </c>
      <c r="F574" t="s">
        <v>29</v>
      </c>
      <c r="G574" t="s">
        <v>30</v>
      </c>
      <c r="H574">
        <v>280000</v>
      </c>
      <c r="I574" t="s">
        <v>3065</v>
      </c>
      <c r="J574" t="s">
        <v>1334</v>
      </c>
      <c r="K574" t="s">
        <v>79</v>
      </c>
      <c r="L574">
        <v>0</v>
      </c>
      <c r="M574" s="2">
        <v>44106.654166666667</v>
      </c>
      <c r="N574">
        <f t="shared" si="8"/>
        <v>2020</v>
      </c>
    </row>
    <row r="575" spans="1:14" x14ac:dyDescent="0.2">
      <c r="A575" t="s">
        <v>3860</v>
      </c>
      <c r="B575" t="s">
        <v>186</v>
      </c>
      <c r="C575" t="s">
        <v>1342</v>
      </c>
      <c r="D575" t="s">
        <v>401</v>
      </c>
      <c r="E575" t="s">
        <v>3861</v>
      </c>
      <c r="F575" t="s">
        <v>29</v>
      </c>
      <c r="G575" t="s">
        <v>30</v>
      </c>
      <c r="H575">
        <v>140000</v>
      </c>
      <c r="I575" t="s">
        <v>3065</v>
      </c>
      <c r="J575" t="s">
        <v>1334</v>
      </c>
      <c r="K575" t="s">
        <v>79</v>
      </c>
      <c r="L575">
        <v>0</v>
      </c>
      <c r="M575" s="2">
        <v>43893.225694444445</v>
      </c>
      <c r="N575">
        <f t="shared" si="8"/>
        <v>2020</v>
      </c>
    </row>
    <row r="576" spans="1:14" x14ac:dyDescent="0.2">
      <c r="A576" t="s">
        <v>3862</v>
      </c>
      <c r="B576" t="s">
        <v>186</v>
      </c>
      <c r="C576" t="s">
        <v>3082</v>
      </c>
      <c r="D576" t="s">
        <v>401</v>
      </c>
      <c r="E576" t="s">
        <v>3861</v>
      </c>
      <c r="F576" t="s">
        <v>29</v>
      </c>
      <c r="G576" t="s">
        <v>30</v>
      </c>
      <c r="H576">
        <v>140000</v>
      </c>
      <c r="I576" t="s">
        <v>3065</v>
      </c>
      <c r="J576" t="s">
        <v>1334</v>
      </c>
      <c r="K576" t="s">
        <v>79</v>
      </c>
      <c r="L576">
        <v>0</v>
      </c>
      <c r="M576" s="2">
        <v>44103.621527777781</v>
      </c>
      <c r="N576">
        <f t="shared" si="8"/>
        <v>2020</v>
      </c>
    </row>
    <row r="577" spans="1:14" x14ac:dyDescent="0.2">
      <c r="A577" t="s">
        <v>3863</v>
      </c>
      <c r="B577" t="s">
        <v>186</v>
      </c>
      <c r="C577" t="s">
        <v>2083</v>
      </c>
      <c r="D577" t="s">
        <v>3864</v>
      </c>
      <c r="E577" t="s">
        <v>82</v>
      </c>
      <c r="F577" t="s">
        <v>29</v>
      </c>
      <c r="G577" t="s">
        <v>30</v>
      </c>
      <c r="H577">
        <v>150000</v>
      </c>
      <c r="I577" t="s">
        <v>3065</v>
      </c>
      <c r="J577" t="s">
        <v>1334</v>
      </c>
      <c r="K577" t="s">
        <v>83</v>
      </c>
      <c r="L577">
        <v>0</v>
      </c>
      <c r="M577" s="2">
        <v>44095.806944444441</v>
      </c>
      <c r="N577">
        <f t="shared" si="8"/>
        <v>2020</v>
      </c>
    </row>
    <row r="578" spans="1:14" x14ac:dyDescent="0.2">
      <c r="A578" t="s">
        <v>3865</v>
      </c>
      <c r="B578" t="s">
        <v>186</v>
      </c>
      <c r="C578" t="s">
        <v>1342</v>
      </c>
      <c r="D578" t="s">
        <v>122</v>
      </c>
      <c r="E578" t="s">
        <v>3859</v>
      </c>
      <c r="F578" t="s">
        <v>29</v>
      </c>
      <c r="G578" t="s">
        <v>30</v>
      </c>
      <c r="H578">
        <v>280000</v>
      </c>
      <c r="I578" t="s">
        <v>3065</v>
      </c>
      <c r="J578" t="s">
        <v>1334</v>
      </c>
      <c r="K578" t="s">
        <v>79</v>
      </c>
      <c r="L578">
        <v>0</v>
      </c>
      <c r="M578" s="2">
        <v>43893.225694444445</v>
      </c>
      <c r="N578">
        <f t="shared" si="8"/>
        <v>2020</v>
      </c>
    </row>
    <row r="579" spans="1:14" x14ac:dyDescent="0.2">
      <c r="A579" t="s">
        <v>3866</v>
      </c>
      <c r="B579" t="s">
        <v>186</v>
      </c>
      <c r="C579" t="s">
        <v>1342</v>
      </c>
      <c r="D579" t="s">
        <v>3867</v>
      </c>
      <c r="E579" t="s">
        <v>82</v>
      </c>
      <c r="F579" t="s">
        <v>29</v>
      </c>
      <c r="G579" t="s">
        <v>30</v>
      </c>
      <c r="H579">
        <v>70000</v>
      </c>
      <c r="I579" t="s">
        <v>3065</v>
      </c>
      <c r="J579" t="s">
        <v>1334</v>
      </c>
      <c r="K579" t="s">
        <v>83</v>
      </c>
      <c r="L579">
        <v>0</v>
      </c>
      <c r="M579" s="2">
        <v>43752.952777777777</v>
      </c>
      <c r="N579">
        <f t="shared" ref="N579:N642" si="9">YEAR(M579)</f>
        <v>2019</v>
      </c>
    </row>
    <row r="580" spans="1:14" x14ac:dyDescent="0.2">
      <c r="A580" t="s">
        <v>3868</v>
      </c>
      <c r="B580" t="s">
        <v>186</v>
      </c>
      <c r="C580" t="s">
        <v>3802</v>
      </c>
      <c r="D580" t="s">
        <v>3867</v>
      </c>
      <c r="E580" t="s">
        <v>82</v>
      </c>
      <c r="F580" t="s">
        <v>29</v>
      </c>
      <c r="G580" t="s">
        <v>30</v>
      </c>
      <c r="H580">
        <v>70000</v>
      </c>
      <c r="I580" t="s">
        <v>3065</v>
      </c>
      <c r="J580" t="s">
        <v>1334</v>
      </c>
      <c r="K580" t="s">
        <v>83</v>
      </c>
      <c r="L580">
        <v>0</v>
      </c>
      <c r="M580" s="2">
        <v>44102.704861111109</v>
      </c>
      <c r="N580">
        <f t="shared" si="9"/>
        <v>2020</v>
      </c>
    </row>
    <row r="581" spans="1:14" x14ac:dyDescent="0.2">
      <c r="A581" t="s">
        <v>3869</v>
      </c>
      <c r="B581" t="s">
        <v>186</v>
      </c>
      <c r="C581" t="s">
        <v>1342</v>
      </c>
      <c r="D581" t="s">
        <v>3870</v>
      </c>
      <c r="E581" t="s">
        <v>82</v>
      </c>
      <c r="F581" t="s">
        <v>29</v>
      </c>
      <c r="G581" t="s">
        <v>30</v>
      </c>
      <c r="H581">
        <v>420000</v>
      </c>
      <c r="I581" t="s">
        <v>3065</v>
      </c>
      <c r="J581" t="s">
        <v>1334</v>
      </c>
      <c r="K581" t="s">
        <v>83</v>
      </c>
      <c r="L581">
        <v>0</v>
      </c>
      <c r="M581" s="2">
        <v>43893</v>
      </c>
      <c r="N581">
        <f t="shared" si="9"/>
        <v>2020</v>
      </c>
    </row>
    <row r="582" spans="1:14" x14ac:dyDescent="0.2">
      <c r="A582" t="s">
        <v>3871</v>
      </c>
      <c r="B582" t="s">
        <v>186</v>
      </c>
      <c r="C582" t="s">
        <v>3082</v>
      </c>
      <c r="D582" t="s">
        <v>3870</v>
      </c>
      <c r="E582" t="s">
        <v>82</v>
      </c>
      <c r="F582" t="s">
        <v>29</v>
      </c>
      <c r="G582" t="s">
        <v>30</v>
      </c>
      <c r="H582">
        <v>140000</v>
      </c>
      <c r="I582" t="s">
        <v>3065</v>
      </c>
      <c r="J582" t="s">
        <v>1334</v>
      </c>
      <c r="K582" t="s">
        <v>83</v>
      </c>
      <c r="L582">
        <v>0</v>
      </c>
      <c r="M582" s="2">
        <v>44099.686111111114</v>
      </c>
      <c r="N582">
        <f t="shared" si="9"/>
        <v>2020</v>
      </c>
    </row>
    <row r="583" spans="1:14" x14ac:dyDescent="0.2">
      <c r="A583" t="s">
        <v>3872</v>
      </c>
      <c r="B583" t="s">
        <v>186</v>
      </c>
      <c r="C583" t="s">
        <v>3802</v>
      </c>
      <c r="D583" t="s">
        <v>3873</v>
      </c>
      <c r="E583" t="s">
        <v>82</v>
      </c>
      <c r="F583" t="s">
        <v>29</v>
      </c>
      <c r="G583" t="s">
        <v>30</v>
      </c>
      <c r="H583">
        <v>75000</v>
      </c>
      <c r="I583" t="s">
        <v>3065</v>
      </c>
      <c r="J583" t="s">
        <v>1334</v>
      </c>
      <c r="K583" t="s">
        <v>83</v>
      </c>
      <c r="L583">
        <v>0</v>
      </c>
      <c r="M583" s="2">
        <v>43853.720138888886</v>
      </c>
      <c r="N583">
        <f t="shared" si="9"/>
        <v>2020</v>
      </c>
    </row>
    <row r="584" spans="1:14" x14ac:dyDescent="0.2">
      <c r="A584" t="s">
        <v>3874</v>
      </c>
      <c r="B584" t="s">
        <v>186</v>
      </c>
      <c r="C584" t="s">
        <v>2782</v>
      </c>
      <c r="D584" t="s">
        <v>1056</v>
      </c>
      <c r="E584" t="s">
        <v>3875</v>
      </c>
      <c r="F584" t="s">
        <v>29</v>
      </c>
      <c r="G584" t="s">
        <v>30</v>
      </c>
      <c r="H584">
        <v>3300</v>
      </c>
      <c r="I584" t="s">
        <v>3065</v>
      </c>
      <c r="J584" t="s">
        <v>1334</v>
      </c>
      <c r="K584" t="s">
        <v>33</v>
      </c>
      <c r="L584">
        <v>0</v>
      </c>
      <c r="M584" s="2">
        <v>43510.713194444441</v>
      </c>
      <c r="N584">
        <f t="shared" si="9"/>
        <v>2019</v>
      </c>
    </row>
    <row r="585" spans="1:14" x14ac:dyDescent="0.2">
      <c r="A585" t="s">
        <v>3876</v>
      </c>
      <c r="B585" t="s">
        <v>186</v>
      </c>
      <c r="C585" t="s">
        <v>2083</v>
      </c>
      <c r="D585" t="s">
        <v>3877</v>
      </c>
      <c r="E585" t="s">
        <v>3087</v>
      </c>
      <c r="F585" t="s">
        <v>29</v>
      </c>
      <c r="G585" t="s">
        <v>30</v>
      </c>
      <c r="H585">
        <v>45000</v>
      </c>
      <c r="I585" t="s">
        <v>3065</v>
      </c>
      <c r="J585" t="s">
        <v>1334</v>
      </c>
      <c r="K585" t="s">
        <v>33</v>
      </c>
      <c r="L585">
        <v>0</v>
      </c>
      <c r="M585" s="2">
        <v>43612.600694444445</v>
      </c>
      <c r="N585">
        <f t="shared" si="9"/>
        <v>2019</v>
      </c>
    </row>
    <row r="586" spans="1:14" x14ac:dyDescent="0.2">
      <c r="A586" t="s">
        <v>3878</v>
      </c>
      <c r="B586" t="s">
        <v>186</v>
      </c>
      <c r="C586" t="s">
        <v>2782</v>
      </c>
      <c r="D586" t="s">
        <v>3877</v>
      </c>
      <c r="E586" t="s">
        <v>3819</v>
      </c>
      <c r="F586" t="s">
        <v>29</v>
      </c>
      <c r="G586" t="s">
        <v>30</v>
      </c>
      <c r="H586">
        <v>3000</v>
      </c>
      <c r="I586" t="s">
        <v>3065</v>
      </c>
      <c r="J586" t="s">
        <v>1334</v>
      </c>
      <c r="K586" t="s">
        <v>33</v>
      </c>
      <c r="L586">
        <v>0</v>
      </c>
      <c r="M586" s="2">
        <v>43525.631249999999</v>
      </c>
      <c r="N586">
        <f t="shared" si="9"/>
        <v>2019</v>
      </c>
    </row>
    <row r="587" spans="1:14" x14ac:dyDescent="0.2">
      <c r="A587" t="s">
        <v>3879</v>
      </c>
      <c r="B587" t="s">
        <v>186</v>
      </c>
      <c r="C587" t="s">
        <v>2083</v>
      </c>
      <c r="D587" t="s">
        <v>1736</v>
      </c>
      <c r="E587" t="s">
        <v>2086</v>
      </c>
      <c r="F587" t="s">
        <v>29</v>
      </c>
      <c r="G587" t="s">
        <v>30</v>
      </c>
      <c r="H587">
        <v>50000</v>
      </c>
      <c r="I587" t="s">
        <v>3022</v>
      </c>
      <c r="J587" t="s">
        <v>1334</v>
      </c>
      <c r="K587" t="s">
        <v>79</v>
      </c>
      <c r="L587">
        <v>0</v>
      </c>
      <c r="M587" s="2">
        <v>43549.409722222219</v>
      </c>
      <c r="N587">
        <f t="shared" si="9"/>
        <v>2019</v>
      </c>
    </row>
    <row r="588" spans="1:14" x14ac:dyDescent="0.2">
      <c r="A588" t="s">
        <v>3880</v>
      </c>
      <c r="B588" t="s">
        <v>186</v>
      </c>
      <c r="C588" t="s">
        <v>380</v>
      </c>
      <c r="D588" t="s">
        <v>3881</v>
      </c>
      <c r="E588" t="s">
        <v>3882</v>
      </c>
      <c r="F588" t="s">
        <v>29</v>
      </c>
      <c r="G588" t="s">
        <v>30</v>
      </c>
      <c r="H588">
        <v>105000</v>
      </c>
      <c r="I588" t="s">
        <v>3022</v>
      </c>
      <c r="J588" t="s">
        <v>1334</v>
      </c>
      <c r="K588" t="s">
        <v>79</v>
      </c>
      <c r="L588">
        <v>0</v>
      </c>
      <c r="M588" s="2">
        <v>44377.540277777778</v>
      </c>
      <c r="N588">
        <f t="shared" si="9"/>
        <v>2021</v>
      </c>
    </row>
    <row r="589" spans="1:14" x14ac:dyDescent="0.2">
      <c r="A589" t="s">
        <v>3883</v>
      </c>
      <c r="B589" t="s">
        <v>186</v>
      </c>
      <c r="C589" t="s">
        <v>2119</v>
      </c>
      <c r="D589" t="s">
        <v>1056</v>
      </c>
      <c r="E589" t="s">
        <v>3884</v>
      </c>
      <c r="F589" t="s">
        <v>29</v>
      </c>
      <c r="G589" t="s">
        <v>30</v>
      </c>
      <c r="H589">
        <v>50000</v>
      </c>
      <c r="I589" t="s">
        <v>3022</v>
      </c>
      <c r="J589" t="s">
        <v>1334</v>
      </c>
      <c r="K589" t="s">
        <v>33</v>
      </c>
      <c r="L589">
        <v>0</v>
      </c>
      <c r="M589" s="2">
        <v>43635.335416666669</v>
      </c>
      <c r="N589">
        <f t="shared" si="9"/>
        <v>2019</v>
      </c>
    </row>
    <row r="590" spans="1:14" x14ac:dyDescent="0.2">
      <c r="A590" t="s">
        <v>3885</v>
      </c>
      <c r="B590" t="s">
        <v>186</v>
      </c>
      <c r="C590" t="s">
        <v>2119</v>
      </c>
      <c r="D590" t="s">
        <v>2121</v>
      </c>
      <c r="E590" t="s">
        <v>3087</v>
      </c>
      <c r="F590" t="s">
        <v>29</v>
      </c>
      <c r="G590" t="s">
        <v>30</v>
      </c>
      <c r="H590">
        <v>50000</v>
      </c>
      <c r="I590" t="s">
        <v>3022</v>
      </c>
      <c r="J590" t="s">
        <v>1334</v>
      </c>
      <c r="K590" t="s">
        <v>33</v>
      </c>
      <c r="L590">
        <v>0</v>
      </c>
      <c r="M590" s="2">
        <v>43622.460416666669</v>
      </c>
      <c r="N590">
        <f t="shared" si="9"/>
        <v>2019</v>
      </c>
    </row>
    <row r="591" spans="1:14" x14ac:dyDescent="0.2">
      <c r="A591" t="s">
        <v>3886</v>
      </c>
      <c r="B591" t="s">
        <v>186</v>
      </c>
      <c r="C591" t="s">
        <v>2083</v>
      </c>
      <c r="D591" t="s">
        <v>187</v>
      </c>
      <c r="E591" t="s">
        <v>82</v>
      </c>
      <c r="F591" t="s">
        <v>29</v>
      </c>
      <c r="G591" t="s">
        <v>30</v>
      </c>
      <c r="H591">
        <v>75000</v>
      </c>
      <c r="I591" t="s">
        <v>3022</v>
      </c>
      <c r="J591" t="s">
        <v>1334</v>
      </c>
      <c r="K591" t="s">
        <v>83</v>
      </c>
      <c r="L591">
        <v>0</v>
      </c>
      <c r="M591" s="2">
        <v>43881.328472222223</v>
      </c>
      <c r="N591">
        <f t="shared" si="9"/>
        <v>2020</v>
      </c>
    </row>
    <row r="592" spans="1:14" x14ac:dyDescent="0.2">
      <c r="A592" t="s">
        <v>3887</v>
      </c>
      <c r="B592" t="s">
        <v>186</v>
      </c>
      <c r="C592" t="s">
        <v>2119</v>
      </c>
      <c r="D592" t="s">
        <v>1340</v>
      </c>
      <c r="E592" t="s">
        <v>3888</v>
      </c>
      <c r="F592" t="s">
        <v>29</v>
      </c>
      <c r="G592" t="s">
        <v>30</v>
      </c>
      <c r="H592">
        <v>60000</v>
      </c>
      <c r="I592" t="s">
        <v>3022</v>
      </c>
      <c r="J592" t="s">
        <v>1334</v>
      </c>
      <c r="K592" t="s">
        <v>33</v>
      </c>
      <c r="L592">
        <v>0</v>
      </c>
      <c r="M592" s="2">
        <v>44096.908333333333</v>
      </c>
      <c r="N592">
        <f t="shared" si="9"/>
        <v>2020</v>
      </c>
    </row>
    <row r="593" spans="1:14" x14ac:dyDescent="0.2">
      <c r="A593" t="s">
        <v>3889</v>
      </c>
      <c r="B593" t="s">
        <v>186</v>
      </c>
      <c r="C593" t="s">
        <v>1342</v>
      </c>
      <c r="D593" t="s">
        <v>3149</v>
      </c>
      <c r="E593" t="s">
        <v>3890</v>
      </c>
      <c r="F593" t="s">
        <v>29</v>
      </c>
      <c r="G593" t="s">
        <v>30</v>
      </c>
      <c r="H593">
        <v>50000</v>
      </c>
      <c r="I593" t="s">
        <v>3065</v>
      </c>
      <c r="J593" t="s">
        <v>1334</v>
      </c>
      <c r="K593" t="s">
        <v>79</v>
      </c>
      <c r="L593">
        <v>0</v>
      </c>
      <c r="M593" s="2">
        <v>43500.662499999999</v>
      </c>
      <c r="N593">
        <f t="shared" si="9"/>
        <v>2019</v>
      </c>
    </row>
    <row r="594" spans="1:14" x14ac:dyDescent="0.2">
      <c r="A594" t="s">
        <v>3891</v>
      </c>
      <c r="B594" t="s">
        <v>186</v>
      </c>
      <c r="C594" t="s">
        <v>3085</v>
      </c>
      <c r="D594" t="s">
        <v>3892</v>
      </c>
      <c r="E594" t="s">
        <v>82</v>
      </c>
      <c r="F594" t="s">
        <v>29</v>
      </c>
      <c r="G594" t="s">
        <v>30</v>
      </c>
      <c r="H594">
        <v>120000</v>
      </c>
      <c r="I594" t="s">
        <v>3065</v>
      </c>
      <c r="J594" t="s">
        <v>1334</v>
      </c>
      <c r="K594" t="s">
        <v>83</v>
      </c>
      <c r="L594">
        <v>0</v>
      </c>
      <c r="M594" s="2">
        <v>43760.041666666664</v>
      </c>
      <c r="N594">
        <f t="shared" si="9"/>
        <v>2019</v>
      </c>
    </row>
    <row r="595" spans="1:14" x14ac:dyDescent="0.2">
      <c r="A595" t="s">
        <v>3893</v>
      </c>
      <c r="B595" t="s">
        <v>186</v>
      </c>
      <c r="C595" t="s">
        <v>3802</v>
      </c>
      <c r="D595" t="s">
        <v>3894</v>
      </c>
      <c r="E595" t="s">
        <v>82</v>
      </c>
      <c r="F595" t="s">
        <v>29</v>
      </c>
      <c r="G595" t="s">
        <v>30</v>
      </c>
      <c r="H595">
        <v>120000</v>
      </c>
      <c r="I595" t="s">
        <v>3065</v>
      </c>
      <c r="J595" t="s">
        <v>1334</v>
      </c>
      <c r="K595" t="s">
        <v>83</v>
      </c>
      <c r="L595">
        <v>0</v>
      </c>
      <c r="M595" s="2">
        <v>44103.621527777781</v>
      </c>
      <c r="N595">
        <f t="shared" si="9"/>
        <v>2020</v>
      </c>
    </row>
    <row r="596" spans="1:14" x14ac:dyDescent="0.2">
      <c r="A596" t="s">
        <v>3895</v>
      </c>
      <c r="B596" t="s">
        <v>186</v>
      </c>
      <c r="C596" t="s">
        <v>3069</v>
      </c>
      <c r="D596" t="s">
        <v>3896</v>
      </c>
      <c r="E596" t="s">
        <v>82</v>
      </c>
      <c r="F596" t="s">
        <v>29</v>
      </c>
      <c r="G596" t="s">
        <v>30</v>
      </c>
      <c r="H596">
        <v>100000</v>
      </c>
      <c r="I596" t="s">
        <v>3065</v>
      </c>
      <c r="J596" t="s">
        <v>1334</v>
      </c>
      <c r="K596" t="s">
        <v>83</v>
      </c>
      <c r="L596">
        <v>0</v>
      </c>
      <c r="M596" s="2">
        <v>43525.631249999999</v>
      </c>
      <c r="N596">
        <f t="shared" si="9"/>
        <v>2019</v>
      </c>
    </row>
    <row r="597" spans="1:14" x14ac:dyDescent="0.2">
      <c r="A597" t="s">
        <v>3897</v>
      </c>
      <c r="B597" t="s">
        <v>186</v>
      </c>
      <c r="C597" t="s">
        <v>3082</v>
      </c>
      <c r="D597" t="s">
        <v>3896</v>
      </c>
      <c r="E597" t="s">
        <v>82</v>
      </c>
      <c r="F597" t="s">
        <v>29</v>
      </c>
      <c r="G597" t="s">
        <v>30</v>
      </c>
      <c r="H597">
        <v>300000</v>
      </c>
      <c r="I597" t="s">
        <v>3065</v>
      </c>
      <c r="J597" t="s">
        <v>1334</v>
      </c>
      <c r="K597" t="s">
        <v>83</v>
      </c>
      <c r="L597">
        <v>0</v>
      </c>
      <c r="M597" s="2">
        <v>44099.685416666667</v>
      </c>
      <c r="N597">
        <f t="shared" si="9"/>
        <v>2020</v>
      </c>
    </row>
    <row r="598" spans="1:14" x14ac:dyDescent="0.2">
      <c r="A598" t="s">
        <v>3898</v>
      </c>
      <c r="B598" t="s">
        <v>186</v>
      </c>
      <c r="C598" t="s">
        <v>1342</v>
      </c>
      <c r="D598" t="s">
        <v>1410</v>
      </c>
      <c r="E598" t="s">
        <v>3899</v>
      </c>
      <c r="F598" t="s">
        <v>29</v>
      </c>
      <c r="G598" t="s">
        <v>30</v>
      </c>
      <c r="H598">
        <v>37000</v>
      </c>
      <c r="I598" t="s">
        <v>3065</v>
      </c>
      <c r="J598" t="s">
        <v>1334</v>
      </c>
      <c r="K598" t="s">
        <v>33</v>
      </c>
      <c r="L598">
        <v>0</v>
      </c>
      <c r="M598" s="2">
        <v>44049.808333333334</v>
      </c>
      <c r="N598">
        <f t="shared" si="9"/>
        <v>2020</v>
      </c>
    </row>
    <row r="599" spans="1:14" x14ac:dyDescent="0.2">
      <c r="A599" t="s">
        <v>3900</v>
      </c>
      <c r="B599" t="s">
        <v>186</v>
      </c>
      <c r="C599" t="s">
        <v>1342</v>
      </c>
      <c r="D599" t="s">
        <v>3901</v>
      </c>
      <c r="E599" t="s">
        <v>2946</v>
      </c>
      <c r="F599" t="s">
        <v>29</v>
      </c>
      <c r="G599" t="s">
        <v>30</v>
      </c>
      <c r="H599">
        <v>60000</v>
      </c>
      <c r="I599" t="s">
        <v>3065</v>
      </c>
      <c r="J599" t="s">
        <v>1334</v>
      </c>
      <c r="K599" t="s">
        <v>33</v>
      </c>
      <c r="L599">
        <v>0</v>
      </c>
      <c r="M599" s="2">
        <v>43851.618055555555</v>
      </c>
      <c r="N599">
        <f t="shared" si="9"/>
        <v>2020</v>
      </c>
    </row>
    <row r="600" spans="1:14" x14ac:dyDescent="0.2">
      <c r="A600" t="s">
        <v>3902</v>
      </c>
      <c r="B600" t="s">
        <v>186</v>
      </c>
      <c r="C600" t="s">
        <v>3802</v>
      </c>
      <c r="D600" t="s">
        <v>3903</v>
      </c>
      <c r="E600" t="s">
        <v>82</v>
      </c>
      <c r="F600" t="s">
        <v>29</v>
      </c>
      <c r="G600" t="s">
        <v>30</v>
      </c>
      <c r="H600">
        <v>350000</v>
      </c>
      <c r="I600" t="s">
        <v>3065</v>
      </c>
      <c r="J600" t="s">
        <v>1334</v>
      </c>
      <c r="K600" t="s">
        <v>83</v>
      </c>
      <c r="L600">
        <v>0</v>
      </c>
      <c r="M600" s="2">
        <v>44102.704861111109</v>
      </c>
      <c r="N600">
        <f t="shared" si="9"/>
        <v>2020</v>
      </c>
    </row>
    <row r="601" spans="1:14" x14ac:dyDescent="0.2">
      <c r="A601" t="s">
        <v>3904</v>
      </c>
      <c r="B601" t="s">
        <v>186</v>
      </c>
      <c r="C601" t="s">
        <v>1342</v>
      </c>
      <c r="D601" t="s">
        <v>3905</v>
      </c>
      <c r="E601" t="s">
        <v>82</v>
      </c>
      <c r="F601" t="s">
        <v>29</v>
      </c>
      <c r="G601" t="s">
        <v>30</v>
      </c>
      <c r="H601">
        <v>210000</v>
      </c>
      <c r="I601" t="s">
        <v>3065</v>
      </c>
      <c r="J601" t="s">
        <v>1334</v>
      </c>
      <c r="K601" t="s">
        <v>83</v>
      </c>
      <c r="L601">
        <v>0</v>
      </c>
      <c r="M601" s="2">
        <v>43551.40902777778</v>
      </c>
      <c r="N601">
        <f t="shared" si="9"/>
        <v>2019</v>
      </c>
    </row>
    <row r="602" spans="1:14" x14ac:dyDescent="0.2">
      <c r="A602" t="s">
        <v>3906</v>
      </c>
      <c r="B602" t="s">
        <v>186</v>
      </c>
      <c r="C602" t="s">
        <v>3082</v>
      </c>
      <c r="D602" t="s">
        <v>3905</v>
      </c>
      <c r="E602" t="s">
        <v>82</v>
      </c>
      <c r="F602" t="s">
        <v>29</v>
      </c>
      <c r="G602" t="s">
        <v>30</v>
      </c>
      <c r="H602">
        <v>140000</v>
      </c>
      <c r="I602" t="s">
        <v>3065</v>
      </c>
      <c r="J602" t="s">
        <v>1334</v>
      </c>
      <c r="K602" t="s">
        <v>83</v>
      </c>
      <c r="L602">
        <v>0</v>
      </c>
      <c r="M602" s="2">
        <v>44099.686111111114</v>
      </c>
      <c r="N602">
        <f t="shared" si="9"/>
        <v>2020</v>
      </c>
    </row>
    <row r="603" spans="1:14" x14ac:dyDescent="0.2">
      <c r="A603" t="s">
        <v>3907</v>
      </c>
      <c r="B603" t="s">
        <v>186</v>
      </c>
      <c r="C603" t="s">
        <v>3802</v>
      </c>
      <c r="D603" t="s">
        <v>3908</v>
      </c>
      <c r="E603" t="s">
        <v>82</v>
      </c>
      <c r="F603" t="s">
        <v>29</v>
      </c>
      <c r="G603" t="s">
        <v>30</v>
      </c>
      <c r="H603">
        <v>120000</v>
      </c>
      <c r="I603" t="s">
        <v>3065</v>
      </c>
      <c r="J603" t="s">
        <v>1334</v>
      </c>
      <c r="K603" t="s">
        <v>83</v>
      </c>
      <c r="L603">
        <v>0</v>
      </c>
      <c r="M603" s="2">
        <v>44099.685416666667</v>
      </c>
      <c r="N603">
        <f t="shared" si="9"/>
        <v>2020</v>
      </c>
    </row>
    <row r="604" spans="1:14" x14ac:dyDescent="0.2">
      <c r="A604" t="s">
        <v>3909</v>
      </c>
      <c r="B604" t="s">
        <v>186</v>
      </c>
      <c r="C604" t="s">
        <v>3097</v>
      </c>
      <c r="D604" t="s">
        <v>73</v>
      </c>
      <c r="E604" t="s">
        <v>3910</v>
      </c>
      <c r="F604" t="s">
        <v>29</v>
      </c>
      <c r="G604" t="s">
        <v>30</v>
      </c>
      <c r="H604">
        <v>30000</v>
      </c>
      <c r="I604" t="s">
        <v>3065</v>
      </c>
      <c r="J604" t="s">
        <v>1334</v>
      </c>
      <c r="K604" t="s">
        <v>33</v>
      </c>
      <c r="L604">
        <v>0</v>
      </c>
      <c r="M604" s="2">
        <v>43774.380555555559</v>
      </c>
      <c r="N604">
        <f t="shared" si="9"/>
        <v>2019</v>
      </c>
    </row>
    <row r="605" spans="1:14" x14ac:dyDescent="0.2">
      <c r="A605" t="s">
        <v>3911</v>
      </c>
      <c r="B605" t="s">
        <v>186</v>
      </c>
      <c r="C605" t="s">
        <v>1342</v>
      </c>
      <c r="D605" t="s">
        <v>3912</v>
      </c>
      <c r="E605" t="s">
        <v>3913</v>
      </c>
      <c r="F605" t="s">
        <v>29</v>
      </c>
      <c r="G605" t="s">
        <v>30</v>
      </c>
      <c r="H605">
        <v>135000</v>
      </c>
      <c r="I605" t="s">
        <v>3065</v>
      </c>
      <c r="J605" t="s">
        <v>1334</v>
      </c>
      <c r="K605" t="s">
        <v>79</v>
      </c>
      <c r="L605">
        <v>0</v>
      </c>
      <c r="M605" s="2">
        <v>43543.885416666664</v>
      </c>
      <c r="N605">
        <f t="shared" si="9"/>
        <v>2019</v>
      </c>
    </row>
    <row r="606" spans="1:14" x14ac:dyDescent="0.2">
      <c r="A606" t="s">
        <v>3914</v>
      </c>
      <c r="B606" t="s">
        <v>186</v>
      </c>
      <c r="C606" t="s">
        <v>3082</v>
      </c>
      <c r="D606" t="s">
        <v>3912</v>
      </c>
      <c r="E606" t="s">
        <v>3913</v>
      </c>
      <c r="F606" t="s">
        <v>29</v>
      </c>
      <c r="G606" t="s">
        <v>30</v>
      </c>
      <c r="H606">
        <v>90000</v>
      </c>
      <c r="I606" t="s">
        <v>3065</v>
      </c>
      <c r="J606" t="s">
        <v>1334</v>
      </c>
      <c r="K606" t="s">
        <v>79</v>
      </c>
      <c r="L606">
        <v>0</v>
      </c>
      <c r="M606" s="2">
        <v>44099.686111111114</v>
      </c>
      <c r="N606">
        <f t="shared" si="9"/>
        <v>2020</v>
      </c>
    </row>
    <row r="607" spans="1:14" x14ac:dyDescent="0.2">
      <c r="A607" t="s">
        <v>3915</v>
      </c>
      <c r="B607" t="s">
        <v>186</v>
      </c>
      <c r="C607" t="s">
        <v>1337</v>
      </c>
      <c r="D607" t="s">
        <v>3916</v>
      </c>
      <c r="E607" t="s">
        <v>3917</v>
      </c>
      <c r="F607" t="s">
        <v>29</v>
      </c>
      <c r="G607" t="s">
        <v>30</v>
      </c>
      <c r="H607">
        <v>10000</v>
      </c>
      <c r="I607" t="s">
        <v>3065</v>
      </c>
      <c r="J607" t="s">
        <v>1334</v>
      </c>
      <c r="K607" t="s">
        <v>33</v>
      </c>
      <c r="L607">
        <v>0</v>
      </c>
      <c r="M607" s="2">
        <v>44077.727777777778</v>
      </c>
      <c r="N607">
        <f t="shared" si="9"/>
        <v>2020</v>
      </c>
    </row>
    <row r="608" spans="1:14" x14ac:dyDescent="0.2">
      <c r="A608" t="s">
        <v>3918</v>
      </c>
      <c r="B608" t="s">
        <v>186</v>
      </c>
      <c r="C608" t="s">
        <v>3085</v>
      </c>
      <c r="D608" t="s">
        <v>3086</v>
      </c>
      <c r="E608" t="s">
        <v>82</v>
      </c>
      <c r="F608" t="s">
        <v>29</v>
      </c>
      <c r="G608" t="s">
        <v>30</v>
      </c>
      <c r="H608">
        <v>60000</v>
      </c>
      <c r="I608" t="s">
        <v>3065</v>
      </c>
      <c r="J608" t="s">
        <v>1334</v>
      </c>
      <c r="K608" t="s">
        <v>83</v>
      </c>
      <c r="L608">
        <v>0</v>
      </c>
      <c r="M608" s="2">
        <v>43760.041666666664</v>
      </c>
      <c r="N608">
        <f t="shared" si="9"/>
        <v>2019</v>
      </c>
    </row>
    <row r="609" spans="1:14" x14ac:dyDescent="0.2">
      <c r="A609" t="s">
        <v>3919</v>
      </c>
      <c r="B609" t="s">
        <v>186</v>
      </c>
      <c r="C609" t="s">
        <v>1342</v>
      </c>
      <c r="D609" t="s">
        <v>3920</v>
      </c>
      <c r="E609" t="s">
        <v>82</v>
      </c>
      <c r="F609" t="s">
        <v>29</v>
      </c>
      <c r="G609" t="s">
        <v>30</v>
      </c>
      <c r="H609">
        <v>75000</v>
      </c>
      <c r="I609" t="s">
        <v>3065</v>
      </c>
      <c r="J609" t="s">
        <v>1334</v>
      </c>
      <c r="K609" t="s">
        <v>83</v>
      </c>
      <c r="L609">
        <v>0</v>
      </c>
      <c r="M609" s="2">
        <v>43558.424305555556</v>
      </c>
      <c r="N609">
        <f t="shared" si="9"/>
        <v>2019</v>
      </c>
    </row>
    <row r="610" spans="1:14" x14ac:dyDescent="0.2">
      <c r="A610" t="s">
        <v>3921</v>
      </c>
      <c r="B610" t="s">
        <v>186</v>
      </c>
      <c r="C610" t="s">
        <v>3082</v>
      </c>
      <c r="D610" t="s">
        <v>3920</v>
      </c>
      <c r="E610" t="s">
        <v>82</v>
      </c>
      <c r="F610" t="s">
        <v>29</v>
      </c>
      <c r="G610" t="s">
        <v>30</v>
      </c>
      <c r="H610">
        <v>75000</v>
      </c>
      <c r="I610" t="s">
        <v>3065</v>
      </c>
      <c r="J610" t="s">
        <v>1334</v>
      </c>
      <c r="K610" t="s">
        <v>83</v>
      </c>
      <c r="L610">
        <v>0</v>
      </c>
      <c r="M610" s="2">
        <v>44099.686111111114</v>
      </c>
      <c r="N610">
        <f t="shared" si="9"/>
        <v>2020</v>
      </c>
    </row>
    <row r="611" spans="1:14" x14ac:dyDescent="0.2">
      <c r="A611" t="s">
        <v>3922</v>
      </c>
      <c r="B611" t="s">
        <v>186</v>
      </c>
      <c r="C611" t="s">
        <v>1337</v>
      </c>
      <c r="D611" t="s">
        <v>3093</v>
      </c>
      <c r="E611" t="s">
        <v>3923</v>
      </c>
      <c r="F611" t="s">
        <v>29</v>
      </c>
      <c r="G611" t="s">
        <v>30</v>
      </c>
      <c r="H611">
        <v>20000</v>
      </c>
      <c r="I611" t="s">
        <v>3065</v>
      </c>
      <c r="J611" t="s">
        <v>1334</v>
      </c>
      <c r="K611" t="s">
        <v>33</v>
      </c>
      <c r="L611">
        <v>0</v>
      </c>
      <c r="M611" s="2">
        <v>43598.643750000003</v>
      </c>
      <c r="N611">
        <f t="shared" si="9"/>
        <v>2019</v>
      </c>
    </row>
    <row r="612" spans="1:14" x14ac:dyDescent="0.2">
      <c r="A612" t="s">
        <v>3924</v>
      </c>
      <c r="B612" t="s">
        <v>186</v>
      </c>
      <c r="C612" t="s">
        <v>2782</v>
      </c>
      <c r="D612" t="s">
        <v>3093</v>
      </c>
      <c r="E612" t="s">
        <v>3819</v>
      </c>
      <c r="F612" t="s">
        <v>29</v>
      </c>
      <c r="G612" t="s">
        <v>30</v>
      </c>
      <c r="H612">
        <v>3000</v>
      </c>
      <c r="I612" t="s">
        <v>3065</v>
      </c>
      <c r="J612" t="s">
        <v>1334</v>
      </c>
      <c r="K612" t="s">
        <v>33</v>
      </c>
      <c r="L612">
        <v>0</v>
      </c>
      <c r="M612" s="2">
        <v>43515.574999999997</v>
      </c>
      <c r="N612">
        <f t="shared" si="9"/>
        <v>2019</v>
      </c>
    </row>
    <row r="613" spans="1:14" x14ac:dyDescent="0.2">
      <c r="A613" t="s">
        <v>3925</v>
      </c>
      <c r="B613" t="s">
        <v>186</v>
      </c>
      <c r="C613" t="s">
        <v>2083</v>
      </c>
      <c r="D613" t="s">
        <v>187</v>
      </c>
      <c r="E613" t="s">
        <v>3926</v>
      </c>
      <c r="F613" t="s">
        <v>29</v>
      </c>
      <c r="G613" t="s">
        <v>30</v>
      </c>
      <c r="H613">
        <v>10000</v>
      </c>
      <c r="I613" t="s">
        <v>3065</v>
      </c>
      <c r="J613" t="s">
        <v>1334</v>
      </c>
      <c r="K613" t="s">
        <v>33</v>
      </c>
      <c r="L613">
        <v>0</v>
      </c>
      <c r="M613" s="2">
        <v>43496.865277777775</v>
      </c>
      <c r="N613">
        <f t="shared" si="9"/>
        <v>2019</v>
      </c>
    </row>
    <row r="614" spans="1:14" x14ac:dyDescent="0.2">
      <c r="A614" t="s">
        <v>3927</v>
      </c>
      <c r="B614" t="s">
        <v>186</v>
      </c>
      <c r="C614" t="s">
        <v>3097</v>
      </c>
      <c r="D614" t="s">
        <v>1340</v>
      </c>
      <c r="E614" t="s">
        <v>3928</v>
      </c>
      <c r="F614" t="s">
        <v>29</v>
      </c>
      <c r="G614" t="s">
        <v>30</v>
      </c>
      <c r="H614">
        <v>275000</v>
      </c>
      <c r="I614" t="s">
        <v>3065</v>
      </c>
      <c r="J614" t="s">
        <v>1334</v>
      </c>
      <c r="K614" t="s">
        <v>33</v>
      </c>
      <c r="L614">
        <v>0</v>
      </c>
      <c r="M614" s="2">
        <v>43979.50277777778</v>
      </c>
      <c r="N614">
        <f t="shared" si="9"/>
        <v>2020</v>
      </c>
    </row>
    <row r="615" spans="1:14" x14ac:dyDescent="0.2">
      <c r="A615" t="s">
        <v>3929</v>
      </c>
      <c r="B615" t="s">
        <v>186</v>
      </c>
      <c r="C615" t="s">
        <v>2782</v>
      </c>
      <c r="D615" t="s">
        <v>1340</v>
      </c>
      <c r="E615" t="s">
        <v>3819</v>
      </c>
      <c r="F615" t="s">
        <v>29</v>
      </c>
      <c r="G615" t="s">
        <v>30</v>
      </c>
      <c r="H615">
        <v>3000</v>
      </c>
      <c r="I615" t="s">
        <v>3065</v>
      </c>
      <c r="J615" t="s">
        <v>1334</v>
      </c>
      <c r="K615" t="s">
        <v>33</v>
      </c>
      <c r="L615">
        <v>0</v>
      </c>
      <c r="M615" s="2">
        <v>43509.378472222219</v>
      </c>
      <c r="N615">
        <f t="shared" si="9"/>
        <v>2019</v>
      </c>
    </row>
    <row r="616" spans="1:14" x14ac:dyDescent="0.2">
      <c r="A616" t="s">
        <v>3930</v>
      </c>
      <c r="B616" t="s">
        <v>186</v>
      </c>
      <c r="C616" t="s">
        <v>1337</v>
      </c>
      <c r="D616" t="s">
        <v>1340</v>
      </c>
      <c r="E616" t="s">
        <v>301</v>
      </c>
      <c r="F616" t="s">
        <v>29</v>
      </c>
      <c r="G616" t="s">
        <v>30</v>
      </c>
      <c r="H616">
        <v>50000</v>
      </c>
      <c r="I616" t="s">
        <v>3065</v>
      </c>
      <c r="J616" t="s">
        <v>1334</v>
      </c>
      <c r="K616" t="s">
        <v>33</v>
      </c>
      <c r="L616">
        <v>0</v>
      </c>
      <c r="M616" s="2">
        <v>43508.375</v>
      </c>
      <c r="N616">
        <f t="shared" si="9"/>
        <v>2019</v>
      </c>
    </row>
    <row r="617" spans="1:14" x14ac:dyDescent="0.2">
      <c r="A617" t="s">
        <v>3931</v>
      </c>
      <c r="B617" t="s">
        <v>186</v>
      </c>
      <c r="C617" t="s">
        <v>3097</v>
      </c>
      <c r="D617" t="s">
        <v>1340</v>
      </c>
      <c r="E617" t="s">
        <v>3928</v>
      </c>
      <c r="F617" t="s">
        <v>29</v>
      </c>
      <c r="G617" t="s">
        <v>30</v>
      </c>
      <c r="H617">
        <v>55000</v>
      </c>
      <c r="I617" t="s">
        <v>3065</v>
      </c>
      <c r="J617" t="s">
        <v>1334</v>
      </c>
      <c r="K617" t="s">
        <v>33</v>
      </c>
      <c r="L617">
        <v>0</v>
      </c>
      <c r="M617" s="2">
        <v>44070.478472222225</v>
      </c>
      <c r="N617">
        <f t="shared" si="9"/>
        <v>2020</v>
      </c>
    </row>
    <row r="618" spans="1:14" x14ac:dyDescent="0.2">
      <c r="A618" t="s">
        <v>3932</v>
      </c>
      <c r="B618" t="s">
        <v>186</v>
      </c>
      <c r="C618" t="s">
        <v>3082</v>
      </c>
      <c r="D618" t="s">
        <v>3933</v>
      </c>
      <c r="E618" t="s">
        <v>82</v>
      </c>
      <c r="F618" t="s">
        <v>29</v>
      </c>
      <c r="G618" t="s">
        <v>30</v>
      </c>
      <c r="H618">
        <v>50000</v>
      </c>
      <c r="I618" t="s">
        <v>3065</v>
      </c>
      <c r="J618" t="s">
        <v>1334</v>
      </c>
      <c r="K618" t="s">
        <v>83</v>
      </c>
      <c r="L618">
        <v>0</v>
      </c>
      <c r="M618" s="2">
        <v>43500.402083333334</v>
      </c>
      <c r="N618">
        <f t="shared" si="9"/>
        <v>2019</v>
      </c>
    </row>
    <row r="619" spans="1:14" x14ac:dyDescent="0.2">
      <c r="A619" t="s">
        <v>3934</v>
      </c>
      <c r="B619" t="s">
        <v>186</v>
      </c>
      <c r="C619" t="s">
        <v>2782</v>
      </c>
      <c r="D619" t="s">
        <v>3935</v>
      </c>
      <c r="E619" t="s">
        <v>3936</v>
      </c>
      <c r="F619" t="s">
        <v>29</v>
      </c>
      <c r="G619" t="s">
        <v>30</v>
      </c>
      <c r="H619">
        <v>11200</v>
      </c>
      <c r="I619" t="s">
        <v>3065</v>
      </c>
      <c r="J619" t="s">
        <v>1334</v>
      </c>
      <c r="K619" t="s">
        <v>33</v>
      </c>
      <c r="L619">
        <v>0</v>
      </c>
      <c r="M619" s="2">
        <v>43671.663194444445</v>
      </c>
      <c r="N619">
        <f t="shared" si="9"/>
        <v>2019</v>
      </c>
    </row>
    <row r="620" spans="1:14" x14ac:dyDescent="0.2">
      <c r="A620" t="s">
        <v>3937</v>
      </c>
      <c r="B620" t="s">
        <v>186</v>
      </c>
      <c r="C620" t="s">
        <v>186</v>
      </c>
      <c r="D620" t="s">
        <v>3935</v>
      </c>
      <c r="E620" t="s">
        <v>2584</v>
      </c>
      <c r="F620" t="s">
        <v>29</v>
      </c>
      <c r="G620" t="s">
        <v>30</v>
      </c>
      <c r="H620">
        <v>40000</v>
      </c>
      <c r="I620" t="s">
        <v>3065</v>
      </c>
      <c r="J620" t="s">
        <v>1334</v>
      </c>
      <c r="K620" t="s">
        <v>33</v>
      </c>
      <c r="L620">
        <v>0</v>
      </c>
      <c r="M620" s="2">
        <v>44368.95</v>
      </c>
      <c r="N620">
        <f t="shared" si="9"/>
        <v>2021</v>
      </c>
    </row>
    <row r="621" spans="1:14" x14ac:dyDescent="0.2">
      <c r="A621" t="s">
        <v>3938</v>
      </c>
      <c r="B621" t="s">
        <v>186</v>
      </c>
      <c r="C621" t="s">
        <v>2782</v>
      </c>
      <c r="D621" t="s">
        <v>3935</v>
      </c>
      <c r="E621" t="s">
        <v>3939</v>
      </c>
      <c r="F621" t="s">
        <v>29</v>
      </c>
      <c r="G621" t="s">
        <v>30</v>
      </c>
      <c r="H621">
        <v>50000</v>
      </c>
      <c r="I621" t="s">
        <v>3065</v>
      </c>
      <c r="J621" t="s">
        <v>1334</v>
      </c>
      <c r="K621" t="s">
        <v>33</v>
      </c>
      <c r="L621">
        <v>0</v>
      </c>
      <c r="M621" s="2">
        <v>44049.808333333334</v>
      </c>
      <c r="N621">
        <f t="shared" si="9"/>
        <v>2020</v>
      </c>
    </row>
    <row r="622" spans="1:14" x14ac:dyDescent="0.2">
      <c r="A622" t="s">
        <v>3940</v>
      </c>
      <c r="B622" t="s">
        <v>186</v>
      </c>
      <c r="C622" t="s">
        <v>1342</v>
      </c>
      <c r="D622" t="s">
        <v>3941</v>
      </c>
      <c r="E622" t="s">
        <v>82</v>
      </c>
      <c r="F622" t="s">
        <v>29</v>
      </c>
      <c r="G622" t="s">
        <v>30</v>
      </c>
      <c r="H622">
        <v>150000</v>
      </c>
      <c r="I622" t="s">
        <v>1325</v>
      </c>
      <c r="J622" t="s">
        <v>1334</v>
      </c>
      <c r="K622" t="s">
        <v>83</v>
      </c>
      <c r="L622">
        <v>0</v>
      </c>
      <c r="M622" s="2">
        <v>44830.837500000001</v>
      </c>
      <c r="N622">
        <f t="shared" si="9"/>
        <v>2022</v>
      </c>
    </row>
    <row r="623" spans="1:14" x14ac:dyDescent="0.2">
      <c r="A623" t="s">
        <v>3942</v>
      </c>
      <c r="B623" t="s">
        <v>186</v>
      </c>
      <c r="C623" t="s">
        <v>1342</v>
      </c>
      <c r="D623" t="s">
        <v>3941</v>
      </c>
      <c r="E623" t="s">
        <v>82</v>
      </c>
      <c r="F623" t="s">
        <v>29</v>
      </c>
      <c r="G623" t="s">
        <v>30</v>
      </c>
      <c r="H623">
        <v>150000</v>
      </c>
      <c r="I623" t="s">
        <v>1325</v>
      </c>
      <c r="J623" t="s">
        <v>1334</v>
      </c>
      <c r="K623" t="s">
        <v>83</v>
      </c>
      <c r="L623">
        <v>0</v>
      </c>
      <c r="M623" s="2">
        <v>43893.225694444445</v>
      </c>
      <c r="N623">
        <f t="shared" si="9"/>
        <v>2020</v>
      </c>
    </row>
    <row r="624" spans="1:14" x14ac:dyDescent="0.2">
      <c r="A624" t="s">
        <v>3943</v>
      </c>
      <c r="B624" t="s">
        <v>186</v>
      </c>
      <c r="C624" t="s">
        <v>2119</v>
      </c>
      <c r="D624" t="s">
        <v>1056</v>
      </c>
      <c r="E624" t="s">
        <v>3944</v>
      </c>
      <c r="F624" t="s">
        <v>29</v>
      </c>
      <c r="G624" t="s">
        <v>30</v>
      </c>
      <c r="H624">
        <v>65000</v>
      </c>
      <c r="I624" t="s">
        <v>1325</v>
      </c>
      <c r="J624" t="s">
        <v>1334</v>
      </c>
      <c r="K624" t="s">
        <v>33</v>
      </c>
      <c r="L624">
        <v>0</v>
      </c>
      <c r="M624" s="2">
        <v>44034.711111111108</v>
      </c>
      <c r="N624">
        <f t="shared" si="9"/>
        <v>2020</v>
      </c>
    </row>
    <row r="625" spans="1:14" x14ac:dyDescent="0.2">
      <c r="A625" t="s">
        <v>3945</v>
      </c>
      <c r="B625" t="s">
        <v>186</v>
      </c>
      <c r="C625" t="s">
        <v>3069</v>
      </c>
      <c r="D625" t="s">
        <v>3946</v>
      </c>
      <c r="E625" t="s">
        <v>3947</v>
      </c>
      <c r="F625" t="s">
        <v>29</v>
      </c>
      <c r="G625" t="s">
        <v>30</v>
      </c>
      <c r="H625">
        <v>330000</v>
      </c>
      <c r="I625" t="s">
        <v>1325</v>
      </c>
      <c r="J625" t="s">
        <v>1334</v>
      </c>
      <c r="K625" t="s">
        <v>79</v>
      </c>
      <c r="L625">
        <v>1</v>
      </c>
      <c r="M625" s="2">
        <v>43752.952777777777</v>
      </c>
      <c r="N625">
        <f t="shared" si="9"/>
        <v>2019</v>
      </c>
    </row>
    <row r="626" spans="1:14" x14ac:dyDescent="0.2">
      <c r="A626" t="s">
        <v>3948</v>
      </c>
      <c r="B626" t="s">
        <v>186</v>
      </c>
      <c r="C626" t="s">
        <v>2083</v>
      </c>
      <c r="D626" t="s">
        <v>3877</v>
      </c>
      <c r="E626" t="s">
        <v>82</v>
      </c>
      <c r="F626" t="s">
        <v>29</v>
      </c>
      <c r="G626" t="s">
        <v>30</v>
      </c>
      <c r="H626">
        <v>150000</v>
      </c>
      <c r="I626" t="s">
        <v>1325</v>
      </c>
      <c r="J626" t="s">
        <v>1334</v>
      </c>
      <c r="K626" t="s">
        <v>83</v>
      </c>
      <c r="L626">
        <v>0</v>
      </c>
      <c r="M626" s="2">
        <v>43630.542361111111</v>
      </c>
      <c r="N626">
        <f t="shared" si="9"/>
        <v>2019</v>
      </c>
    </row>
    <row r="627" spans="1:14" x14ac:dyDescent="0.2">
      <c r="A627" t="s">
        <v>3949</v>
      </c>
      <c r="B627" t="s">
        <v>186</v>
      </c>
      <c r="C627" t="s">
        <v>1342</v>
      </c>
      <c r="D627" t="s">
        <v>3950</v>
      </c>
      <c r="E627" t="s">
        <v>82</v>
      </c>
      <c r="F627" t="s">
        <v>29</v>
      </c>
      <c r="G627" t="s">
        <v>30</v>
      </c>
      <c r="H627">
        <v>150000</v>
      </c>
      <c r="I627" t="s">
        <v>1325</v>
      </c>
      <c r="J627" t="s">
        <v>1334</v>
      </c>
      <c r="K627" t="s">
        <v>83</v>
      </c>
      <c r="L627">
        <v>0</v>
      </c>
      <c r="M627" s="2">
        <v>43752.952777777777</v>
      </c>
      <c r="N627">
        <f t="shared" si="9"/>
        <v>2019</v>
      </c>
    </row>
    <row r="628" spans="1:14" x14ac:dyDescent="0.2">
      <c r="A628" t="s">
        <v>3951</v>
      </c>
      <c r="B628" t="s">
        <v>186</v>
      </c>
      <c r="C628" t="s">
        <v>1342</v>
      </c>
      <c r="D628" t="s">
        <v>3952</v>
      </c>
      <c r="E628" t="s">
        <v>82</v>
      </c>
      <c r="F628" t="s">
        <v>29</v>
      </c>
      <c r="G628" t="s">
        <v>30</v>
      </c>
      <c r="H628">
        <v>135000</v>
      </c>
      <c r="I628" t="s">
        <v>1325</v>
      </c>
      <c r="J628" t="s">
        <v>1334</v>
      </c>
      <c r="K628" t="s">
        <v>83</v>
      </c>
      <c r="L628">
        <v>0</v>
      </c>
      <c r="M628" s="2">
        <v>43750.627083333333</v>
      </c>
      <c r="N628">
        <f t="shared" si="9"/>
        <v>2019</v>
      </c>
    </row>
    <row r="629" spans="1:14" x14ac:dyDescent="0.2">
      <c r="A629" t="s">
        <v>3953</v>
      </c>
      <c r="B629" t="s">
        <v>186</v>
      </c>
      <c r="C629" t="s">
        <v>3069</v>
      </c>
      <c r="D629" t="s">
        <v>3896</v>
      </c>
      <c r="E629" t="s">
        <v>3954</v>
      </c>
      <c r="F629" t="s">
        <v>29</v>
      </c>
      <c r="G629" t="s">
        <v>30</v>
      </c>
      <c r="H629">
        <v>50000</v>
      </c>
      <c r="I629" t="s">
        <v>1325</v>
      </c>
      <c r="J629" t="s">
        <v>1334</v>
      </c>
      <c r="K629" t="s">
        <v>33</v>
      </c>
      <c r="L629">
        <v>0</v>
      </c>
      <c r="M629" s="2">
        <v>44063.698611111111</v>
      </c>
      <c r="N629">
        <f t="shared" si="9"/>
        <v>2020</v>
      </c>
    </row>
    <row r="630" spans="1:14" x14ac:dyDescent="0.2">
      <c r="A630" t="s">
        <v>3955</v>
      </c>
      <c r="B630" t="s">
        <v>186</v>
      </c>
      <c r="C630" t="s">
        <v>1342</v>
      </c>
      <c r="D630" t="s">
        <v>1410</v>
      </c>
      <c r="E630" t="s">
        <v>82</v>
      </c>
      <c r="F630" t="s">
        <v>29</v>
      </c>
      <c r="G630" t="s">
        <v>30</v>
      </c>
      <c r="H630">
        <v>90000</v>
      </c>
      <c r="I630" t="s">
        <v>1325</v>
      </c>
      <c r="J630" t="s">
        <v>1334</v>
      </c>
      <c r="K630" t="s">
        <v>83</v>
      </c>
      <c r="L630">
        <v>0</v>
      </c>
      <c r="M630" s="2">
        <v>44013.041666666664</v>
      </c>
      <c r="N630">
        <f t="shared" si="9"/>
        <v>2020</v>
      </c>
    </row>
    <row r="631" spans="1:14" x14ac:dyDescent="0.2">
      <c r="A631" t="s">
        <v>3956</v>
      </c>
      <c r="B631" t="s">
        <v>186</v>
      </c>
      <c r="C631" t="s">
        <v>1342</v>
      </c>
      <c r="D631" t="s">
        <v>1410</v>
      </c>
      <c r="E631" t="s">
        <v>3087</v>
      </c>
      <c r="F631" t="s">
        <v>29</v>
      </c>
      <c r="G631" t="s">
        <v>30</v>
      </c>
      <c r="H631">
        <v>15000</v>
      </c>
      <c r="I631" t="s">
        <v>1325</v>
      </c>
      <c r="J631" t="s">
        <v>1334</v>
      </c>
      <c r="K631" t="s">
        <v>33</v>
      </c>
      <c r="L631">
        <v>0</v>
      </c>
      <c r="M631" s="2">
        <v>43620.586805555555</v>
      </c>
      <c r="N631">
        <f t="shared" si="9"/>
        <v>2019</v>
      </c>
    </row>
    <row r="632" spans="1:14" x14ac:dyDescent="0.2">
      <c r="A632" t="s">
        <v>3957</v>
      </c>
      <c r="B632" t="s">
        <v>186</v>
      </c>
      <c r="C632" t="s">
        <v>1342</v>
      </c>
      <c r="D632" t="s">
        <v>2093</v>
      </c>
      <c r="E632" t="s">
        <v>82</v>
      </c>
      <c r="F632" t="s">
        <v>29</v>
      </c>
      <c r="G632" t="s">
        <v>30</v>
      </c>
      <c r="H632">
        <v>120000</v>
      </c>
      <c r="I632" t="s">
        <v>1325</v>
      </c>
      <c r="J632" t="s">
        <v>1334</v>
      </c>
      <c r="K632" t="s">
        <v>83</v>
      </c>
      <c r="L632">
        <v>0</v>
      </c>
      <c r="M632" s="2">
        <v>44004.800694444442</v>
      </c>
      <c r="N632">
        <f t="shared" si="9"/>
        <v>2020</v>
      </c>
    </row>
    <row r="633" spans="1:14" x14ac:dyDescent="0.2">
      <c r="A633" t="s">
        <v>3958</v>
      </c>
      <c r="B633" t="s">
        <v>186</v>
      </c>
      <c r="C633" t="s">
        <v>2119</v>
      </c>
      <c r="D633" t="s">
        <v>3959</v>
      </c>
      <c r="E633" t="s">
        <v>3960</v>
      </c>
      <c r="F633" t="s">
        <v>29</v>
      </c>
      <c r="G633" t="s">
        <v>30</v>
      </c>
      <c r="H633">
        <v>90000</v>
      </c>
      <c r="I633" t="s">
        <v>1325</v>
      </c>
      <c r="J633" t="s">
        <v>1334</v>
      </c>
      <c r="K633" t="s">
        <v>33</v>
      </c>
      <c r="L633">
        <v>0</v>
      </c>
      <c r="M633" s="2">
        <v>44862.588888888888</v>
      </c>
      <c r="N633">
        <f t="shared" si="9"/>
        <v>2022</v>
      </c>
    </row>
    <row r="634" spans="1:14" x14ac:dyDescent="0.2">
      <c r="A634" t="s">
        <v>3961</v>
      </c>
      <c r="B634" t="s">
        <v>186</v>
      </c>
      <c r="C634" t="s">
        <v>2119</v>
      </c>
      <c r="D634" t="s">
        <v>3959</v>
      </c>
      <c r="E634" t="s">
        <v>3962</v>
      </c>
      <c r="F634" t="s">
        <v>29</v>
      </c>
      <c r="G634" t="s">
        <v>30</v>
      </c>
      <c r="H634">
        <v>126000</v>
      </c>
      <c r="I634" t="s">
        <v>1325</v>
      </c>
      <c r="J634" t="s">
        <v>1334</v>
      </c>
      <c r="K634" t="s">
        <v>33</v>
      </c>
      <c r="L634">
        <v>0</v>
      </c>
      <c r="M634" s="2">
        <v>43769.530555555553</v>
      </c>
      <c r="N634">
        <f t="shared" si="9"/>
        <v>2019</v>
      </c>
    </row>
    <row r="635" spans="1:14" x14ac:dyDescent="0.2">
      <c r="A635" t="s">
        <v>3963</v>
      </c>
      <c r="B635" t="s">
        <v>186</v>
      </c>
      <c r="C635" t="s">
        <v>2119</v>
      </c>
      <c r="D635" t="s">
        <v>3959</v>
      </c>
      <c r="E635" t="s">
        <v>3087</v>
      </c>
      <c r="F635" t="s">
        <v>29</v>
      </c>
      <c r="G635" t="s">
        <v>30</v>
      </c>
      <c r="H635">
        <v>50000</v>
      </c>
      <c r="I635" t="s">
        <v>1325</v>
      </c>
      <c r="J635" t="s">
        <v>1334</v>
      </c>
      <c r="K635" t="s">
        <v>33</v>
      </c>
      <c r="L635">
        <v>0</v>
      </c>
      <c r="M635" s="2">
        <v>43630.535416666666</v>
      </c>
      <c r="N635">
        <f t="shared" si="9"/>
        <v>2019</v>
      </c>
    </row>
    <row r="636" spans="1:14" x14ac:dyDescent="0.2">
      <c r="A636" t="s">
        <v>3964</v>
      </c>
      <c r="B636" t="s">
        <v>186</v>
      </c>
      <c r="C636" t="s">
        <v>1342</v>
      </c>
      <c r="D636" t="s">
        <v>3836</v>
      </c>
      <c r="E636" t="s">
        <v>3965</v>
      </c>
      <c r="F636" t="s">
        <v>29</v>
      </c>
      <c r="G636" t="s">
        <v>30</v>
      </c>
      <c r="H636">
        <v>45000</v>
      </c>
      <c r="I636" t="s">
        <v>1325</v>
      </c>
      <c r="J636" t="s">
        <v>1334</v>
      </c>
      <c r="K636" t="s">
        <v>33</v>
      </c>
      <c r="L636">
        <v>0</v>
      </c>
      <c r="M636" s="2">
        <v>43608.537499999999</v>
      </c>
      <c r="N636">
        <f t="shared" si="9"/>
        <v>2019</v>
      </c>
    </row>
    <row r="637" spans="1:14" x14ac:dyDescent="0.2">
      <c r="A637" t="s">
        <v>3966</v>
      </c>
      <c r="B637" t="s">
        <v>186</v>
      </c>
      <c r="C637" t="s">
        <v>2083</v>
      </c>
      <c r="D637" t="s">
        <v>3967</v>
      </c>
      <c r="E637" t="s">
        <v>3968</v>
      </c>
      <c r="F637" t="s">
        <v>29</v>
      </c>
      <c r="G637" t="s">
        <v>30</v>
      </c>
      <c r="H637">
        <v>50000</v>
      </c>
      <c r="I637" t="s">
        <v>1325</v>
      </c>
      <c r="J637" t="s">
        <v>1334</v>
      </c>
      <c r="K637" t="s">
        <v>33</v>
      </c>
      <c r="L637">
        <v>0</v>
      </c>
      <c r="M637" s="2">
        <v>44313.561805555553</v>
      </c>
      <c r="N637">
        <f t="shared" si="9"/>
        <v>2021</v>
      </c>
    </row>
    <row r="638" spans="1:14" x14ac:dyDescent="0.2">
      <c r="A638" t="s">
        <v>3969</v>
      </c>
      <c r="B638" t="s">
        <v>186</v>
      </c>
      <c r="C638" t="s">
        <v>2119</v>
      </c>
      <c r="D638" t="s">
        <v>3916</v>
      </c>
      <c r="E638" t="s">
        <v>3917</v>
      </c>
      <c r="F638" t="s">
        <v>29</v>
      </c>
      <c r="G638" t="s">
        <v>30</v>
      </c>
      <c r="H638">
        <v>150000</v>
      </c>
      <c r="I638" t="s">
        <v>1325</v>
      </c>
      <c r="J638" t="s">
        <v>1334</v>
      </c>
      <c r="K638" t="s">
        <v>33</v>
      </c>
      <c r="L638">
        <v>0</v>
      </c>
      <c r="M638" s="2">
        <v>44501.643055555556</v>
      </c>
      <c r="N638">
        <f t="shared" si="9"/>
        <v>2021</v>
      </c>
    </row>
    <row r="639" spans="1:14" x14ac:dyDescent="0.2">
      <c r="A639" t="s">
        <v>3970</v>
      </c>
      <c r="B639" t="s">
        <v>186</v>
      </c>
      <c r="C639" t="s">
        <v>2119</v>
      </c>
      <c r="D639" t="s">
        <v>3916</v>
      </c>
      <c r="E639" t="s">
        <v>3917</v>
      </c>
      <c r="F639" t="s">
        <v>29</v>
      </c>
      <c r="G639" t="s">
        <v>30</v>
      </c>
      <c r="H639">
        <v>1498961</v>
      </c>
      <c r="I639" t="s">
        <v>1325</v>
      </c>
      <c r="J639" t="s">
        <v>1334</v>
      </c>
      <c r="K639" t="s">
        <v>33</v>
      </c>
      <c r="L639">
        <v>0</v>
      </c>
      <c r="M639" s="2">
        <v>43780.515277777777</v>
      </c>
      <c r="N639">
        <f t="shared" si="9"/>
        <v>2019</v>
      </c>
    </row>
    <row r="640" spans="1:14" x14ac:dyDescent="0.2">
      <c r="A640" t="s">
        <v>3971</v>
      </c>
      <c r="B640" t="s">
        <v>186</v>
      </c>
      <c r="C640" t="s">
        <v>2119</v>
      </c>
      <c r="D640" t="s">
        <v>3916</v>
      </c>
      <c r="E640" t="s">
        <v>3917</v>
      </c>
      <c r="F640" t="s">
        <v>29</v>
      </c>
      <c r="G640" t="s">
        <v>30</v>
      </c>
      <c r="H640">
        <v>65000</v>
      </c>
      <c r="I640" t="s">
        <v>1325</v>
      </c>
      <c r="J640" t="s">
        <v>1334</v>
      </c>
      <c r="K640" t="s">
        <v>33</v>
      </c>
      <c r="L640">
        <v>0</v>
      </c>
      <c r="M640" s="2">
        <v>44258.417361111111</v>
      </c>
      <c r="N640">
        <f t="shared" si="9"/>
        <v>2021</v>
      </c>
    </row>
    <row r="641" spans="1:14" x14ac:dyDescent="0.2">
      <c r="A641" t="s">
        <v>3972</v>
      </c>
      <c r="B641" t="s">
        <v>186</v>
      </c>
      <c r="C641" t="s">
        <v>1342</v>
      </c>
      <c r="D641" t="s">
        <v>3973</v>
      </c>
      <c r="E641" t="s">
        <v>82</v>
      </c>
      <c r="F641" t="s">
        <v>29</v>
      </c>
      <c r="G641" t="s">
        <v>30</v>
      </c>
      <c r="H641">
        <v>10000</v>
      </c>
      <c r="I641" t="s">
        <v>1325</v>
      </c>
      <c r="J641" t="s">
        <v>1334</v>
      </c>
      <c r="K641" t="s">
        <v>83</v>
      </c>
      <c r="L641">
        <v>0</v>
      </c>
      <c r="M641" s="2">
        <v>44847.720833333333</v>
      </c>
      <c r="N641">
        <f t="shared" si="9"/>
        <v>2022</v>
      </c>
    </row>
    <row r="642" spans="1:14" x14ac:dyDescent="0.2">
      <c r="A642" t="s">
        <v>3974</v>
      </c>
      <c r="B642" t="s">
        <v>186</v>
      </c>
      <c r="C642" t="s">
        <v>1342</v>
      </c>
      <c r="D642" t="s">
        <v>3973</v>
      </c>
      <c r="E642" t="s">
        <v>82</v>
      </c>
      <c r="F642" t="s">
        <v>29</v>
      </c>
      <c r="G642" t="s">
        <v>30</v>
      </c>
      <c r="H642">
        <v>90000</v>
      </c>
      <c r="I642" t="s">
        <v>1325</v>
      </c>
      <c r="J642" t="s">
        <v>1334</v>
      </c>
      <c r="K642" t="s">
        <v>83</v>
      </c>
      <c r="L642">
        <v>0</v>
      </c>
      <c r="M642" s="2">
        <v>43893.225694444445</v>
      </c>
      <c r="N642">
        <f t="shared" si="9"/>
        <v>2020</v>
      </c>
    </row>
    <row r="643" spans="1:14" x14ac:dyDescent="0.2">
      <c r="A643" t="s">
        <v>3975</v>
      </c>
      <c r="B643" t="s">
        <v>186</v>
      </c>
      <c r="C643" t="s">
        <v>1342</v>
      </c>
      <c r="D643" t="s">
        <v>3976</v>
      </c>
      <c r="E643" t="s">
        <v>82</v>
      </c>
      <c r="F643" t="s">
        <v>29</v>
      </c>
      <c r="G643" t="s">
        <v>30</v>
      </c>
      <c r="H643">
        <v>90000</v>
      </c>
      <c r="I643" t="s">
        <v>1325</v>
      </c>
      <c r="J643" t="s">
        <v>1334</v>
      </c>
      <c r="K643" t="s">
        <v>83</v>
      </c>
      <c r="L643">
        <v>0</v>
      </c>
      <c r="M643" s="2">
        <v>43531.747916666667</v>
      </c>
      <c r="N643">
        <f t="shared" ref="N643:N706" si="10">YEAR(M643)</f>
        <v>2019</v>
      </c>
    </row>
    <row r="644" spans="1:14" x14ac:dyDescent="0.2">
      <c r="A644" t="s">
        <v>3977</v>
      </c>
      <c r="B644" t="s">
        <v>186</v>
      </c>
      <c r="C644" t="s">
        <v>1342</v>
      </c>
      <c r="D644" t="s">
        <v>3976</v>
      </c>
      <c r="E644" t="s">
        <v>3105</v>
      </c>
      <c r="F644" t="s">
        <v>29</v>
      </c>
      <c r="G644" t="s">
        <v>30</v>
      </c>
      <c r="H644">
        <v>400000</v>
      </c>
      <c r="I644" t="s">
        <v>1325</v>
      </c>
      <c r="J644" t="s">
        <v>1334</v>
      </c>
      <c r="K644" t="s">
        <v>33</v>
      </c>
      <c r="L644">
        <v>0</v>
      </c>
      <c r="M644" s="2">
        <v>44166</v>
      </c>
      <c r="N644">
        <f t="shared" si="10"/>
        <v>2020</v>
      </c>
    </row>
    <row r="645" spans="1:14" x14ac:dyDescent="0.2">
      <c r="A645" t="s">
        <v>1341</v>
      </c>
      <c r="B645" t="s">
        <v>186</v>
      </c>
      <c r="C645" t="s">
        <v>1342</v>
      </c>
      <c r="D645" t="s">
        <v>1343</v>
      </c>
      <c r="E645" t="s">
        <v>82</v>
      </c>
      <c r="F645" t="s">
        <v>29</v>
      </c>
      <c r="G645" t="s">
        <v>30</v>
      </c>
      <c r="H645">
        <v>51000</v>
      </c>
      <c r="I645" t="s">
        <v>1325</v>
      </c>
      <c r="J645" t="s">
        <v>1334</v>
      </c>
      <c r="K645" t="s">
        <v>83</v>
      </c>
      <c r="L645">
        <v>0</v>
      </c>
      <c r="M645" s="2">
        <v>45472.416666666664</v>
      </c>
      <c r="N645">
        <f t="shared" si="10"/>
        <v>2024</v>
      </c>
    </row>
    <row r="646" spans="1:14" x14ac:dyDescent="0.2">
      <c r="A646" t="s">
        <v>3978</v>
      </c>
      <c r="B646" t="s">
        <v>186</v>
      </c>
      <c r="C646" t="s">
        <v>2083</v>
      </c>
      <c r="D646" t="s">
        <v>3090</v>
      </c>
      <c r="E646" t="s">
        <v>82</v>
      </c>
      <c r="F646" t="s">
        <v>29</v>
      </c>
      <c r="G646" t="s">
        <v>30</v>
      </c>
      <c r="H646">
        <v>240000</v>
      </c>
      <c r="I646" t="s">
        <v>1325</v>
      </c>
      <c r="J646" t="s">
        <v>1334</v>
      </c>
      <c r="K646" t="s">
        <v>83</v>
      </c>
      <c r="L646">
        <v>0</v>
      </c>
      <c r="M646" s="2">
        <v>43893.225694444445</v>
      </c>
      <c r="N646">
        <f t="shared" si="10"/>
        <v>2020</v>
      </c>
    </row>
    <row r="647" spans="1:14" x14ac:dyDescent="0.2">
      <c r="A647" t="s">
        <v>3979</v>
      </c>
      <c r="B647" t="s">
        <v>186</v>
      </c>
      <c r="C647" t="s">
        <v>2083</v>
      </c>
      <c r="D647" t="s">
        <v>3090</v>
      </c>
      <c r="E647" t="s">
        <v>3087</v>
      </c>
      <c r="F647" t="s">
        <v>29</v>
      </c>
      <c r="G647" t="s">
        <v>30</v>
      </c>
      <c r="H647">
        <v>50000</v>
      </c>
      <c r="I647" t="s">
        <v>1325</v>
      </c>
      <c r="J647" t="s">
        <v>1334</v>
      </c>
      <c r="K647" t="s">
        <v>33</v>
      </c>
      <c r="L647">
        <v>0</v>
      </c>
      <c r="M647" s="2">
        <v>43619.738194444442</v>
      </c>
      <c r="N647">
        <f t="shared" si="10"/>
        <v>2019</v>
      </c>
    </row>
    <row r="648" spans="1:14" x14ac:dyDescent="0.2">
      <c r="A648" t="s">
        <v>3980</v>
      </c>
      <c r="B648" t="s">
        <v>186</v>
      </c>
      <c r="C648" t="s">
        <v>1342</v>
      </c>
      <c r="D648" t="s">
        <v>3981</v>
      </c>
      <c r="E648" t="s">
        <v>82</v>
      </c>
      <c r="F648" t="s">
        <v>29</v>
      </c>
      <c r="G648" t="s">
        <v>30</v>
      </c>
      <c r="H648">
        <v>270000</v>
      </c>
      <c r="I648" t="s">
        <v>1325</v>
      </c>
      <c r="J648" t="s">
        <v>1334</v>
      </c>
      <c r="K648" t="s">
        <v>83</v>
      </c>
      <c r="L648">
        <v>0</v>
      </c>
      <c r="M648" s="2">
        <v>43543.885416666664</v>
      </c>
      <c r="N648">
        <f t="shared" si="10"/>
        <v>2019</v>
      </c>
    </row>
    <row r="649" spans="1:14" x14ac:dyDescent="0.2">
      <c r="A649" t="s">
        <v>3982</v>
      </c>
      <c r="B649" t="s">
        <v>186</v>
      </c>
      <c r="C649" t="s">
        <v>1342</v>
      </c>
      <c r="D649" t="s">
        <v>3983</v>
      </c>
      <c r="E649" t="s">
        <v>82</v>
      </c>
      <c r="F649" t="s">
        <v>29</v>
      </c>
      <c r="G649" t="s">
        <v>30</v>
      </c>
      <c r="H649">
        <v>120000</v>
      </c>
      <c r="I649" t="s">
        <v>1325</v>
      </c>
      <c r="J649" t="s">
        <v>1334</v>
      </c>
      <c r="K649" t="s">
        <v>83</v>
      </c>
      <c r="L649">
        <v>0</v>
      </c>
      <c r="M649" s="2">
        <v>43893.225694444445</v>
      </c>
      <c r="N649">
        <f t="shared" si="10"/>
        <v>2020</v>
      </c>
    </row>
    <row r="650" spans="1:14" x14ac:dyDescent="0.2">
      <c r="A650" t="s">
        <v>3984</v>
      </c>
      <c r="B650" t="s">
        <v>186</v>
      </c>
      <c r="C650" t="s">
        <v>2119</v>
      </c>
      <c r="D650" t="s">
        <v>3093</v>
      </c>
      <c r="E650" t="s">
        <v>3087</v>
      </c>
      <c r="F650" t="s">
        <v>29</v>
      </c>
      <c r="G650" t="s">
        <v>30</v>
      </c>
      <c r="H650">
        <v>50000</v>
      </c>
      <c r="I650" t="s">
        <v>1325</v>
      </c>
      <c r="J650" t="s">
        <v>1334</v>
      </c>
      <c r="K650" t="s">
        <v>33</v>
      </c>
      <c r="L650">
        <v>0</v>
      </c>
      <c r="M650" s="2">
        <v>43609.95416666667</v>
      </c>
      <c r="N650">
        <f t="shared" si="10"/>
        <v>2019</v>
      </c>
    </row>
    <row r="651" spans="1:14" x14ac:dyDescent="0.2">
      <c r="A651" t="s">
        <v>3985</v>
      </c>
      <c r="B651" t="s">
        <v>186</v>
      </c>
      <c r="C651" t="s">
        <v>2083</v>
      </c>
      <c r="D651" t="s">
        <v>3986</v>
      </c>
      <c r="E651" t="s">
        <v>3087</v>
      </c>
      <c r="F651" t="s">
        <v>29</v>
      </c>
      <c r="G651" t="s">
        <v>30</v>
      </c>
      <c r="H651">
        <v>50000</v>
      </c>
      <c r="I651" t="s">
        <v>1325</v>
      </c>
      <c r="J651" t="s">
        <v>1334</v>
      </c>
      <c r="K651" t="s">
        <v>33</v>
      </c>
      <c r="L651">
        <v>0</v>
      </c>
      <c r="M651" s="2">
        <v>43615.746527777781</v>
      </c>
      <c r="N651">
        <f t="shared" si="10"/>
        <v>2019</v>
      </c>
    </row>
    <row r="652" spans="1:14" x14ac:dyDescent="0.2">
      <c r="A652" t="s">
        <v>3987</v>
      </c>
      <c r="B652" t="s">
        <v>186</v>
      </c>
      <c r="C652" t="s">
        <v>1342</v>
      </c>
      <c r="D652" t="s">
        <v>3988</v>
      </c>
      <c r="E652" t="s">
        <v>317</v>
      </c>
      <c r="F652" t="s">
        <v>29</v>
      </c>
      <c r="G652" t="s">
        <v>30</v>
      </c>
      <c r="H652">
        <v>60000</v>
      </c>
      <c r="I652" t="s">
        <v>1325</v>
      </c>
      <c r="J652" t="s">
        <v>1334</v>
      </c>
      <c r="K652" t="s">
        <v>33</v>
      </c>
      <c r="L652">
        <v>0</v>
      </c>
      <c r="M652" s="2">
        <v>44096.908333333333</v>
      </c>
      <c r="N652">
        <f t="shared" si="10"/>
        <v>2020</v>
      </c>
    </row>
    <row r="653" spans="1:14" x14ac:dyDescent="0.2">
      <c r="A653" t="s">
        <v>3989</v>
      </c>
      <c r="B653" t="s">
        <v>186</v>
      </c>
      <c r="C653" t="s">
        <v>2119</v>
      </c>
      <c r="D653" t="s">
        <v>1340</v>
      </c>
      <c r="E653" t="s">
        <v>3990</v>
      </c>
      <c r="F653" t="s">
        <v>29</v>
      </c>
      <c r="G653" t="s">
        <v>30</v>
      </c>
      <c r="H653">
        <v>340000</v>
      </c>
      <c r="I653" t="s">
        <v>1325</v>
      </c>
      <c r="J653" t="s">
        <v>1334</v>
      </c>
      <c r="K653" t="s">
        <v>33</v>
      </c>
      <c r="L653">
        <v>0</v>
      </c>
      <c r="M653" s="2">
        <v>44684.228472222225</v>
      </c>
      <c r="N653">
        <f t="shared" si="10"/>
        <v>2022</v>
      </c>
    </row>
    <row r="654" spans="1:14" x14ac:dyDescent="0.2">
      <c r="A654" t="s">
        <v>3991</v>
      </c>
      <c r="B654" t="s">
        <v>186</v>
      </c>
      <c r="C654" t="s">
        <v>2083</v>
      </c>
      <c r="D654" t="s">
        <v>3967</v>
      </c>
      <c r="E654" t="s">
        <v>3968</v>
      </c>
      <c r="F654" t="s">
        <v>29</v>
      </c>
      <c r="G654" t="s">
        <v>30</v>
      </c>
      <c r="H654">
        <v>100000</v>
      </c>
      <c r="I654" t="s">
        <v>1325</v>
      </c>
      <c r="J654" t="s">
        <v>1334</v>
      </c>
      <c r="K654" t="s">
        <v>33</v>
      </c>
      <c r="L654">
        <v>0</v>
      </c>
      <c r="M654" s="2">
        <v>44112.848611111112</v>
      </c>
      <c r="N654">
        <f t="shared" si="10"/>
        <v>2020</v>
      </c>
    </row>
    <row r="655" spans="1:14" x14ac:dyDescent="0.2">
      <c r="A655" t="s">
        <v>3992</v>
      </c>
      <c r="B655" t="s">
        <v>186</v>
      </c>
      <c r="C655" t="s">
        <v>2119</v>
      </c>
      <c r="D655" t="s">
        <v>3993</v>
      </c>
      <c r="E655" t="s">
        <v>3994</v>
      </c>
      <c r="F655" t="s">
        <v>29</v>
      </c>
      <c r="G655" t="s">
        <v>30</v>
      </c>
      <c r="H655">
        <v>250000</v>
      </c>
      <c r="I655" t="s">
        <v>1325</v>
      </c>
      <c r="J655" t="s">
        <v>1334</v>
      </c>
      <c r="K655" t="s">
        <v>79</v>
      </c>
      <c r="L655">
        <v>0</v>
      </c>
      <c r="M655" s="2">
        <v>44004.993750000001</v>
      </c>
      <c r="N655">
        <f t="shared" si="10"/>
        <v>2020</v>
      </c>
    </row>
    <row r="656" spans="1:14" x14ac:dyDescent="0.2">
      <c r="A656" t="s">
        <v>3995</v>
      </c>
      <c r="B656" t="s">
        <v>186</v>
      </c>
      <c r="C656" t="s">
        <v>3097</v>
      </c>
      <c r="D656" t="s">
        <v>1360</v>
      </c>
      <c r="E656" t="s">
        <v>3850</v>
      </c>
      <c r="F656" t="s">
        <v>29</v>
      </c>
      <c r="G656" t="s">
        <v>30</v>
      </c>
      <c r="H656">
        <v>214007</v>
      </c>
      <c r="I656" t="s">
        <v>1325</v>
      </c>
      <c r="J656" t="s">
        <v>1334</v>
      </c>
      <c r="K656" t="s">
        <v>33</v>
      </c>
      <c r="L656">
        <v>0</v>
      </c>
      <c r="M656" s="2">
        <v>43776</v>
      </c>
      <c r="N656">
        <f t="shared" si="10"/>
        <v>2019</v>
      </c>
    </row>
    <row r="657" spans="1:14" x14ac:dyDescent="0.2">
      <c r="A657" t="s">
        <v>3996</v>
      </c>
      <c r="B657" t="s">
        <v>186</v>
      </c>
      <c r="C657" t="s">
        <v>2119</v>
      </c>
      <c r="D657" t="s">
        <v>436</v>
      </c>
      <c r="E657" t="s">
        <v>3997</v>
      </c>
      <c r="F657" t="s">
        <v>29</v>
      </c>
      <c r="G657" t="s">
        <v>30</v>
      </c>
      <c r="H657">
        <v>20000</v>
      </c>
      <c r="I657" t="s">
        <v>1325</v>
      </c>
      <c r="J657" t="s">
        <v>1334</v>
      </c>
      <c r="K657" t="s">
        <v>33</v>
      </c>
      <c r="L657">
        <v>0</v>
      </c>
      <c r="M657" s="2">
        <v>44989.690972222219</v>
      </c>
      <c r="N657">
        <f t="shared" si="10"/>
        <v>2023</v>
      </c>
    </row>
    <row r="658" spans="1:14" x14ac:dyDescent="0.2">
      <c r="A658" t="s">
        <v>3998</v>
      </c>
      <c r="B658" t="s">
        <v>186</v>
      </c>
      <c r="C658" t="s">
        <v>186</v>
      </c>
      <c r="D658" t="s">
        <v>436</v>
      </c>
      <c r="E658" t="s">
        <v>3997</v>
      </c>
      <c r="F658" t="s">
        <v>29</v>
      </c>
      <c r="G658" t="s">
        <v>30</v>
      </c>
      <c r="H658">
        <v>30000</v>
      </c>
      <c r="I658" t="s">
        <v>1325</v>
      </c>
      <c r="J658" t="s">
        <v>1334</v>
      </c>
      <c r="K658" t="s">
        <v>33</v>
      </c>
      <c r="L658">
        <v>0</v>
      </c>
      <c r="M658" s="2">
        <v>44454.441666666666</v>
      </c>
      <c r="N658">
        <f t="shared" si="10"/>
        <v>2021</v>
      </c>
    </row>
    <row r="659" spans="1:14" x14ac:dyDescent="0.2">
      <c r="A659" t="s">
        <v>3999</v>
      </c>
      <c r="B659" t="s">
        <v>186</v>
      </c>
      <c r="C659" t="s">
        <v>186</v>
      </c>
      <c r="D659" t="s">
        <v>1763</v>
      </c>
      <c r="E659" t="s">
        <v>4000</v>
      </c>
      <c r="F659" t="s">
        <v>29</v>
      </c>
      <c r="G659" t="s">
        <v>30</v>
      </c>
      <c r="H659">
        <v>25000</v>
      </c>
      <c r="I659" t="s">
        <v>1325</v>
      </c>
      <c r="J659" t="s">
        <v>1334</v>
      </c>
      <c r="K659" t="s">
        <v>33</v>
      </c>
      <c r="L659">
        <v>0</v>
      </c>
      <c r="M659" s="2">
        <v>44491.336805555555</v>
      </c>
      <c r="N659">
        <f t="shared" si="10"/>
        <v>2021</v>
      </c>
    </row>
    <row r="660" spans="1:14" x14ac:dyDescent="0.2">
      <c r="A660" t="s">
        <v>4001</v>
      </c>
      <c r="B660" t="s">
        <v>186</v>
      </c>
      <c r="C660" t="s">
        <v>2119</v>
      </c>
      <c r="D660" t="s">
        <v>1763</v>
      </c>
      <c r="E660" t="s">
        <v>4002</v>
      </c>
      <c r="F660" t="s">
        <v>29</v>
      </c>
      <c r="G660" t="s">
        <v>30</v>
      </c>
      <c r="H660">
        <v>150000</v>
      </c>
      <c r="I660" t="s">
        <v>1325</v>
      </c>
      <c r="J660" t="s">
        <v>1334</v>
      </c>
      <c r="K660" t="s">
        <v>79</v>
      </c>
      <c r="L660">
        <v>0</v>
      </c>
      <c r="M660" s="2">
        <v>43630.542361111111</v>
      </c>
      <c r="N660">
        <f t="shared" si="10"/>
        <v>2019</v>
      </c>
    </row>
    <row r="661" spans="1:14" x14ac:dyDescent="0.2">
      <c r="A661" t="s">
        <v>4003</v>
      </c>
      <c r="B661" t="s">
        <v>186</v>
      </c>
      <c r="C661" t="s">
        <v>186</v>
      </c>
      <c r="D661" t="s">
        <v>1763</v>
      </c>
      <c r="E661" t="s">
        <v>4000</v>
      </c>
      <c r="F661" t="s">
        <v>29</v>
      </c>
      <c r="G661" t="s">
        <v>30</v>
      </c>
      <c r="H661">
        <v>30000</v>
      </c>
      <c r="I661" t="s">
        <v>1325</v>
      </c>
      <c r="J661" t="s">
        <v>1334</v>
      </c>
      <c r="K661" t="s">
        <v>33</v>
      </c>
      <c r="L661">
        <v>0</v>
      </c>
      <c r="M661" s="2">
        <v>44372.432638888888</v>
      </c>
      <c r="N661">
        <f t="shared" si="10"/>
        <v>2021</v>
      </c>
    </row>
    <row r="662" spans="1:14" x14ac:dyDescent="0.2">
      <c r="A662" t="s">
        <v>4004</v>
      </c>
      <c r="B662" t="s">
        <v>186</v>
      </c>
      <c r="C662" t="s">
        <v>1342</v>
      </c>
      <c r="D662" t="s">
        <v>4005</v>
      </c>
      <c r="E662" t="s">
        <v>82</v>
      </c>
      <c r="F662" t="s">
        <v>29</v>
      </c>
      <c r="G662" t="s">
        <v>30</v>
      </c>
      <c r="H662">
        <v>234000</v>
      </c>
      <c r="I662" t="s">
        <v>1325</v>
      </c>
      <c r="J662" t="s">
        <v>1334</v>
      </c>
      <c r="K662" t="s">
        <v>83</v>
      </c>
      <c r="L662">
        <v>0</v>
      </c>
      <c r="M662" s="2">
        <v>43893.225694444445</v>
      </c>
      <c r="N662">
        <f t="shared" si="10"/>
        <v>2020</v>
      </c>
    </row>
    <row r="663" spans="1:14" x14ac:dyDescent="0.2">
      <c r="A663" t="s">
        <v>4006</v>
      </c>
      <c r="B663" t="s">
        <v>186</v>
      </c>
      <c r="C663" t="s">
        <v>1342</v>
      </c>
      <c r="D663" t="s">
        <v>4005</v>
      </c>
      <c r="E663" t="s">
        <v>3087</v>
      </c>
      <c r="F663" t="s">
        <v>29</v>
      </c>
      <c r="G663" t="s">
        <v>30</v>
      </c>
      <c r="H663">
        <v>35000</v>
      </c>
      <c r="I663" t="s">
        <v>1325</v>
      </c>
      <c r="J663" t="s">
        <v>1334</v>
      </c>
      <c r="K663" t="s">
        <v>33</v>
      </c>
      <c r="L663">
        <v>0</v>
      </c>
      <c r="M663" s="2">
        <v>43609.95416666667</v>
      </c>
      <c r="N663">
        <f t="shared" si="10"/>
        <v>2019</v>
      </c>
    </row>
    <row r="664" spans="1:14" x14ac:dyDescent="0.2">
      <c r="A664" t="s">
        <v>4007</v>
      </c>
      <c r="B664" t="s">
        <v>186</v>
      </c>
      <c r="C664" t="s">
        <v>2083</v>
      </c>
      <c r="D664" t="s">
        <v>2084</v>
      </c>
      <c r="E664" t="s">
        <v>217</v>
      </c>
      <c r="F664" t="s">
        <v>29</v>
      </c>
      <c r="G664" t="s">
        <v>30</v>
      </c>
      <c r="H664">
        <v>30000</v>
      </c>
      <c r="I664" t="s">
        <v>1325</v>
      </c>
      <c r="J664" t="s">
        <v>1334</v>
      </c>
      <c r="K664" t="s">
        <v>33</v>
      </c>
      <c r="L664">
        <v>0</v>
      </c>
      <c r="M664" s="2">
        <v>44684.228472222225</v>
      </c>
      <c r="N664">
        <f t="shared" si="10"/>
        <v>2022</v>
      </c>
    </row>
    <row r="665" spans="1:14" x14ac:dyDescent="0.2">
      <c r="A665" t="s">
        <v>4008</v>
      </c>
      <c r="B665" t="s">
        <v>186</v>
      </c>
      <c r="C665" t="s">
        <v>2119</v>
      </c>
      <c r="D665" t="s">
        <v>3818</v>
      </c>
      <c r="E665" t="s">
        <v>82</v>
      </c>
      <c r="F665" t="s">
        <v>29</v>
      </c>
      <c r="G665" t="s">
        <v>30</v>
      </c>
      <c r="H665">
        <v>120000</v>
      </c>
      <c r="I665" t="s">
        <v>1325</v>
      </c>
      <c r="J665" t="s">
        <v>1334</v>
      </c>
      <c r="K665" t="s">
        <v>83</v>
      </c>
      <c r="L665">
        <v>0</v>
      </c>
      <c r="M665" s="2">
        <v>43750.627083333333</v>
      </c>
      <c r="N665">
        <f t="shared" si="10"/>
        <v>2019</v>
      </c>
    </row>
    <row r="666" spans="1:14" x14ac:dyDescent="0.2">
      <c r="A666" t="s">
        <v>4009</v>
      </c>
      <c r="B666" t="s">
        <v>186</v>
      </c>
      <c r="C666" t="s">
        <v>1342</v>
      </c>
      <c r="D666" t="s">
        <v>4010</v>
      </c>
      <c r="E666" t="s">
        <v>82</v>
      </c>
      <c r="F666" t="s">
        <v>29</v>
      </c>
      <c r="G666" t="s">
        <v>30</v>
      </c>
      <c r="H666">
        <v>90000</v>
      </c>
      <c r="I666" t="s">
        <v>1325</v>
      </c>
      <c r="J666" t="s">
        <v>1334</v>
      </c>
      <c r="K666" t="s">
        <v>83</v>
      </c>
      <c r="L666">
        <v>0</v>
      </c>
      <c r="M666" s="2">
        <v>43893.225694444445</v>
      </c>
      <c r="N666">
        <f t="shared" si="10"/>
        <v>2020</v>
      </c>
    </row>
    <row r="667" spans="1:14" x14ac:dyDescent="0.2">
      <c r="A667" t="s">
        <v>4011</v>
      </c>
      <c r="B667" t="s">
        <v>186</v>
      </c>
      <c r="C667" t="s">
        <v>186</v>
      </c>
      <c r="D667" t="s">
        <v>3818</v>
      </c>
      <c r="E667" t="s">
        <v>4012</v>
      </c>
      <c r="F667" t="s">
        <v>29</v>
      </c>
      <c r="G667" t="s">
        <v>30</v>
      </c>
      <c r="H667">
        <v>70000</v>
      </c>
      <c r="I667" t="s">
        <v>1325</v>
      </c>
      <c r="J667" t="s">
        <v>1334</v>
      </c>
      <c r="K667" t="s">
        <v>33</v>
      </c>
      <c r="L667">
        <v>0</v>
      </c>
      <c r="M667" s="2">
        <v>44747.327777777777</v>
      </c>
      <c r="N667">
        <f t="shared" si="10"/>
        <v>2022</v>
      </c>
    </row>
    <row r="668" spans="1:14" x14ac:dyDescent="0.2">
      <c r="A668" t="s">
        <v>4013</v>
      </c>
      <c r="B668" t="s">
        <v>186</v>
      </c>
      <c r="C668" t="s">
        <v>2119</v>
      </c>
      <c r="D668" t="s">
        <v>4014</v>
      </c>
      <c r="E668" t="s">
        <v>4015</v>
      </c>
      <c r="F668" t="s">
        <v>29</v>
      </c>
      <c r="G668" t="s">
        <v>30</v>
      </c>
      <c r="H668">
        <v>96000</v>
      </c>
      <c r="I668" t="s">
        <v>1325</v>
      </c>
      <c r="J668" t="s">
        <v>1334</v>
      </c>
      <c r="K668" t="s">
        <v>79</v>
      </c>
      <c r="L668">
        <v>0</v>
      </c>
      <c r="M668" s="2">
        <v>43774.381249999999</v>
      </c>
      <c r="N668">
        <f t="shared" si="10"/>
        <v>2019</v>
      </c>
    </row>
    <row r="669" spans="1:14" x14ac:dyDescent="0.2">
      <c r="A669" t="s">
        <v>4016</v>
      </c>
      <c r="B669" t="s">
        <v>186</v>
      </c>
      <c r="C669" t="s">
        <v>186</v>
      </c>
      <c r="D669" t="s">
        <v>3829</v>
      </c>
      <c r="E669" t="s">
        <v>4017</v>
      </c>
      <c r="F669" t="s">
        <v>29</v>
      </c>
      <c r="G669" t="s">
        <v>30</v>
      </c>
      <c r="H669">
        <v>60000</v>
      </c>
      <c r="I669" t="s">
        <v>1325</v>
      </c>
      <c r="J669" t="s">
        <v>1334</v>
      </c>
      <c r="K669" t="s">
        <v>33</v>
      </c>
      <c r="L669">
        <v>0</v>
      </c>
      <c r="M669" s="2">
        <v>44501.457638888889</v>
      </c>
      <c r="N669">
        <f t="shared" si="10"/>
        <v>2021</v>
      </c>
    </row>
    <row r="670" spans="1:14" x14ac:dyDescent="0.2">
      <c r="A670" t="s">
        <v>4018</v>
      </c>
      <c r="B670" t="s">
        <v>186</v>
      </c>
      <c r="C670" t="s">
        <v>3097</v>
      </c>
      <c r="D670" t="s">
        <v>3829</v>
      </c>
      <c r="E670" t="s">
        <v>82</v>
      </c>
      <c r="F670" t="s">
        <v>29</v>
      </c>
      <c r="G670" t="s">
        <v>30</v>
      </c>
      <c r="H670">
        <v>150000</v>
      </c>
      <c r="I670" t="s">
        <v>1325</v>
      </c>
      <c r="J670" t="s">
        <v>1334</v>
      </c>
      <c r="K670" t="s">
        <v>83</v>
      </c>
      <c r="L670">
        <v>0</v>
      </c>
      <c r="M670" s="2">
        <v>44251.456250000003</v>
      </c>
      <c r="N670">
        <f t="shared" si="10"/>
        <v>2021</v>
      </c>
    </row>
    <row r="671" spans="1:14" x14ac:dyDescent="0.2">
      <c r="A671" t="s">
        <v>4019</v>
      </c>
      <c r="B671" t="s">
        <v>186</v>
      </c>
      <c r="C671" t="s">
        <v>2119</v>
      </c>
      <c r="D671" t="s">
        <v>4020</v>
      </c>
      <c r="E671" t="s">
        <v>4021</v>
      </c>
      <c r="F671" t="s">
        <v>29</v>
      </c>
      <c r="G671" t="s">
        <v>30</v>
      </c>
      <c r="H671">
        <v>180000</v>
      </c>
      <c r="I671" t="s">
        <v>1325</v>
      </c>
      <c r="J671" t="s">
        <v>1334</v>
      </c>
      <c r="K671" t="s">
        <v>33</v>
      </c>
      <c r="L671">
        <v>0</v>
      </c>
      <c r="M671" s="2">
        <v>43893.225694444445</v>
      </c>
      <c r="N671">
        <f t="shared" si="10"/>
        <v>2020</v>
      </c>
    </row>
    <row r="672" spans="1:14" x14ac:dyDescent="0.2">
      <c r="A672" t="s">
        <v>4022</v>
      </c>
      <c r="B672" t="s">
        <v>186</v>
      </c>
      <c r="C672" t="s">
        <v>1332</v>
      </c>
      <c r="D672" t="s">
        <v>3834</v>
      </c>
      <c r="E672" t="s">
        <v>82</v>
      </c>
      <c r="F672" t="s">
        <v>29</v>
      </c>
      <c r="G672" t="s">
        <v>30</v>
      </c>
      <c r="H672">
        <v>450000</v>
      </c>
      <c r="I672" t="s">
        <v>1325</v>
      </c>
      <c r="J672" t="s">
        <v>1334</v>
      </c>
      <c r="K672" t="s">
        <v>83</v>
      </c>
      <c r="L672">
        <v>0</v>
      </c>
      <c r="M672" s="2">
        <v>43750.627083333333</v>
      </c>
      <c r="N672">
        <f t="shared" si="10"/>
        <v>2019</v>
      </c>
    </row>
    <row r="673" spans="1:14" x14ac:dyDescent="0.2">
      <c r="A673" t="s">
        <v>4023</v>
      </c>
      <c r="B673" t="s">
        <v>186</v>
      </c>
      <c r="C673" t="s">
        <v>1342</v>
      </c>
      <c r="D673" t="s">
        <v>3881</v>
      </c>
      <c r="E673" t="s">
        <v>3087</v>
      </c>
      <c r="F673" t="s">
        <v>29</v>
      </c>
      <c r="G673" t="s">
        <v>30</v>
      </c>
      <c r="H673">
        <v>50000</v>
      </c>
      <c r="I673" t="s">
        <v>1325</v>
      </c>
      <c r="J673" t="s">
        <v>1334</v>
      </c>
      <c r="K673" t="s">
        <v>33</v>
      </c>
      <c r="L673">
        <v>0</v>
      </c>
      <c r="M673" s="2">
        <v>43619.738194444442</v>
      </c>
      <c r="N673">
        <f t="shared" si="10"/>
        <v>2019</v>
      </c>
    </row>
    <row r="674" spans="1:14" x14ac:dyDescent="0.2">
      <c r="A674" t="s">
        <v>4024</v>
      </c>
      <c r="B674" t="s">
        <v>186</v>
      </c>
      <c r="C674" t="s">
        <v>2119</v>
      </c>
      <c r="D674" t="s">
        <v>4025</v>
      </c>
      <c r="E674" t="s">
        <v>4026</v>
      </c>
      <c r="F674" t="s">
        <v>29</v>
      </c>
      <c r="G674" t="s">
        <v>30</v>
      </c>
      <c r="H674">
        <v>75000</v>
      </c>
      <c r="I674" t="s">
        <v>1325</v>
      </c>
      <c r="J674" t="s">
        <v>1334</v>
      </c>
      <c r="K674" t="s">
        <v>33</v>
      </c>
      <c r="L674">
        <v>0</v>
      </c>
      <c r="M674" s="2">
        <v>43533.625694444447</v>
      </c>
      <c r="N674">
        <f t="shared" si="10"/>
        <v>2019</v>
      </c>
    </row>
    <row r="675" spans="1:14" x14ac:dyDescent="0.2">
      <c r="A675" t="s">
        <v>4027</v>
      </c>
      <c r="B675" t="s">
        <v>186</v>
      </c>
      <c r="C675" t="s">
        <v>2083</v>
      </c>
      <c r="D675" t="s">
        <v>4028</v>
      </c>
      <c r="E675" t="s">
        <v>82</v>
      </c>
      <c r="F675" t="s">
        <v>29</v>
      </c>
      <c r="G675" t="s">
        <v>30</v>
      </c>
      <c r="H675">
        <v>165000</v>
      </c>
      <c r="I675" t="s">
        <v>1325</v>
      </c>
      <c r="J675" t="s">
        <v>1334</v>
      </c>
      <c r="K675" t="s">
        <v>83</v>
      </c>
      <c r="L675">
        <v>0</v>
      </c>
      <c r="M675" s="2">
        <v>43752.952777777777</v>
      </c>
      <c r="N675">
        <f t="shared" si="10"/>
        <v>2019</v>
      </c>
    </row>
    <row r="676" spans="1:14" x14ac:dyDescent="0.2">
      <c r="A676" t="s">
        <v>4029</v>
      </c>
      <c r="B676" t="s">
        <v>186</v>
      </c>
      <c r="C676" t="s">
        <v>1342</v>
      </c>
      <c r="D676" t="s">
        <v>3901</v>
      </c>
      <c r="E676" t="s">
        <v>82</v>
      </c>
      <c r="F676" t="s">
        <v>29</v>
      </c>
      <c r="G676" t="s">
        <v>30</v>
      </c>
      <c r="H676">
        <v>420000</v>
      </c>
      <c r="I676" t="s">
        <v>1325</v>
      </c>
      <c r="J676" t="s">
        <v>1334</v>
      </c>
      <c r="K676" t="s">
        <v>83</v>
      </c>
      <c r="L676">
        <v>0</v>
      </c>
      <c r="M676" s="2">
        <v>43630.542361111111</v>
      </c>
      <c r="N676">
        <f t="shared" si="10"/>
        <v>2019</v>
      </c>
    </row>
    <row r="677" spans="1:14" x14ac:dyDescent="0.2">
      <c r="A677" t="s">
        <v>4030</v>
      </c>
      <c r="B677" t="s">
        <v>186</v>
      </c>
      <c r="C677" t="s">
        <v>1342</v>
      </c>
      <c r="D677" t="s">
        <v>3901</v>
      </c>
      <c r="E677" t="s">
        <v>559</v>
      </c>
      <c r="F677" t="s">
        <v>29</v>
      </c>
      <c r="G677" t="s">
        <v>30</v>
      </c>
      <c r="H677">
        <v>50000</v>
      </c>
      <c r="I677" t="s">
        <v>1325</v>
      </c>
      <c r="J677" t="s">
        <v>1334</v>
      </c>
      <c r="K677" t="s">
        <v>33</v>
      </c>
      <c r="L677">
        <v>0</v>
      </c>
      <c r="M677" s="2">
        <v>44452.931944444441</v>
      </c>
      <c r="N677">
        <f t="shared" si="10"/>
        <v>2021</v>
      </c>
    </row>
    <row r="678" spans="1:14" x14ac:dyDescent="0.2">
      <c r="A678" t="s">
        <v>4031</v>
      </c>
      <c r="B678" t="s">
        <v>186</v>
      </c>
      <c r="C678" t="s">
        <v>1342</v>
      </c>
      <c r="D678" t="s">
        <v>1406</v>
      </c>
      <c r="E678" t="s">
        <v>82</v>
      </c>
      <c r="F678" t="s">
        <v>29</v>
      </c>
      <c r="G678" t="s">
        <v>30</v>
      </c>
      <c r="H678">
        <v>255000</v>
      </c>
      <c r="I678" t="s">
        <v>1325</v>
      </c>
      <c r="J678" t="s">
        <v>1334</v>
      </c>
      <c r="K678" t="s">
        <v>83</v>
      </c>
      <c r="L678">
        <v>0</v>
      </c>
      <c r="M678" s="2">
        <v>44004.800694444442</v>
      </c>
      <c r="N678">
        <f t="shared" si="10"/>
        <v>2020</v>
      </c>
    </row>
    <row r="679" spans="1:14" x14ac:dyDescent="0.2">
      <c r="A679" t="s">
        <v>4032</v>
      </c>
      <c r="B679" t="s">
        <v>186</v>
      </c>
      <c r="C679" t="s">
        <v>2119</v>
      </c>
      <c r="D679" t="s">
        <v>4033</v>
      </c>
      <c r="E679" t="s">
        <v>4034</v>
      </c>
      <c r="F679" t="s">
        <v>29</v>
      </c>
      <c r="G679" t="s">
        <v>30</v>
      </c>
      <c r="H679">
        <v>26000</v>
      </c>
      <c r="I679" t="s">
        <v>1325</v>
      </c>
      <c r="J679" t="s">
        <v>1334</v>
      </c>
      <c r="K679" t="s">
        <v>33</v>
      </c>
      <c r="L679">
        <v>0</v>
      </c>
      <c r="M679" s="2">
        <v>44980.069444444445</v>
      </c>
      <c r="N679">
        <f t="shared" si="10"/>
        <v>2023</v>
      </c>
    </row>
    <row r="680" spans="1:14" x14ac:dyDescent="0.2">
      <c r="A680" t="s">
        <v>4035</v>
      </c>
      <c r="B680" t="s">
        <v>186</v>
      </c>
      <c r="C680" t="s">
        <v>2119</v>
      </c>
      <c r="D680" t="s">
        <v>4033</v>
      </c>
      <c r="E680" t="s">
        <v>4036</v>
      </c>
      <c r="F680" t="s">
        <v>29</v>
      </c>
      <c r="G680" t="s">
        <v>30</v>
      </c>
      <c r="H680">
        <v>30000</v>
      </c>
      <c r="I680" t="s">
        <v>1325</v>
      </c>
      <c r="J680" t="s">
        <v>1334</v>
      </c>
      <c r="K680" t="s">
        <v>33</v>
      </c>
      <c r="L680">
        <v>0</v>
      </c>
      <c r="M680" s="2">
        <v>43750.627083333333</v>
      </c>
      <c r="N680">
        <f t="shared" si="10"/>
        <v>2019</v>
      </c>
    </row>
    <row r="681" spans="1:14" x14ac:dyDescent="0.2">
      <c r="A681" t="s">
        <v>4037</v>
      </c>
      <c r="B681" t="s">
        <v>186</v>
      </c>
      <c r="C681" t="s">
        <v>1342</v>
      </c>
      <c r="D681" t="s">
        <v>4038</v>
      </c>
      <c r="E681" t="s">
        <v>82</v>
      </c>
      <c r="F681" t="s">
        <v>29</v>
      </c>
      <c r="G681" t="s">
        <v>30</v>
      </c>
      <c r="H681">
        <v>105000</v>
      </c>
      <c r="I681" t="s">
        <v>1325</v>
      </c>
      <c r="J681" t="s">
        <v>1334</v>
      </c>
      <c r="K681" t="s">
        <v>83</v>
      </c>
      <c r="L681">
        <v>0</v>
      </c>
      <c r="M681" s="2">
        <v>44004.800694444442</v>
      </c>
      <c r="N681">
        <f t="shared" si="10"/>
        <v>2020</v>
      </c>
    </row>
    <row r="682" spans="1:14" x14ac:dyDescent="0.2">
      <c r="A682" t="s">
        <v>4039</v>
      </c>
      <c r="B682" t="s">
        <v>186</v>
      </c>
      <c r="C682" t="s">
        <v>186</v>
      </c>
      <c r="D682" t="s">
        <v>4040</v>
      </c>
      <c r="E682" t="s">
        <v>4041</v>
      </c>
      <c r="F682" t="s">
        <v>29</v>
      </c>
      <c r="G682" t="s">
        <v>30</v>
      </c>
      <c r="H682">
        <v>80000</v>
      </c>
      <c r="I682" t="s">
        <v>1325</v>
      </c>
      <c r="J682" t="s">
        <v>1334</v>
      </c>
      <c r="K682" t="s">
        <v>33</v>
      </c>
      <c r="L682">
        <v>0</v>
      </c>
      <c r="M682" s="2">
        <v>44615.220833333333</v>
      </c>
      <c r="N682">
        <f t="shared" si="10"/>
        <v>2022</v>
      </c>
    </row>
    <row r="683" spans="1:14" x14ac:dyDescent="0.2">
      <c r="A683" t="s">
        <v>4042</v>
      </c>
      <c r="B683" t="s">
        <v>186</v>
      </c>
      <c r="C683" t="s">
        <v>2083</v>
      </c>
      <c r="D683" t="s">
        <v>4040</v>
      </c>
      <c r="E683" t="s">
        <v>82</v>
      </c>
      <c r="F683" t="s">
        <v>29</v>
      </c>
      <c r="G683" t="s">
        <v>30</v>
      </c>
      <c r="H683">
        <v>135000</v>
      </c>
      <c r="I683" t="s">
        <v>1325</v>
      </c>
      <c r="J683" t="s">
        <v>1334</v>
      </c>
      <c r="K683" t="s">
        <v>83</v>
      </c>
      <c r="L683">
        <v>0</v>
      </c>
      <c r="M683" s="2">
        <v>43533.625694444447</v>
      </c>
      <c r="N683">
        <f t="shared" si="10"/>
        <v>2019</v>
      </c>
    </row>
    <row r="684" spans="1:14" x14ac:dyDescent="0.2">
      <c r="A684" t="s">
        <v>4043</v>
      </c>
      <c r="B684" t="s">
        <v>186</v>
      </c>
      <c r="C684" t="s">
        <v>1337</v>
      </c>
      <c r="D684" t="s">
        <v>4044</v>
      </c>
      <c r="E684" t="s">
        <v>4041</v>
      </c>
      <c r="F684" t="s">
        <v>29</v>
      </c>
      <c r="G684" t="s">
        <v>30</v>
      </c>
      <c r="H684">
        <v>80000</v>
      </c>
      <c r="I684" t="s">
        <v>1325</v>
      </c>
      <c r="J684" t="s">
        <v>1334</v>
      </c>
      <c r="K684" t="s">
        <v>33</v>
      </c>
      <c r="L684">
        <v>0</v>
      </c>
      <c r="M684" s="2">
        <v>44342.859027777777</v>
      </c>
      <c r="N684">
        <f t="shared" si="10"/>
        <v>2021</v>
      </c>
    </row>
    <row r="685" spans="1:14" x14ac:dyDescent="0.2">
      <c r="A685" t="s">
        <v>4045</v>
      </c>
      <c r="B685" t="s">
        <v>186</v>
      </c>
      <c r="C685" t="s">
        <v>2083</v>
      </c>
      <c r="D685" t="s">
        <v>4044</v>
      </c>
      <c r="E685" t="s">
        <v>82</v>
      </c>
      <c r="F685" t="s">
        <v>29</v>
      </c>
      <c r="G685" t="s">
        <v>30</v>
      </c>
      <c r="H685">
        <v>106000</v>
      </c>
      <c r="I685" t="s">
        <v>1325</v>
      </c>
      <c r="J685" t="s">
        <v>1334</v>
      </c>
      <c r="K685" t="s">
        <v>83</v>
      </c>
      <c r="L685">
        <v>0</v>
      </c>
      <c r="M685" s="2">
        <v>44251.456250000003</v>
      </c>
      <c r="N685">
        <f t="shared" si="10"/>
        <v>2021</v>
      </c>
    </row>
    <row r="686" spans="1:14" x14ac:dyDescent="0.2">
      <c r="A686" t="s">
        <v>4046</v>
      </c>
      <c r="B686" t="s">
        <v>186</v>
      </c>
      <c r="C686" t="s">
        <v>1342</v>
      </c>
      <c r="D686" t="s">
        <v>4047</v>
      </c>
      <c r="E686" t="s">
        <v>3087</v>
      </c>
      <c r="F686" t="s">
        <v>29</v>
      </c>
      <c r="G686" t="s">
        <v>30</v>
      </c>
      <c r="H686">
        <v>30000</v>
      </c>
      <c r="I686" t="s">
        <v>1325</v>
      </c>
      <c r="J686" t="s">
        <v>1334</v>
      </c>
      <c r="K686" t="s">
        <v>33</v>
      </c>
      <c r="L686">
        <v>0</v>
      </c>
      <c r="M686" s="2">
        <v>43622.520138888889</v>
      </c>
      <c r="N686">
        <f t="shared" si="10"/>
        <v>2019</v>
      </c>
    </row>
    <row r="687" spans="1:14" x14ac:dyDescent="0.2">
      <c r="A687" t="s">
        <v>4048</v>
      </c>
      <c r="B687" t="s">
        <v>186</v>
      </c>
      <c r="C687" t="s">
        <v>1342</v>
      </c>
      <c r="D687" t="s">
        <v>4047</v>
      </c>
      <c r="E687" t="s">
        <v>82</v>
      </c>
      <c r="F687" t="s">
        <v>29</v>
      </c>
      <c r="G687" t="s">
        <v>30</v>
      </c>
      <c r="H687">
        <v>390000</v>
      </c>
      <c r="I687" t="s">
        <v>1325</v>
      </c>
      <c r="J687" t="s">
        <v>1334</v>
      </c>
      <c r="K687" t="s">
        <v>83</v>
      </c>
      <c r="L687">
        <v>0</v>
      </c>
      <c r="M687" s="2">
        <v>43533.625694444447</v>
      </c>
      <c r="N687">
        <f t="shared" si="10"/>
        <v>2019</v>
      </c>
    </row>
    <row r="688" spans="1:14" x14ac:dyDescent="0.2">
      <c r="A688" t="s">
        <v>4049</v>
      </c>
      <c r="B688" t="s">
        <v>186</v>
      </c>
      <c r="C688" t="s">
        <v>2083</v>
      </c>
      <c r="D688" t="s">
        <v>4050</v>
      </c>
      <c r="E688" t="s">
        <v>82</v>
      </c>
      <c r="F688" t="s">
        <v>29</v>
      </c>
      <c r="G688" t="s">
        <v>30</v>
      </c>
      <c r="H688">
        <v>105000</v>
      </c>
      <c r="I688" t="s">
        <v>1325</v>
      </c>
      <c r="J688" t="s">
        <v>1334</v>
      </c>
      <c r="K688" t="s">
        <v>83</v>
      </c>
      <c r="L688">
        <v>0</v>
      </c>
      <c r="M688" s="2">
        <v>43533.625694444447</v>
      </c>
      <c r="N688">
        <f t="shared" si="10"/>
        <v>2019</v>
      </c>
    </row>
    <row r="689" spans="1:14" x14ac:dyDescent="0.2">
      <c r="A689" t="s">
        <v>4051</v>
      </c>
      <c r="B689" t="s">
        <v>186</v>
      </c>
      <c r="C689" t="s">
        <v>2083</v>
      </c>
      <c r="D689" t="s">
        <v>2088</v>
      </c>
      <c r="E689" t="s">
        <v>82</v>
      </c>
      <c r="F689" t="s">
        <v>29</v>
      </c>
      <c r="G689" t="s">
        <v>30</v>
      </c>
      <c r="H689">
        <v>180000</v>
      </c>
      <c r="I689" t="s">
        <v>1325</v>
      </c>
      <c r="J689" t="s">
        <v>1334</v>
      </c>
      <c r="K689" t="s">
        <v>83</v>
      </c>
      <c r="L689">
        <v>0</v>
      </c>
      <c r="M689" s="2">
        <v>43531.747916666667</v>
      </c>
      <c r="N689">
        <f t="shared" si="10"/>
        <v>2019</v>
      </c>
    </row>
    <row r="690" spans="1:14" x14ac:dyDescent="0.2">
      <c r="A690" t="s">
        <v>4052</v>
      </c>
      <c r="B690" t="s">
        <v>186</v>
      </c>
      <c r="C690" t="s">
        <v>1342</v>
      </c>
      <c r="D690" t="s">
        <v>1399</v>
      </c>
      <c r="E690" t="s">
        <v>4053</v>
      </c>
      <c r="F690" t="s">
        <v>29</v>
      </c>
      <c r="G690" t="s">
        <v>30</v>
      </c>
      <c r="H690">
        <v>160000</v>
      </c>
      <c r="I690" t="s">
        <v>1325</v>
      </c>
      <c r="J690" t="s">
        <v>1334</v>
      </c>
      <c r="K690" t="s">
        <v>33</v>
      </c>
      <c r="L690">
        <v>0</v>
      </c>
      <c r="M690" s="2">
        <v>44428.540972222225</v>
      </c>
      <c r="N690">
        <f t="shared" si="10"/>
        <v>2021</v>
      </c>
    </row>
    <row r="691" spans="1:14" x14ac:dyDescent="0.2">
      <c r="A691" t="s">
        <v>4054</v>
      </c>
      <c r="B691" t="s">
        <v>186</v>
      </c>
      <c r="C691" t="s">
        <v>1332</v>
      </c>
      <c r="D691" t="s">
        <v>3935</v>
      </c>
      <c r="E691" t="s">
        <v>4055</v>
      </c>
      <c r="F691" t="s">
        <v>29</v>
      </c>
      <c r="G691" t="s">
        <v>30</v>
      </c>
      <c r="H691">
        <v>150000</v>
      </c>
      <c r="I691" t="s">
        <v>1325</v>
      </c>
      <c r="J691" t="s">
        <v>1334</v>
      </c>
      <c r="K691" t="s">
        <v>33</v>
      </c>
      <c r="L691">
        <v>0</v>
      </c>
      <c r="M691" s="2">
        <v>44049.808333333334</v>
      </c>
      <c r="N691">
        <f t="shared" si="10"/>
        <v>2020</v>
      </c>
    </row>
    <row r="692" spans="1:14" x14ac:dyDescent="0.2">
      <c r="A692" t="s">
        <v>4056</v>
      </c>
      <c r="B692" t="s">
        <v>186</v>
      </c>
      <c r="C692" t="s">
        <v>380</v>
      </c>
      <c r="D692" t="s">
        <v>3935</v>
      </c>
      <c r="E692" t="s">
        <v>3087</v>
      </c>
      <c r="F692" t="s">
        <v>29</v>
      </c>
      <c r="G692" t="s">
        <v>30</v>
      </c>
      <c r="H692">
        <v>50000</v>
      </c>
      <c r="I692" t="s">
        <v>1325</v>
      </c>
      <c r="J692" t="s">
        <v>1334</v>
      </c>
      <c r="K692" t="s">
        <v>33</v>
      </c>
      <c r="L692">
        <v>0</v>
      </c>
      <c r="M692" s="2">
        <v>43622.865972222222</v>
      </c>
      <c r="N692">
        <f t="shared" si="10"/>
        <v>2019</v>
      </c>
    </row>
    <row r="693" spans="1:14" x14ac:dyDescent="0.2">
      <c r="A693" t="s">
        <v>4057</v>
      </c>
      <c r="B693" t="s">
        <v>186</v>
      </c>
      <c r="C693" t="s">
        <v>2119</v>
      </c>
      <c r="D693" t="s">
        <v>3935</v>
      </c>
      <c r="E693" t="s">
        <v>4058</v>
      </c>
      <c r="F693" t="s">
        <v>29</v>
      </c>
      <c r="G693" t="s">
        <v>30</v>
      </c>
      <c r="H693">
        <v>150000</v>
      </c>
      <c r="I693" t="s">
        <v>1325</v>
      </c>
      <c r="J693" t="s">
        <v>1334</v>
      </c>
      <c r="K693" t="s">
        <v>33</v>
      </c>
      <c r="L693">
        <v>0</v>
      </c>
      <c r="M693" s="2">
        <v>43570.621527777781</v>
      </c>
      <c r="N693">
        <f t="shared" si="10"/>
        <v>2019</v>
      </c>
    </row>
    <row r="694" spans="1:14" x14ac:dyDescent="0.2">
      <c r="A694" t="s">
        <v>4059</v>
      </c>
      <c r="B694" t="s">
        <v>186</v>
      </c>
      <c r="C694" t="s">
        <v>1342</v>
      </c>
      <c r="D694" t="s">
        <v>4060</v>
      </c>
      <c r="E694" t="s">
        <v>317</v>
      </c>
      <c r="F694" t="s">
        <v>29</v>
      </c>
      <c r="G694" t="s">
        <v>30</v>
      </c>
      <c r="H694">
        <v>45000</v>
      </c>
      <c r="I694" t="s">
        <v>1325</v>
      </c>
      <c r="J694" t="s">
        <v>1334</v>
      </c>
      <c r="K694" t="s">
        <v>33</v>
      </c>
      <c r="L694">
        <v>0</v>
      </c>
      <c r="M694" s="2">
        <v>43671.89166666667</v>
      </c>
      <c r="N694">
        <f t="shared" si="10"/>
        <v>2019</v>
      </c>
    </row>
    <row r="695" spans="1:14" x14ac:dyDescent="0.2">
      <c r="A695" t="s">
        <v>4061</v>
      </c>
      <c r="B695" t="s">
        <v>186</v>
      </c>
      <c r="C695" t="s">
        <v>1342</v>
      </c>
      <c r="D695" t="s">
        <v>4060</v>
      </c>
      <c r="E695" t="s">
        <v>4062</v>
      </c>
      <c r="F695" t="s">
        <v>29</v>
      </c>
      <c r="G695" t="s">
        <v>30</v>
      </c>
      <c r="H695">
        <v>450000</v>
      </c>
      <c r="I695" t="s">
        <v>1325</v>
      </c>
      <c r="J695" t="s">
        <v>1334</v>
      </c>
      <c r="K695" t="s">
        <v>79</v>
      </c>
      <c r="L695">
        <v>0</v>
      </c>
      <c r="M695" s="2">
        <v>43630.542361111111</v>
      </c>
      <c r="N695">
        <f t="shared" si="10"/>
        <v>2019</v>
      </c>
    </row>
    <row r="696" spans="1:14" x14ac:dyDescent="0.2">
      <c r="A696" t="s">
        <v>4063</v>
      </c>
      <c r="B696" t="s">
        <v>186</v>
      </c>
      <c r="C696" t="s">
        <v>3082</v>
      </c>
      <c r="D696" t="s">
        <v>3799</v>
      </c>
      <c r="E696" t="s">
        <v>840</v>
      </c>
      <c r="F696" t="s">
        <v>29</v>
      </c>
      <c r="G696" t="s">
        <v>30</v>
      </c>
      <c r="H696">
        <v>30000</v>
      </c>
      <c r="I696" t="s">
        <v>1325</v>
      </c>
      <c r="J696" t="s">
        <v>1334</v>
      </c>
      <c r="K696" t="s">
        <v>33</v>
      </c>
      <c r="L696">
        <v>0</v>
      </c>
      <c r="M696" s="2">
        <v>43508.375</v>
      </c>
      <c r="N696">
        <f t="shared" si="10"/>
        <v>2019</v>
      </c>
    </row>
    <row r="697" spans="1:14" x14ac:dyDescent="0.2">
      <c r="A697" t="s">
        <v>4064</v>
      </c>
      <c r="B697" t="s">
        <v>186</v>
      </c>
      <c r="C697" t="s">
        <v>1342</v>
      </c>
      <c r="D697" t="s">
        <v>1314</v>
      </c>
      <c r="E697" t="s">
        <v>82</v>
      </c>
      <c r="F697" t="s">
        <v>29</v>
      </c>
      <c r="G697" t="s">
        <v>30</v>
      </c>
      <c r="H697">
        <v>300000</v>
      </c>
      <c r="I697" t="s">
        <v>1325</v>
      </c>
      <c r="J697" t="s">
        <v>1334</v>
      </c>
      <c r="K697" t="s">
        <v>83</v>
      </c>
      <c r="L697">
        <v>0</v>
      </c>
      <c r="M697" s="2">
        <v>43752.952777777777</v>
      </c>
      <c r="N697">
        <f t="shared" si="10"/>
        <v>2019</v>
      </c>
    </row>
    <row r="698" spans="1:14" x14ac:dyDescent="0.2">
      <c r="A698" t="s">
        <v>4065</v>
      </c>
      <c r="B698" t="s">
        <v>186</v>
      </c>
      <c r="C698" t="s">
        <v>1342</v>
      </c>
      <c r="D698" t="s">
        <v>1314</v>
      </c>
      <c r="E698" t="s">
        <v>3087</v>
      </c>
      <c r="F698" t="s">
        <v>29</v>
      </c>
      <c r="G698" t="s">
        <v>30</v>
      </c>
      <c r="H698">
        <v>50000</v>
      </c>
      <c r="I698" t="s">
        <v>1325</v>
      </c>
      <c r="J698" t="s">
        <v>1334</v>
      </c>
      <c r="K698" t="s">
        <v>33</v>
      </c>
      <c r="L698">
        <v>0</v>
      </c>
      <c r="M698" s="2">
        <v>43615.746527777781</v>
      </c>
      <c r="N698">
        <f t="shared" si="10"/>
        <v>2019</v>
      </c>
    </row>
    <row r="699" spans="1:14" x14ac:dyDescent="0.2">
      <c r="A699" t="s">
        <v>4066</v>
      </c>
      <c r="B699" t="s">
        <v>186</v>
      </c>
      <c r="C699" t="s">
        <v>2083</v>
      </c>
      <c r="D699" t="s">
        <v>4067</v>
      </c>
      <c r="E699" t="s">
        <v>82</v>
      </c>
      <c r="F699" t="s">
        <v>29</v>
      </c>
      <c r="G699" t="s">
        <v>30</v>
      </c>
      <c r="H699">
        <v>240000</v>
      </c>
      <c r="I699" t="s">
        <v>1325</v>
      </c>
      <c r="J699" t="s">
        <v>1334</v>
      </c>
      <c r="K699" t="s">
        <v>83</v>
      </c>
      <c r="L699">
        <v>0</v>
      </c>
      <c r="M699" s="2">
        <v>44931.456944444442</v>
      </c>
      <c r="N699">
        <f t="shared" si="10"/>
        <v>2023</v>
      </c>
    </row>
    <row r="700" spans="1:14" x14ac:dyDescent="0.2">
      <c r="A700" t="s">
        <v>4068</v>
      </c>
      <c r="B700" t="s">
        <v>186</v>
      </c>
      <c r="C700" t="s">
        <v>2083</v>
      </c>
      <c r="D700" t="s">
        <v>4067</v>
      </c>
      <c r="E700" t="s">
        <v>82</v>
      </c>
      <c r="F700" t="s">
        <v>29</v>
      </c>
      <c r="G700" t="s">
        <v>30</v>
      </c>
      <c r="H700">
        <v>240000</v>
      </c>
      <c r="I700" t="s">
        <v>1325</v>
      </c>
      <c r="J700" t="s">
        <v>1334</v>
      </c>
      <c r="K700" t="s">
        <v>83</v>
      </c>
      <c r="L700">
        <v>0</v>
      </c>
      <c r="M700" s="2">
        <v>44004.800694444442</v>
      </c>
      <c r="N700">
        <f t="shared" si="10"/>
        <v>2020</v>
      </c>
    </row>
    <row r="701" spans="1:14" x14ac:dyDescent="0.2">
      <c r="A701" t="s">
        <v>4069</v>
      </c>
      <c r="B701" t="s">
        <v>186</v>
      </c>
      <c r="C701" t="s">
        <v>2083</v>
      </c>
      <c r="D701" t="s">
        <v>4067</v>
      </c>
      <c r="E701" t="s">
        <v>4070</v>
      </c>
      <c r="F701" t="s">
        <v>29</v>
      </c>
      <c r="G701" t="s">
        <v>30</v>
      </c>
      <c r="H701">
        <v>50000</v>
      </c>
      <c r="I701" t="s">
        <v>1325</v>
      </c>
      <c r="J701" t="s">
        <v>1334</v>
      </c>
      <c r="K701" t="s">
        <v>33</v>
      </c>
      <c r="L701">
        <v>0</v>
      </c>
      <c r="M701" s="2">
        <v>43851.618055555555</v>
      </c>
      <c r="N701">
        <f t="shared" si="10"/>
        <v>2020</v>
      </c>
    </row>
    <row r="702" spans="1:14" x14ac:dyDescent="0.2">
      <c r="A702" t="s">
        <v>4071</v>
      </c>
      <c r="B702" t="s">
        <v>186</v>
      </c>
      <c r="C702" t="s">
        <v>2119</v>
      </c>
      <c r="D702" t="s">
        <v>4072</v>
      </c>
      <c r="E702" t="s">
        <v>82</v>
      </c>
      <c r="F702" t="s">
        <v>29</v>
      </c>
      <c r="G702" t="s">
        <v>30</v>
      </c>
      <c r="H702">
        <v>125000</v>
      </c>
      <c r="I702" t="s">
        <v>1325</v>
      </c>
      <c r="J702" t="s">
        <v>1334</v>
      </c>
      <c r="K702" t="s">
        <v>83</v>
      </c>
      <c r="L702">
        <v>0</v>
      </c>
      <c r="M702" s="2">
        <v>44771.734722222223</v>
      </c>
      <c r="N702">
        <f t="shared" si="10"/>
        <v>2022</v>
      </c>
    </row>
    <row r="703" spans="1:14" x14ac:dyDescent="0.2">
      <c r="A703" t="s">
        <v>4073</v>
      </c>
      <c r="B703" t="s">
        <v>186</v>
      </c>
      <c r="C703" t="s">
        <v>2119</v>
      </c>
      <c r="D703" t="s">
        <v>4072</v>
      </c>
      <c r="E703" t="s">
        <v>4074</v>
      </c>
      <c r="F703" t="s">
        <v>29</v>
      </c>
      <c r="G703" t="s">
        <v>30</v>
      </c>
      <c r="H703">
        <v>375000</v>
      </c>
      <c r="I703" t="s">
        <v>1325</v>
      </c>
      <c r="J703" t="s">
        <v>1334</v>
      </c>
      <c r="K703" t="s">
        <v>33</v>
      </c>
      <c r="L703">
        <v>0</v>
      </c>
      <c r="M703" s="2">
        <v>43630.542361111111</v>
      </c>
      <c r="N703">
        <f t="shared" si="10"/>
        <v>2019</v>
      </c>
    </row>
    <row r="704" spans="1:14" x14ac:dyDescent="0.2">
      <c r="A704" t="s">
        <v>4075</v>
      </c>
      <c r="B704" t="s">
        <v>186</v>
      </c>
      <c r="C704" t="s">
        <v>2083</v>
      </c>
      <c r="D704" t="s">
        <v>3805</v>
      </c>
      <c r="E704" t="s">
        <v>3087</v>
      </c>
      <c r="F704" t="s">
        <v>29</v>
      </c>
      <c r="G704" t="s">
        <v>30</v>
      </c>
      <c r="H704">
        <v>40000</v>
      </c>
      <c r="I704" t="s">
        <v>1325</v>
      </c>
      <c r="J704" t="s">
        <v>1334</v>
      </c>
      <c r="K704" t="s">
        <v>33</v>
      </c>
      <c r="L704">
        <v>0</v>
      </c>
      <c r="M704" s="2">
        <v>43619.738194444442</v>
      </c>
      <c r="N704">
        <f t="shared" si="10"/>
        <v>2019</v>
      </c>
    </row>
    <row r="705" spans="1:14" x14ac:dyDescent="0.2">
      <c r="A705" t="s">
        <v>4076</v>
      </c>
      <c r="B705" t="s">
        <v>186</v>
      </c>
      <c r="C705" t="s">
        <v>1342</v>
      </c>
      <c r="D705" t="s">
        <v>4077</v>
      </c>
      <c r="E705" t="s">
        <v>3105</v>
      </c>
      <c r="F705" t="s">
        <v>29</v>
      </c>
      <c r="G705" t="s">
        <v>30</v>
      </c>
      <c r="H705">
        <v>650000</v>
      </c>
      <c r="I705" t="s">
        <v>189</v>
      </c>
      <c r="J705" t="s">
        <v>1334</v>
      </c>
      <c r="K705" t="s">
        <v>33</v>
      </c>
      <c r="L705">
        <v>0</v>
      </c>
      <c r="M705" s="2">
        <v>44166</v>
      </c>
      <c r="N705">
        <f t="shared" si="10"/>
        <v>2020</v>
      </c>
    </row>
    <row r="706" spans="1:14" x14ac:dyDescent="0.2">
      <c r="A706" t="s">
        <v>4078</v>
      </c>
      <c r="B706" t="s">
        <v>186</v>
      </c>
      <c r="C706" t="s">
        <v>1342</v>
      </c>
      <c r="D706" t="s">
        <v>4077</v>
      </c>
      <c r="E706" t="s">
        <v>82</v>
      </c>
      <c r="F706" t="s">
        <v>29</v>
      </c>
      <c r="G706" t="s">
        <v>30</v>
      </c>
      <c r="H706">
        <v>225000</v>
      </c>
      <c r="I706" t="s">
        <v>189</v>
      </c>
      <c r="J706" t="s">
        <v>1334</v>
      </c>
      <c r="K706" t="s">
        <v>83</v>
      </c>
      <c r="L706">
        <v>0</v>
      </c>
      <c r="M706" s="2">
        <v>44123.601388888892</v>
      </c>
      <c r="N706">
        <f t="shared" si="10"/>
        <v>2020</v>
      </c>
    </row>
    <row r="707" spans="1:14" x14ac:dyDescent="0.2">
      <c r="A707" t="s">
        <v>4079</v>
      </c>
      <c r="B707" t="s">
        <v>186</v>
      </c>
      <c r="C707" t="s">
        <v>1342</v>
      </c>
      <c r="D707" t="s">
        <v>1425</v>
      </c>
      <c r="E707" t="s">
        <v>3105</v>
      </c>
      <c r="F707" t="s">
        <v>29</v>
      </c>
      <c r="G707" t="s">
        <v>30</v>
      </c>
      <c r="H707">
        <v>650000</v>
      </c>
      <c r="I707" t="s">
        <v>189</v>
      </c>
      <c r="J707" t="s">
        <v>1334</v>
      </c>
      <c r="K707" t="s">
        <v>33</v>
      </c>
      <c r="L707">
        <v>0</v>
      </c>
      <c r="M707" s="2">
        <v>44166</v>
      </c>
      <c r="N707">
        <f t="shared" ref="N707:N770" si="11">YEAR(M707)</f>
        <v>2020</v>
      </c>
    </row>
    <row r="708" spans="1:14" x14ac:dyDescent="0.2">
      <c r="A708" t="s">
        <v>1348</v>
      </c>
      <c r="B708" t="s">
        <v>186</v>
      </c>
      <c r="C708" t="s">
        <v>1342</v>
      </c>
      <c r="D708" t="s">
        <v>1349</v>
      </c>
      <c r="E708" t="s">
        <v>82</v>
      </c>
      <c r="F708" t="s">
        <v>29</v>
      </c>
      <c r="G708" t="s">
        <v>30</v>
      </c>
      <c r="H708">
        <v>75000</v>
      </c>
      <c r="I708" t="s">
        <v>189</v>
      </c>
      <c r="J708" t="s">
        <v>1334</v>
      </c>
      <c r="K708" t="s">
        <v>83</v>
      </c>
      <c r="L708">
        <v>0</v>
      </c>
      <c r="M708" s="2">
        <v>45441.445833333331</v>
      </c>
      <c r="N708">
        <f t="shared" si="11"/>
        <v>2024</v>
      </c>
    </row>
    <row r="709" spans="1:14" x14ac:dyDescent="0.2">
      <c r="A709" t="s">
        <v>4080</v>
      </c>
      <c r="B709" t="s">
        <v>186</v>
      </c>
      <c r="C709" t="s">
        <v>1342</v>
      </c>
      <c r="D709" t="s">
        <v>1349</v>
      </c>
      <c r="E709" t="s">
        <v>82</v>
      </c>
      <c r="F709" t="s">
        <v>29</v>
      </c>
      <c r="G709" t="s">
        <v>30</v>
      </c>
      <c r="H709">
        <v>225000</v>
      </c>
      <c r="I709" t="s">
        <v>189</v>
      </c>
      <c r="J709" t="s">
        <v>1334</v>
      </c>
      <c r="K709" t="s">
        <v>83</v>
      </c>
      <c r="L709">
        <v>0</v>
      </c>
      <c r="M709" s="2">
        <v>45099.928472222222</v>
      </c>
      <c r="N709">
        <f t="shared" si="11"/>
        <v>2023</v>
      </c>
    </row>
    <row r="710" spans="1:14" x14ac:dyDescent="0.2">
      <c r="A710" t="s">
        <v>4081</v>
      </c>
      <c r="B710" t="s">
        <v>186</v>
      </c>
      <c r="C710" t="s">
        <v>1342</v>
      </c>
      <c r="D710" t="s">
        <v>1349</v>
      </c>
      <c r="E710" t="s">
        <v>4082</v>
      </c>
      <c r="F710" t="s">
        <v>29</v>
      </c>
      <c r="G710" t="s">
        <v>30</v>
      </c>
      <c r="H710">
        <v>30000</v>
      </c>
      <c r="I710" t="s">
        <v>189</v>
      </c>
      <c r="J710" t="s">
        <v>1334</v>
      </c>
      <c r="K710" t="s">
        <v>33</v>
      </c>
      <c r="L710">
        <v>0</v>
      </c>
      <c r="M710" s="2">
        <v>44813.637499999997</v>
      </c>
      <c r="N710">
        <f t="shared" si="11"/>
        <v>2022</v>
      </c>
    </row>
    <row r="711" spans="1:14" x14ac:dyDescent="0.2">
      <c r="A711" t="s">
        <v>4083</v>
      </c>
      <c r="B711" t="s">
        <v>186</v>
      </c>
      <c r="C711" t="s">
        <v>1342</v>
      </c>
      <c r="D711" t="s">
        <v>1349</v>
      </c>
      <c r="E711" t="s">
        <v>82</v>
      </c>
      <c r="F711" t="s">
        <v>29</v>
      </c>
      <c r="G711" t="s">
        <v>30</v>
      </c>
      <c r="H711">
        <v>210000</v>
      </c>
      <c r="I711" t="s">
        <v>189</v>
      </c>
      <c r="J711" t="s">
        <v>1334</v>
      </c>
      <c r="K711" t="s">
        <v>83</v>
      </c>
      <c r="L711">
        <v>0</v>
      </c>
      <c r="M711" s="2">
        <v>43893.225694444445</v>
      </c>
      <c r="N711">
        <f t="shared" si="11"/>
        <v>2020</v>
      </c>
    </row>
    <row r="712" spans="1:14" x14ac:dyDescent="0.2">
      <c r="A712" t="s">
        <v>4084</v>
      </c>
      <c r="B712" t="s">
        <v>186</v>
      </c>
      <c r="C712" t="s">
        <v>1342</v>
      </c>
      <c r="D712" t="s">
        <v>1404</v>
      </c>
      <c r="E712" t="s">
        <v>82</v>
      </c>
      <c r="F712" t="s">
        <v>29</v>
      </c>
      <c r="G712" t="s">
        <v>30</v>
      </c>
      <c r="H712">
        <v>500000</v>
      </c>
      <c r="I712" t="s">
        <v>189</v>
      </c>
      <c r="J712" t="s">
        <v>1334</v>
      </c>
      <c r="K712" t="s">
        <v>83</v>
      </c>
      <c r="L712">
        <v>0</v>
      </c>
      <c r="M712" s="2">
        <v>45232.620138888888</v>
      </c>
      <c r="N712">
        <f t="shared" si="11"/>
        <v>2023</v>
      </c>
    </row>
    <row r="713" spans="1:14" x14ac:dyDescent="0.2">
      <c r="A713" t="s">
        <v>4085</v>
      </c>
      <c r="B713" t="s">
        <v>186</v>
      </c>
      <c r="C713" t="s">
        <v>3069</v>
      </c>
      <c r="D713" t="s">
        <v>1404</v>
      </c>
      <c r="E713" t="s">
        <v>4086</v>
      </c>
      <c r="F713" t="s">
        <v>29</v>
      </c>
      <c r="G713" t="s">
        <v>30</v>
      </c>
      <c r="H713">
        <v>500000</v>
      </c>
      <c r="I713" t="s">
        <v>189</v>
      </c>
      <c r="J713" t="s">
        <v>1334</v>
      </c>
      <c r="K713" t="s">
        <v>33</v>
      </c>
      <c r="L713">
        <v>0</v>
      </c>
      <c r="M713" s="2">
        <v>44160.662499999999</v>
      </c>
      <c r="N713">
        <f t="shared" si="11"/>
        <v>2020</v>
      </c>
    </row>
    <row r="714" spans="1:14" x14ac:dyDescent="0.2">
      <c r="A714" t="s">
        <v>4087</v>
      </c>
      <c r="B714" t="s">
        <v>186</v>
      </c>
      <c r="C714" t="s">
        <v>2608</v>
      </c>
      <c r="D714" t="s">
        <v>1435</v>
      </c>
      <c r="E714" t="s">
        <v>4088</v>
      </c>
      <c r="F714" t="s">
        <v>29</v>
      </c>
      <c r="G714" t="s">
        <v>30</v>
      </c>
      <c r="H714">
        <v>80000</v>
      </c>
      <c r="I714" t="s">
        <v>189</v>
      </c>
      <c r="J714" t="s">
        <v>1334</v>
      </c>
      <c r="K714" t="s">
        <v>33</v>
      </c>
      <c r="L714">
        <v>0</v>
      </c>
      <c r="M714" s="2">
        <v>45030.765277777777</v>
      </c>
      <c r="N714">
        <f t="shared" si="11"/>
        <v>2023</v>
      </c>
    </row>
    <row r="715" spans="1:14" x14ac:dyDescent="0.2">
      <c r="A715" t="s">
        <v>4089</v>
      </c>
      <c r="B715" t="s">
        <v>186</v>
      </c>
      <c r="C715" t="s">
        <v>1342</v>
      </c>
      <c r="D715" t="s">
        <v>1435</v>
      </c>
      <c r="E715" t="s">
        <v>82</v>
      </c>
      <c r="F715" t="s">
        <v>29</v>
      </c>
      <c r="G715" t="s">
        <v>30</v>
      </c>
      <c r="H715">
        <v>150000</v>
      </c>
      <c r="I715" t="s">
        <v>189</v>
      </c>
      <c r="J715" t="s">
        <v>1334</v>
      </c>
      <c r="K715" t="s">
        <v>83</v>
      </c>
      <c r="L715">
        <v>0</v>
      </c>
      <c r="M715" s="2">
        <v>44251.456250000003</v>
      </c>
      <c r="N715">
        <f t="shared" si="11"/>
        <v>2021</v>
      </c>
    </row>
    <row r="716" spans="1:14" x14ac:dyDescent="0.2">
      <c r="A716" t="s">
        <v>4090</v>
      </c>
      <c r="B716" t="s">
        <v>186</v>
      </c>
      <c r="C716" t="s">
        <v>1342</v>
      </c>
      <c r="D716" t="s">
        <v>1412</v>
      </c>
      <c r="E716" t="s">
        <v>82</v>
      </c>
      <c r="F716" t="s">
        <v>29</v>
      </c>
      <c r="G716" t="s">
        <v>30</v>
      </c>
      <c r="H716">
        <v>53000</v>
      </c>
      <c r="I716" t="s">
        <v>189</v>
      </c>
      <c r="J716" t="s">
        <v>1334</v>
      </c>
      <c r="K716" t="s">
        <v>83</v>
      </c>
      <c r="L716">
        <v>0</v>
      </c>
      <c r="M716" s="2">
        <v>45018.597916666666</v>
      </c>
      <c r="N716">
        <f t="shared" si="11"/>
        <v>2023</v>
      </c>
    </row>
    <row r="717" spans="1:14" x14ac:dyDescent="0.2">
      <c r="A717" t="s">
        <v>4091</v>
      </c>
      <c r="B717" t="s">
        <v>186</v>
      </c>
      <c r="C717" t="s">
        <v>1342</v>
      </c>
      <c r="D717" t="s">
        <v>1412</v>
      </c>
      <c r="E717" t="s">
        <v>3098</v>
      </c>
      <c r="F717" t="s">
        <v>29</v>
      </c>
      <c r="G717" t="s">
        <v>30</v>
      </c>
      <c r="H717">
        <v>50000</v>
      </c>
      <c r="I717" t="s">
        <v>189</v>
      </c>
      <c r="J717" t="s">
        <v>1334</v>
      </c>
      <c r="K717" t="s">
        <v>33</v>
      </c>
      <c r="L717">
        <v>0</v>
      </c>
      <c r="M717" s="2">
        <v>44837.098611111112</v>
      </c>
      <c r="N717">
        <f t="shared" si="11"/>
        <v>2022</v>
      </c>
    </row>
    <row r="718" spans="1:14" x14ac:dyDescent="0.2">
      <c r="A718" t="s">
        <v>4092</v>
      </c>
      <c r="B718" t="s">
        <v>186</v>
      </c>
      <c r="C718" t="s">
        <v>1342</v>
      </c>
      <c r="D718" t="s">
        <v>1412</v>
      </c>
      <c r="E718" t="s">
        <v>4093</v>
      </c>
      <c r="F718" t="s">
        <v>29</v>
      </c>
      <c r="G718" t="s">
        <v>30</v>
      </c>
      <c r="H718">
        <v>80000</v>
      </c>
      <c r="I718" t="s">
        <v>189</v>
      </c>
      <c r="J718" t="s">
        <v>1334</v>
      </c>
      <c r="K718" t="s">
        <v>33</v>
      </c>
      <c r="L718">
        <v>0</v>
      </c>
      <c r="M718" s="2">
        <v>44768.877083333333</v>
      </c>
      <c r="N718">
        <f t="shared" si="11"/>
        <v>2022</v>
      </c>
    </row>
    <row r="719" spans="1:14" x14ac:dyDescent="0.2">
      <c r="A719" t="s">
        <v>4094</v>
      </c>
      <c r="B719" t="s">
        <v>186</v>
      </c>
      <c r="C719" t="s">
        <v>1342</v>
      </c>
      <c r="D719" t="s">
        <v>1412</v>
      </c>
      <c r="E719" t="s">
        <v>82</v>
      </c>
      <c r="F719" t="s">
        <v>29</v>
      </c>
      <c r="G719" t="s">
        <v>30</v>
      </c>
      <c r="H719">
        <v>165000</v>
      </c>
      <c r="I719" t="s">
        <v>189</v>
      </c>
      <c r="J719" t="s">
        <v>1334</v>
      </c>
      <c r="K719" t="s">
        <v>83</v>
      </c>
      <c r="L719">
        <v>0</v>
      </c>
      <c r="M719" s="2">
        <v>44251.456250000003</v>
      </c>
      <c r="N719">
        <f t="shared" si="11"/>
        <v>2021</v>
      </c>
    </row>
    <row r="720" spans="1:14" x14ac:dyDescent="0.2">
      <c r="A720" t="s">
        <v>4095</v>
      </c>
      <c r="B720" t="s">
        <v>186</v>
      </c>
      <c r="C720" t="s">
        <v>2083</v>
      </c>
      <c r="D720" t="s">
        <v>4096</v>
      </c>
      <c r="E720" t="s">
        <v>82</v>
      </c>
      <c r="F720" t="s">
        <v>29</v>
      </c>
      <c r="G720" t="s">
        <v>30</v>
      </c>
      <c r="H720">
        <v>165000</v>
      </c>
      <c r="I720" t="s">
        <v>189</v>
      </c>
      <c r="J720" t="s">
        <v>1334</v>
      </c>
      <c r="K720" t="s">
        <v>83</v>
      </c>
      <c r="L720">
        <v>0</v>
      </c>
      <c r="M720" s="2">
        <v>43893.225694444445</v>
      </c>
      <c r="N720">
        <f t="shared" si="11"/>
        <v>2020</v>
      </c>
    </row>
    <row r="721" spans="1:14" x14ac:dyDescent="0.2">
      <c r="A721" t="s">
        <v>4097</v>
      </c>
      <c r="B721" t="s">
        <v>186</v>
      </c>
      <c r="C721" t="s">
        <v>2083</v>
      </c>
      <c r="D721" t="s">
        <v>4096</v>
      </c>
      <c r="E721" t="s">
        <v>3105</v>
      </c>
      <c r="F721" t="s">
        <v>29</v>
      </c>
      <c r="G721" t="s">
        <v>30</v>
      </c>
      <c r="H721">
        <v>350000</v>
      </c>
      <c r="I721" t="s">
        <v>189</v>
      </c>
      <c r="J721" t="s">
        <v>1334</v>
      </c>
      <c r="K721" t="s">
        <v>33</v>
      </c>
      <c r="L721">
        <v>0</v>
      </c>
      <c r="M721" s="2">
        <v>44166</v>
      </c>
      <c r="N721">
        <f t="shared" si="11"/>
        <v>2020</v>
      </c>
    </row>
    <row r="722" spans="1:14" x14ac:dyDescent="0.2">
      <c r="A722" t="s">
        <v>4098</v>
      </c>
      <c r="B722" t="s">
        <v>186</v>
      </c>
      <c r="C722" t="s">
        <v>2083</v>
      </c>
      <c r="D722" t="s">
        <v>3967</v>
      </c>
      <c r="E722" t="s">
        <v>4099</v>
      </c>
      <c r="F722" t="s">
        <v>29</v>
      </c>
      <c r="G722" t="s">
        <v>30</v>
      </c>
      <c r="H722">
        <v>195000</v>
      </c>
      <c r="I722" t="s">
        <v>189</v>
      </c>
      <c r="J722" t="s">
        <v>1334</v>
      </c>
      <c r="K722" t="s">
        <v>79</v>
      </c>
      <c r="L722">
        <v>0</v>
      </c>
      <c r="M722" s="2">
        <v>44123.601388888892</v>
      </c>
      <c r="N722">
        <f t="shared" si="11"/>
        <v>2020</v>
      </c>
    </row>
    <row r="723" spans="1:14" x14ac:dyDescent="0.2">
      <c r="A723" t="s">
        <v>1355</v>
      </c>
      <c r="B723" t="s">
        <v>186</v>
      </c>
      <c r="C723" t="s">
        <v>1342</v>
      </c>
      <c r="D723" t="s">
        <v>1356</v>
      </c>
      <c r="E723" t="s">
        <v>82</v>
      </c>
      <c r="F723" t="s">
        <v>29</v>
      </c>
      <c r="G723" t="s">
        <v>30</v>
      </c>
      <c r="H723">
        <v>190000</v>
      </c>
      <c r="I723" t="s">
        <v>189</v>
      </c>
      <c r="J723" t="s">
        <v>1334</v>
      </c>
      <c r="K723" t="s">
        <v>83</v>
      </c>
      <c r="L723">
        <v>0</v>
      </c>
      <c r="M723" s="2">
        <v>45449.378472222219</v>
      </c>
      <c r="N723">
        <f t="shared" si="11"/>
        <v>2024</v>
      </c>
    </row>
    <row r="724" spans="1:14" x14ac:dyDescent="0.2">
      <c r="A724" t="s">
        <v>4100</v>
      </c>
      <c r="B724" t="s">
        <v>186</v>
      </c>
      <c r="C724" t="s">
        <v>1342</v>
      </c>
      <c r="D724" t="s">
        <v>1356</v>
      </c>
      <c r="E724" t="s">
        <v>82</v>
      </c>
      <c r="F724" t="s">
        <v>29</v>
      </c>
      <c r="G724" t="s">
        <v>30</v>
      </c>
      <c r="H724">
        <v>570000</v>
      </c>
      <c r="I724" t="s">
        <v>189</v>
      </c>
      <c r="J724" t="s">
        <v>1334</v>
      </c>
      <c r="K724" t="s">
        <v>83</v>
      </c>
      <c r="L724">
        <v>0</v>
      </c>
      <c r="M724" s="2">
        <v>45100.436111111114</v>
      </c>
      <c r="N724">
        <f t="shared" si="11"/>
        <v>2023</v>
      </c>
    </row>
    <row r="725" spans="1:14" x14ac:dyDescent="0.2">
      <c r="A725" t="s">
        <v>4101</v>
      </c>
      <c r="B725" t="s">
        <v>186</v>
      </c>
      <c r="C725" t="s">
        <v>1342</v>
      </c>
      <c r="D725" t="s">
        <v>1356</v>
      </c>
      <c r="E725" t="s">
        <v>82</v>
      </c>
      <c r="F725" t="s">
        <v>29</v>
      </c>
      <c r="G725" t="s">
        <v>30</v>
      </c>
      <c r="H725">
        <v>68000</v>
      </c>
      <c r="I725" t="s">
        <v>189</v>
      </c>
      <c r="J725" t="s">
        <v>1334</v>
      </c>
      <c r="K725" t="s">
        <v>83</v>
      </c>
      <c r="L725">
        <v>0</v>
      </c>
      <c r="M725" s="2">
        <v>44854.913194444445</v>
      </c>
      <c r="N725">
        <f t="shared" si="11"/>
        <v>2022</v>
      </c>
    </row>
    <row r="726" spans="1:14" x14ac:dyDescent="0.2">
      <c r="A726" t="s">
        <v>4102</v>
      </c>
      <c r="B726" t="s">
        <v>186</v>
      </c>
      <c r="C726" t="s">
        <v>1342</v>
      </c>
      <c r="D726" t="s">
        <v>1356</v>
      </c>
      <c r="E726" t="s">
        <v>82</v>
      </c>
      <c r="F726" t="s">
        <v>29</v>
      </c>
      <c r="G726" t="s">
        <v>30</v>
      </c>
      <c r="H726">
        <v>510000</v>
      </c>
      <c r="I726" t="s">
        <v>189</v>
      </c>
      <c r="J726" t="s">
        <v>1334</v>
      </c>
      <c r="K726" t="s">
        <v>83</v>
      </c>
      <c r="L726">
        <v>0</v>
      </c>
      <c r="M726" s="2">
        <v>44160.662499999999</v>
      </c>
      <c r="N726">
        <f t="shared" si="11"/>
        <v>2020</v>
      </c>
    </row>
    <row r="727" spans="1:14" x14ac:dyDescent="0.2">
      <c r="A727" t="s">
        <v>4103</v>
      </c>
      <c r="B727" t="s">
        <v>186</v>
      </c>
      <c r="C727" t="s">
        <v>1342</v>
      </c>
      <c r="D727" t="s">
        <v>1420</v>
      </c>
      <c r="E727" t="s">
        <v>82</v>
      </c>
      <c r="F727" t="s">
        <v>29</v>
      </c>
      <c r="G727" t="s">
        <v>30</v>
      </c>
      <c r="H727">
        <v>75000</v>
      </c>
      <c r="I727" t="s">
        <v>189</v>
      </c>
      <c r="J727" t="s">
        <v>1334</v>
      </c>
      <c r="K727" t="s">
        <v>83</v>
      </c>
      <c r="L727">
        <v>0</v>
      </c>
      <c r="M727" s="2">
        <v>44818.954861111109</v>
      </c>
      <c r="N727">
        <f t="shared" si="11"/>
        <v>2022</v>
      </c>
    </row>
    <row r="728" spans="1:14" x14ac:dyDescent="0.2">
      <c r="A728" t="s">
        <v>4104</v>
      </c>
      <c r="B728" t="s">
        <v>186</v>
      </c>
      <c r="C728" t="s">
        <v>1342</v>
      </c>
      <c r="D728" t="s">
        <v>1420</v>
      </c>
      <c r="E728" t="s">
        <v>82</v>
      </c>
      <c r="F728" t="s">
        <v>29</v>
      </c>
      <c r="G728" t="s">
        <v>30</v>
      </c>
      <c r="H728">
        <v>240000</v>
      </c>
      <c r="I728" t="s">
        <v>189</v>
      </c>
      <c r="J728" t="s">
        <v>1334</v>
      </c>
      <c r="K728" t="s">
        <v>83</v>
      </c>
      <c r="L728">
        <v>0</v>
      </c>
      <c r="M728" s="2">
        <v>44368.950694444444</v>
      </c>
      <c r="N728">
        <f t="shared" si="11"/>
        <v>2021</v>
      </c>
    </row>
    <row r="729" spans="1:14" x14ac:dyDescent="0.2">
      <c r="A729" t="s">
        <v>4105</v>
      </c>
      <c r="B729" t="s">
        <v>186</v>
      </c>
      <c r="C729" t="s">
        <v>1342</v>
      </c>
      <c r="D729" t="s">
        <v>4106</v>
      </c>
      <c r="E729" t="s">
        <v>3098</v>
      </c>
      <c r="F729" t="s">
        <v>29</v>
      </c>
      <c r="G729" t="s">
        <v>30</v>
      </c>
      <c r="H729">
        <v>75000</v>
      </c>
      <c r="I729" t="s">
        <v>189</v>
      </c>
      <c r="J729" t="s">
        <v>1334</v>
      </c>
      <c r="K729" t="s">
        <v>33</v>
      </c>
      <c r="L729">
        <v>0</v>
      </c>
      <c r="M729" s="2">
        <v>44837.098611111112</v>
      </c>
      <c r="N729">
        <f t="shared" si="11"/>
        <v>2022</v>
      </c>
    </row>
    <row r="730" spans="1:14" x14ac:dyDescent="0.2">
      <c r="A730" t="s">
        <v>4107</v>
      </c>
      <c r="B730" t="s">
        <v>186</v>
      </c>
      <c r="C730" t="s">
        <v>1342</v>
      </c>
      <c r="D730" t="s">
        <v>4106</v>
      </c>
      <c r="E730" t="s">
        <v>82</v>
      </c>
      <c r="F730" t="s">
        <v>29</v>
      </c>
      <c r="G730" t="s">
        <v>30</v>
      </c>
      <c r="H730">
        <v>165000</v>
      </c>
      <c r="I730" t="s">
        <v>189</v>
      </c>
      <c r="J730" t="s">
        <v>1334</v>
      </c>
      <c r="K730" t="s">
        <v>83</v>
      </c>
      <c r="L730">
        <v>0</v>
      </c>
      <c r="M730" s="2">
        <v>44004.800694444442</v>
      </c>
      <c r="N730">
        <f t="shared" si="11"/>
        <v>2020</v>
      </c>
    </row>
    <row r="731" spans="1:14" x14ac:dyDescent="0.2">
      <c r="A731" t="s">
        <v>4108</v>
      </c>
      <c r="B731" t="s">
        <v>186</v>
      </c>
      <c r="C731" t="s">
        <v>1342</v>
      </c>
      <c r="D731" t="s">
        <v>1428</v>
      </c>
      <c r="E731" t="s">
        <v>82</v>
      </c>
      <c r="F731" t="s">
        <v>29</v>
      </c>
      <c r="G731" t="s">
        <v>30</v>
      </c>
      <c r="H731">
        <v>165000</v>
      </c>
      <c r="I731" t="s">
        <v>189</v>
      </c>
      <c r="J731" t="s">
        <v>1334</v>
      </c>
      <c r="K731" t="s">
        <v>83</v>
      </c>
      <c r="L731">
        <v>0</v>
      </c>
      <c r="M731" s="2">
        <v>44004.800694444442</v>
      </c>
      <c r="N731">
        <f t="shared" si="11"/>
        <v>2020</v>
      </c>
    </row>
    <row r="732" spans="1:14" x14ac:dyDescent="0.2">
      <c r="A732" t="s">
        <v>1351</v>
      </c>
      <c r="B732" t="s">
        <v>186</v>
      </c>
      <c r="C732" t="s">
        <v>1342</v>
      </c>
      <c r="D732" t="s">
        <v>1352</v>
      </c>
      <c r="E732" t="s">
        <v>82</v>
      </c>
      <c r="F732" t="s">
        <v>29</v>
      </c>
      <c r="G732" t="s">
        <v>30</v>
      </c>
      <c r="H732">
        <v>27000</v>
      </c>
      <c r="I732" t="s">
        <v>189</v>
      </c>
      <c r="J732" t="s">
        <v>1334</v>
      </c>
      <c r="K732" t="s">
        <v>83</v>
      </c>
      <c r="L732">
        <v>0</v>
      </c>
      <c r="M732" s="2">
        <v>45449.378472222219</v>
      </c>
      <c r="N732">
        <f t="shared" si="11"/>
        <v>2024</v>
      </c>
    </row>
    <row r="733" spans="1:14" x14ac:dyDescent="0.2">
      <c r="A733" t="s">
        <v>4109</v>
      </c>
      <c r="B733" t="s">
        <v>186</v>
      </c>
      <c r="C733" t="s">
        <v>1342</v>
      </c>
      <c r="D733" t="s">
        <v>1352</v>
      </c>
      <c r="E733" t="s">
        <v>82</v>
      </c>
      <c r="F733" t="s">
        <v>29</v>
      </c>
      <c r="G733" t="s">
        <v>30</v>
      </c>
      <c r="H733">
        <v>81000</v>
      </c>
      <c r="I733" t="s">
        <v>189</v>
      </c>
      <c r="J733" t="s">
        <v>1334</v>
      </c>
      <c r="K733" t="s">
        <v>83</v>
      </c>
      <c r="L733">
        <v>0</v>
      </c>
      <c r="M733" s="2">
        <v>45090.931944444441</v>
      </c>
      <c r="N733">
        <f t="shared" si="11"/>
        <v>2023</v>
      </c>
    </row>
    <row r="734" spans="1:14" x14ac:dyDescent="0.2">
      <c r="A734" t="s">
        <v>4110</v>
      </c>
      <c r="B734" t="s">
        <v>186</v>
      </c>
      <c r="C734" t="s">
        <v>1342</v>
      </c>
      <c r="D734" t="s">
        <v>1352</v>
      </c>
      <c r="E734" t="s">
        <v>82</v>
      </c>
      <c r="F734" t="s">
        <v>29</v>
      </c>
      <c r="G734" t="s">
        <v>30</v>
      </c>
      <c r="H734">
        <v>75000</v>
      </c>
      <c r="I734" t="s">
        <v>189</v>
      </c>
      <c r="J734" t="s">
        <v>1334</v>
      </c>
      <c r="K734" t="s">
        <v>83</v>
      </c>
      <c r="L734">
        <v>0</v>
      </c>
      <c r="M734" s="2">
        <v>44123.601388888892</v>
      </c>
      <c r="N734">
        <f t="shared" si="11"/>
        <v>2020</v>
      </c>
    </row>
    <row r="735" spans="1:14" x14ac:dyDescent="0.2">
      <c r="A735" t="s">
        <v>1350</v>
      </c>
      <c r="B735" t="s">
        <v>186</v>
      </c>
      <c r="C735" t="s">
        <v>1342</v>
      </c>
      <c r="D735" t="s">
        <v>1345</v>
      </c>
      <c r="E735" t="s">
        <v>82</v>
      </c>
      <c r="F735" t="s">
        <v>29</v>
      </c>
      <c r="G735" t="s">
        <v>30</v>
      </c>
      <c r="H735">
        <v>101000</v>
      </c>
      <c r="I735" t="s">
        <v>189</v>
      </c>
      <c r="J735" t="s">
        <v>1334</v>
      </c>
      <c r="K735" t="s">
        <v>83</v>
      </c>
      <c r="L735">
        <v>0</v>
      </c>
      <c r="M735" s="2">
        <v>45449.866666666669</v>
      </c>
      <c r="N735">
        <f t="shared" si="11"/>
        <v>2024</v>
      </c>
    </row>
    <row r="736" spans="1:14" x14ac:dyDescent="0.2">
      <c r="A736" t="s">
        <v>1344</v>
      </c>
      <c r="B736" t="s">
        <v>186</v>
      </c>
      <c r="C736" t="s">
        <v>1342</v>
      </c>
      <c r="D736" t="s">
        <v>1345</v>
      </c>
      <c r="E736" t="s">
        <v>82</v>
      </c>
      <c r="F736" t="s">
        <v>29</v>
      </c>
      <c r="G736" t="s">
        <v>30</v>
      </c>
      <c r="H736">
        <v>337000</v>
      </c>
      <c r="I736" t="s">
        <v>189</v>
      </c>
      <c r="J736" t="s">
        <v>1334</v>
      </c>
      <c r="K736" t="s">
        <v>83</v>
      </c>
      <c r="L736">
        <v>0</v>
      </c>
      <c r="M736" s="2">
        <v>45356.559027777781</v>
      </c>
      <c r="N736">
        <f t="shared" si="11"/>
        <v>2024</v>
      </c>
    </row>
    <row r="737" spans="1:14" x14ac:dyDescent="0.2">
      <c r="A737" t="s">
        <v>4111</v>
      </c>
      <c r="B737" t="s">
        <v>186</v>
      </c>
      <c r="C737" t="s">
        <v>1342</v>
      </c>
      <c r="D737" t="s">
        <v>1345</v>
      </c>
      <c r="E737" t="s">
        <v>82</v>
      </c>
      <c r="F737" t="s">
        <v>29</v>
      </c>
      <c r="G737" t="s">
        <v>30</v>
      </c>
      <c r="H737">
        <v>285000</v>
      </c>
      <c r="I737" t="s">
        <v>189</v>
      </c>
      <c r="J737" t="s">
        <v>1334</v>
      </c>
      <c r="K737" t="s">
        <v>83</v>
      </c>
      <c r="L737">
        <v>0</v>
      </c>
      <c r="M737" s="2">
        <v>44251.456250000003</v>
      </c>
      <c r="N737">
        <f t="shared" si="11"/>
        <v>2021</v>
      </c>
    </row>
    <row r="738" spans="1:14" x14ac:dyDescent="0.2">
      <c r="A738" t="s">
        <v>4112</v>
      </c>
      <c r="B738" t="s">
        <v>186</v>
      </c>
      <c r="C738" t="s">
        <v>1342</v>
      </c>
      <c r="D738" t="s">
        <v>1418</v>
      </c>
      <c r="E738" t="s">
        <v>82</v>
      </c>
      <c r="F738" t="s">
        <v>29</v>
      </c>
      <c r="G738" t="s">
        <v>30</v>
      </c>
      <c r="H738">
        <v>120000</v>
      </c>
      <c r="I738" t="s">
        <v>189</v>
      </c>
      <c r="J738" t="s">
        <v>1334</v>
      </c>
      <c r="K738" t="s">
        <v>83</v>
      </c>
      <c r="L738">
        <v>0</v>
      </c>
      <c r="M738" s="2">
        <v>44368.95</v>
      </c>
      <c r="N738">
        <f t="shared" si="11"/>
        <v>2021</v>
      </c>
    </row>
    <row r="739" spans="1:14" x14ac:dyDescent="0.2">
      <c r="A739" t="s">
        <v>4113</v>
      </c>
      <c r="B739" t="s">
        <v>186</v>
      </c>
      <c r="C739" t="s">
        <v>1342</v>
      </c>
      <c r="D739" t="s">
        <v>1418</v>
      </c>
      <c r="E739" t="s">
        <v>3105</v>
      </c>
      <c r="F739" t="s">
        <v>29</v>
      </c>
      <c r="G739" t="s">
        <v>30</v>
      </c>
      <c r="H739">
        <v>325000</v>
      </c>
      <c r="I739" t="s">
        <v>189</v>
      </c>
      <c r="J739" t="s">
        <v>1334</v>
      </c>
      <c r="K739" t="s">
        <v>33</v>
      </c>
      <c r="L739">
        <v>0</v>
      </c>
      <c r="M739" s="2">
        <v>44166</v>
      </c>
      <c r="N739">
        <f t="shared" si="11"/>
        <v>2020</v>
      </c>
    </row>
    <row r="740" spans="1:14" x14ac:dyDescent="0.2">
      <c r="A740" t="s">
        <v>1353</v>
      </c>
      <c r="B740" t="s">
        <v>186</v>
      </c>
      <c r="C740" t="s">
        <v>1342</v>
      </c>
      <c r="D740" t="s">
        <v>1354</v>
      </c>
      <c r="E740" t="s">
        <v>82</v>
      </c>
      <c r="F740" t="s">
        <v>29</v>
      </c>
      <c r="G740" t="s">
        <v>30</v>
      </c>
      <c r="H740">
        <v>58000</v>
      </c>
      <c r="I740" t="s">
        <v>189</v>
      </c>
      <c r="J740" t="s">
        <v>1334</v>
      </c>
      <c r="K740" t="s">
        <v>83</v>
      </c>
      <c r="L740">
        <v>0</v>
      </c>
      <c r="M740" s="2">
        <v>45449.378472222219</v>
      </c>
      <c r="N740">
        <f t="shared" si="11"/>
        <v>2024</v>
      </c>
    </row>
    <row r="741" spans="1:14" x14ac:dyDescent="0.2">
      <c r="A741" t="s">
        <v>4114</v>
      </c>
      <c r="B741" t="s">
        <v>186</v>
      </c>
      <c r="C741" t="s">
        <v>1342</v>
      </c>
      <c r="D741" t="s">
        <v>1354</v>
      </c>
      <c r="E741" t="s">
        <v>82</v>
      </c>
      <c r="F741" t="s">
        <v>29</v>
      </c>
      <c r="G741" t="s">
        <v>30</v>
      </c>
      <c r="H741">
        <v>174000</v>
      </c>
      <c r="I741" t="s">
        <v>189</v>
      </c>
      <c r="J741" t="s">
        <v>1334</v>
      </c>
      <c r="K741" t="s">
        <v>83</v>
      </c>
      <c r="L741">
        <v>0</v>
      </c>
      <c r="M741" s="2">
        <v>45099.928472222222</v>
      </c>
      <c r="N741">
        <f t="shared" si="11"/>
        <v>2023</v>
      </c>
    </row>
    <row r="742" spans="1:14" x14ac:dyDescent="0.2">
      <c r="A742" t="s">
        <v>4115</v>
      </c>
      <c r="B742" t="s">
        <v>186</v>
      </c>
      <c r="C742" t="s">
        <v>1342</v>
      </c>
      <c r="D742" t="s">
        <v>1354</v>
      </c>
      <c r="E742" t="s">
        <v>82</v>
      </c>
      <c r="F742" t="s">
        <v>29</v>
      </c>
      <c r="G742" t="s">
        <v>30</v>
      </c>
      <c r="H742">
        <v>165000</v>
      </c>
      <c r="I742" t="s">
        <v>189</v>
      </c>
      <c r="J742" t="s">
        <v>1334</v>
      </c>
      <c r="K742" t="s">
        <v>83</v>
      </c>
      <c r="L742">
        <v>0</v>
      </c>
      <c r="M742" s="2">
        <v>43893.225694444445</v>
      </c>
      <c r="N742">
        <f t="shared" si="11"/>
        <v>2020</v>
      </c>
    </row>
    <row r="743" spans="1:14" x14ac:dyDescent="0.2">
      <c r="A743" t="s">
        <v>4116</v>
      </c>
      <c r="B743" t="s">
        <v>186</v>
      </c>
      <c r="C743" t="s">
        <v>2083</v>
      </c>
      <c r="D743" t="s">
        <v>2090</v>
      </c>
      <c r="E743" t="s">
        <v>2091</v>
      </c>
      <c r="F743" t="s">
        <v>29</v>
      </c>
      <c r="G743" t="s">
        <v>30</v>
      </c>
      <c r="H743">
        <v>396000</v>
      </c>
      <c r="I743" t="s">
        <v>189</v>
      </c>
      <c r="J743" t="s">
        <v>1334</v>
      </c>
      <c r="K743" t="s">
        <v>79</v>
      </c>
      <c r="L743">
        <v>0</v>
      </c>
      <c r="M743" s="2">
        <v>44763.911111111112</v>
      </c>
      <c r="N743">
        <f t="shared" si="11"/>
        <v>2022</v>
      </c>
    </row>
    <row r="744" spans="1:14" x14ac:dyDescent="0.2">
      <c r="A744" t="s">
        <v>4117</v>
      </c>
      <c r="B744" t="s">
        <v>186</v>
      </c>
      <c r="C744" t="s">
        <v>380</v>
      </c>
      <c r="D744" t="s">
        <v>521</v>
      </c>
      <c r="E744" t="s">
        <v>4118</v>
      </c>
      <c r="F744" t="s">
        <v>29</v>
      </c>
      <c r="G744" t="s">
        <v>30</v>
      </c>
      <c r="H744">
        <v>345000</v>
      </c>
      <c r="I744" t="s">
        <v>189</v>
      </c>
      <c r="J744" t="s">
        <v>1334</v>
      </c>
      <c r="K744" t="s">
        <v>79</v>
      </c>
      <c r="L744">
        <v>0</v>
      </c>
      <c r="M744" s="2">
        <v>45167.504166666666</v>
      </c>
      <c r="N744">
        <f t="shared" si="11"/>
        <v>2023</v>
      </c>
    </row>
    <row r="745" spans="1:14" x14ac:dyDescent="0.2">
      <c r="A745" t="s">
        <v>4119</v>
      </c>
      <c r="B745" t="s">
        <v>186</v>
      </c>
      <c r="C745" t="s">
        <v>1342</v>
      </c>
      <c r="D745" t="s">
        <v>521</v>
      </c>
      <c r="E745" t="s">
        <v>4118</v>
      </c>
      <c r="F745" t="s">
        <v>29</v>
      </c>
      <c r="G745" t="s">
        <v>30</v>
      </c>
      <c r="H745">
        <v>345000</v>
      </c>
      <c r="I745" t="s">
        <v>189</v>
      </c>
      <c r="J745" t="s">
        <v>1334</v>
      </c>
      <c r="K745" t="s">
        <v>79</v>
      </c>
      <c r="L745">
        <v>0</v>
      </c>
      <c r="M745" s="2">
        <v>44452.931944444441</v>
      </c>
      <c r="N745">
        <f t="shared" si="11"/>
        <v>2021</v>
      </c>
    </row>
    <row r="746" spans="1:14" x14ac:dyDescent="0.2">
      <c r="A746" t="s">
        <v>1357</v>
      </c>
      <c r="B746" t="s">
        <v>186</v>
      </c>
      <c r="C746" t="s">
        <v>1342</v>
      </c>
      <c r="D746" t="s">
        <v>1358</v>
      </c>
      <c r="E746" t="s">
        <v>82</v>
      </c>
      <c r="F746" t="s">
        <v>29</v>
      </c>
      <c r="G746" t="s">
        <v>30</v>
      </c>
      <c r="H746">
        <v>81000</v>
      </c>
      <c r="I746" t="s">
        <v>189</v>
      </c>
      <c r="J746" t="s">
        <v>1334</v>
      </c>
      <c r="K746" t="s">
        <v>83</v>
      </c>
      <c r="L746">
        <v>0</v>
      </c>
      <c r="M746" s="2">
        <v>45449.378472222219</v>
      </c>
      <c r="N746">
        <f t="shared" si="11"/>
        <v>2024</v>
      </c>
    </row>
    <row r="747" spans="1:14" x14ac:dyDescent="0.2">
      <c r="A747" t="s">
        <v>4120</v>
      </c>
      <c r="B747" t="s">
        <v>186</v>
      </c>
      <c r="C747" t="s">
        <v>1342</v>
      </c>
      <c r="D747" t="s">
        <v>1358</v>
      </c>
      <c r="E747" t="s">
        <v>82</v>
      </c>
      <c r="F747" t="s">
        <v>29</v>
      </c>
      <c r="G747" t="s">
        <v>30</v>
      </c>
      <c r="H747">
        <v>54000</v>
      </c>
      <c r="I747" t="s">
        <v>189</v>
      </c>
      <c r="J747" t="s">
        <v>1334</v>
      </c>
      <c r="K747" t="s">
        <v>83</v>
      </c>
      <c r="L747">
        <v>0</v>
      </c>
      <c r="M747" s="2">
        <v>44764.672222222223</v>
      </c>
      <c r="N747">
        <f t="shared" si="11"/>
        <v>2022</v>
      </c>
    </row>
    <row r="748" spans="1:14" x14ac:dyDescent="0.2">
      <c r="A748" t="s">
        <v>1336</v>
      </c>
      <c r="B748" t="s">
        <v>186</v>
      </c>
      <c r="C748" t="s">
        <v>1337</v>
      </c>
      <c r="D748" t="s">
        <v>1338</v>
      </c>
      <c r="E748" t="s">
        <v>82</v>
      </c>
      <c r="F748" t="s">
        <v>29</v>
      </c>
      <c r="G748" t="s">
        <v>30</v>
      </c>
      <c r="H748">
        <v>190000</v>
      </c>
      <c r="I748" t="s">
        <v>189</v>
      </c>
      <c r="J748" t="s">
        <v>1334</v>
      </c>
      <c r="K748" t="s">
        <v>83</v>
      </c>
      <c r="L748">
        <v>0</v>
      </c>
      <c r="M748" s="2">
        <v>45446.344444444447</v>
      </c>
      <c r="N748">
        <f t="shared" si="11"/>
        <v>2024</v>
      </c>
    </row>
    <row r="749" spans="1:14" x14ac:dyDescent="0.2">
      <c r="A749" t="s">
        <v>4121</v>
      </c>
      <c r="B749" t="s">
        <v>186</v>
      </c>
      <c r="C749" t="s">
        <v>1337</v>
      </c>
      <c r="D749" t="s">
        <v>1338</v>
      </c>
      <c r="E749" t="s">
        <v>3098</v>
      </c>
      <c r="F749" t="s">
        <v>29</v>
      </c>
      <c r="G749" t="s">
        <v>30</v>
      </c>
      <c r="H749">
        <v>60000</v>
      </c>
      <c r="I749" t="s">
        <v>189</v>
      </c>
      <c r="J749" t="s">
        <v>1334</v>
      </c>
      <c r="K749" t="s">
        <v>33</v>
      </c>
      <c r="L749">
        <v>0</v>
      </c>
      <c r="M749" s="2">
        <v>44855.579861111109</v>
      </c>
      <c r="N749">
        <f t="shared" si="11"/>
        <v>2022</v>
      </c>
    </row>
    <row r="750" spans="1:14" x14ac:dyDescent="0.2">
      <c r="A750" t="s">
        <v>4122</v>
      </c>
      <c r="B750" t="s">
        <v>186</v>
      </c>
      <c r="C750" t="s">
        <v>1337</v>
      </c>
      <c r="D750" t="s">
        <v>1338</v>
      </c>
      <c r="E750" t="s">
        <v>82</v>
      </c>
      <c r="F750" t="s">
        <v>29</v>
      </c>
      <c r="G750" t="s">
        <v>30</v>
      </c>
      <c r="H750">
        <v>285000</v>
      </c>
      <c r="I750" t="s">
        <v>189</v>
      </c>
      <c r="J750" t="s">
        <v>1334</v>
      </c>
      <c r="K750" t="s">
        <v>83</v>
      </c>
      <c r="L750">
        <v>0</v>
      </c>
      <c r="M750" s="2">
        <v>44739.911805555559</v>
      </c>
      <c r="N750">
        <f t="shared" si="11"/>
        <v>2022</v>
      </c>
    </row>
    <row r="751" spans="1:14" x14ac:dyDescent="0.2">
      <c r="A751" t="s">
        <v>4123</v>
      </c>
      <c r="B751" t="s">
        <v>186</v>
      </c>
      <c r="C751" t="s">
        <v>3069</v>
      </c>
      <c r="D751" t="s">
        <v>2611</v>
      </c>
      <c r="E751" t="s">
        <v>4124</v>
      </c>
      <c r="F751" t="s">
        <v>29</v>
      </c>
      <c r="G751" t="s">
        <v>30</v>
      </c>
      <c r="H751">
        <v>30000</v>
      </c>
      <c r="I751" t="s">
        <v>189</v>
      </c>
      <c r="J751" t="s">
        <v>1334</v>
      </c>
      <c r="K751" t="s">
        <v>79</v>
      </c>
      <c r="L751">
        <v>0</v>
      </c>
      <c r="M751" s="2">
        <v>43987.531944444447</v>
      </c>
      <c r="N751">
        <f t="shared" si="11"/>
        <v>2020</v>
      </c>
    </row>
    <row r="752" spans="1:14" x14ac:dyDescent="0.2">
      <c r="A752" t="s">
        <v>4125</v>
      </c>
      <c r="B752" t="s">
        <v>186</v>
      </c>
      <c r="C752" t="s">
        <v>1342</v>
      </c>
      <c r="D752" t="s">
        <v>1414</v>
      </c>
      <c r="E752" t="s">
        <v>82</v>
      </c>
      <c r="F752" t="s">
        <v>29</v>
      </c>
      <c r="G752" t="s">
        <v>30</v>
      </c>
      <c r="H752">
        <v>195000</v>
      </c>
      <c r="I752" t="s">
        <v>189</v>
      </c>
      <c r="J752" t="s">
        <v>1334</v>
      </c>
      <c r="K752" t="s">
        <v>83</v>
      </c>
      <c r="L752">
        <v>0</v>
      </c>
      <c r="M752" s="2">
        <v>44368.95</v>
      </c>
      <c r="N752">
        <f t="shared" si="11"/>
        <v>2021</v>
      </c>
    </row>
    <row r="753" spans="1:14" x14ac:dyDescent="0.2">
      <c r="A753" t="s">
        <v>4126</v>
      </c>
      <c r="B753" t="s">
        <v>186</v>
      </c>
      <c r="C753" t="s">
        <v>1342</v>
      </c>
      <c r="D753" t="s">
        <v>4127</v>
      </c>
      <c r="E753" t="s">
        <v>82</v>
      </c>
      <c r="F753" t="s">
        <v>29</v>
      </c>
      <c r="G753" t="s">
        <v>30</v>
      </c>
      <c r="H753">
        <v>165000</v>
      </c>
      <c r="I753" t="s">
        <v>189</v>
      </c>
      <c r="J753" t="s">
        <v>1334</v>
      </c>
      <c r="K753" t="s">
        <v>83</v>
      </c>
      <c r="L753">
        <v>0</v>
      </c>
      <c r="M753" s="2">
        <v>44004.993750000001</v>
      </c>
      <c r="N753">
        <f t="shared" si="11"/>
        <v>2020</v>
      </c>
    </row>
    <row r="754" spans="1:14" x14ac:dyDescent="0.2">
      <c r="A754" t="s">
        <v>1346</v>
      </c>
      <c r="B754" t="s">
        <v>186</v>
      </c>
      <c r="C754" t="s">
        <v>1342</v>
      </c>
      <c r="D754" t="s">
        <v>1347</v>
      </c>
      <c r="E754" t="s">
        <v>82</v>
      </c>
      <c r="F754" t="s">
        <v>29</v>
      </c>
      <c r="G754" t="s">
        <v>30</v>
      </c>
      <c r="H754">
        <v>32000</v>
      </c>
      <c r="I754" t="s">
        <v>189</v>
      </c>
      <c r="J754" t="s">
        <v>1334</v>
      </c>
      <c r="K754" t="s">
        <v>83</v>
      </c>
      <c r="L754">
        <v>0</v>
      </c>
      <c r="M754" s="2">
        <v>45441.445833333331</v>
      </c>
      <c r="N754">
        <f t="shared" si="11"/>
        <v>2024</v>
      </c>
    </row>
    <row r="755" spans="1:14" x14ac:dyDescent="0.2">
      <c r="A755" t="s">
        <v>4128</v>
      </c>
      <c r="B755" t="s">
        <v>186</v>
      </c>
      <c r="C755" t="s">
        <v>3069</v>
      </c>
      <c r="D755" t="s">
        <v>1347</v>
      </c>
      <c r="E755" t="s">
        <v>82</v>
      </c>
      <c r="F755" t="s">
        <v>29</v>
      </c>
      <c r="G755" t="s">
        <v>30</v>
      </c>
      <c r="H755">
        <v>96000</v>
      </c>
      <c r="I755" t="s">
        <v>189</v>
      </c>
      <c r="J755" t="s">
        <v>1334</v>
      </c>
      <c r="K755" t="s">
        <v>83</v>
      </c>
      <c r="L755">
        <v>0</v>
      </c>
      <c r="M755" s="2">
        <v>45083.875694444447</v>
      </c>
      <c r="N755">
        <f t="shared" si="11"/>
        <v>2023</v>
      </c>
    </row>
    <row r="756" spans="1:14" x14ac:dyDescent="0.2">
      <c r="A756" t="s">
        <v>4129</v>
      </c>
      <c r="B756" t="s">
        <v>186</v>
      </c>
      <c r="C756" t="s">
        <v>1342</v>
      </c>
      <c r="D756" t="s">
        <v>1347</v>
      </c>
      <c r="E756" t="s">
        <v>4130</v>
      </c>
      <c r="F756" t="s">
        <v>29</v>
      </c>
      <c r="G756" t="s">
        <v>30</v>
      </c>
      <c r="H756">
        <v>45000</v>
      </c>
      <c r="I756" t="s">
        <v>189</v>
      </c>
      <c r="J756" t="s">
        <v>1334</v>
      </c>
      <c r="K756" t="s">
        <v>33</v>
      </c>
      <c r="L756">
        <v>0</v>
      </c>
      <c r="M756" s="2">
        <v>43978.488888888889</v>
      </c>
      <c r="N756">
        <f t="shared" si="11"/>
        <v>2020</v>
      </c>
    </row>
    <row r="757" spans="1:14" x14ac:dyDescent="0.2">
      <c r="A757" t="s">
        <v>4131</v>
      </c>
      <c r="B757" t="s">
        <v>186</v>
      </c>
      <c r="C757" t="s">
        <v>1342</v>
      </c>
      <c r="D757" t="s">
        <v>1347</v>
      </c>
      <c r="E757" t="s">
        <v>82</v>
      </c>
      <c r="F757" t="s">
        <v>29</v>
      </c>
      <c r="G757" t="s">
        <v>30</v>
      </c>
      <c r="H757">
        <v>90000</v>
      </c>
      <c r="I757" t="s">
        <v>189</v>
      </c>
      <c r="J757" t="s">
        <v>1334</v>
      </c>
      <c r="K757" t="s">
        <v>83</v>
      </c>
      <c r="L757">
        <v>0</v>
      </c>
      <c r="M757" s="2">
        <v>44004.800694444442</v>
      </c>
      <c r="N757">
        <f t="shared" si="11"/>
        <v>2020</v>
      </c>
    </row>
    <row r="758" spans="1:14" x14ac:dyDescent="0.2">
      <c r="A758" t="s">
        <v>4132</v>
      </c>
      <c r="B758" t="s">
        <v>186</v>
      </c>
      <c r="C758" t="s">
        <v>1342</v>
      </c>
      <c r="D758" t="s">
        <v>1433</v>
      </c>
      <c r="E758" t="s">
        <v>82</v>
      </c>
      <c r="F758" t="s">
        <v>29</v>
      </c>
      <c r="G758" t="s">
        <v>30</v>
      </c>
      <c r="H758">
        <v>75000</v>
      </c>
      <c r="I758" t="s">
        <v>189</v>
      </c>
      <c r="J758" t="s">
        <v>1334</v>
      </c>
      <c r="K758" t="s">
        <v>83</v>
      </c>
      <c r="L758">
        <v>0</v>
      </c>
      <c r="M758" s="2">
        <v>44818.879861111112</v>
      </c>
      <c r="N758">
        <f t="shared" si="11"/>
        <v>2022</v>
      </c>
    </row>
    <row r="759" spans="1:14" x14ac:dyDescent="0.2">
      <c r="A759" t="s">
        <v>4133</v>
      </c>
      <c r="B759" t="s">
        <v>186</v>
      </c>
      <c r="C759" t="s">
        <v>1342</v>
      </c>
      <c r="D759" t="s">
        <v>1433</v>
      </c>
      <c r="E759" t="s">
        <v>82</v>
      </c>
      <c r="F759" t="s">
        <v>29</v>
      </c>
      <c r="G759" t="s">
        <v>30</v>
      </c>
      <c r="H759">
        <v>240000</v>
      </c>
      <c r="I759" t="s">
        <v>189</v>
      </c>
      <c r="J759" t="s">
        <v>1334</v>
      </c>
      <c r="K759" t="s">
        <v>83</v>
      </c>
      <c r="L759">
        <v>0</v>
      </c>
      <c r="M759" s="2">
        <v>44452.368750000001</v>
      </c>
      <c r="N759">
        <f t="shared" si="11"/>
        <v>2021</v>
      </c>
    </row>
    <row r="760" spans="1:14" x14ac:dyDescent="0.2">
      <c r="A760" t="s">
        <v>4134</v>
      </c>
      <c r="B760" t="s">
        <v>186</v>
      </c>
      <c r="C760" t="s">
        <v>1342</v>
      </c>
      <c r="D760" t="s">
        <v>1433</v>
      </c>
      <c r="E760" t="s">
        <v>3105</v>
      </c>
      <c r="F760" t="s">
        <v>29</v>
      </c>
      <c r="G760" t="s">
        <v>30</v>
      </c>
      <c r="H760">
        <v>550000</v>
      </c>
      <c r="I760" t="s">
        <v>189</v>
      </c>
      <c r="J760" t="s">
        <v>1334</v>
      </c>
      <c r="K760" t="s">
        <v>33</v>
      </c>
      <c r="L760">
        <v>0</v>
      </c>
      <c r="M760" s="2">
        <v>44166</v>
      </c>
      <c r="N760">
        <f t="shared" si="11"/>
        <v>2020</v>
      </c>
    </row>
    <row r="761" spans="1:14" x14ac:dyDescent="0.2">
      <c r="A761" t="s">
        <v>4135</v>
      </c>
      <c r="B761" t="s">
        <v>186</v>
      </c>
      <c r="C761" t="s">
        <v>1342</v>
      </c>
      <c r="D761" t="s">
        <v>4136</v>
      </c>
      <c r="E761" t="s">
        <v>82</v>
      </c>
      <c r="F761" t="s">
        <v>29</v>
      </c>
      <c r="G761" t="s">
        <v>30</v>
      </c>
      <c r="H761">
        <v>145000</v>
      </c>
      <c r="I761" t="s">
        <v>189</v>
      </c>
      <c r="J761" t="s">
        <v>1334</v>
      </c>
      <c r="K761" t="s">
        <v>83</v>
      </c>
      <c r="L761">
        <v>0</v>
      </c>
      <c r="M761" s="2">
        <v>44124.85</v>
      </c>
      <c r="N761">
        <f t="shared" si="11"/>
        <v>2020</v>
      </c>
    </row>
    <row r="762" spans="1:14" x14ac:dyDescent="0.2">
      <c r="A762" t="s">
        <v>4137</v>
      </c>
      <c r="B762" t="s">
        <v>186</v>
      </c>
      <c r="C762" t="s">
        <v>1342</v>
      </c>
      <c r="D762" t="s">
        <v>1422</v>
      </c>
      <c r="E762" t="s">
        <v>1423</v>
      </c>
      <c r="F762" t="s">
        <v>29</v>
      </c>
      <c r="G762" t="s">
        <v>30</v>
      </c>
      <c r="H762">
        <v>150000</v>
      </c>
      <c r="I762" t="s">
        <v>189</v>
      </c>
      <c r="J762" t="s">
        <v>1334</v>
      </c>
      <c r="K762" t="s">
        <v>79</v>
      </c>
      <c r="L762">
        <v>0</v>
      </c>
      <c r="M762" s="2">
        <v>44452.931944444441</v>
      </c>
      <c r="N762">
        <f t="shared" si="11"/>
        <v>2021</v>
      </c>
    </row>
    <row r="763" spans="1:14" x14ac:dyDescent="0.2">
      <c r="A763" t="s">
        <v>4138</v>
      </c>
      <c r="B763" t="s">
        <v>186</v>
      </c>
      <c r="C763" t="s">
        <v>2083</v>
      </c>
      <c r="D763" t="s">
        <v>4139</v>
      </c>
      <c r="E763" t="s">
        <v>82</v>
      </c>
      <c r="F763" t="s">
        <v>29</v>
      </c>
      <c r="G763" t="s">
        <v>30</v>
      </c>
      <c r="H763">
        <v>660000</v>
      </c>
      <c r="I763" t="s">
        <v>189</v>
      </c>
      <c r="J763" t="s">
        <v>1334</v>
      </c>
      <c r="K763" t="s">
        <v>83</v>
      </c>
      <c r="L763">
        <v>0</v>
      </c>
      <c r="M763" s="2">
        <v>43750.627083333333</v>
      </c>
      <c r="N763">
        <f t="shared" si="11"/>
        <v>2019</v>
      </c>
    </row>
    <row r="764" spans="1:14" x14ac:dyDescent="0.2">
      <c r="A764" t="s">
        <v>4140</v>
      </c>
      <c r="B764" t="s">
        <v>186</v>
      </c>
      <c r="C764" t="s">
        <v>1342</v>
      </c>
      <c r="D764" t="s">
        <v>4141</v>
      </c>
      <c r="E764" t="s">
        <v>82</v>
      </c>
      <c r="F764" t="s">
        <v>29</v>
      </c>
      <c r="G764" t="s">
        <v>30</v>
      </c>
      <c r="H764">
        <v>150000</v>
      </c>
      <c r="I764" t="s">
        <v>189</v>
      </c>
      <c r="J764" t="s">
        <v>1334</v>
      </c>
      <c r="K764" t="s">
        <v>83</v>
      </c>
      <c r="L764">
        <v>0</v>
      </c>
      <c r="M764" s="2">
        <v>44132.338194444441</v>
      </c>
      <c r="N764">
        <f t="shared" si="11"/>
        <v>2020</v>
      </c>
    </row>
    <row r="765" spans="1:14" x14ac:dyDescent="0.2">
      <c r="A765" t="s">
        <v>4142</v>
      </c>
      <c r="B765" t="s">
        <v>186</v>
      </c>
      <c r="C765" t="s">
        <v>2083</v>
      </c>
      <c r="D765" t="s">
        <v>3832</v>
      </c>
      <c r="E765" t="s">
        <v>3105</v>
      </c>
      <c r="F765" t="s">
        <v>29</v>
      </c>
      <c r="G765" t="s">
        <v>30</v>
      </c>
      <c r="H765">
        <v>400000</v>
      </c>
      <c r="I765" t="s">
        <v>189</v>
      </c>
      <c r="J765" t="s">
        <v>1334</v>
      </c>
      <c r="K765" t="s">
        <v>33</v>
      </c>
      <c r="L765">
        <v>0</v>
      </c>
      <c r="M765" s="2">
        <v>44166</v>
      </c>
      <c r="N765">
        <f t="shared" si="11"/>
        <v>2020</v>
      </c>
    </row>
    <row r="766" spans="1:14" x14ac:dyDescent="0.2">
      <c r="A766" t="s">
        <v>4143</v>
      </c>
      <c r="B766" t="s">
        <v>186</v>
      </c>
      <c r="C766" t="s">
        <v>1342</v>
      </c>
      <c r="D766" t="s">
        <v>4144</v>
      </c>
      <c r="E766" t="s">
        <v>3105</v>
      </c>
      <c r="F766" t="s">
        <v>29</v>
      </c>
      <c r="G766" t="s">
        <v>30</v>
      </c>
      <c r="H766">
        <v>400000</v>
      </c>
      <c r="I766" t="s">
        <v>189</v>
      </c>
      <c r="J766" t="s">
        <v>1334</v>
      </c>
      <c r="K766" t="s">
        <v>33</v>
      </c>
      <c r="L766">
        <v>0</v>
      </c>
      <c r="M766" s="2">
        <v>44166</v>
      </c>
      <c r="N766">
        <f t="shared" si="11"/>
        <v>2020</v>
      </c>
    </row>
    <row r="767" spans="1:14" x14ac:dyDescent="0.2">
      <c r="A767" t="s">
        <v>4145</v>
      </c>
      <c r="B767" t="s">
        <v>186</v>
      </c>
      <c r="C767" t="s">
        <v>1342</v>
      </c>
      <c r="D767" t="s">
        <v>4144</v>
      </c>
      <c r="E767" t="s">
        <v>4146</v>
      </c>
      <c r="F767" t="s">
        <v>29</v>
      </c>
      <c r="G767" t="s">
        <v>30</v>
      </c>
      <c r="H767">
        <v>90000</v>
      </c>
      <c r="I767" t="s">
        <v>189</v>
      </c>
      <c r="J767" t="s">
        <v>1334</v>
      </c>
      <c r="K767" t="s">
        <v>79</v>
      </c>
      <c r="L767">
        <v>0</v>
      </c>
      <c r="M767" s="2">
        <v>44123.601388888892</v>
      </c>
      <c r="N767">
        <f t="shared" si="11"/>
        <v>2020</v>
      </c>
    </row>
    <row r="768" spans="1:14" x14ac:dyDescent="0.2">
      <c r="A768" t="s">
        <v>4147</v>
      </c>
      <c r="B768" t="s">
        <v>186</v>
      </c>
      <c r="C768" t="s">
        <v>1337</v>
      </c>
      <c r="D768" t="s">
        <v>4148</v>
      </c>
      <c r="E768" t="s">
        <v>4149</v>
      </c>
      <c r="F768" t="s">
        <v>29</v>
      </c>
      <c r="G768" t="s">
        <v>30</v>
      </c>
      <c r="H768">
        <v>60000</v>
      </c>
      <c r="I768" t="s">
        <v>189</v>
      </c>
      <c r="J768" t="s">
        <v>1334</v>
      </c>
      <c r="K768" t="s">
        <v>79</v>
      </c>
      <c r="L768">
        <v>0</v>
      </c>
      <c r="M768" s="2">
        <v>44368.95</v>
      </c>
      <c r="N768">
        <f t="shared" si="11"/>
        <v>2021</v>
      </c>
    </row>
    <row r="769" spans="1:14" x14ac:dyDescent="0.2">
      <c r="A769" t="s">
        <v>1331</v>
      </c>
      <c r="B769" t="s">
        <v>186</v>
      </c>
      <c r="C769" t="s">
        <v>1332</v>
      </c>
      <c r="D769" t="s">
        <v>1333</v>
      </c>
      <c r="E769" t="s">
        <v>82</v>
      </c>
      <c r="F769" t="s">
        <v>29</v>
      </c>
      <c r="G769" t="s">
        <v>30</v>
      </c>
      <c r="H769">
        <v>260000</v>
      </c>
      <c r="I769" t="s">
        <v>189</v>
      </c>
      <c r="J769" t="s">
        <v>1334</v>
      </c>
      <c r="K769" t="s">
        <v>83</v>
      </c>
      <c r="L769">
        <v>0</v>
      </c>
      <c r="M769" s="2">
        <v>45493.688888888886</v>
      </c>
      <c r="N769">
        <f t="shared" si="11"/>
        <v>2024</v>
      </c>
    </row>
    <row r="770" spans="1:14" x14ac:dyDescent="0.2">
      <c r="A770" t="s">
        <v>4150</v>
      </c>
      <c r="B770" t="s">
        <v>186</v>
      </c>
      <c r="C770" t="s">
        <v>1342</v>
      </c>
      <c r="D770" t="s">
        <v>1333</v>
      </c>
      <c r="E770" t="s">
        <v>4151</v>
      </c>
      <c r="F770" t="s">
        <v>29</v>
      </c>
      <c r="G770" t="s">
        <v>30</v>
      </c>
      <c r="H770">
        <v>195000</v>
      </c>
      <c r="I770" t="s">
        <v>189</v>
      </c>
      <c r="J770" t="s">
        <v>1334</v>
      </c>
      <c r="K770" t="s">
        <v>79</v>
      </c>
      <c r="L770">
        <v>0</v>
      </c>
      <c r="M770" s="2">
        <v>44461.535416666666</v>
      </c>
      <c r="N770">
        <f t="shared" si="11"/>
        <v>2021</v>
      </c>
    </row>
    <row r="771" spans="1:14" x14ac:dyDescent="0.2">
      <c r="A771" t="s">
        <v>4152</v>
      </c>
      <c r="B771" t="s">
        <v>544</v>
      </c>
      <c r="C771" t="s">
        <v>842</v>
      </c>
      <c r="D771" t="s">
        <v>4153</v>
      </c>
      <c r="E771" t="s">
        <v>4154</v>
      </c>
      <c r="F771" t="s">
        <v>3015</v>
      </c>
      <c r="G771" t="s">
        <v>30</v>
      </c>
      <c r="H771">
        <v>1000000</v>
      </c>
      <c r="I771" t="s">
        <v>3532</v>
      </c>
      <c r="J771" t="s">
        <v>4155</v>
      </c>
      <c r="K771" t="s">
        <v>33</v>
      </c>
      <c r="L771">
        <v>0</v>
      </c>
      <c r="M771" s="2">
        <v>43605.986111111109</v>
      </c>
      <c r="N771">
        <f t="shared" ref="N771:N834" si="12">YEAR(M771)</f>
        <v>2019</v>
      </c>
    </row>
    <row r="772" spans="1:14" x14ac:dyDescent="0.2">
      <c r="A772" t="s">
        <v>4156</v>
      </c>
      <c r="B772" t="s">
        <v>544</v>
      </c>
      <c r="C772" t="s">
        <v>842</v>
      </c>
      <c r="D772" t="s">
        <v>4157</v>
      </c>
      <c r="E772" t="s">
        <v>82</v>
      </c>
      <c r="F772" t="s">
        <v>3015</v>
      </c>
      <c r="G772" t="s">
        <v>30</v>
      </c>
      <c r="H772">
        <v>400000</v>
      </c>
      <c r="I772" t="s">
        <v>3532</v>
      </c>
      <c r="J772" t="s">
        <v>4155</v>
      </c>
      <c r="K772" t="s">
        <v>83</v>
      </c>
      <c r="L772">
        <v>0</v>
      </c>
      <c r="M772" s="2">
        <v>43909.855555555558</v>
      </c>
      <c r="N772">
        <f t="shared" si="12"/>
        <v>2020</v>
      </c>
    </row>
    <row r="773" spans="1:14" x14ac:dyDescent="0.2">
      <c r="A773" t="s">
        <v>4158</v>
      </c>
      <c r="B773" t="s">
        <v>544</v>
      </c>
      <c r="C773" t="s">
        <v>842</v>
      </c>
      <c r="D773" t="s">
        <v>865</v>
      </c>
      <c r="E773" t="s">
        <v>82</v>
      </c>
      <c r="F773" t="s">
        <v>3015</v>
      </c>
      <c r="G773" t="s">
        <v>30</v>
      </c>
      <c r="H773">
        <v>2050000</v>
      </c>
      <c r="I773" t="s">
        <v>3532</v>
      </c>
      <c r="J773" t="s">
        <v>4155</v>
      </c>
      <c r="K773" t="s">
        <v>83</v>
      </c>
      <c r="L773">
        <v>0</v>
      </c>
      <c r="M773" s="2">
        <v>43549.409722222219</v>
      </c>
      <c r="N773">
        <f t="shared" si="12"/>
        <v>2019</v>
      </c>
    </row>
    <row r="774" spans="1:14" x14ac:dyDescent="0.2">
      <c r="A774" t="s">
        <v>4159</v>
      </c>
      <c r="B774" t="s">
        <v>544</v>
      </c>
      <c r="C774" t="s">
        <v>842</v>
      </c>
      <c r="D774" t="s">
        <v>4160</v>
      </c>
      <c r="E774" t="s">
        <v>4161</v>
      </c>
      <c r="F774" t="s">
        <v>3015</v>
      </c>
      <c r="G774" t="s">
        <v>30</v>
      </c>
      <c r="H774">
        <v>45000</v>
      </c>
      <c r="I774" t="s">
        <v>3532</v>
      </c>
      <c r="J774" t="s">
        <v>4155</v>
      </c>
      <c r="K774" t="s">
        <v>33</v>
      </c>
      <c r="L774">
        <v>0</v>
      </c>
      <c r="M774" s="2">
        <v>43517.460416666669</v>
      </c>
      <c r="N774">
        <f t="shared" si="12"/>
        <v>2019</v>
      </c>
    </row>
    <row r="775" spans="1:14" x14ac:dyDescent="0.2">
      <c r="A775" t="s">
        <v>4162</v>
      </c>
      <c r="B775" t="s">
        <v>544</v>
      </c>
      <c r="C775" t="s">
        <v>842</v>
      </c>
      <c r="D775" t="s">
        <v>976</v>
      </c>
      <c r="E775" t="s">
        <v>3546</v>
      </c>
      <c r="F775" t="s">
        <v>3015</v>
      </c>
      <c r="G775" t="s">
        <v>30</v>
      </c>
      <c r="H775">
        <v>50000</v>
      </c>
      <c r="I775" t="s">
        <v>3532</v>
      </c>
      <c r="J775" t="s">
        <v>4155</v>
      </c>
      <c r="K775" t="s">
        <v>33</v>
      </c>
      <c r="L775">
        <v>0</v>
      </c>
      <c r="M775" s="2">
        <v>43868.617361111108</v>
      </c>
      <c r="N775">
        <f t="shared" si="12"/>
        <v>2020</v>
      </c>
    </row>
    <row r="776" spans="1:14" x14ac:dyDescent="0.2">
      <c r="A776" t="s">
        <v>4163</v>
      </c>
      <c r="B776" t="s">
        <v>544</v>
      </c>
      <c r="C776" t="s">
        <v>842</v>
      </c>
      <c r="D776" t="s">
        <v>955</v>
      </c>
      <c r="E776" t="s">
        <v>4164</v>
      </c>
      <c r="F776" t="s">
        <v>3015</v>
      </c>
      <c r="G776" t="s">
        <v>30</v>
      </c>
      <c r="H776">
        <v>20000</v>
      </c>
      <c r="I776" t="s">
        <v>3532</v>
      </c>
      <c r="J776" t="s">
        <v>4155</v>
      </c>
      <c r="K776" t="s">
        <v>33</v>
      </c>
      <c r="L776">
        <v>0</v>
      </c>
      <c r="M776" s="2">
        <v>43587.539583333331</v>
      </c>
      <c r="N776">
        <f t="shared" si="12"/>
        <v>2019</v>
      </c>
    </row>
    <row r="777" spans="1:14" x14ac:dyDescent="0.2">
      <c r="A777" t="s">
        <v>4165</v>
      </c>
      <c r="B777" t="s">
        <v>544</v>
      </c>
      <c r="C777" t="s">
        <v>842</v>
      </c>
      <c r="D777" t="s">
        <v>4166</v>
      </c>
      <c r="E777" t="s">
        <v>82</v>
      </c>
      <c r="F777" t="s">
        <v>3015</v>
      </c>
      <c r="G777" t="s">
        <v>30</v>
      </c>
      <c r="H777">
        <v>500000</v>
      </c>
      <c r="I777" t="s">
        <v>3532</v>
      </c>
      <c r="J777" t="s">
        <v>4155</v>
      </c>
      <c r="K777" t="s">
        <v>83</v>
      </c>
      <c r="L777">
        <v>0</v>
      </c>
      <c r="M777" s="2">
        <v>43587.539583333331</v>
      </c>
      <c r="N777">
        <f t="shared" si="12"/>
        <v>2019</v>
      </c>
    </row>
    <row r="778" spans="1:14" x14ac:dyDescent="0.2">
      <c r="A778" t="s">
        <v>4167</v>
      </c>
      <c r="B778" t="s">
        <v>544</v>
      </c>
      <c r="C778" t="s">
        <v>842</v>
      </c>
      <c r="D778" t="s">
        <v>4168</v>
      </c>
      <c r="E778" t="s">
        <v>4169</v>
      </c>
      <c r="F778" t="s">
        <v>3015</v>
      </c>
      <c r="G778" t="s">
        <v>30</v>
      </c>
      <c r="H778">
        <v>30000</v>
      </c>
      <c r="I778" t="s">
        <v>3532</v>
      </c>
      <c r="J778" t="s">
        <v>4155</v>
      </c>
      <c r="K778" t="s">
        <v>33</v>
      </c>
      <c r="L778">
        <v>0</v>
      </c>
      <c r="M778" s="2">
        <v>43887.644444444442</v>
      </c>
      <c r="N778">
        <f t="shared" si="12"/>
        <v>2020</v>
      </c>
    </row>
    <row r="779" spans="1:14" x14ac:dyDescent="0.2">
      <c r="A779" t="s">
        <v>4170</v>
      </c>
      <c r="B779" t="s">
        <v>544</v>
      </c>
      <c r="C779" t="s">
        <v>842</v>
      </c>
      <c r="D779" t="s">
        <v>4168</v>
      </c>
      <c r="E779" t="s">
        <v>82</v>
      </c>
      <c r="F779" t="s">
        <v>3015</v>
      </c>
      <c r="G779" t="s">
        <v>30</v>
      </c>
      <c r="H779">
        <v>72500</v>
      </c>
      <c r="I779" t="s">
        <v>3532</v>
      </c>
      <c r="J779" t="s">
        <v>4155</v>
      </c>
      <c r="K779" t="s">
        <v>83</v>
      </c>
      <c r="L779">
        <v>0</v>
      </c>
      <c r="M779" s="2">
        <v>43608.537499999999</v>
      </c>
      <c r="N779">
        <f t="shared" si="12"/>
        <v>2019</v>
      </c>
    </row>
    <row r="780" spans="1:14" x14ac:dyDescent="0.2">
      <c r="A780" t="s">
        <v>4171</v>
      </c>
      <c r="B780" t="s">
        <v>544</v>
      </c>
      <c r="C780" t="s">
        <v>842</v>
      </c>
      <c r="D780" t="s">
        <v>966</v>
      </c>
      <c r="E780" t="s">
        <v>4172</v>
      </c>
      <c r="F780" t="s">
        <v>3015</v>
      </c>
      <c r="G780" t="s">
        <v>30</v>
      </c>
      <c r="H780">
        <v>500000</v>
      </c>
      <c r="I780" t="s">
        <v>3532</v>
      </c>
      <c r="J780" t="s">
        <v>4155</v>
      </c>
      <c r="K780" t="s">
        <v>33</v>
      </c>
      <c r="L780">
        <v>0</v>
      </c>
      <c r="M780" s="2">
        <v>43754.459027777775</v>
      </c>
      <c r="N780">
        <f t="shared" si="12"/>
        <v>2019</v>
      </c>
    </row>
    <row r="781" spans="1:14" x14ac:dyDescent="0.2">
      <c r="A781" t="s">
        <v>4173</v>
      </c>
      <c r="B781" t="s">
        <v>544</v>
      </c>
      <c r="C781" t="s">
        <v>842</v>
      </c>
      <c r="D781" t="s">
        <v>4174</v>
      </c>
      <c r="E781" t="s">
        <v>4175</v>
      </c>
      <c r="F781" t="s">
        <v>3015</v>
      </c>
      <c r="G781" t="s">
        <v>30</v>
      </c>
      <c r="H781">
        <v>16000</v>
      </c>
      <c r="I781" t="s">
        <v>3532</v>
      </c>
      <c r="J781" t="s">
        <v>4155</v>
      </c>
      <c r="K781" t="s">
        <v>33</v>
      </c>
      <c r="L781">
        <v>0</v>
      </c>
      <c r="M781" s="2">
        <v>43719.633333333331</v>
      </c>
      <c r="N781">
        <f t="shared" si="12"/>
        <v>2019</v>
      </c>
    </row>
    <row r="782" spans="1:14" x14ac:dyDescent="0.2">
      <c r="A782" t="s">
        <v>4176</v>
      </c>
      <c r="B782" t="s">
        <v>544</v>
      </c>
      <c r="C782" t="s">
        <v>842</v>
      </c>
      <c r="D782" t="s">
        <v>4177</v>
      </c>
      <c r="E782" t="s">
        <v>4178</v>
      </c>
      <c r="F782" t="s">
        <v>3015</v>
      </c>
      <c r="G782" t="s">
        <v>30</v>
      </c>
      <c r="H782">
        <v>560000</v>
      </c>
      <c r="I782" t="s">
        <v>3532</v>
      </c>
      <c r="J782" t="s">
        <v>4155</v>
      </c>
      <c r="K782" t="s">
        <v>79</v>
      </c>
      <c r="L782">
        <v>0</v>
      </c>
      <c r="M782" s="2">
        <v>43661.484722222223</v>
      </c>
      <c r="N782">
        <f t="shared" si="12"/>
        <v>2019</v>
      </c>
    </row>
    <row r="783" spans="1:14" x14ac:dyDescent="0.2">
      <c r="A783" t="s">
        <v>4179</v>
      </c>
      <c r="B783" t="s">
        <v>544</v>
      </c>
      <c r="C783" t="s">
        <v>842</v>
      </c>
      <c r="D783" t="s">
        <v>4180</v>
      </c>
      <c r="E783" t="s">
        <v>82</v>
      </c>
      <c r="F783" t="s">
        <v>3015</v>
      </c>
      <c r="G783" t="s">
        <v>30</v>
      </c>
      <c r="H783">
        <v>250000</v>
      </c>
      <c r="I783" t="s">
        <v>3532</v>
      </c>
      <c r="J783" t="s">
        <v>4155</v>
      </c>
      <c r="K783" t="s">
        <v>83</v>
      </c>
      <c r="L783">
        <v>0</v>
      </c>
      <c r="M783" s="2">
        <v>43780</v>
      </c>
      <c r="N783">
        <f t="shared" si="12"/>
        <v>2019</v>
      </c>
    </row>
    <row r="784" spans="1:14" x14ac:dyDescent="0.2">
      <c r="A784" t="s">
        <v>4181</v>
      </c>
      <c r="B784" t="s">
        <v>544</v>
      </c>
      <c r="C784" t="s">
        <v>842</v>
      </c>
      <c r="D784" t="s">
        <v>1474</v>
      </c>
      <c r="E784" t="s">
        <v>4182</v>
      </c>
      <c r="F784" t="s">
        <v>3015</v>
      </c>
      <c r="G784" t="s">
        <v>30</v>
      </c>
      <c r="H784">
        <v>1000000</v>
      </c>
      <c r="I784" t="s">
        <v>3532</v>
      </c>
      <c r="J784" t="s">
        <v>4155</v>
      </c>
      <c r="K784" t="s">
        <v>79</v>
      </c>
      <c r="L784">
        <v>0</v>
      </c>
      <c r="M784" s="2">
        <v>43605.986111111109</v>
      </c>
      <c r="N784">
        <f t="shared" si="12"/>
        <v>2019</v>
      </c>
    </row>
    <row r="785" spans="1:14" x14ac:dyDescent="0.2">
      <c r="A785" t="s">
        <v>4183</v>
      </c>
      <c r="B785" t="s">
        <v>544</v>
      </c>
      <c r="C785" t="s">
        <v>842</v>
      </c>
      <c r="D785" t="s">
        <v>4184</v>
      </c>
      <c r="E785" t="s">
        <v>840</v>
      </c>
      <c r="F785" t="s">
        <v>3015</v>
      </c>
      <c r="G785" t="s">
        <v>30</v>
      </c>
      <c r="H785">
        <v>19000</v>
      </c>
      <c r="I785" t="s">
        <v>3532</v>
      </c>
      <c r="J785" t="s">
        <v>4155</v>
      </c>
      <c r="K785" t="s">
        <v>33</v>
      </c>
      <c r="L785">
        <v>0</v>
      </c>
      <c r="M785" s="2">
        <v>43733.488888888889</v>
      </c>
      <c r="N785">
        <f t="shared" si="12"/>
        <v>2019</v>
      </c>
    </row>
    <row r="786" spans="1:14" x14ac:dyDescent="0.2">
      <c r="A786" t="s">
        <v>4185</v>
      </c>
      <c r="B786" t="s">
        <v>544</v>
      </c>
      <c r="C786" t="s">
        <v>842</v>
      </c>
      <c r="D786" t="s">
        <v>4184</v>
      </c>
      <c r="E786" t="s">
        <v>4186</v>
      </c>
      <c r="F786" t="s">
        <v>3015</v>
      </c>
      <c r="G786" t="s">
        <v>30</v>
      </c>
      <c r="H786">
        <v>12000</v>
      </c>
      <c r="I786" t="s">
        <v>3532</v>
      </c>
      <c r="J786" t="s">
        <v>4155</v>
      </c>
      <c r="K786" t="s">
        <v>33</v>
      </c>
      <c r="L786">
        <v>0</v>
      </c>
      <c r="M786" s="2">
        <v>43791.668055555558</v>
      </c>
      <c r="N786">
        <f t="shared" si="12"/>
        <v>2019</v>
      </c>
    </row>
    <row r="787" spans="1:14" x14ac:dyDescent="0.2">
      <c r="A787" t="s">
        <v>4187</v>
      </c>
      <c r="B787" t="s">
        <v>544</v>
      </c>
      <c r="C787" t="s">
        <v>842</v>
      </c>
      <c r="D787" t="s">
        <v>890</v>
      </c>
      <c r="E787" t="s">
        <v>4188</v>
      </c>
      <c r="F787" t="s">
        <v>3015</v>
      </c>
      <c r="G787" t="s">
        <v>30</v>
      </c>
      <c r="H787">
        <v>10000</v>
      </c>
      <c r="I787" t="s">
        <v>3532</v>
      </c>
      <c r="J787" t="s">
        <v>4155</v>
      </c>
      <c r="K787" t="s">
        <v>33</v>
      </c>
      <c r="L787">
        <v>0</v>
      </c>
      <c r="M787" s="2">
        <v>44056.472916666666</v>
      </c>
      <c r="N787">
        <f t="shared" si="12"/>
        <v>2020</v>
      </c>
    </row>
    <row r="788" spans="1:14" x14ac:dyDescent="0.2">
      <c r="A788" t="s">
        <v>4189</v>
      </c>
      <c r="B788" t="s">
        <v>544</v>
      </c>
      <c r="C788" t="s">
        <v>842</v>
      </c>
      <c r="D788" t="s">
        <v>4190</v>
      </c>
      <c r="E788" t="s">
        <v>4191</v>
      </c>
      <c r="F788" t="s">
        <v>3015</v>
      </c>
      <c r="G788" t="s">
        <v>30</v>
      </c>
      <c r="H788">
        <v>50000</v>
      </c>
      <c r="I788" t="s">
        <v>3532</v>
      </c>
      <c r="J788" t="s">
        <v>4155</v>
      </c>
      <c r="K788" t="s">
        <v>33</v>
      </c>
      <c r="L788">
        <v>0</v>
      </c>
      <c r="M788" s="2">
        <v>43857.40625</v>
      </c>
      <c r="N788">
        <f t="shared" si="12"/>
        <v>2020</v>
      </c>
    </row>
    <row r="789" spans="1:14" x14ac:dyDescent="0.2">
      <c r="A789" t="s">
        <v>4192</v>
      </c>
      <c r="B789" t="s">
        <v>544</v>
      </c>
      <c r="C789" t="s">
        <v>842</v>
      </c>
      <c r="D789" t="s">
        <v>4193</v>
      </c>
      <c r="E789" t="s">
        <v>4194</v>
      </c>
      <c r="F789" t="s">
        <v>3015</v>
      </c>
      <c r="G789" t="s">
        <v>30</v>
      </c>
      <c r="H789">
        <v>30000</v>
      </c>
      <c r="I789" t="s">
        <v>3532</v>
      </c>
      <c r="J789" t="s">
        <v>4155</v>
      </c>
      <c r="K789" t="s">
        <v>33</v>
      </c>
      <c r="L789">
        <v>0</v>
      </c>
      <c r="M789" s="2">
        <v>43895.561805555553</v>
      </c>
      <c r="N789">
        <f t="shared" si="12"/>
        <v>2020</v>
      </c>
    </row>
    <row r="790" spans="1:14" x14ac:dyDescent="0.2">
      <c r="A790" t="s">
        <v>4195</v>
      </c>
      <c r="B790" t="s">
        <v>544</v>
      </c>
      <c r="C790" t="s">
        <v>842</v>
      </c>
      <c r="D790" t="s">
        <v>4193</v>
      </c>
      <c r="E790" t="s">
        <v>4196</v>
      </c>
      <c r="F790" t="s">
        <v>3015</v>
      </c>
      <c r="G790" t="s">
        <v>30</v>
      </c>
      <c r="H790">
        <v>300000</v>
      </c>
      <c r="I790" t="s">
        <v>3532</v>
      </c>
      <c r="J790" t="s">
        <v>4155</v>
      </c>
      <c r="K790" t="s">
        <v>33</v>
      </c>
      <c r="L790">
        <v>0</v>
      </c>
      <c r="M790" s="2">
        <v>43608.537499999999</v>
      </c>
      <c r="N790">
        <f t="shared" si="12"/>
        <v>2019</v>
      </c>
    </row>
    <row r="791" spans="1:14" x14ac:dyDescent="0.2">
      <c r="A791" t="s">
        <v>4197</v>
      </c>
      <c r="B791" t="s">
        <v>544</v>
      </c>
      <c r="C791" t="s">
        <v>842</v>
      </c>
      <c r="D791" t="s">
        <v>4153</v>
      </c>
      <c r="E791" t="s">
        <v>4198</v>
      </c>
      <c r="F791" t="s">
        <v>3015</v>
      </c>
      <c r="G791" t="s">
        <v>30</v>
      </c>
      <c r="H791">
        <v>20000</v>
      </c>
      <c r="I791" t="s">
        <v>3532</v>
      </c>
      <c r="J791" t="s">
        <v>4155</v>
      </c>
      <c r="K791" t="s">
        <v>33</v>
      </c>
      <c r="L791">
        <v>0</v>
      </c>
      <c r="M791" s="2">
        <v>43678.777083333334</v>
      </c>
      <c r="N791">
        <f t="shared" si="12"/>
        <v>2019</v>
      </c>
    </row>
    <row r="792" spans="1:14" x14ac:dyDescent="0.2">
      <c r="A792" t="s">
        <v>4199</v>
      </c>
      <c r="B792" t="s">
        <v>544</v>
      </c>
      <c r="C792" t="s">
        <v>842</v>
      </c>
      <c r="D792" t="s">
        <v>2291</v>
      </c>
      <c r="E792" t="s">
        <v>4200</v>
      </c>
      <c r="F792" t="s">
        <v>2780</v>
      </c>
      <c r="G792" t="s">
        <v>30</v>
      </c>
      <c r="H792">
        <v>65000</v>
      </c>
      <c r="I792" t="s">
        <v>3532</v>
      </c>
      <c r="J792" t="s">
        <v>4155</v>
      </c>
      <c r="K792" t="s">
        <v>33</v>
      </c>
      <c r="L792">
        <v>0</v>
      </c>
      <c r="M792" s="2">
        <v>43984.638194444444</v>
      </c>
      <c r="N792">
        <f t="shared" si="12"/>
        <v>2020</v>
      </c>
    </row>
    <row r="793" spans="1:14" x14ac:dyDescent="0.2">
      <c r="A793" t="s">
        <v>4201</v>
      </c>
      <c r="B793" t="s">
        <v>544</v>
      </c>
      <c r="C793" t="s">
        <v>842</v>
      </c>
      <c r="D793" t="s">
        <v>122</v>
      </c>
      <c r="E793" t="s">
        <v>4202</v>
      </c>
      <c r="F793" t="s">
        <v>2780</v>
      </c>
      <c r="G793" t="s">
        <v>30</v>
      </c>
      <c r="H793">
        <v>1300000</v>
      </c>
      <c r="I793" t="s">
        <v>3532</v>
      </c>
      <c r="J793" t="s">
        <v>4155</v>
      </c>
      <c r="K793" t="s">
        <v>33</v>
      </c>
      <c r="L793">
        <v>1</v>
      </c>
      <c r="M793" s="2">
        <v>43661.484722222223</v>
      </c>
      <c r="N793">
        <f t="shared" si="12"/>
        <v>2019</v>
      </c>
    </row>
    <row r="794" spans="1:14" x14ac:dyDescent="0.2">
      <c r="A794" t="s">
        <v>4203</v>
      </c>
      <c r="B794" t="s">
        <v>544</v>
      </c>
      <c r="C794" t="s">
        <v>842</v>
      </c>
      <c r="D794" t="s">
        <v>968</v>
      </c>
      <c r="E794" t="s">
        <v>82</v>
      </c>
      <c r="F794" t="s">
        <v>2780</v>
      </c>
      <c r="G794" t="s">
        <v>30</v>
      </c>
      <c r="H794">
        <v>6000000</v>
      </c>
      <c r="I794" t="s">
        <v>583</v>
      </c>
      <c r="J794" t="s">
        <v>4155</v>
      </c>
      <c r="K794" t="s">
        <v>83</v>
      </c>
      <c r="L794">
        <v>0</v>
      </c>
      <c r="M794" s="2">
        <v>43549.409722222219</v>
      </c>
      <c r="N794">
        <f t="shared" si="12"/>
        <v>2019</v>
      </c>
    </row>
    <row r="795" spans="1:14" x14ac:dyDescent="0.2">
      <c r="A795" t="s">
        <v>4204</v>
      </c>
      <c r="B795" t="s">
        <v>544</v>
      </c>
      <c r="C795" t="s">
        <v>842</v>
      </c>
      <c r="D795" t="s">
        <v>4160</v>
      </c>
      <c r="E795" t="s">
        <v>82</v>
      </c>
      <c r="F795" t="s">
        <v>2780</v>
      </c>
      <c r="G795" t="s">
        <v>30</v>
      </c>
      <c r="H795">
        <v>400000</v>
      </c>
      <c r="I795" t="s">
        <v>583</v>
      </c>
      <c r="J795" t="s">
        <v>4155</v>
      </c>
      <c r="K795" t="s">
        <v>83</v>
      </c>
      <c r="L795">
        <v>0</v>
      </c>
      <c r="M795" s="2">
        <v>44428.239583333336</v>
      </c>
      <c r="N795">
        <f t="shared" si="12"/>
        <v>2021</v>
      </c>
    </row>
    <row r="796" spans="1:14" x14ac:dyDescent="0.2">
      <c r="A796" t="s">
        <v>4205</v>
      </c>
      <c r="B796" t="s">
        <v>544</v>
      </c>
      <c r="C796" t="s">
        <v>842</v>
      </c>
      <c r="D796" t="s">
        <v>4206</v>
      </c>
      <c r="E796" t="s">
        <v>82</v>
      </c>
      <c r="F796" t="s">
        <v>2780</v>
      </c>
      <c r="G796" t="s">
        <v>30</v>
      </c>
      <c r="H796">
        <v>450000</v>
      </c>
      <c r="I796" t="s">
        <v>583</v>
      </c>
      <c r="J796" t="s">
        <v>4155</v>
      </c>
      <c r="K796" t="s">
        <v>83</v>
      </c>
      <c r="L796">
        <v>0</v>
      </c>
      <c r="M796" s="2">
        <v>43719.633333333331</v>
      </c>
      <c r="N796">
        <f t="shared" si="12"/>
        <v>2019</v>
      </c>
    </row>
    <row r="797" spans="1:14" x14ac:dyDescent="0.2">
      <c r="A797" t="s">
        <v>4207</v>
      </c>
      <c r="B797" t="s">
        <v>544</v>
      </c>
      <c r="C797" t="s">
        <v>842</v>
      </c>
      <c r="D797" t="s">
        <v>4208</v>
      </c>
      <c r="E797" t="s">
        <v>82</v>
      </c>
      <c r="F797" t="s">
        <v>2780</v>
      </c>
      <c r="G797" t="s">
        <v>30</v>
      </c>
      <c r="H797">
        <v>500000</v>
      </c>
      <c r="I797" t="s">
        <v>583</v>
      </c>
      <c r="J797" t="s">
        <v>4155</v>
      </c>
      <c r="K797" t="s">
        <v>83</v>
      </c>
      <c r="L797">
        <v>0</v>
      </c>
      <c r="M797" s="2">
        <v>44103.70208333333</v>
      </c>
      <c r="N797">
        <f t="shared" si="12"/>
        <v>2020</v>
      </c>
    </row>
    <row r="798" spans="1:14" x14ac:dyDescent="0.2">
      <c r="A798" t="s">
        <v>4209</v>
      </c>
      <c r="B798" t="s">
        <v>3</v>
      </c>
      <c r="C798" t="s">
        <v>3</v>
      </c>
      <c r="D798" t="s">
        <v>4210</v>
      </c>
      <c r="E798" t="s">
        <v>4211</v>
      </c>
      <c r="F798" t="s">
        <v>2780</v>
      </c>
      <c r="G798" t="s">
        <v>30</v>
      </c>
      <c r="H798">
        <v>500000</v>
      </c>
      <c r="I798" t="s">
        <v>583</v>
      </c>
      <c r="J798" t="s">
        <v>4155</v>
      </c>
      <c r="K798" t="s">
        <v>33</v>
      </c>
      <c r="L798">
        <v>0</v>
      </c>
      <c r="M798" s="2">
        <v>44353.520833333336</v>
      </c>
      <c r="N798">
        <f t="shared" si="12"/>
        <v>2021</v>
      </c>
    </row>
    <row r="799" spans="1:14" x14ac:dyDescent="0.2">
      <c r="A799" t="s">
        <v>4212</v>
      </c>
      <c r="B799" t="s">
        <v>544</v>
      </c>
      <c r="C799" t="s">
        <v>842</v>
      </c>
      <c r="D799" t="s">
        <v>4213</v>
      </c>
      <c r="E799" t="s">
        <v>82</v>
      </c>
      <c r="F799" t="s">
        <v>2780</v>
      </c>
      <c r="G799" t="s">
        <v>30</v>
      </c>
      <c r="H799">
        <v>400000</v>
      </c>
      <c r="I799" t="s">
        <v>583</v>
      </c>
      <c r="J799" t="s">
        <v>4155</v>
      </c>
      <c r="K799" t="s">
        <v>83</v>
      </c>
      <c r="L799">
        <v>0</v>
      </c>
      <c r="M799" s="2">
        <v>44334.430555555555</v>
      </c>
      <c r="N799">
        <f t="shared" si="12"/>
        <v>2021</v>
      </c>
    </row>
    <row r="800" spans="1:14" x14ac:dyDescent="0.2">
      <c r="A800" t="s">
        <v>4214</v>
      </c>
      <c r="B800" t="s">
        <v>544</v>
      </c>
      <c r="C800" t="s">
        <v>842</v>
      </c>
      <c r="D800" t="s">
        <v>952</v>
      </c>
      <c r="E800" t="s">
        <v>4215</v>
      </c>
      <c r="F800" t="s">
        <v>2780</v>
      </c>
      <c r="G800" t="s">
        <v>30</v>
      </c>
      <c r="H800">
        <v>50000</v>
      </c>
      <c r="I800" t="s">
        <v>583</v>
      </c>
      <c r="J800" t="s">
        <v>4155</v>
      </c>
      <c r="K800" t="s">
        <v>33</v>
      </c>
      <c r="L800">
        <v>0</v>
      </c>
      <c r="M800" s="2">
        <v>44652.789583333331</v>
      </c>
      <c r="N800">
        <f t="shared" si="12"/>
        <v>2022</v>
      </c>
    </row>
    <row r="801" spans="1:14" x14ac:dyDescent="0.2">
      <c r="A801" t="s">
        <v>4216</v>
      </c>
      <c r="B801" t="s">
        <v>544</v>
      </c>
      <c r="C801" t="s">
        <v>842</v>
      </c>
      <c r="D801" t="s">
        <v>952</v>
      </c>
      <c r="E801" t="s">
        <v>82</v>
      </c>
      <c r="F801" t="s">
        <v>2780</v>
      </c>
      <c r="G801" t="s">
        <v>30</v>
      </c>
      <c r="H801">
        <v>900000</v>
      </c>
      <c r="I801" t="s">
        <v>583</v>
      </c>
      <c r="J801" t="s">
        <v>4155</v>
      </c>
      <c r="K801" t="s">
        <v>83</v>
      </c>
      <c r="L801">
        <v>0</v>
      </c>
      <c r="M801" s="2">
        <v>44424.817361111112</v>
      </c>
      <c r="N801">
        <f t="shared" si="12"/>
        <v>2021</v>
      </c>
    </row>
    <row r="802" spans="1:14" x14ac:dyDescent="0.2">
      <c r="A802" t="s">
        <v>4217</v>
      </c>
      <c r="B802" t="s">
        <v>544</v>
      </c>
      <c r="C802" t="s">
        <v>842</v>
      </c>
      <c r="D802" t="s">
        <v>4218</v>
      </c>
      <c r="E802" t="s">
        <v>4219</v>
      </c>
      <c r="F802" t="s">
        <v>2780</v>
      </c>
      <c r="G802" t="s">
        <v>30</v>
      </c>
      <c r="H802">
        <v>1000000</v>
      </c>
      <c r="I802" t="s">
        <v>583</v>
      </c>
      <c r="J802" t="s">
        <v>4155</v>
      </c>
      <c r="K802" t="s">
        <v>79</v>
      </c>
      <c r="L802">
        <v>0</v>
      </c>
      <c r="M802" s="2">
        <v>44477.481249999997</v>
      </c>
      <c r="N802">
        <f t="shared" si="12"/>
        <v>2021</v>
      </c>
    </row>
    <row r="803" spans="1:14" x14ac:dyDescent="0.2">
      <c r="A803" t="s">
        <v>4220</v>
      </c>
      <c r="B803" t="s">
        <v>544</v>
      </c>
      <c r="C803" t="s">
        <v>842</v>
      </c>
      <c r="D803" t="s">
        <v>1259</v>
      </c>
      <c r="E803" t="s">
        <v>4221</v>
      </c>
      <c r="F803" t="s">
        <v>2780</v>
      </c>
      <c r="G803" t="s">
        <v>30</v>
      </c>
      <c r="H803">
        <v>50000</v>
      </c>
      <c r="I803" t="s">
        <v>583</v>
      </c>
      <c r="J803" t="s">
        <v>4155</v>
      </c>
      <c r="K803" t="s">
        <v>33</v>
      </c>
      <c r="L803">
        <v>0</v>
      </c>
      <c r="M803" s="2">
        <v>44718.377083333333</v>
      </c>
      <c r="N803">
        <f t="shared" si="12"/>
        <v>2022</v>
      </c>
    </row>
    <row r="804" spans="1:14" x14ac:dyDescent="0.2">
      <c r="A804" t="s">
        <v>4222</v>
      </c>
      <c r="B804" t="s">
        <v>544</v>
      </c>
      <c r="C804" t="s">
        <v>842</v>
      </c>
      <c r="D804" t="s">
        <v>2291</v>
      </c>
      <c r="E804" t="s">
        <v>4223</v>
      </c>
      <c r="F804" t="s">
        <v>2780</v>
      </c>
      <c r="G804" t="s">
        <v>30</v>
      </c>
      <c r="H804">
        <v>2000000</v>
      </c>
      <c r="I804" t="s">
        <v>583</v>
      </c>
      <c r="J804" t="s">
        <v>4155</v>
      </c>
      <c r="K804" t="s">
        <v>79</v>
      </c>
      <c r="L804">
        <v>0</v>
      </c>
      <c r="M804" s="2">
        <v>43549.409722222219</v>
      </c>
      <c r="N804">
        <f t="shared" si="12"/>
        <v>2019</v>
      </c>
    </row>
    <row r="805" spans="1:14" x14ac:dyDescent="0.2">
      <c r="A805" t="s">
        <v>4224</v>
      </c>
      <c r="B805" t="s">
        <v>544</v>
      </c>
      <c r="C805" t="s">
        <v>842</v>
      </c>
      <c r="D805" t="s">
        <v>122</v>
      </c>
      <c r="E805" t="s">
        <v>4225</v>
      </c>
      <c r="F805" t="s">
        <v>2780</v>
      </c>
      <c r="G805" t="s">
        <v>30</v>
      </c>
      <c r="H805">
        <v>90000</v>
      </c>
      <c r="I805" t="s">
        <v>583</v>
      </c>
      <c r="J805" t="s">
        <v>4155</v>
      </c>
      <c r="K805" t="s">
        <v>33</v>
      </c>
      <c r="L805">
        <v>0</v>
      </c>
      <c r="M805" s="2">
        <v>43679.390277777777</v>
      </c>
      <c r="N805">
        <f t="shared" si="12"/>
        <v>2019</v>
      </c>
    </row>
    <row r="806" spans="1:14" x14ac:dyDescent="0.2">
      <c r="A806" t="s">
        <v>4226</v>
      </c>
      <c r="B806" t="s">
        <v>544</v>
      </c>
      <c r="C806" t="s">
        <v>842</v>
      </c>
      <c r="D806" t="s">
        <v>4227</v>
      </c>
      <c r="E806" t="s">
        <v>4228</v>
      </c>
      <c r="F806" t="s">
        <v>2780</v>
      </c>
      <c r="G806" t="s">
        <v>30</v>
      </c>
      <c r="H806">
        <v>375000</v>
      </c>
      <c r="I806" t="s">
        <v>583</v>
      </c>
      <c r="J806" t="s">
        <v>4155</v>
      </c>
      <c r="K806" t="s">
        <v>79</v>
      </c>
      <c r="L806">
        <v>0</v>
      </c>
      <c r="M806" s="2">
        <v>44321.686805555553</v>
      </c>
      <c r="N806">
        <f t="shared" si="12"/>
        <v>2021</v>
      </c>
    </row>
    <row r="807" spans="1:14" x14ac:dyDescent="0.2">
      <c r="A807" t="s">
        <v>4229</v>
      </c>
      <c r="B807" t="s">
        <v>544</v>
      </c>
      <c r="C807" t="s">
        <v>842</v>
      </c>
      <c r="D807" t="s">
        <v>4230</v>
      </c>
      <c r="E807" t="s">
        <v>4231</v>
      </c>
      <c r="F807" t="s">
        <v>2780</v>
      </c>
      <c r="G807" t="s">
        <v>30</v>
      </c>
      <c r="H807">
        <v>500000</v>
      </c>
      <c r="I807" t="s">
        <v>583</v>
      </c>
      <c r="J807" t="s">
        <v>4155</v>
      </c>
      <c r="K807" t="s">
        <v>79</v>
      </c>
      <c r="L807">
        <v>0</v>
      </c>
      <c r="M807" s="2">
        <v>43606.377083333333</v>
      </c>
      <c r="N807">
        <f t="shared" si="12"/>
        <v>2019</v>
      </c>
    </row>
    <row r="808" spans="1:14" x14ac:dyDescent="0.2">
      <c r="A808" t="s">
        <v>4232</v>
      </c>
      <c r="B808" t="s">
        <v>544</v>
      </c>
      <c r="C808" t="s">
        <v>842</v>
      </c>
      <c r="D808" t="s">
        <v>4184</v>
      </c>
      <c r="E808" t="s">
        <v>301</v>
      </c>
      <c r="F808" t="s">
        <v>2780</v>
      </c>
      <c r="G808" t="s">
        <v>30</v>
      </c>
      <c r="H808">
        <v>37500</v>
      </c>
      <c r="I808" t="s">
        <v>583</v>
      </c>
      <c r="J808" t="s">
        <v>4155</v>
      </c>
      <c r="K808" t="s">
        <v>33</v>
      </c>
      <c r="L808">
        <v>0</v>
      </c>
      <c r="M808" s="2">
        <v>44761.541666666664</v>
      </c>
      <c r="N808">
        <f t="shared" si="12"/>
        <v>2022</v>
      </c>
    </row>
    <row r="809" spans="1:14" x14ac:dyDescent="0.2">
      <c r="A809" t="s">
        <v>4233</v>
      </c>
      <c r="B809" t="s">
        <v>544</v>
      </c>
      <c r="C809" t="s">
        <v>842</v>
      </c>
      <c r="D809" t="s">
        <v>4184</v>
      </c>
      <c r="E809" t="s">
        <v>82</v>
      </c>
      <c r="F809" t="s">
        <v>2780</v>
      </c>
      <c r="G809" t="s">
        <v>30</v>
      </c>
      <c r="H809">
        <v>1250000</v>
      </c>
      <c r="I809" t="s">
        <v>583</v>
      </c>
      <c r="J809" t="s">
        <v>4155</v>
      </c>
      <c r="K809" t="s">
        <v>83</v>
      </c>
      <c r="L809">
        <v>0</v>
      </c>
      <c r="M809" s="2">
        <v>44271.534722222219</v>
      </c>
      <c r="N809">
        <f t="shared" si="12"/>
        <v>2021</v>
      </c>
    </row>
    <row r="810" spans="1:14" x14ac:dyDescent="0.2">
      <c r="A810" t="s">
        <v>4234</v>
      </c>
      <c r="B810" t="s">
        <v>544</v>
      </c>
      <c r="C810" t="s">
        <v>842</v>
      </c>
      <c r="D810" t="s">
        <v>960</v>
      </c>
      <c r="E810" t="s">
        <v>82</v>
      </c>
      <c r="F810" t="s">
        <v>2780</v>
      </c>
      <c r="G810" t="s">
        <v>30</v>
      </c>
      <c r="H810">
        <v>1000000</v>
      </c>
      <c r="I810" t="s">
        <v>583</v>
      </c>
      <c r="J810" t="s">
        <v>4155</v>
      </c>
      <c r="K810" t="s">
        <v>83</v>
      </c>
      <c r="L810">
        <v>0</v>
      </c>
      <c r="M810" s="2">
        <v>43975.713194444441</v>
      </c>
      <c r="N810">
        <f t="shared" si="12"/>
        <v>2020</v>
      </c>
    </row>
    <row r="811" spans="1:14" x14ac:dyDescent="0.2">
      <c r="A811" t="s">
        <v>4235</v>
      </c>
      <c r="B811" t="s">
        <v>544</v>
      </c>
      <c r="C811" t="s">
        <v>842</v>
      </c>
      <c r="D811" t="s">
        <v>960</v>
      </c>
      <c r="E811" t="s">
        <v>4236</v>
      </c>
      <c r="F811" t="s">
        <v>2780</v>
      </c>
      <c r="G811" t="s">
        <v>30</v>
      </c>
      <c r="H811">
        <v>175000</v>
      </c>
      <c r="I811" t="s">
        <v>583</v>
      </c>
      <c r="J811" t="s">
        <v>4155</v>
      </c>
      <c r="K811" t="s">
        <v>33</v>
      </c>
      <c r="L811">
        <v>0</v>
      </c>
      <c r="M811" s="2">
        <v>44102.925000000003</v>
      </c>
      <c r="N811">
        <f t="shared" si="12"/>
        <v>2020</v>
      </c>
    </row>
    <row r="812" spans="1:14" x14ac:dyDescent="0.2">
      <c r="A812" t="s">
        <v>4237</v>
      </c>
      <c r="B812" t="s">
        <v>544</v>
      </c>
      <c r="C812" t="s">
        <v>842</v>
      </c>
      <c r="D812" t="s">
        <v>4238</v>
      </c>
      <c r="E812" t="s">
        <v>301</v>
      </c>
      <c r="F812" t="s">
        <v>2780</v>
      </c>
      <c r="G812" t="s">
        <v>30</v>
      </c>
      <c r="H812">
        <v>50000</v>
      </c>
      <c r="I812" t="s">
        <v>583</v>
      </c>
      <c r="J812" t="s">
        <v>4155</v>
      </c>
      <c r="K812" t="s">
        <v>33</v>
      </c>
      <c r="L812">
        <v>0</v>
      </c>
      <c r="M812" s="2">
        <v>44784.459722222222</v>
      </c>
      <c r="N812">
        <f t="shared" si="12"/>
        <v>2022</v>
      </c>
    </row>
    <row r="813" spans="1:14" x14ac:dyDescent="0.2">
      <c r="A813" t="s">
        <v>4239</v>
      </c>
      <c r="B813" t="s">
        <v>544</v>
      </c>
      <c r="C813" t="s">
        <v>842</v>
      </c>
      <c r="D813" t="s">
        <v>4238</v>
      </c>
      <c r="E813" t="s">
        <v>82</v>
      </c>
      <c r="F813" t="s">
        <v>2780</v>
      </c>
      <c r="G813" t="s">
        <v>30</v>
      </c>
      <c r="H813">
        <v>600000</v>
      </c>
      <c r="I813" t="s">
        <v>583</v>
      </c>
      <c r="J813" t="s">
        <v>4155</v>
      </c>
      <c r="K813" t="s">
        <v>83</v>
      </c>
      <c r="L813">
        <v>0</v>
      </c>
      <c r="M813" s="2">
        <v>44070.579861111109</v>
      </c>
      <c r="N813">
        <f t="shared" si="12"/>
        <v>2020</v>
      </c>
    </row>
    <row r="814" spans="1:14" x14ac:dyDescent="0.2">
      <c r="A814" t="s">
        <v>4240</v>
      </c>
      <c r="B814" t="s">
        <v>544</v>
      </c>
      <c r="C814" t="s">
        <v>842</v>
      </c>
      <c r="D814" t="s">
        <v>890</v>
      </c>
      <c r="E814" t="s">
        <v>4241</v>
      </c>
      <c r="F814" t="s">
        <v>2780</v>
      </c>
      <c r="G814" t="s">
        <v>30</v>
      </c>
      <c r="H814">
        <v>700000</v>
      </c>
      <c r="I814" t="s">
        <v>583</v>
      </c>
      <c r="J814" t="s">
        <v>4155</v>
      </c>
      <c r="K814" t="s">
        <v>79</v>
      </c>
      <c r="L814">
        <v>0</v>
      </c>
      <c r="M814" s="2">
        <v>44060.768055555556</v>
      </c>
      <c r="N814">
        <f t="shared" si="12"/>
        <v>2020</v>
      </c>
    </row>
    <row r="815" spans="1:14" x14ac:dyDescent="0.2">
      <c r="A815" t="s">
        <v>4242</v>
      </c>
      <c r="B815" t="s">
        <v>544</v>
      </c>
      <c r="C815" t="s">
        <v>842</v>
      </c>
      <c r="D815" t="s">
        <v>4190</v>
      </c>
      <c r="E815" t="s">
        <v>4243</v>
      </c>
      <c r="F815" t="s">
        <v>2780</v>
      </c>
      <c r="G815" t="s">
        <v>30</v>
      </c>
      <c r="H815">
        <v>750000</v>
      </c>
      <c r="I815" t="s">
        <v>583</v>
      </c>
      <c r="J815" t="s">
        <v>4155</v>
      </c>
      <c r="K815" t="s">
        <v>33</v>
      </c>
      <c r="L815">
        <v>0</v>
      </c>
      <c r="M815" s="2">
        <v>43752.650694444441</v>
      </c>
      <c r="N815">
        <f t="shared" si="12"/>
        <v>2019</v>
      </c>
    </row>
    <row r="816" spans="1:14" x14ac:dyDescent="0.2">
      <c r="A816" t="s">
        <v>4244</v>
      </c>
      <c r="B816" t="s">
        <v>544</v>
      </c>
      <c r="C816" t="s">
        <v>544</v>
      </c>
      <c r="D816" t="s">
        <v>4245</v>
      </c>
      <c r="E816" t="s">
        <v>4246</v>
      </c>
      <c r="F816" t="s">
        <v>2780</v>
      </c>
      <c r="G816" t="s">
        <v>30</v>
      </c>
      <c r="H816">
        <v>25000</v>
      </c>
      <c r="I816" t="s">
        <v>583</v>
      </c>
      <c r="J816" t="s">
        <v>4155</v>
      </c>
      <c r="K816" t="s">
        <v>33</v>
      </c>
      <c r="L816">
        <v>0</v>
      </c>
      <c r="M816" s="2">
        <v>44841.488888888889</v>
      </c>
      <c r="N816">
        <f t="shared" si="12"/>
        <v>2022</v>
      </c>
    </row>
    <row r="817" spans="1:14" x14ac:dyDescent="0.2">
      <c r="A817" t="s">
        <v>4247</v>
      </c>
      <c r="B817" t="s">
        <v>544</v>
      </c>
      <c r="C817" t="s">
        <v>842</v>
      </c>
      <c r="D817" t="s">
        <v>4245</v>
      </c>
      <c r="E817" t="s">
        <v>82</v>
      </c>
      <c r="F817" t="s">
        <v>2780</v>
      </c>
      <c r="G817" t="s">
        <v>30</v>
      </c>
      <c r="H817">
        <v>825000</v>
      </c>
      <c r="I817" t="s">
        <v>583</v>
      </c>
      <c r="J817" t="s">
        <v>4155</v>
      </c>
      <c r="K817" t="s">
        <v>83</v>
      </c>
      <c r="L817">
        <v>0</v>
      </c>
      <c r="M817" s="2">
        <v>44046.316666666666</v>
      </c>
      <c r="N817">
        <f t="shared" si="12"/>
        <v>2020</v>
      </c>
    </row>
    <row r="818" spans="1:14" x14ac:dyDescent="0.2">
      <c r="A818" t="s">
        <v>4248</v>
      </c>
      <c r="B818" t="s">
        <v>544</v>
      </c>
      <c r="C818" t="s">
        <v>842</v>
      </c>
      <c r="D818" t="s">
        <v>4193</v>
      </c>
      <c r="E818" t="s">
        <v>82</v>
      </c>
      <c r="F818" t="s">
        <v>2780</v>
      </c>
      <c r="G818" t="s">
        <v>30</v>
      </c>
      <c r="H818">
        <v>380000</v>
      </c>
      <c r="I818" t="s">
        <v>583</v>
      </c>
      <c r="J818" t="s">
        <v>4155</v>
      </c>
      <c r="K818" t="s">
        <v>83</v>
      </c>
      <c r="L818">
        <v>0</v>
      </c>
      <c r="M818" s="2">
        <v>44438.799305555556</v>
      </c>
      <c r="N818">
        <f t="shared" si="12"/>
        <v>2021</v>
      </c>
    </row>
    <row r="819" spans="1:14" x14ac:dyDescent="0.2">
      <c r="A819" t="s">
        <v>4249</v>
      </c>
      <c r="B819" t="s">
        <v>544</v>
      </c>
      <c r="C819" t="s">
        <v>842</v>
      </c>
      <c r="D819" t="s">
        <v>4250</v>
      </c>
      <c r="E819" t="s">
        <v>82</v>
      </c>
      <c r="F819" t="s">
        <v>2780</v>
      </c>
      <c r="G819" t="s">
        <v>30</v>
      </c>
      <c r="H819">
        <v>1000000</v>
      </c>
      <c r="I819" t="s">
        <v>583</v>
      </c>
      <c r="J819" t="s">
        <v>4155</v>
      </c>
      <c r="K819" t="s">
        <v>83</v>
      </c>
      <c r="L819">
        <v>0</v>
      </c>
      <c r="M819" s="2">
        <v>44415.240972222222</v>
      </c>
      <c r="N819">
        <f t="shared" si="12"/>
        <v>2021</v>
      </c>
    </row>
    <row r="820" spans="1:14" x14ac:dyDescent="0.2">
      <c r="A820" t="s">
        <v>4251</v>
      </c>
      <c r="B820" t="s">
        <v>544</v>
      </c>
      <c r="C820" t="s">
        <v>842</v>
      </c>
      <c r="D820" t="s">
        <v>865</v>
      </c>
      <c r="E820" t="s">
        <v>82</v>
      </c>
      <c r="F820" t="s">
        <v>2780</v>
      </c>
      <c r="G820" t="s">
        <v>30</v>
      </c>
      <c r="H820">
        <v>2000000</v>
      </c>
      <c r="I820" t="s">
        <v>583</v>
      </c>
      <c r="J820" t="s">
        <v>4155</v>
      </c>
      <c r="K820" t="s">
        <v>83</v>
      </c>
      <c r="L820">
        <v>0</v>
      </c>
      <c r="M820" s="2">
        <v>44271.534722222219</v>
      </c>
      <c r="N820">
        <f t="shared" si="12"/>
        <v>2021</v>
      </c>
    </row>
    <row r="821" spans="1:14" x14ac:dyDescent="0.2">
      <c r="A821" t="s">
        <v>4252</v>
      </c>
      <c r="B821" t="s">
        <v>544</v>
      </c>
      <c r="C821" t="s">
        <v>842</v>
      </c>
      <c r="D821" t="s">
        <v>976</v>
      </c>
      <c r="E821" t="s">
        <v>4253</v>
      </c>
      <c r="F821" t="s">
        <v>2780</v>
      </c>
      <c r="G821" t="s">
        <v>30</v>
      </c>
      <c r="H821">
        <v>50000</v>
      </c>
      <c r="I821" t="s">
        <v>583</v>
      </c>
      <c r="J821" t="s">
        <v>4155</v>
      </c>
      <c r="K821" t="s">
        <v>33</v>
      </c>
      <c r="L821">
        <v>0</v>
      </c>
      <c r="M821" s="2">
        <v>44453.931250000001</v>
      </c>
      <c r="N821">
        <f t="shared" si="12"/>
        <v>2021</v>
      </c>
    </row>
    <row r="822" spans="1:14" x14ac:dyDescent="0.2">
      <c r="A822" t="s">
        <v>4254</v>
      </c>
      <c r="B822" t="s">
        <v>544</v>
      </c>
      <c r="C822" t="s">
        <v>842</v>
      </c>
      <c r="D822" t="s">
        <v>955</v>
      </c>
      <c r="E822" t="s">
        <v>82</v>
      </c>
      <c r="F822" t="s">
        <v>2780</v>
      </c>
      <c r="G822" t="s">
        <v>30</v>
      </c>
      <c r="H822">
        <v>300000</v>
      </c>
      <c r="I822" t="s">
        <v>583</v>
      </c>
      <c r="J822" t="s">
        <v>4155</v>
      </c>
      <c r="K822" t="s">
        <v>83</v>
      </c>
      <c r="L822">
        <v>0</v>
      </c>
      <c r="M822" s="2">
        <v>44109.697222222225</v>
      </c>
      <c r="N822">
        <f t="shared" si="12"/>
        <v>2020</v>
      </c>
    </row>
    <row r="823" spans="1:14" x14ac:dyDescent="0.2">
      <c r="A823" t="s">
        <v>4255</v>
      </c>
      <c r="B823" t="s">
        <v>544</v>
      </c>
      <c r="C823" t="s">
        <v>842</v>
      </c>
      <c r="D823" t="s">
        <v>966</v>
      </c>
      <c r="E823" t="s">
        <v>82</v>
      </c>
      <c r="F823" t="s">
        <v>2780</v>
      </c>
      <c r="G823" t="s">
        <v>30</v>
      </c>
      <c r="H823">
        <v>2000000</v>
      </c>
      <c r="I823" t="s">
        <v>583</v>
      </c>
      <c r="J823" t="s">
        <v>4155</v>
      </c>
      <c r="K823" t="s">
        <v>83</v>
      </c>
      <c r="L823">
        <v>0</v>
      </c>
      <c r="M823" s="2">
        <v>44271.534722222219</v>
      </c>
      <c r="N823">
        <f t="shared" si="12"/>
        <v>2021</v>
      </c>
    </row>
    <row r="824" spans="1:14" x14ac:dyDescent="0.2">
      <c r="A824" t="s">
        <v>4256</v>
      </c>
      <c r="B824" t="s">
        <v>544</v>
      </c>
      <c r="C824" t="s">
        <v>842</v>
      </c>
      <c r="D824" t="s">
        <v>4174</v>
      </c>
      <c r="E824" t="s">
        <v>82</v>
      </c>
      <c r="F824" t="s">
        <v>2780</v>
      </c>
      <c r="G824" t="s">
        <v>30</v>
      </c>
      <c r="H824">
        <v>750000</v>
      </c>
      <c r="I824" t="s">
        <v>583</v>
      </c>
      <c r="J824" t="s">
        <v>4155</v>
      </c>
      <c r="K824" t="s">
        <v>83</v>
      </c>
      <c r="L824">
        <v>0</v>
      </c>
      <c r="M824" s="2">
        <v>43733.488888888889</v>
      </c>
      <c r="N824">
        <f t="shared" si="12"/>
        <v>2019</v>
      </c>
    </row>
    <row r="825" spans="1:14" x14ac:dyDescent="0.2">
      <c r="A825" t="s">
        <v>4257</v>
      </c>
      <c r="B825" t="s">
        <v>544</v>
      </c>
      <c r="C825" t="s">
        <v>842</v>
      </c>
      <c r="D825" t="s">
        <v>4258</v>
      </c>
      <c r="E825" t="s">
        <v>4259</v>
      </c>
      <c r="F825" t="s">
        <v>2780</v>
      </c>
      <c r="G825" t="s">
        <v>30</v>
      </c>
      <c r="H825">
        <v>50000</v>
      </c>
      <c r="I825" t="s">
        <v>583</v>
      </c>
      <c r="J825" t="s">
        <v>4155</v>
      </c>
      <c r="K825" t="s">
        <v>33</v>
      </c>
      <c r="L825">
        <v>0</v>
      </c>
      <c r="M825" s="2">
        <v>44482.513888888891</v>
      </c>
      <c r="N825">
        <f t="shared" si="12"/>
        <v>2021</v>
      </c>
    </row>
    <row r="826" spans="1:14" x14ac:dyDescent="0.2">
      <c r="A826" t="s">
        <v>4260</v>
      </c>
      <c r="B826" t="s">
        <v>544</v>
      </c>
      <c r="C826" t="s">
        <v>842</v>
      </c>
      <c r="D826" t="s">
        <v>4258</v>
      </c>
      <c r="E826" t="s">
        <v>4261</v>
      </c>
      <c r="F826" t="s">
        <v>2780</v>
      </c>
      <c r="G826" t="s">
        <v>30</v>
      </c>
      <c r="H826">
        <v>1000000</v>
      </c>
      <c r="I826" t="s">
        <v>583</v>
      </c>
      <c r="J826" t="s">
        <v>4155</v>
      </c>
      <c r="K826" t="s">
        <v>33</v>
      </c>
      <c r="L826">
        <v>0</v>
      </c>
      <c r="M826" s="2">
        <v>43754.80972222222</v>
      </c>
      <c r="N826">
        <f t="shared" si="12"/>
        <v>2019</v>
      </c>
    </row>
    <row r="827" spans="1:14" x14ac:dyDescent="0.2">
      <c r="A827" t="s">
        <v>4262</v>
      </c>
      <c r="B827" t="s">
        <v>544</v>
      </c>
      <c r="C827" t="s">
        <v>842</v>
      </c>
      <c r="D827" t="s">
        <v>4263</v>
      </c>
      <c r="E827" t="s">
        <v>4264</v>
      </c>
      <c r="F827" t="s">
        <v>2780</v>
      </c>
      <c r="G827" t="s">
        <v>30</v>
      </c>
      <c r="H827">
        <v>150000</v>
      </c>
      <c r="I827" t="s">
        <v>583</v>
      </c>
      <c r="J827" t="s">
        <v>4155</v>
      </c>
      <c r="K827" t="s">
        <v>33</v>
      </c>
      <c r="L827">
        <v>0</v>
      </c>
      <c r="M827" s="2">
        <v>44595.745138888888</v>
      </c>
      <c r="N827">
        <f t="shared" si="12"/>
        <v>2022</v>
      </c>
    </row>
    <row r="828" spans="1:14" x14ac:dyDescent="0.2">
      <c r="A828" t="s">
        <v>4265</v>
      </c>
      <c r="B828" t="s">
        <v>544</v>
      </c>
      <c r="C828" t="s">
        <v>842</v>
      </c>
      <c r="D828" t="s">
        <v>4263</v>
      </c>
      <c r="E828" t="s">
        <v>4264</v>
      </c>
      <c r="F828" t="s">
        <v>2780</v>
      </c>
      <c r="G828" t="s">
        <v>30</v>
      </c>
      <c r="H828">
        <v>450000</v>
      </c>
      <c r="I828" t="s">
        <v>583</v>
      </c>
      <c r="J828" t="s">
        <v>4155</v>
      </c>
      <c r="K828" t="s">
        <v>33</v>
      </c>
      <c r="L828">
        <v>0</v>
      </c>
      <c r="M828" s="2">
        <v>44005.8</v>
      </c>
      <c r="N828">
        <f t="shared" si="12"/>
        <v>2020</v>
      </c>
    </row>
    <row r="829" spans="1:14" x14ac:dyDescent="0.2">
      <c r="A829" t="s">
        <v>4266</v>
      </c>
      <c r="B829" t="s">
        <v>544</v>
      </c>
      <c r="C829" t="s">
        <v>842</v>
      </c>
      <c r="D829" t="s">
        <v>962</v>
      </c>
      <c r="E829" t="s">
        <v>82</v>
      </c>
      <c r="F829" t="s">
        <v>2780</v>
      </c>
      <c r="G829" t="s">
        <v>30</v>
      </c>
      <c r="H829">
        <v>500000</v>
      </c>
      <c r="I829" t="s">
        <v>583</v>
      </c>
      <c r="J829" t="s">
        <v>4155</v>
      </c>
      <c r="K829" t="s">
        <v>83</v>
      </c>
      <c r="L829">
        <v>0</v>
      </c>
      <c r="M829" s="2">
        <v>44070.579861111109</v>
      </c>
      <c r="N829">
        <f t="shared" si="12"/>
        <v>2020</v>
      </c>
    </row>
    <row r="830" spans="1:14" x14ac:dyDescent="0.2">
      <c r="A830" t="s">
        <v>4267</v>
      </c>
      <c r="B830" t="s">
        <v>3</v>
      </c>
      <c r="C830" t="s">
        <v>3</v>
      </c>
      <c r="D830" t="s">
        <v>4263</v>
      </c>
      <c r="E830" t="s">
        <v>4268</v>
      </c>
      <c r="F830" t="s">
        <v>2785</v>
      </c>
      <c r="G830" t="s">
        <v>30</v>
      </c>
      <c r="H830">
        <v>40000</v>
      </c>
      <c r="I830" t="s">
        <v>580</v>
      </c>
      <c r="J830" t="s">
        <v>4269</v>
      </c>
      <c r="K830" t="s">
        <v>33</v>
      </c>
      <c r="L830">
        <v>0</v>
      </c>
      <c r="M830" s="2">
        <v>43678.777083333334</v>
      </c>
      <c r="N830">
        <f t="shared" si="12"/>
        <v>2019</v>
      </c>
    </row>
    <row r="831" spans="1:14" x14ac:dyDescent="0.2">
      <c r="A831" t="s">
        <v>4270</v>
      </c>
      <c r="B831" t="s">
        <v>544</v>
      </c>
      <c r="C831" t="s">
        <v>842</v>
      </c>
      <c r="D831" t="s">
        <v>1302</v>
      </c>
      <c r="E831" t="s">
        <v>4271</v>
      </c>
      <c r="F831" t="s">
        <v>3015</v>
      </c>
      <c r="G831" t="s">
        <v>30</v>
      </c>
      <c r="H831">
        <v>50000</v>
      </c>
      <c r="I831" t="s">
        <v>580</v>
      </c>
      <c r="J831" t="s">
        <v>4269</v>
      </c>
      <c r="K831" t="s">
        <v>33</v>
      </c>
      <c r="L831">
        <v>0</v>
      </c>
      <c r="M831" s="2">
        <v>43617.327777777777</v>
      </c>
      <c r="N831">
        <f t="shared" si="12"/>
        <v>2019</v>
      </c>
    </row>
    <row r="832" spans="1:14" x14ac:dyDescent="0.2">
      <c r="A832" t="s">
        <v>4272</v>
      </c>
      <c r="B832" t="s">
        <v>544</v>
      </c>
      <c r="C832" t="s">
        <v>842</v>
      </c>
      <c r="D832" t="s">
        <v>4273</v>
      </c>
      <c r="E832" t="s">
        <v>4274</v>
      </c>
      <c r="F832" t="s">
        <v>3015</v>
      </c>
      <c r="G832" t="s">
        <v>30</v>
      </c>
      <c r="H832">
        <v>300000</v>
      </c>
      <c r="I832" t="s">
        <v>580</v>
      </c>
      <c r="J832" t="s">
        <v>4269</v>
      </c>
      <c r="K832" t="s">
        <v>79</v>
      </c>
      <c r="L832">
        <v>0</v>
      </c>
      <c r="M832" s="2">
        <v>43887.644444444442</v>
      </c>
      <c r="N832">
        <f t="shared" si="12"/>
        <v>2020</v>
      </c>
    </row>
    <row r="833" spans="1:14" x14ac:dyDescent="0.2">
      <c r="A833" t="s">
        <v>4275</v>
      </c>
      <c r="B833" t="s">
        <v>544</v>
      </c>
      <c r="C833" t="s">
        <v>842</v>
      </c>
      <c r="D833" t="s">
        <v>4273</v>
      </c>
      <c r="E833" t="s">
        <v>4276</v>
      </c>
      <c r="F833" t="s">
        <v>3015</v>
      </c>
      <c r="G833" t="s">
        <v>30</v>
      </c>
      <c r="H833">
        <v>20000</v>
      </c>
      <c r="I833" t="s">
        <v>580</v>
      </c>
      <c r="J833" t="s">
        <v>4269</v>
      </c>
      <c r="K833" t="s">
        <v>33</v>
      </c>
      <c r="L833">
        <v>0</v>
      </c>
      <c r="M833" s="2">
        <v>43733.488888888889</v>
      </c>
      <c r="N833">
        <f t="shared" si="12"/>
        <v>2019</v>
      </c>
    </row>
    <row r="834" spans="1:14" x14ac:dyDescent="0.2">
      <c r="A834" t="s">
        <v>4277</v>
      </c>
      <c r="B834" t="s">
        <v>544</v>
      </c>
      <c r="C834" t="s">
        <v>842</v>
      </c>
      <c r="D834" t="s">
        <v>3740</v>
      </c>
      <c r="E834" t="s">
        <v>4278</v>
      </c>
      <c r="F834" t="s">
        <v>3015</v>
      </c>
      <c r="G834" t="s">
        <v>30</v>
      </c>
      <c r="H834">
        <v>150000</v>
      </c>
      <c r="I834" t="s">
        <v>580</v>
      </c>
      <c r="J834" t="s">
        <v>4269</v>
      </c>
      <c r="K834" t="s">
        <v>79</v>
      </c>
      <c r="L834">
        <v>0</v>
      </c>
      <c r="M834" s="2">
        <v>43577.956944444442</v>
      </c>
      <c r="N834">
        <f t="shared" si="12"/>
        <v>2019</v>
      </c>
    </row>
    <row r="835" spans="1:14" x14ac:dyDescent="0.2">
      <c r="A835" t="s">
        <v>4279</v>
      </c>
      <c r="B835" t="s">
        <v>544</v>
      </c>
      <c r="C835" t="s">
        <v>842</v>
      </c>
      <c r="D835" t="s">
        <v>800</v>
      </c>
      <c r="E835" t="s">
        <v>4280</v>
      </c>
      <c r="F835" t="s">
        <v>3015</v>
      </c>
      <c r="G835" t="s">
        <v>30</v>
      </c>
      <c r="H835">
        <v>500000</v>
      </c>
      <c r="I835" t="s">
        <v>580</v>
      </c>
      <c r="J835" t="s">
        <v>4269</v>
      </c>
      <c r="K835" t="s">
        <v>79</v>
      </c>
      <c r="L835">
        <v>0</v>
      </c>
      <c r="M835" s="2">
        <v>43887.644444444442</v>
      </c>
      <c r="N835">
        <f t="shared" ref="N835:N898" si="13">YEAR(M835)</f>
        <v>2020</v>
      </c>
    </row>
    <row r="836" spans="1:14" x14ac:dyDescent="0.2">
      <c r="A836" t="s">
        <v>4281</v>
      </c>
      <c r="B836" t="s">
        <v>544</v>
      </c>
      <c r="C836" t="s">
        <v>842</v>
      </c>
      <c r="D836" t="s">
        <v>800</v>
      </c>
      <c r="E836" t="s">
        <v>4282</v>
      </c>
      <c r="F836" t="s">
        <v>3015</v>
      </c>
      <c r="G836" t="s">
        <v>30</v>
      </c>
      <c r="H836">
        <v>300000</v>
      </c>
      <c r="I836" t="s">
        <v>580</v>
      </c>
      <c r="J836" t="s">
        <v>4269</v>
      </c>
      <c r="K836" t="s">
        <v>33</v>
      </c>
      <c r="L836">
        <v>0</v>
      </c>
      <c r="M836" s="2">
        <v>43952.47152777778</v>
      </c>
      <c r="N836">
        <f t="shared" si="13"/>
        <v>2020</v>
      </c>
    </row>
    <row r="837" spans="1:14" x14ac:dyDescent="0.2">
      <c r="A837" t="s">
        <v>4283</v>
      </c>
      <c r="B837" t="s">
        <v>544</v>
      </c>
      <c r="C837" t="s">
        <v>842</v>
      </c>
      <c r="D837" t="s">
        <v>4284</v>
      </c>
      <c r="E837" t="s">
        <v>4285</v>
      </c>
      <c r="F837" t="s">
        <v>3015</v>
      </c>
      <c r="G837" t="s">
        <v>30</v>
      </c>
      <c r="H837">
        <v>25000</v>
      </c>
      <c r="I837" t="s">
        <v>580</v>
      </c>
      <c r="J837" t="s">
        <v>4269</v>
      </c>
      <c r="K837" t="s">
        <v>33</v>
      </c>
      <c r="L837">
        <v>0</v>
      </c>
      <c r="M837" s="2">
        <v>43588.584722222222</v>
      </c>
      <c r="N837">
        <f t="shared" si="13"/>
        <v>2019</v>
      </c>
    </row>
    <row r="838" spans="1:14" x14ac:dyDescent="0.2">
      <c r="A838" t="s">
        <v>4286</v>
      </c>
      <c r="B838" t="s">
        <v>544</v>
      </c>
      <c r="C838" t="s">
        <v>842</v>
      </c>
      <c r="D838" t="s">
        <v>4287</v>
      </c>
      <c r="E838" t="s">
        <v>82</v>
      </c>
      <c r="F838" t="s">
        <v>3015</v>
      </c>
      <c r="G838" t="s">
        <v>30</v>
      </c>
      <c r="H838">
        <v>200000</v>
      </c>
      <c r="I838" t="s">
        <v>580</v>
      </c>
      <c r="J838" t="s">
        <v>4269</v>
      </c>
      <c r="K838" t="s">
        <v>83</v>
      </c>
      <c r="L838">
        <v>0</v>
      </c>
      <c r="M838" s="2">
        <v>44095.451388888891</v>
      </c>
      <c r="N838">
        <f t="shared" si="13"/>
        <v>2020</v>
      </c>
    </row>
    <row r="839" spans="1:14" x14ac:dyDescent="0.2">
      <c r="A839" t="s">
        <v>4288</v>
      </c>
      <c r="B839" t="s">
        <v>544</v>
      </c>
      <c r="C839" t="s">
        <v>842</v>
      </c>
      <c r="D839" t="s">
        <v>4289</v>
      </c>
      <c r="E839" t="s">
        <v>4290</v>
      </c>
      <c r="F839" t="s">
        <v>3015</v>
      </c>
      <c r="G839" t="s">
        <v>30</v>
      </c>
      <c r="H839">
        <v>30000</v>
      </c>
      <c r="I839" t="s">
        <v>580</v>
      </c>
      <c r="J839" t="s">
        <v>4269</v>
      </c>
      <c r="K839" t="s">
        <v>33</v>
      </c>
      <c r="L839">
        <v>0</v>
      </c>
      <c r="M839" s="2">
        <v>43545.313888888886</v>
      </c>
      <c r="N839">
        <f t="shared" si="13"/>
        <v>2019</v>
      </c>
    </row>
    <row r="840" spans="1:14" x14ac:dyDescent="0.2">
      <c r="A840" t="s">
        <v>4291</v>
      </c>
      <c r="B840" t="s">
        <v>544</v>
      </c>
      <c r="C840" t="s">
        <v>842</v>
      </c>
      <c r="D840" t="s">
        <v>4292</v>
      </c>
      <c r="E840" t="s">
        <v>317</v>
      </c>
      <c r="F840" t="s">
        <v>3015</v>
      </c>
      <c r="G840" t="s">
        <v>30</v>
      </c>
      <c r="H840">
        <v>25000</v>
      </c>
      <c r="I840" t="s">
        <v>580</v>
      </c>
      <c r="J840" t="s">
        <v>4269</v>
      </c>
      <c r="K840" t="s">
        <v>33</v>
      </c>
      <c r="L840">
        <v>0</v>
      </c>
      <c r="M840" s="2">
        <v>43497.526388888888</v>
      </c>
      <c r="N840">
        <f t="shared" si="13"/>
        <v>2019</v>
      </c>
    </row>
    <row r="841" spans="1:14" x14ac:dyDescent="0.2">
      <c r="A841" t="s">
        <v>4293</v>
      </c>
      <c r="B841" t="s">
        <v>3</v>
      </c>
      <c r="C841" t="s">
        <v>3</v>
      </c>
      <c r="D841" t="s">
        <v>2419</v>
      </c>
      <c r="E841" t="s">
        <v>4294</v>
      </c>
      <c r="F841" t="s">
        <v>2785</v>
      </c>
      <c r="G841" t="s">
        <v>30</v>
      </c>
      <c r="H841">
        <v>10000</v>
      </c>
      <c r="I841" t="s">
        <v>77</v>
      </c>
      <c r="J841" t="s">
        <v>2421</v>
      </c>
      <c r="K841" t="s">
        <v>33</v>
      </c>
      <c r="L841">
        <v>0</v>
      </c>
      <c r="M841" s="2">
        <v>44145.481249999997</v>
      </c>
      <c r="N841">
        <f t="shared" si="13"/>
        <v>2020</v>
      </c>
    </row>
    <row r="842" spans="1:14" x14ac:dyDescent="0.2">
      <c r="A842" t="s">
        <v>2417</v>
      </c>
      <c r="B842" t="s">
        <v>3</v>
      </c>
      <c r="C842" t="s">
        <v>2418</v>
      </c>
      <c r="D842" t="s">
        <v>2419</v>
      </c>
      <c r="E842" t="s">
        <v>82</v>
      </c>
      <c r="F842" t="s">
        <v>130</v>
      </c>
      <c r="G842" t="s">
        <v>76</v>
      </c>
      <c r="H842">
        <v>200000</v>
      </c>
      <c r="I842" t="s">
        <v>2420</v>
      </c>
      <c r="J842" t="s">
        <v>2421</v>
      </c>
      <c r="K842" t="s">
        <v>83</v>
      </c>
      <c r="L842">
        <v>0</v>
      </c>
      <c r="M842" s="2">
        <v>45611.513194444444</v>
      </c>
      <c r="N842">
        <f t="shared" si="13"/>
        <v>2024</v>
      </c>
    </row>
    <row r="843" spans="1:14" x14ac:dyDescent="0.2">
      <c r="A843" t="s">
        <v>4295</v>
      </c>
      <c r="B843" t="s">
        <v>2</v>
      </c>
      <c r="C843" t="s">
        <v>2782</v>
      </c>
      <c r="D843" t="s">
        <v>1726</v>
      </c>
      <c r="E843" t="s">
        <v>4296</v>
      </c>
      <c r="F843" t="s">
        <v>3226</v>
      </c>
      <c r="G843" t="s">
        <v>30</v>
      </c>
      <c r="H843">
        <v>15000</v>
      </c>
      <c r="I843" t="s">
        <v>4297</v>
      </c>
      <c r="J843" t="s">
        <v>4298</v>
      </c>
      <c r="K843" t="s">
        <v>33</v>
      </c>
      <c r="L843">
        <v>0</v>
      </c>
      <c r="M843" s="2">
        <v>43533.625694444447</v>
      </c>
      <c r="N843">
        <f t="shared" si="13"/>
        <v>2019</v>
      </c>
    </row>
    <row r="844" spans="1:14" x14ac:dyDescent="0.2">
      <c r="A844" t="s">
        <v>4299</v>
      </c>
      <c r="B844" t="s">
        <v>2</v>
      </c>
      <c r="C844" t="s">
        <v>2782</v>
      </c>
      <c r="D844" t="s">
        <v>27</v>
      </c>
      <c r="E844" t="s">
        <v>4300</v>
      </c>
      <c r="F844" t="s">
        <v>3226</v>
      </c>
      <c r="G844" t="s">
        <v>30</v>
      </c>
      <c r="H844">
        <v>25000</v>
      </c>
      <c r="I844" t="s">
        <v>4297</v>
      </c>
      <c r="J844" t="s">
        <v>4298</v>
      </c>
      <c r="K844" t="s">
        <v>33</v>
      </c>
      <c r="L844">
        <v>0</v>
      </c>
      <c r="M844" s="2">
        <v>43566.667361111111</v>
      </c>
      <c r="N844">
        <f t="shared" si="13"/>
        <v>2019</v>
      </c>
    </row>
    <row r="845" spans="1:14" x14ac:dyDescent="0.2">
      <c r="A845" t="s">
        <v>4301</v>
      </c>
      <c r="B845" t="s">
        <v>544</v>
      </c>
      <c r="C845" t="s">
        <v>1154</v>
      </c>
      <c r="D845" t="s">
        <v>2197</v>
      </c>
      <c r="E845" t="s">
        <v>4302</v>
      </c>
      <c r="F845" t="s">
        <v>3015</v>
      </c>
      <c r="G845" t="s">
        <v>30</v>
      </c>
      <c r="H845">
        <v>500000</v>
      </c>
      <c r="I845" t="s">
        <v>568</v>
      </c>
      <c r="J845" t="s">
        <v>4303</v>
      </c>
      <c r="K845" t="s">
        <v>33</v>
      </c>
      <c r="L845">
        <v>0</v>
      </c>
      <c r="M845" s="2">
        <v>43591.852777777778</v>
      </c>
      <c r="N845">
        <f t="shared" si="13"/>
        <v>2019</v>
      </c>
    </row>
    <row r="846" spans="1:14" x14ac:dyDescent="0.2">
      <c r="A846" t="s">
        <v>4304</v>
      </c>
      <c r="B846" t="s">
        <v>544</v>
      </c>
      <c r="C846" t="s">
        <v>1154</v>
      </c>
      <c r="D846" t="s">
        <v>1278</v>
      </c>
      <c r="E846" t="s">
        <v>4305</v>
      </c>
      <c r="F846" t="s">
        <v>3015</v>
      </c>
      <c r="G846" t="s">
        <v>30</v>
      </c>
      <c r="H846">
        <v>50000</v>
      </c>
      <c r="I846" t="s">
        <v>568</v>
      </c>
      <c r="J846" t="s">
        <v>4303</v>
      </c>
      <c r="K846" t="s">
        <v>33</v>
      </c>
      <c r="L846">
        <v>0</v>
      </c>
      <c r="M846" s="2">
        <v>44103.70208333333</v>
      </c>
      <c r="N846">
        <f t="shared" si="13"/>
        <v>2020</v>
      </c>
    </row>
    <row r="847" spans="1:14" x14ac:dyDescent="0.2">
      <c r="A847" t="s">
        <v>4306</v>
      </c>
      <c r="B847" t="s">
        <v>544</v>
      </c>
      <c r="C847" t="s">
        <v>1154</v>
      </c>
      <c r="D847" t="s">
        <v>822</v>
      </c>
      <c r="E847" t="s">
        <v>4307</v>
      </c>
      <c r="F847" t="s">
        <v>3015</v>
      </c>
      <c r="G847" t="s">
        <v>30</v>
      </c>
      <c r="H847">
        <v>120000</v>
      </c>
      <c r="I847" t="s">
        <v>568</v>
      </c>
      <c r="J847" t="s">
        <v>4303</v>
      </c>
      <c r="K847" t="s">
        <v>33</v>
      </c>
      <c r="L847">
        <v>0</v>
      </c>
      <c r="M847" s="2">
        <v>43729.238888888889</v>
      </c>
      <c r="N847">
        <f t="shared" si="13"/>
        <v>2019</v>
      </c>
    </row>
    <row r="848" spans="1:14" x14ac:dyDescent="0.2">
      <c r="A848" t="s">
        <v>4308</v>
      </c>
      <c r="B848" t="s">
        <v>544</v>
      </c>
      <c r="C848" t="s">
        <v>1154</v>
      </c>
      <c r="D848" t="s">
        <v>822</v>
      </c>
      <c r="E848" t="s">
        <v>4309</v>
      </c>
      <c r="F848" t="s">
        <v>3015</v>
      </c>
      <c r="G848" t="s">
        <v>30</v>
      </c>
      <c r="H848">
        <v>1000000</v>
      </c>
      <c r="I848" t="s">
        <v>568</v>
      </c>
      <c r="J848" t="s">
        <v>4303</v>
      </c>
      <c r="K848" t="s">
        <v>33</v>
      </c>
      <c r="L848">
        <v>0</v>
      </c>
      <c r="M848" s="2">
        <v>43752.650694444441</v>
      </c>
      <c r="N848">
        <f t="shared" si="13"/>
        <v>2019</v>
      </c>
    </row>
    <row r="849" spans="1:14" x14ac:dyDescent="0.2">
      <c r="A849" t="s">
        <v>4310</v>
      </c>
      <c r="B849" t="s">
        <v>544</v>
      </c>
      <c r="C849" t="s">
        <v>1154</v>
      </c>
      <c r="D849" t="s">
        <v>814</v>
      </c>
      <c r="E849" t="s">
        <v>4311</v>
      </c>
      <c r="F849" t="s">
        <v>3015</v>
      </c>
      <c r="G849" t="s">
        <v>30</v>
      </c>
      <c r="H849">
        <v>210000</v>
      </c>
      <c r="I849" t="s">
        <v>568</v>
      </c>
      <c r="J849" t="s">
        <v>4303</v>
      </c>
      <c r="K849" t="s">
        <v>33</v>
      </c>
      <c r="L849">
        <v>0</v>
      </c>
      <c r="M849" s="2">
        <v>43754.80972222222</v>
      </c>
      <c r="N849">
        <f t="shared" si="13"/>
        <v>2019</v>
      </c>
    </row>
    <row r="850" spans="1:14" x14ac:dyDescent="0.2">
      <c r="A850" t="s">
        <v>4312</v>
      </c>
      <c r="B850" t="s">
        <v>544</v>
      </c>
      <c r="C850" t="s">
        <v>2782</v>
      </c>
      <c r="D850" t="s">
        <v>4313</v>
      </c>
      <c r="E850" t="s">
        <v>4314</v>
      </c>
      <c r="F850" t="s">
        <v>3015</v>
      </c>
      <c r="G850" t="s">
        <v>30</v>
      </c>
      <c r="H850">
        <v>50000</v>
      </c>
      <c r="I850" t="s">
        <v>568</v>
      </c>
      <c r="J850" t="s">
        <v>4303</v>
      </c>
      <c r="K850" t="s">
        <v>33</v>
      </c>
      <c r="L850">
        <v>0</v>
      </c>
      <c r="M850" s="2">
        <v>43623.475694444445</v>
      </c>
      <c r="N850">
        <f t="shared" si="13"/>
        <v>2019</v>
      </c>
    </row>
    <row r="851" spans="1:14" x14ac:dyDescent="0.2">
      <c r="A851" t="s">
        <v>4315</v>
      </c>
      <c r="B851" t="s">
        <v>544</v>
      </c>
      <c r="C851" t="s">
        <v>544</v>
      </c>
      <c r="D851" t="s">
        <v>4313</v>
      </c>
      <c r="E851" t="s">
        <v>4316</v>
      </c>
      <c r="F851" t="s">
        <v>3015</v>
      </c>
      <c r="G851" t="s">
        <v>30</v>
      </c>
      <c r="H851">
        <v>30000</v>
      </c>
      <c r="I851" t="s">
        <v>568</v>
      </c>
      <c r="J851" t="s">
        <v>4303</v>
      </c>
      <c r="K851" t="s">
        <v>33</v>
      </c>
      <c r="L851">
        <v>0</v>
      </c>
      <c r="M851" s="2">
        <v>44361.71875</v>
      </c>
      <c r="N851">
        <f t="shared" si="13"/>
        <v>2021</v>
      </c>
    </row>
    <row r="852" spans="1:14" x14ac:dyDescent="0.2">
      <c r="A852" t="s">
        <v>4317</v>
      </c>
      <c r="B852" t="s">
        <v>544</v>
      </c>
      <c r="C852" t="s">
        <v>1154</v>
      </c>
      <c r="D852" t="s">
        <v>4318</v>
      </c>
      <c r="E852" t="s">
        <v>4319</v>
      </c>
      <c r="F852" t="s">
        <v>3015</v>
      </c>
      <c r="G852" t="s">
        <v>30</v>
      </c>
      <c r="H852">
        <v>40000</v>
      </c>
      <c r="I852" t="s">
        <v>568</v>
      </c>
      <c r="J852" t="s">
        <v>4303</v>
      </c>
      <c r="K852" t="s">
        <v>33</v>
      </c>
      <c r="L852">
        <v>0</v>
      </c>
      <c r="M852" s="2">
        <v>43587.539583333331</v>
      </c>
      <c r="N852">
        <f t="shared" si="13"/>
        <v>2019</v>
      </c>
    </row>
    <row r="853" spans="1:14" x14ac:dyDescent="0.2">
      <c r="A853" t="s">
        <v>4320</v>
      </c>
      <c r="B853" t="s">
        <v>544</v>
      </c>
      <c r="C853" t="s">
        <v>1154</v>
      </c>
      <c r="D853" t="s">
        <v>772</v>
      </c>
      <c r="E853" t="s">
        <v>4321</v>
      </c>
      <c r="F853" t="s">
        <v>3015</v>
      </c>
      <c r="G853" t="s">
        <v>30</v>
      </c>
      <c r="H853">
        <v>760000</v>
      </c>
      <c r="I853" t="s">
        <v>568</v>
      </c>
      <c r="J853" t="s">
        <v>4303</v>
      </c>
      <c r="K853" t="s">
        <v>33</v>
      </c>
      <c r="L853">
        <v>0</v>
      </c>
      <c r="M853" s="2">
        <v>43678.65902777778</v>
      </c>
      <c r="N853">
        <f t="shared" si="13"/>
        <v>2019</v>
      </c>
    </row>
    <row r="854" spans="1:14" x14ac:dyDescent="0.2">
      <c r="A854" t="s">
        <v>4322</v>
      </c>
      <c r="B854" t="s">
        <v>544</v>
      </c>
      <c r="C854" t="s">
        <v>1154</v>
      </c>
      <c r="D854" t="s">
        <v>1262</v>
      </c>
      <c r="E854" t="s">
        <v>4323</v>
      </c>
      <c r="F854" t="s">
        <v>3015</v>
      </c>
      <c r="G854" t="s">
        <v>30</v>
      </c>
      <c r="H854">
        <v>250000</v>
      </c>
      <c r="I854" t="s">
        <v>568</v>
      </c>
      <c r="J854" t="s">
        <v>4303</v>
      </c>
      <c r="K854" t="s">
        <v>33</v>
      </c>
      <c r="L854">
        <v>0</v>
      </c>
      <c r="M854" s="2">
        <v>43587.539583333331</v>
      </c>
      <c r="N854">
        <f t="shared" si="13"/>
        <v>2019</v>
      </c>
    </row>
    <row r="855" spans="1:14" x14ac:dyDescent="0.2">
      <c r="A855" t="s">
        <v>4324</v>
      </c>
      <c r="B855" t="s">
        <v>544</v>
      </c>
      <c r="C855" t="s">
        <v>1154</v>
      </c>
      <c r="D855" t="s">
        <v>4325</v>
      </c>
      <c r="E855" t="s">
        <v>4326</v>
      </c>
      <c r="F855" t="s">
        <v>3015</v>
      </c>
      <c r="G855" t="s">
        <v>30</v>
      </c>
      <c r="H855">
        <v>0</v>
      </c>
      <c r="I855" t="s">
        <v>568</v>
      </c>
      <c r="J855" t="s">
        <v>4303</v>
      </c>
      <c r="K855" t="s">
        <v>33</v>
      </c>
      <c r="L855">
        <v>0</v>
      </c>
      <c r="M855" s="2">
        <v>43616.441666666666</v>
      </c>
      <c r="N855">
        <f t="shared" si="13"/>
        <v>2019</v>
      </c>
    </row>
    <row r="856" spans="1:14" x14ac:dyDescent="0.2">
      <c r="A856" t="s">
        <v>4327</v>
      </c>
      <c r="B856" t="s">
        <v>544</v>
      </c>
      <c r="C856" t="s">
        <v>1154</v>
      </c>
      <c r="D856" t="s">
        <v>165</v>
      </c>
      <c r="E856" t="s">
        <v>4328</v>
      </c>
      <c r="F856" t="s">
        <v>3015</v>
      </c>
      <c r="G856" t="s">
        <v>30</v>
      </c>
      <c r="H856">
        <v>70000</v>
      </c>
      <c r="I856" t="s">
        <v>568</v>
      </c>
      <c r="J856" t="s">
        <v>4303</v>
      </c>
      <c r="K856" t="s">
        <v>79</v>
      </c>
      <c r="L856">
        <v>0</v>
      </c>
      <c r="M856" s="2">
        <v>43587.539583333331</v>
      </c>
      <c r="N856">
        <f t="shared" si="13"/>
        <v>2019</v>
      </c>
    </row>
    <row r="857" spans="1:14" x14ac:dyDescent="0.2">
      <c r="A857" t="s">
        <v>4329</v>
      </c>
      <c r="B857" t="s">
        <v>544</v>
      </c>
      <c r="C857" t="s">
        <v>769</v>
      </c>
      <c r="D857" t="s">
        <v>597</v>
      </c>
      <c r="E857" t="s">
        <v>4330</v>
      </c>
      <c r="F857" t="s">
        <v>3015</v>
      </c>
      <c r="G857" t="s">
        <v>30</v>
      </c>
      <c r="H857">
        <v>2000000</v>
      </c>
      <c r="I857" t="s">
        <v>568</v>
      </c>
      <c r="J857" t="s">
        <v>4303</v>
      </c>
      <c r="K857" t="s">
        <v>79</v>
      </c>
      <c r="L857">
        <v>0</v>
      </c>
      <c r="M857" s="2">
        <v>43549.409722222219</v>
      </c>
      <c r="N857">
        <f t="shared" si="13"/>
        <v>2019</v>
      </c>
    </row>
    <row r="858" spans="1:14" x14ac:dyDescent="0.2">
      <c r="A858" t="s">
        <v>4331</v>
      </c>
      <c r="B858" t="s">
        <v>544</v>
      </c>
      <c r="C858" t="s">
        <v>1154</v>
      </c>
      <c r="D858" t="s">
        <v>4332</v>
      </c>
      <c r="E858" t="s">
        <v>4333</v>
      </c>
      <c r="F858" t="s">
        <v>3015</v>
      </c>
      <c r="G858" t="s">
        <v>30</v>
      </c>
      <c r="H858">
        <v>110366.28</v>
      </c>
      <c r="I858" t="s">
        <v>568</v>
      </c>
      <c r="J858" t="s">
        <v>4303</v>
      </c>
      <c r="K858" t="s">
        <v>33</v>
      </c>
      <c r="L858">
        <v>0</v>
      </c>
      <c r="M858" s="2">
        <v>43791.668055555558</v>
      </c>
      <c r="N858">
        <f t="shared" si="13"/>
        <v>2019</v>
      </c>
    </row>
    <row r="859" spans="1:14" x14ac:dyDescent="0.2">
      <c r="A859" t="s">
        <v>4334</v>
      </c>
      <c r="B859" t="s">
        <v>1</v>
      </c>
      <c r="C859" t="s">
        <v>1</v>
      </c>
      <c r="D859" t="s">
        <v>259</v>
      </c>
      <c r="E859" t="s">
        <v>4335</v>
      </c>
      <c r="F859" t="s">
        <v>3021</v>
      </c>
      <c r="G859" t="s">
        <v>30</v>
      </c>
      <c r="H859">
        <v>1000000</v>
      </c>
      <c r="I859" t="s">
        <v>3022</v>
      </c>
      <c r="J859" t="s">
        <v>200</v>
      </c>
      <c r="K859" t="s">
        <v>79</v>
      </c>
      <c r="L859">
        <v>1</v>
      </c>
      <c r="M859" s="2">
        <v>43549.707638888889</v>
      </c>
      <c r="N859">
        <f t="shared" si="13"/>
        <v>2019</v>
      </c>
    </row>
    <row r="860" spans="1:14" x14ac:dyDescent="0.2">
      <c r="A860" t="s">
        <v>4336</v>
      </c>
      <c r="B860" t="s">
        <v>1</v>
      </c>
      <c r="C860" t="s">
        <v>1</v>
      </c>
      <c r="D860" t="s">
        <v>4337</v>
      </c>
      <c r="E860" t="s">
        <v>4338</v>
      </c>
      <c r="F860" t="s">
        <v>3021</v>
      </c>
      <c r="G860" t="s">
        <v>30</v>
      </c>
      <c r="H860">
        <v>50000</v>
      </c>
      <c r="I860" t="s">
        <v>3022</v>
      </c>
      <c r="J860" t="s">
        <v>200</v>
      </c>
      <c r="K860" t="s">
        <v>33</v>
      </c>
      <c r="L860">
        <v>0</v>
      </c>
      <c r="M860" s="2">
        <v>44076.657638888886</v>
      </c>
      <c r="N860">
        <f t="shared" si="13"/>
        <v>2020</v>
      </c>
    </row>
    <row r="861" spans="1:14" x14ac:dyDescent="0.2">
      <c r="A861" t="s">
        <v>4339</v>
      </c>
      <c r="B861" t="s">
        <v>1</v>
      </c>
      <c r="C861" t="s">
        <v>3025</v>
      </c>
      <c r="D861" t="s">
        <v>196</v>
      </c>
      <c r="E861" t="s">
        <v>82</v>
      </c>
      <c r="F861" t="s">
        <v>3021</v>
      </c>
      <c r="G861" t="s">
        <v>30</v>
      </c>
      <c r="H861">
        <v>1000000</v>
      </c>
      <c r="I861" t="s">
        <v>3022</v>
      </c>
      <c r="J861" t="s">
        <v>200</v>
      </c>
      <c r="K861" t="s">
        <v>83</v>
      </c>
      <c r="L861">
        <v>1</v>
      </c>
      <c r="M861" s="2">
        <v>43789.027083333334</v>
      </c>
      <c r="N861">
        <f t="shared" si="13"/>
        <v>2019</v>
      </c>
    </row>
    <row r="862" spans="1:14" x14ac:dyDescent="0.2">
      <c r="A862" t="s">
        <v>4340</v>
      </c>
      <c r="B862" t="s">
        <v>1</v>
      </c>
      <c r="C862" t="s">
        <v>3025</v>
      </c>
      <c r="D862" t="s">
        <v>2154</v>
      </c>
      <c r="E862" t="s">
        <v>3029</v>
      </c>
      <c r="F862" t="s">
        <v>3021</v>
      </c>
      <c r="G862" t="s">
        <v>30</v>
      </c>
      <c r="H862">
        <v>100000</v>
      </c>
      <c r="I862" t="s">
        <v>3022</v>
      </c>
      <c r="J862" t="s">
        <v>200</v>
      </c>
      <c r="K862" t="s">
        <v>33</v>
      </c>
      <c r="L862">
        <v>0</v>
      </c>
      <c r="M862" s="2">
        <v>44137.331944444442</v>
      </c>
      <c r="N862">
        <f t="shared" si="13"/>
        <v>2020</v>
      </c>
    </row>
    <row r="863" spans="1:14" x14ac:dyDescent="0.2">
      <c r="A863" t="s">
        <v>4341</v>
      </c>
      <c r="B863" t="s">
        <v>1</v>
      </c>
      <c r="C863" t="s">
        <v>3025</v>
      </c>
      <c r="D863" t="s">
        <v>4342</v>
      </c>
      <c r="E863" t="s">
        <v>4343</v>
      </c>
      <c r="F863" t="s">
        <v>3021</v>
      </c>
      <c r="G863" t="s">
        <v>30</v>
      </c>
      <c r="H863">
        <v>75000</v>
      </c>
      <c r="I863" t="s">
        <v>3022</v>
      </c>
      <c r="J863" t="s">
        <v>200</v>
      </c>
      <c r="K863" t="s">
        <v>33</v>
      </c>
      <c r="L863">
        <v>0</v>
      </c>
      <c r="M863" s="2">
        <v>44109.671527777777</v>
      </c>
      <c r="N863">
        <f t="shared" si="13"/>
        <v>2020</v>
      </c>
    </row>
    <row r="864" spans="1:14" x14ac:dyDescent="0.2">
      <c r="A864" t="s">
        <v>4344</v>
      </c>
      <c r="B864" t="s">
        <v>1</v>
      </c>
      <c r="C864" t="s">
        <v>2782</v>
      </c>
      <c r="D864" t="s">
        <v>39</v>
      </c>
      <c r="E864" t="s">
        <v>2176</v>
      </c>
      <c r="F864" t="s">
        <v>3021</v>
      </c>
      <c r="G864" t="s">
        <v>30</v>
      </c>
      <c r="H864">
        <v>100000</v>
      </c>
      <c r="I864" t="s">
        <v>3022</v>
      </c>
      <c r="J864" t="s">
        <v>200</v>
      </c>
      <c r="K864" t="s">
        <v>33</v>
      </c>
      <c r="L864">
        <v>0</v>
      </c>
      <c r="M864" s="2">
        <v>43865.631249999999</v>
      </c>
      <c r="N864">
        <f t="shared" si="13"/>
        <v>2020</v>
      </c>
    </row>
    <row r="865" spans="1:14" x14ac:dyDescent="0.2">
      <c r="A865" t="s">
        <v>4345</v>
      </c>
      <c r="B865" t="s">
        <v>1</v>
      </c>
      <c r="C865" t="s">
        <v>1</v>
      </c>
      <c r="D865" t="s">
        <v>800</v>
      </c>
      <c r="E865" t="s">
        <v>4346</v>
      </c>
      <c r="F865" t="s">
        <v>3021</v>
      </c>
      <c r="G865" t="s">
        <v>30</v>
      </c>
      <c r="H865">
        <v>200000</v>
      </c>
      <c r="I865" t="s">
        <v>3022</v>
      </c>
      <c r="J865" t="s">
        <v>200</v>
      </c>
      <c r="K865" t="s">
        <v>79</v>
      </c>
      <c r="L865">
        <v>0</v>
      </c>
      <c r="M865" s="2">
        <v>43686.822222222225</v>
      </c>
      <c r="N865">
        <f t="shared" si="13"/>
        <v>2019</v>
      </c>
    </row>
    <row r="866" spans="1:14" x14ac:dyDescent="0.2">
      <c r="A866" t="s">
        <v>4347</v>
      </c>
      <c r="B866" t="s">
        <v>1</v>
      </c>
      <c r="C866" t="s">
        <v>1</v>
      </c>
      <c r="D866" t="s">
        <v>4348</v>
      </c>
      <c r="E866" t="s">
        <v>82</v>
      </c>
      <c r="F866" t="s">
        <v>3021</v>
      </c>
      <c r="G866" t="s">
        <v>30</v>
      </c>
      <c r="H866">
        <v>100000</v>
      </c>
      <c r="I866" t="s">
        <v>3292</v>
      </c>
      <c r="J866" t="s">
        <v>200</v>
      </c>
      <c r="K866" t="s">
        <v>83</v>
      </c>
      <c r="L866">
        <v>0</v>
      </c>
      <c r="M866" s="2">
        <v>43703.895138888889</v>
      </c>
      <c r="N866">
        <f t="shared" si="13"/>
        <v>2019</v>
      </c>
    </row>
    <row r="867" spans="1:14" x14ac:dyDescent="0.2">
      <c r="A867" t="s">
        <v>4349</v>
      </c>
      <c r="B867" t="s">
        <v>1</v>
      </c>
      <c r="C867" t="s">
        <v>3025</v>
      </c>
      <c r="D867" t="s">
        <v>4350</v>
      </c>
      <c r="E867" t="s">
        <v>4351</v>
      </c>
      <c r="F867" t="s">
        <v>3021</v>
      </c>
      <c r="G867" t="s">
        <v>30</v>
      </c>
      <c r="H867">
        <v>15000</v>
      </c>
      <c r="I867" t="s">
        <v>3292</v>
      </c>
      <c r="J867" t="s">
        <v>200</v>
      </c>
      <c r="K867" t="s">
        <v>33</v>
      </c>
      <c r="L867">
        <v>0</v>
      </c>
      <c r="M867" s="2">
        <v>43717.547222222223</v>
      </c>
      <c r="N867">
        <f t="shared" si="13"/>
        <v>2019</v>
      </c>
    </row>
    <row r="868" spans="1:14" x14ac:dyDescent="0.2">
      <c r="A868" t="s">
        <v>4352</v>
      </c>
      <c r="B868" t="s">
        <v>1</v>
      </c>
      <c r="C868" t="s">
        <v>1</v>
      </c>
      <c r="D868" t="s">
        <v>2211</v>
      </c>
      <c r="E868" t="s">
        <v>4353</v>
      </c>
      <c r="F868" t="s">
        <v>3021</v>
      </c>
      <c r="G868" t="s">
        <v>30</v>
      </c>
      <c r="H868">
        <v>38625</v>
      </c>
      <c r="I868" t="s">
        <v>3292</v>
      </c>
      <c r="J868" t="s">
        <v>200</v>
      </c>
      <c r="K868" t="s">
        <v>33</v>
      </c>
      <c r="L868">
        <v>0</v>
      </c>
      <c r="M868" s="2">
        <v>43630.584722222222</v>
      </c>
      <c r="N868">
        <f t="shared" si="13"/>
        <v>2019</v>
      </c>
    </row>
    <row r="869" spans="1:14" x14ac:dyDescent="0.2">
      <c r="A869" t="s">
        <v>4354</v>
      </c>
      <c r="B869" t="s">
        <v>1</v>
      </c>
      <c r="C869" t="s">
        <v>1</v>
      </c>
      <c r="D869" t="s">
        <v>259</v>
      </c>
      <c r="E869" t="s">
        <v>82</v>
      </c>
      <c r="F869" t="s">
        <v>3021</v>
      </c>
      <c r="G869" t="s">
        <v>30</v>
      </c>
      <c r="H869">
        <v>10100000</v>
      </c>
      <c r="I869" t="s">
        <v>3292</v>
      </c>
      <c r="J869" t="s">
        <v>200</v>
      </c>
      <c r="K869" t="s">
        <v>83</v>
      </c>
      <c r="L869">
        <v>0</v>
      </c>
      <c r="M869" s="2">
        <v>43553.555555555555</v>
      </c>
      <c r="N869">
        <f t="shared" si="13"/>
        <v>2019</v>
      </c>
    </row>
    <row r="870" spans="1:14" x14ac:dyDescent="0.2">
      <c r="A870" t="s">
        <v>4355</v>
      </c>
      <c r="B870" t="s">
        <v>1</v>
      </c>
      <c r="C870" t="s">
        <v>1</v>
      </c>
      <c r="D870" t="s">
        <v>259</v>
      </c>
      <c r="E870" t="s">
        <v>4356</v>
      </c>
      <c r="F870" t="s">
        <v>3021</v>
      </c>
      <c r="G870" t="s">
        <v>30</v>
      </c>
      <c r="H870">
        <v>1000000</v>
      </c>
      <c r="I870" t="s">
        <v>2819</v>
      </c>
      <c r="J870" t="s">
        <v>200</v>
      </c>
      <c r="K870" t="s">
        <v>33</v>
      </c>
      <c r="L870">
        <v>1</v>
      </c>
      <c r="M870" s="2">
        <v>43549.707638888889</v>
      </c>
      <c r="N870">
        <f t="shared" si="13"/>
        <v>2019</v>
      </c>
    </row>
    <row r="871" spans="1:14" x14ac:dyDescent="0.2">
      <c r="A871" t="s">
        <v>4357</v>
      </c>
      <c r="B871" t="s">
        <v>1</v>
      </c>
      <c r="C871" t="s">
        <v>745</v>
      </c>
      <c r="D871" t="s">
        <v>3034</v>
      </c>
      <c r="E871" t="s">
        <v>4358</v>
      </c>
      <c r="F871" t="s">
        <v>3021</v>
      </c>
      <c r="G871" t="s">
        <v>30</v>
      </c>
      <c r="H871">
        <v>150000</v>
      </c>
      <c r="I871" t="s">
        <v>2819</v>
      </c>
      <c r="J871" t="s">
        <v>200</v>
      </c>
      <c r="K871" t="s">
        <v>79</v>
      </c>
      <c r="L871">
        <v>0</v>
      </c>
      <c r="M871" s="2">
        <v>43671.663194444445</v>
      </c>
      <c r="N871">
        <f t="shared" si="13"/>
        <v>2019</v>
      </c>
    </row>
    <row r="872" spans="1:14" x14ac:dyDescent="0.2">
      <c r="A872" t="s">
        <v>4359</v>
      </c>
      <c r="B872" t="s">
        <v>1</v>
      </c>
      <c r="C872" t="s">
        <v>2150</v>
      </c>
      <c r="D872" t="s">
        <v>39</v>
      </c>
      <c r="E872" t="s">
        <v>2176</v>
      </c>
      <c r="F872" t="s">
        <v>2780</v>
      </c>
      <c r="G872" t="s">
        <v>30</v>
      </c>
      <c r="H872">
        <v>100000</v>
      </c>
      <c r="I872" t="s">
        <v>3058</v>
      </c>
      <c r="J872" t="s">
        <v>200</v>
      </c>
      <c r="K872" t="s">
        <v>33</v>
      </c>
      <c r="L872">
        <v>1</v>
      </c>
      <c r="M872" s="2">
        <v>44620.762499999997</v>
      </c>
      <c r="N872">
        <f t="shared" si="13"/>
        <v>2022</v>
      </c>
    </row>
    <row r="873" spans="1:14" x14ac:dyDescent="0.2">
      <c r="A873" t="s">
        <v>4360</v>
      </c>
      <c r="B873" t="s">
        <v>1</v>
      </c>
      <c r="C873" t="s">
        <v>1291</v>
      </c>
      <c r="D873" t="s">
        <v>1306</v>
      </c>
      <c r="E873" t="s">
        <v>4361</v>
      </c>
      <c r="F873" t="s">
        <v>2780</v>
      </c>
      <c r="G873" t="s">
        <v>30</v>
      </c>
      <c r="H873">
        <v>10000</v>
      </c>
      <c r="I873" t="s">
        <v>3058</v>
      </c>
      <c r="J873" t="s">
        <v>200</v>
      </c>
      <c r="K873" t="s">
        <v>33</v>
      </c>
      <c r="L873">
        <v>0</v>
      </c>
      <c r="M873" s="2">
        <v>44650.361111111109</v>
      </c>
      <c r="N873">
        <f t="shared" si="13"/>
        <v>2022</v>
      </c>
    </row>
    <row r="874" spans="1:14" x14ac:dyDescent="0.2">
      <c r="A874" t="s">
        <v>4362</v>
      </c>
      <c r="B874" t="s">
        <v>1</v>
      </c>
      <c r="C874" t="s">
        <v>2150</v>
      </c>
      <c r="D874" t="s">
        <v>202</v>
      </c>
      <c r="E874" t="s">
        <v>4363</v>
      </c>
      <c r="F874" t="s">
        <v>198</v>
      </c>
      <c r="G874" t="s">
        <v>30</v>
      </c>
      <c r="H874">
        <v>200000</v>
      </c>
      <c r="I874" t="s">
        <v>3058</v>
      </c>
      <c r="J874" t="s">
        <v>200</v>
      </c>
      <c r="K874" t="s">
        <v>33</v>
      </c>
      <c r="L874">
        <v>0</v>
      </c>
      <c r="M874" s="2">
        <v>44778.45416666667</v>
      </c>
      <c r="N874">
        <f t="shared" si="13"/>
        <v>2022</v>
      </c>
    </row>
    <row r="875" spans="1:14" x14ac:dyDescent="0.2">
      <c r="A875" t="s">
        <v>4364</v>
      </c>
      <c r="B875" t="s">
        <v>1</v>
      </c>
      <c r="C875" t="s">
        <v>1</v>
      </c>
      <c r="D875" t="s">
        <v>2236</v>
      </c>
      <c r="E875" t="s">
        <v>4365</v>
      </c>
      <c r="F875" t="s">
        <v>198</v>
      </c>
      <c r="G875" t="s">
        <v>30</v>
      </c>
      <c r="H875">
        <v>50000</v>
      </c>
      <c r="I875" t="s">
        <v>3058</v>
      </c>
      <c r="J875" t="s">
        <v>200</v>
      </c>
      <c r="K875" t="s">
        <v>33</v>
      </c>
      <c r="L875">
        <v>0</v>
      </c>
      <c r="M875" s="2">
        <v>43755.654861111114</v>
      </c>
      <c r="N875">
        <f t="shared" si="13"/>
        <v>2019</v>
      </c>
    </row>
    <row r="876" spans="1:14" x14ac:dyDescent="0.2">
      <c r="A876" t="s">
        <v>4366</v>
      </c>
      <c r="B876" t="s">
        <v>1</v>
      </c>
      <c r="C876" t="s">
        <v>3025</v>
      </c>
      <c r="D876" t="s">
        <v>597</v>
      </c>
      <c r="E876" t="s">
        <v>4367</v>
      </c>
      <c r="F876" t="s">
        <v>198</v>
      </c>
      <c r="G876" t="s">
        <v>30</v>
      </c>
      <c r="H876">
        <v>75000</v>
      </c>
      <c r="I876" t="s">
        <v>3058</v>
      </c>
      <c r="J876" t="s">
        <v>200</v>
      </c>
      <c r="K876" t="s">
        <v>33</v>
      </c>
      <c r="L876">
        <v>0</v>
      </c>
      <c r="M876" s="2">
        <v>44137.381944444445</v>
      </c>
      <c r="N876">
        <f t="shared" si="13"/>
        <v>2020</v>
      </c>
    </row>
    <row r="877" spans="1:14" x14ac:dyDescent="0.2">
      <c r="A877" t="s">
        <v>4368</v>
      </c>
      <c r="B877" t="s">
        <v>1</v>
      </c>
      <c r="C877" t="s">
        <v>3025</v>
      </c>
      <c r="D877" t="s">
        <v>271</v>
      </c>
      <c r="E877" t="s">
        <v>4369</v>
      </c>
      <c r="F877" t="s">
        <v>198</v>
      </c>
      <c r="G877" t="s">
        <v>30</v>
      </c>
      <c r="H877">
        <v>1075000</v>
      </c>
      <c r="I877" t="s">
        <v>3058</v>
      </c>
      <c r="J877" t="s">
        <v>200</v>
      </c>
      <c r="K877" t="s">
        <v>79</v>
      </c>
      <c r="L877">
        <v>1</v>
      </c>
      <c r="M877" s="2">
        <v>43789.799305555556</v>
      </c>
      <c r="N877">
        <f t="shared" si="13"/>
        <v>2019</v>
      </c>
    </row>
    <row r="878" spans="1:14" x14ac:dyDescent="0.2">
      <c r="A878" t="s">
        <v>4370</v>
      </c>
      <c r="B878" t="s">
        <v>1</v>
      </c>
      <c r="C878" t="s">
        <v>2150</v>
      </c>
      <c r="D878" t="s">
        <v>2162</v>
      </c>
      <c r="E878" t="s">
        <v>4371</v>
      </c>
      <c r="F878" t="s">
        <v>198</v>
      </c>
      <c r="G878" t="s">
        <v>30</v>
      </c>
      <c r="H878">
        <v>100000</v>
      </c>
      <c r="I878" t="s">
        <v>3058</v>
      </c>
      <c r="J878" t="s">
        <v>200</v>
      </c>
      <c r="K878" t="s">
        <v>33</v>
      </c>
      <c r="L878">
        <v>0</v>
      </c>
      <c r="M878" s="2">
        <v>44827.861805555556</v>
      </c>
      <c r="N878">
        <f t="shared" si="13"/>
        <v>2022</v>
      </c>
    </row>
    <row r="879" spans="1:14" x14ac:dyDescent="0.2">
      <c r="A879" t="s">
        <v>4372</v>
      </c>
      <c r="B879" t="s">
        <v>1</v>
      </c>
      <c r="C879" t="s">
        <v>3025</v>
      </c>
      <c r="D879" t="s">
        <v>2157</v>
      </c>
      <c r="E879" t="s">
        <v>4373</v>
      </c>
      <c r="F879" t="s">
        <v>198</v>
      </c>
      <c r="G879" t="s">
        <v>30</v>
      </c>
      <c r="H879">
        <v>250000</v>
      </c>
      <c r="I879" t="s">
        <v>244</v>
      </c>
      <c r="J879" t="s">
        <v>200</v>
      </c>
      <c r="K879" t="s">
        <v>79</v>
      </c>
      <c r="L879">
        <v>0</v>
      </c>
      <c r="M879" s="2">
        <v>44368.405555555553</v>
      </c>
      <c r="N879">
        <f t="shared" si="13"/>
        <v>2021</v>
      </c>
    </row>
    <row r="880" spans="1:14" x14ac:dyDescent="0.2">
      <c r="A880" t="s">
        <v>4374</v>
      </c>
      <c r="B880" t="s">
        <v>1</v>
      </c>
      <c r="C880" t="s">
        <v>3025</v>
      </c>
      <c r="D880" t="s">
        <v>253</v>
      </c>
      <c r="E880" t="s">
        <v>4375</v>
      </c>
      <c r="F880" t="s">
        <v>198</v>
      </c>
      <c r="G880" t="s">
        <v>30</v>
      </c>
      <c r="H880">
        <v>500000</v>
      </c>
      <c r="I880" t="s">
        <v>244</v>
      </c>
      <c r="J880" t="s">
        <v>200</v>
      </c>
      <c r="K880" t="s">
        <v>33</v>
      </c>
      <c r="L880">
        <v>0</v>
      </c>
      <c r="M880" s="2">
        <v>44376.385416666664</v>
      </c>
      <c r="N880">
        <f t="shared" si="13"/>
        <v>2021</v>
      </c>
    </row>
    <row r="881" spans="1:14" x14ac:dyDescent="0.2">
      <c r="A881" t="s">
        <v>4376</v>
      </c>
      <c r="B881" t="s">
        <v>1</v>
      </c>
      <c r="C881" t="s">
        <v>3025</v>
      </c>
      <c r="D881" t="s">
        <v>316</v>
      </c>
      <c r="E881" t="s">
        <v>4377</v>
      </c>
      <c r="F881" t="s">
        <v>198</v>
      </c>
      <c r="G881" t="s">
        <v>30</v>
      </c>
      <c r="H881">
        <v>750000</v>
      </c>
      <c r="I881" t="s">
        <v>244</v>
      </c>
      <c r="J881" t="s">
        <v>200</v>
      </c>
      <c r="K881" t="s">
        <v>79</v>
      </c>
      <c r="L881">
        <v>0</v>
      </c>
      <c r="M881" s="2">
        <v>44326.45</v>
      </c>
      <c r="N881">
        <f t="shared" si="13"/>
        <v>2021</v>
      </c>
    </row>
    <row r="882" spans="1:14" x14ac:dyDescent="0.2">
      <c r="A882" t="s">
        <v>4378</v>
      </c>
      <c r="B882" t="s">
        <v>1</v>
      </c>
      <c r="C882" t="s">
        <v>3025</v>
      </c>
      <c r="D882" t="s">
        <v>4379</v>
      </c>
      <c r="E882" t="s">
        <v>4380</v>
      </c>
      <c r="F882" t="s">
        <v>198</v>
      </c>
      <c r="G882" t="s">
        <v>30</v>
      </c>
      <c r="H882">
        <v>1700000</v>
      </c>
      <c r="I882" t="s">
        <v>244</v>
      </c>
      <c r="J882" t="s">
        <v>200</v>
      </c>
      <c r="K882" t="s">
        <v>33</v>
      </c>
      <c r="L882">
        <v>0</v>
      </c>
      <c r="M882" s="2">
        <v>44285.438194444447</v>
      </c>
      <c r="N882">
        <f t="shared" si="13"/>
        <v>2021</v>
      </c>
    </row>
    <row r="883" spans="1:14" x14ac:dyDescent="0.2">
      <c r="A883" t="s">
        <v>4381</v>
      </c>
      <c r="B883" t="s">
        <v>1</v>
      </c>
      <c r="C883" t="s">
        <v>3025</v>
      </c>
      <c r="D883" t="s">
        <v>2101</v>
      </c>
      <c r="E883" t="s">
        <v>4382</v>
      </c>
      <c r="F883" t="s">
        <v>198</v>
      </c>
      <c r="G883" t="s">
        <v>30</v>
      </c>
      <c r="H883">
        <v>394316</v>
      </c>
      <c r="I883" t="s">
        <v>244</v>
      </c>
      <c r="J883" t="s">
        <v>200</v>
      </c>
      <c r="K883" t="s">
        <v>33</v>
      </c>
      <c r="L883">
        <v>0</v>
      </c>
      <c r="M883" s="2">
        <v>44523.469444444447</v>
      </c>
      <c r="N883">
        <f t="shared" si="13"/>
        <v>2021</v>
      </c>
    </row>
    <row r="884" spans="1:14" x14ac:dyDescent="0.2">
      <c r="A884" t="s">
        <v>4383</v>
      </c>
      <c r="B884" t="s">
        <v>1</v>
      </c>
      <c r="C884" t="s">
        <v>3025</v>
      </c>
      <c r="D884" t="s">
        <v>2154</v>
      </c>
      <c r="E884" t="s">
        <v>4384</v>
      </c>
      <c r="F884" t="s">
        <v>198</v>
      </c>
      <c r="G884" t="s">
        <v>30</v>
      </c>
      <c r="H884">
        <v>500000</v>
      </c>
      <c r="I884" t="s">
        <v>244</v>
      </c>
      <c r="J884" t="s">
        <v>200</v>
      </c>
      <c r="K884" t="s">
        <v>33</v>
      </c>
      <c r="L884">
        <v>0</v>
      </c>
      <c r="M884" s="2">
        <v>44354.601388888892</v>
      </c>
      <c r="N884">
        <f t="shared" si="13"/>
        <v>2021</v>
      </c>
    </row>
    <row r="885" spans="1:14" x14ac:dyDescent="0.2">
      <c r="A885" t="s">
        <v>4385</v>
      </c>
      <c r="B885" t="s">
        <v>1</v>
      </c>
      <c r="C885" t="s">
        <v>1</v>
      </c>
      <c r="D885" t="s">
        <v>250</v>
      </c>
      <c r="E885" t="s">
        <v>4386</v>
      </c>
      <c r="F885" t="s">
        <v>198</v>
      </c>
      <c r="G885" t="s">
        <v>30</v>
      </c>
      <c r="H885">
        <v>50000</v>
      </c>
      <c r="I885" t="s">
        <v>244</v>
      </c>
      <c r="J885" t="s">
        <v>200</v>
      </c>
      <c r="K885" t="s">
        <v>33</v>
      </c>
      <c r="L885">
        <v>0</v>
      </c>
      <c r="M885" s="2">
        <v>44410.354166666664</v>
      </c>
      <c r="N885">
        <f t="shared" si="13"/>
        <v>2021</v>
      </c>
    </row>
    <row r="886" spans="1:14" x14ac:dyDescent="0.2">
      <c r="A886" t="s">
        <v>4387</v>
      </c>
      <c r="B886" t="s">
        <v>1</v>
      </c>
      <c r="C886" t="s">
        <v>3025</v>
      </c>
      <c r="D886" t="s">
        <v>250</v>
      </c>
      <c r="E886" t="s">
        <v>2216</v>
      </c>
      <c r="F886" t="s">
        <v>198</v>
      </c>
      <c r="G886" t="s">
        <v>30</v>
      </c>
      <c r="H886">
        <v>300000</v>
      </c>
      <c r="I886" t="s">
        <v>244</v>
      </c>
      <c r="J886" t="s">
        <v>200</v>
      </c>
      <c r="K886" t="s">
        <v>79</v>
      </c>
      <c r="L886">
        <v>0</v>
      </c>
      <c r="M886" s="2">
        <v>44355.414583333331</v>
      </c>
      <c r="N886">
        <f t="shared" si="13"/>
        <v>2021</v>
      </c>
    </row>
    <row r="887" spans="1:14" x14ac:dyDescent="0.2">
      <c r="A887" t="s">
        <v>204</v>
      </c>
      <c r="B887" t="s">
        <v>1</v>
      </c>
      <c r="C887" t="s">
        <v>1</v>
      </c>
      <c r="D887" t="s">
        <v>205</v>
      </c>
      <c r="E887" t="s">
        <v>206</v>
      </c>
      <c r="F887" t="s">
        <v>198</v>
      </c>
      <c r="G887" t="s">
        <v>76</v>
      </c>
      <c r="H887">
        <v>25000</v>
      </c>
      <c r="I887" t="s">
        <v>199</v>
      </c>
      <c r="J887" t="s">
        <v>200</v>
      </c>
      <c r="K887" t="s">
        <v>33</v>
      </c>
      <c r="L887">
        <v>0</v>
      </c>
      <c r="M887" s="2">
        <v>45426.419444444444</v>
      </c>
      <c r="N887">
        <f t="shared" si="13"/>
        <v>2024</v>
      </c>
    </row>
    <row r="888" spans="1:14" x14ac:dyDescent="0.2">
      <c r="A888" t="s">
        <v>4388</v>
      </c>
      <c r="B888" t="s">
        <v>1</v>
      </c>
      <c r="C888" t="s">
        <v>3025</v>
      </c>
      <c r="D888" t="s">
        <v>205</v>
      </c>
      <c r="E888" t="s">
        <v>2195</v>
      </c>
      <c r="F888" t="s">
        <v>198</v>
      </c>
      <c r="G888" t="s">
        <v>76</v>
      </c>
      <c r="H888">
        <v>250000</v>
      </c>
      <c r="I888" t="s">
        <v>199</v>
      </c>
      <c r="J888" t="s">
        <v>200</v>
      </c>
      <c r="K888" t="s">
        <v>79</v>
      </c>
      <c r="L888">
        <v>0</v>
      </c>
      <c r="M888" s="2">
        <v>45078.548611111109</v>
      </c>
      <c r="N888">
        <f t="shared" si="13"/>
        <v>2023</v>
      </c>
    </row>
    <row r="889" spans="1:14" x14ac:dyDescent="0.2">
      <c r="A889" t="s">
        <v>4389</v>
      </c>
      <c r="B889" t="s">
        <v>1</v>
      </c>
      <c r="C889" t="s">
        <v>3025</v>
      </c>
      <c r="D889" t="s">
        <v>205</v>
      </c>
      <c r="E889" t="s">
        <v>4390</v>
      </c>
      <c r="F889" t="s">
        <v>198</v>
      </c>
      <c r="G889" t="s">
        <v>76</v>
      </c>
      <c r="H889">
        <v>250000</v>
      </c>
      <c r="I889" t="s">
        <v>199</v>
      </c>
      <c r="J889" t="s">
        <v>200</v>
      </c>
      <c r="K889" t="s">
        <v>79</v>
      </c>
      <c r="L889">
        <v>0</v>
      </c>
      <c r="M889" s="2">
        <v>44777.637499999997</v>
      </c>
      <c r="N889">
        <f t="shared" si="13"/>
        <v>2022</v>
      </c>
    </row>
    <row r="890" spans="1:14" x14ac:dyDescent="0.2">
      <c r="A890" t="s">
        <v>1290</v>
      </c>
      <c r="B890" t="s">
        <v>1</v>
      </c>
      <c r="C890" t="s">
        <v>1291</v>
      </c>
      <c r="D890" t="s">
        <v>1292</v>
      </c>
      <c r="E890" t="s">
        <v>1293</v>
      </c>
      <c r="F890" t="s">
        <v>198</v>
      </c>
      <c r="G890" t="s">
        <v>76</v>
      </c>
      <c r="H890">
        <v>1000000</v>
      </c>
      <c r="I890" t="s">
        <v>199</v>
      </c>
      <c r="J890" t="s">
        <v>200</v>
      </c>
      <c r="K890" t="s">
        <v>79</v>
      </c>
      <c r="L890">
        <v>0</v>
      </c>
      <c r="M890" s="2">
        <v>45411.349305555559</v>
      </c>
      <c r="N890">
        <f t="shared" si="13"/>
        <v>2024</v>
      </c>
    </row>
    <row r="891" spans="1:14" x14ac:dyDescent="0.2">
      <c r="A891" t="s">
        <v>2171</v>
      </c>
      <c r="B891" t="s">
        <v>1</v>
      </c>
      <c r="C891" t="s">
        <v>2150</v>
      </c>
      <c r="D891" t="s">
        <v>2172</v>
      </c>
      <c r="E891" t="s">
        <v>82</v>
      </c>
      <c r="F891" t="s">
        <v>198</v>
      </c>
      <c r="G891" t="s">
        <v>76</v>
      </c>
      <c r="H891">
        <v>500000</v>
      </c>
      <c r="I891" t="s">
        <v>199</v>
      </c>
      <c r="J891" t="s">
        <v>200</v>
      </c>
      <c r="K891" t="s">
        <v>83</v>
      </c>
      <c r="L891">
        <v>0</v>
      </c>
      <c r="M891" s="2">
        <v>45533.422222222223</v>
      </c>
      <c r="N891">
        <f t="shared" si="13"/>
        <v>2024</v>
      </c>
    </row>
    <row r="892" spans="1:14" x14ac:dyDescent="0.2">
      <c r="A892" t="s">
        <v>4391</v>
      </c>
      <c r="B892" t="s">
        <v>1</v>
      </c>
      <c r="C892" t="s">
        <v>2150</v>
      </c>
      <c r="D892" t="s">
        <v>2172</v>
      </c>
      <c r="E892" t="s">
        <v>82</v>
      </c>
      <c r="F892" t="s">
        <v>198</v>
      </c>
      <c r="G892" t="s">
        <v>76</v>
      </c>
      <c r="H892">
        <v>200000</v>
      </c>
      <c r="I892" t="s">
        <v>199</v>
      </c>
      <c r="J892" t="s">
        <v>200</v>
      </c>
      <c r="K892" t="s">
        <v>83</v>
      </c>
      <c r="L892">
        <v>0</v>
      </c>
      <c r="M892" s="2">
        <v>44827.82708333333</v>
      </c>
      <c r="N892">
        <f t="shared" si="13"/>
        <v>2022</v>
      </c>
    </row>
    <row r="893" spans="1:14" x14ac:dyDescent="0.2">
      <c r="A893" t="s">
        <v>4392</v>
      </c>
      <c r="B893" t="s">
        <v>1</v>
      </c>
      <c r="C893" t="s">
        <v>3025</v>
      </c>
      <c r="D893" t="s">
        <v>2172</v>
      </c>
      <c r="E893" t="s">
        <v>82</v>
      </c>
      <c r="F893" t="s">
        <v>198</v>
      </c>
      <c r="G893" t="s">
        <v>76</v>
      </c>
      <c r="H893">
        <v>500000</v>
      </c>
      <c r="I893" t="s">
        <v>199</v>
      </c>
      <c r="J893" t="s">
        <v>200</v>
      </c>
      <c r="K893" t="s">
        <v>83</v>
      </c>
      <c r="L893">
        <v>0</v>
      </c>
      <c r="M893" s="2">
        <v>44334.433333333334</v>
      </c>
      <c r="N893">
        <f t="shared" si="13"/>
        <v>2021</v>
      </c>
    </row>
    <row r="894" spans="1:14" x14ac:dyDescent="0.2">
      <c r="A894" t="s">
        <v>2371</v>
      </c>
      <c r="B894" t="s">
        <v>1</v>
      </c>
      <c r="C894" t="s">
        <v>2368</v>
      </c>
      <c r="D894" t="s">
        <v>2244</v>
      </c>
      <c r="E894" t="s">
        <v>82</v>
      </c>
      <c r="F894" t="s">
        <v>198</v>
      </c>
      <c r="G894" t="s">
        <v>76</v>
      </c>
      <c r="H894">
        <v>50000</v>
      </c>
      <c r="I894" t="s">
        <v>199</v>
      </c>
      <c r="J894" t="s">
        <v>200</v>
      </c>
      <c r="K894" t="s">
        <v>83</v>
      </c>
      <c r="L894">
        <v>0</v>
      </c>
      <c r="M894" s="2">
        <v>45371.847222222219</v>
      </c>
      <c r="N894">
        <f t="shared" si="13"/>
        <v>2024</v>
      </c>
    </row>
    <row r="895" spans="1:14" x14ac:dyDescent="0.2">
      <c r="A895" t="s">
        <v>2369</v>
      </c>
      <c r="B895" t="s">
        <v>1</v>
      </c>
      <c r="C895" t="s">
        <v>2368</v>
      </c>
      <c r="D895" t="s">
        <v>2244</v>
      </c>
      <c r="E895" t="s">
        <v>2370</v>
      </c>
      <c r="F895" t="s">
        <v>198</v>
      </c>
      <c r="G895" t="s">
        <v>76</v>
      </c>
      <c r="H895">
        <v>15000000</v>
      </c>
      <c r="I895" t="s">
        <v>199</v>
      </c>
      <c r="J895" t="s">
        <v>200</v>
      </c>
      <c r="K895" t="s">
        <v>33</v>
      </c>
      <c r="L895">
        <v>0</v>
      </c>
      <c r="M895" s="2">
        <v>45601.477083333331</v>
      </c>
      <c r="N895">
        <f t="shared" si="13"/>
        <v>2024</v>
      </c>
    </row>
    <row r="896" spans="1:14" x14ac:dyDescent="0.2">
      <c r="A896" t="s">
        <v>4393</v>
      </c>
      <c r="B896" t="s">
        <v>1</v>
      </c>
      <c r="C896" t="s">
        <v>2368</v>
      </c>
      <c r="D896" t="s">
        <v>2244</v>
      </c>
      <c r="E896" t="s">
        <v>4394</v>
      </c>
      <c r="F896" t="s">
        <v>198</v>
      </c>
      <c r="G896" t="s">
        <v>76</v>
      </c>
      <c r="H896">
        <v>20000000</v>
      </c>
      <c r="I896" t="s">
        <v>199</v>
      </c>
      <c r="J896" t="s">
        <v>200</v>
      </c>
      <c r="K896" t="s">
        <v>33</v>
      </c>
      <c r="L896">
        <v>0</v>
      </c>
      <c r="M896" s="2">
        <v>44592.761111111111</v>
      </c>
      <c r="N896">
        <f t="shared" si="13"/>
        <v>2022</v>
      </c>
    </row>
    <row r="897" spans="1:14" x14ac:dyDescent="0.2">
      <c r="A897" t="s">
        <v>4395</v>
      </c>
      <c r="B897" t="s">
        <v>1</v>
      </c>
      <c r="C897" t="s">
        <v>1291</v>
      </c>
      <c r="D897" t="s">
        <v>2244</v>
      </c>
      <c r="E897" t="s">
        <v>4396</v>
      </c>
      <c r="F897" t="s">
        <v>198</v>
      </c>
      <c r="G897" t="s">
        <v>76</v>
      </c>
      <c r="H897">
        <v>4000000</v>
      </c>
      <c r="I897" t="s">
        <v>199</v>
      </c>
      <c r="J897" t="s">
        <v>200</v>
      </c>
      <c r="K897" t="s">
        <v>79</v>
      </c>
      <c r="L897">
        <v>0</v>
      </c>
      <c r="M897" s="2">
        <v>44459.548611111109</v>
      </c>
      <c r="N897">
        <f t="shared" si="13"/>
        <v>2021</v>
      </c>
    </row>
    <row r="898" spans="1:14" x14ac:dyDescent="0.2">
      <c r="A898" t="s">
        <v>2105</v>
      </c>
      <c r="B898" t="s">
        <v>1</v>
      </c>
      <c r="C898" t="s">
        <v>2098</v>
      </c>
      <c r="D898" t="s">
        <v>2106</v>
      </c>
      <c r="E898" t="s">
        <v>82</v>
      </c>
      <c r="F898" t="s">
        <v>198</v>
      </c>
      <c r="G898" t="s">
        <v>76</v>
      </c>
      <c r="H898">
        <v>250000</v>
      </c>
      <c r="I898" t="s">
        <v>199</v>
      </c>
      <c r="J898" t="s">
        <v>200</v>
      </c>
      <c r="K898" t="s">
        <v>83</v>
      </c>
      <c r="L898">
        <v>0</v>
      </c>
      <c r="M898" s="2">
        <v>45429.433333333334</v>
      </c>
      <c r="N898">
        <f t="shared" si="13"/>
        <v>2024</v>
      </c>
    </row>
    <row r="899" spans="1:14" x14ac:dyDescent="0.2">
      <c r="A899" t="s">
        <v>2107</v>
      </c>
      <c r="B899" t="s">
        <v>1</v>
      </c>
      <c r="C899" t="s">
        <v>2098</v>
      </c>
      <c r="D899" t="s">
        <v>2106</v>
      </c>
      <c r="E899" t="s">
        <v>2108</v>
      </c>
      <c r="F899" t="s">
        <v>198</v>
      </c>
      <c r="G899" t="s">
        <v>76</v>
      </c>
      <c r="H899">
        <v>275000</v>
      </c>
      <c r="I899" t="s">
        <v>199</v>
      </c>
      <c r="J899" t="s">
        <v>200</v>
      </c>
      <c r="K899" t="s">
        <v>33</v>
      </c>
      <c r="L899">
        <v>0</v>
      </c>
      <c r="M899" s="2">
        <v>45460.728472222225</v>
      </c>
      <c r="N899">
        <f t="shared" ref="N899:N962" si="14">YEAR(M899)</f>
        <v>2024</v>
      </c>
    </row>
    <row r="900" spans="1:14" x14ac:dyDescent="0.2">
      <c r="A900" t="s">
        <v>2109</v>
      </c>
      <c r="B900" t="s">
        <v>1</v>
      </c>
      <c r="C900" t="s">
        <v>2098</v>
      </c>
      <c r="D900" t="s">
        <v>2106</v>
      </c>
      <c r="E900" t="s">
        <v>82</v>
      </c>
      <c r="F900" t="s">
        <v>198</v>
      </c>
      <c r="G900" t="s">
        <v>76</v>
      </c>
      <c r="H900">
        <v>250000</v>
      </c>
      <c r="I900" t="s">
        <v>199</v>
      </c>
      <c r="J900" t="s">
        <v>200</v>
      </c>
      <c r="K900" t="s">
        <v>83</v>
      </c>
      <c r="L900">
        <v>0</v>
      </c>
      <c r="M900" s="2">
        <v>45343.720833333333</v>
      </c>
      <c r="N900">
        <f t="shared" si="14"/>
        <v>2024</v>
      </c>
    </row>
    <row r="901" spans="1:14" x14ac:dyDescent="0.2">
      <c r="A901" t="s">
        <v>4397</v>
      </c>
      <c r="B901" t="s">
        <v>1</v>
      </c>
      <c r="C901" t="s">
        <v>2150</v>
      </c>
      <c r="D901" t="s">
        <v>2106</v>
      </c>
      <c r="E901" t="s">
        <v>82</v>
      </c>
      <c r="F901" t="s">
        <v>198</v>
      </c>
      <c r="G901" t="s">
        <v>76</v>
      </c>
      <c r="H901">
        <v>250000</v>
      </c>
      <c r="I901" t="s">
        <v>199</v>
      </c>
      <c r="J901" t="s">
        <v>200</v>
      </c>
      <c r="K901" t="s">
        <v>83</v>
      </c>
      <c r="L901">
        <v>0</v>
      </c>
      <c r="M901" s="2">
        <v>45245.638194444444</v>
      </c>
      <c r="N901">
        <f t="shared" si="14"/>
        <v>2023</v>
      </c>
    </row>
    <row r="902" spans="1:14" x14ac:dyDescent="0.2">
      <c r="A902" t="s">
        <v>4398</v>
      </c>
      <c r="B902" t="s">
        <v>1</v>
      </c>
      <c r="C902" t="s">
        <v>2368</v>
      </c>
      <c r="D902" t="s">
        <v>2106</v>
      </c>
      <c r="E902" t="s">
        <v>317</v>
      </c>
      <c r="F902" t="s">
        <v>198</v>
      </c>
      <c r="G902" t="s">
        <v>30</v>
      </c>
      <c r="H902">
        <v>50000</v>
      </c>
      <c r="I902" t="s">
        <v>199</v>
      </c>
      <c r="J902" t="s">
        <v>200</v>
      </c>
      <c r="K902" t="s">
        <v>33</v>
      </c>
      <c r="L902">
        <v>0</v>
      </c>
      <c r="M902" s="2">
        <v>45162.652083333334</v>
      </c>
      <c r="N902">
        <f t="shared" si="14"/>
        <v>2023</v>
      </c>
    </row>
    <row r="903" spans="1:14" x14ac:dyDescent="0.2">
      <c r="A903" t="s">
        <v>4399</v>
      </c>
      <c r="B903" t="s">
        <v>1</v>
      </c>
      <c r="C903" t="s">
        <v>2150</v>
      </c>
      <c r="D903" t="s">
        <v>2106</v>
      </c>
      <c r="E903" t="s">
        <v>4400</v>
      </c>
      <c r="F903" t="s">
        <v>198</v>
      </c>
      <c r="G903" t="s">
        <v>76</v>
      </c>
      <c r="H903">
        <v>250000</v>
      </c>
      <c r="I903" t="s">
        <v>199</v>
      </c>
      <c r="J903" t="s">
        <v>200</v>
      </c>
      <c r="K903" t="s">
        <v>33</v>
      </c>
      <c r="L903">
        <v>0</v>
      </c>
      <c r="M903" s="2">
        <v>44858.693749999999</v>
      </c>
      <c r="N903">
        <f t="shared" si="14"/>
        <v>2022</v>
      </c>
    </row>
    <row r="904" spans="1:14" x14ac:dyDescent="0.2">
      <c r="A904" t="s">
        <v>2396</v>
      </c>
      <c r="B904" t="s">
        <v>1</v>
      </c>
      <c r="C904" t="s">
        <v>2391</v>
      </c>
      <c r="D904" t="s">
        <v>2397</v>
      </c>
      <c r="E904" t="s">
        <v>2398</v>
      </c>
      <c r="F904" t="s">
        <v>198</v>
      </c>
      <c r="G904" t="s">
        <v>76</v>
      </c>
      <c r="H904">
        <v>750000</v>
      </c>
      <c r="I904" t="s">
        <v>199</v>
      </c>
      <c r="J904" t="s">
        <v>200</v>
      </c>
      <c r="K904" t="s">
        <v>33</v>
      </c>
      <c r="L904">
        <v>0</v>
      </c>
      <c r="M904" s="2">
        <v>45595.513888888891</v>
      </c>
      <c r="N904">
        <f t="shared" si="14"/>
        <v>2024</v>
      </c>
    </row>
    <row r="905" spans="1:14" x14ac:dyDescent="0.2">
      <c r="A905" t="s">
        <v>4401</v>
      </c>
      <c r="B905" t="s">
        <v>1</v>
      </c>
      <c r="C905" t="s">
        <v>3025</v>
      </c>
      <c r="D905" t="s">
        <v>4402</v>
      </c>
      <c r="E905" t="s">
        <v>317</v>
      </c>
      <c r="F905" t="s">
        <v>198</v>
      </c>
      <c r="G905" t="s">
        <v>30</v>
      </c>
      <c r="H905">
        <v>75000</v>
      </c>
      <c r="I905" t="s">
        <v>199</v>
      </c>
      <c r="J905" t="s">
        <v>200</v>
      </c>
      <c r="K905" t="s">
        <v>33</v>
      </c>
      <c r="L905">
        <v>0</v>
      </c>
      <c r="M905" s="2">
        <v>44151</v>
      </c>
      <c r="N905">
        <f t="shared" si="14"/>
        <v>2020</v>
      </c>
    </row>
    <row r="906" spans="1:14" x14ac:dyDescent="0.2">
      <c r="A906" t="s">
        <v>4403</v>
      </c>
      <c r="B906" t="s">
        <v>1</v>
      </c>
      <c r="C906" t="s">
        <v>3025</v>
      </c>
      <c r="D906" t="s">
        <v>4404</v>
      </c>
      <c r="E906" t="s">
        <v>4405</v>
      </c>
      <c r="F906" t="s">
        <v>198</v>
      </c>
      <c r="G906" t="s">
        <v>30</v>
      </c>
      <c r="H906">
        <v>50000</v>
      </c>
      <c r="I906" t="s">
        <v>199</v>
      </c>
      <c r="J906" t="s">
        <v>200</v>
      </c>
      <c r="K906" t="s">
        <v>79</v>
      </c>
      <c r="L906">
        <v>0</v>
      </c>
      <c r="M906" s="2">
        <v>44370.543749999997</v>
      </c>
      <c r="N906">
        <f t="shared" si="14"/>
        <v>2021</v>
      </c>
    </row>
    <row r="907" spans="1:14" x14ac:dyDescent="0.2">
      <c r="A907" t="s">
        <v>4406</v>
      </c>
      <c r="B907" t="s">
        <v>1</v>
      </c>
      <c r="C907" t="s">
        <v>2150</v>
      </c>
      <c r="D907" t="s">
        <v>4407</v>
      </c>
      <c r="E907" t="s">
        <v>82</v>
      </c>
      <c r="F907" t="s">
        <v>198</v>
      </c>
      <c r="G907" t="s">
        <v>76</v>
      </c>
      <c r="H907">
        <v>2000000</v>
      </c>
      <c r="I907" t="s">
        <v>199</v>
      </c>
      <c r="J907" t="s">
        <v>200</v>
      </c>
      <c r="K907" t="s">
        <v>83</v>
      </c>
      <c r="L907">
        <v>1</v>
      </c>
      <c r="M907" s="2">
        <v>45142.461111111108</v>
      </c>
      <c r="N907">
        <f t="shared" si="14"/>
        <v>2023</v>
      </c>
    </row>
    <row r="908" spans="1:14" x14ac:dyDescent="0.2">
      <c r="A908" t="s">
        <v>4408</v>
      </c>
      <c r="B908" t="s">
        <v>1</v>
      </c>
      <c r="C908" t="s">
        <v>3025</v>
      </c>
      <c r="D908" t="s">
        <v>4407</v>
      </c>
      <c r="E908" t="s">
        <v>82</v>
      </c>
      <c r="F908" t="s">
        <v>198</v>
      </c>
      <c r="G908" t="s">
        <v>76</v>
      </c>
      <c r="H908">
        <v>2000000</v>
      </c>
      <c r="I908" t="s">
        <v>199</v>
      </c>
      <c r="J908" t="s">
        <v>200</v>
      </c>
      <c r="K908" t="s">
        <v>83</v>
      </c>
      <c r="L908">
        <v>1</v>
      </c>
      <c r="M908" s="2">
        <v>44515.384027777778</v>
      </c>
      <c r="N908">
        <f t="shared" si="14"/>
        <v>2021</v>
      </c>
    </row>
    <row r="909" spans="1:14" x14ac:dyDescent="0.2">
      <c r="A909" t="s">
        <v>4409</v>
      </c>
      <c r="B909" t="s">
        <v>1</v>
      </c>
      <c r="C909" t="s">
        <v>2368</v>
      </c>
      <c r="D909" t="s">
        <v>4410</v>
      </c>
      <c r="E909" t="s">
        <v>82</v>
      </c>
      <c r="F909" t="s">
        <v>198</v>
      </c>
      <c r="G909" t="s">
        <v>76</v>
      </c>
      <c r="H909">
        <v>10000000</v>
      </c>
      <c r="I909" t="s">
        <v>199</v>
      </c>
      <c r="J909" t="s">
        <v>200</v>
      </c>
      <c r="K909" t="s">
        <v>83</v>
      </c>
      <c r="L909">
        <v>0</v>
      </c>
      <c r="M909" s="2">
        <v>45217.359722222223</v>
      </c>
      <c r="N909">
        <f t="shared" si="14"/>
        <v>2023</v>
      </c>
    </row>
    <row r="910" spans="1:14" x14ac:dyDescent="0.2">
      <c r="A910" t="s">
        <v>4411</v>
      </c>
      <c r="B910" t="s">
        <v>1</v>
      </c>
      <c r="C910" t="s">
        <v>1291</v>
      </c>
      <c r="D910" t="s">
        <v>4410</v>
      </c>
      <c r="E910" t="s">
        <v>82</v>
      </c>
      <c r="F910" t="s">
        <v>198</v>
      </c>
      <c r="G910" t="s">
        <v>76</v>
      </c>
      <c r="H910">
        <v>3000000</v>
      </c>
      <c r="I910" t="s">
        <v>199</v>
      </c>
      <c r="J910" t="s">
        <v>200</v>
      </c>
      <c r="K910" t="s">
        <v>83</v>
      </c>
      <c r="L910">
        <v>0</v>
      </c>
      <c r="M910" s="2">
        <v>45047.673611111109</v>
      </c>
      <c r="N910">
        <f t="shared" si="14"/>
        <v>2023</v>
      </c>
    </row>
    <row r="911" spans="1:14" x14ac:dyDescent="0.2">
      <c r="A911" t="s">
        <v>4412</v>
      </c>
      <c r="B911" t="s">
        <v>1</v>
      </c>
      <c r="C911" t="s">
        <v>4413</v>
      </c>
      <c r="D911" t="s">
        <v>4414</v>
      </c>
      <c r="E911" t="s">
        <v>4415</v>
      </c>
      <c r="F911" t="s">
        <v>198</v>
      </c>
      <c r="G911" t="s">
        <v>76</v>
      </c>
      <c r="H911">
        <v>2500000</v>
      </c>
      <c r="I911" t="s">
        <v>199</v>
      </c>
      <c r="J911" t="s">
        <v>200</v>
      </c>
      <c r="K911" t="s">
        <v>79</v>
      </c>
      <c r="L911">
        <v>1</v>
      </c>
      <c r="M911" s="2">
        <v>44823.726388888892</v>
      </c>
      <c r="N911">
        <f t="shared" si="14"/>
        <v>2022</v>
      </c>
    </row>
    <row r="912" spans="1:14" x14ac:dyDescent="0.2">
      <c r="A912" t="s">
        <v>4416</v>
      </c>
      <c r="B912" t="s">
        <v>1</v>
      </c>
      <c r="C912" t="s">
        <v>4413</v>
      </c>
      <c r="D912" t="s">
        <v>4417</v>
      </c>
      <c r="E912" t="s">
        <v>4418</v>
      </c>
      <c r="F912" t="s">
        <v>198</v>
      </c>
      <c r="G912" t="s">
        <v>76</v>
      </c>
      <c r="H912">
        <v>2500000</v>
      </c>
      <c r="I912" t="s">
        <v>199</v>
      </c>
      <c r="J912" t="s">
        <v>200</v>
      </c>
      <c r="K912" t="s">
        <v>79</v>
      </c>
      <c r="L912">
        <v>1</v>
      </c>
      <c r="M912" s="2">
        <v>44784.850694444445</v>
      </c>
      <c r="N912">
        <f t="shared" si="14"/>
        <v>2022</v>
      </c>
    </row>
    <row r="913" spans="1:14" x14ac:dyDescent="0.2">
      <c r="A913" t="s">
        <v>2042</v>
      </c>
      <c r="B913" t="s">
        <v>1</v>
      </c>
      <c r="C913" t="s">
        <v>2043</v>
      </c>
      <c r="D913" t="s">
        <v>2044</v>
      </c>
      <c r="E913" t="s">
        <v>82</v>
      </c>
      <c r="F913" t="s">
        <v>198</v>
      </c>
      <c r="G913" t="s">
        <v>76</v>
      </c>
      <c r="H913">
        <v>250000</v>
      </c>
      <c r="I913" t="s">
        <v>199</v>
      </c>
      <c r="J913" t="s">
        <v>200</v>
      </c>
      <c r="K913" t="s">
        <v>83</v>
      </c>
      <c r="L913">
        <v>0</v>
      </c>
      <c r="M913" s="2">
        <v>45411.349305555559</v>
      </c>
      <c r="N913">
        <f t="shared" si="14"/>
        <v>2024</v>
      </c>
    </row>
    <row r="914" spans="1:14" x14ac:dyDescent="0.2">
      <c r="A914" t="s">
        <v>4419</v>
      </c>
      <c r="B914" t="s">
        <v>1</v>
      </c>
      <c r="C914" t="s">
        <v>2043</v>
      </c>
      <c r="D914" t="s">
        <v>2044</v>
      </c>
      <c r="E914" t="s">
        <v>82</v>
      </c>
      <c r="F914" t="s">
        <v>198</v>
      </c>
      <c r="G914" t="s">
        <v>76</v>
      </c>
      <c r="H914">
        <v>250000</v>
      </c>
      <c r="I914" t="s">
        <v>199</v>
      </c>
      <c r="J914" t="s">
        <v>200</v>
      </c>
      <c r="K914" t="s">
        <v>83</v>
      </c>
      <c r="L914">
        <v>0</v>
      </c>
      <c r="M914" s="2">
        <v>45005.48541666667</v>
      </c>
      <c r="N914">
        <f t="shared" si="14"/>
        <v>2023</v>
      </c>
    </row>
    <row r="915" spans="1:14" x14ac:dyDescent="0.2">
      <c r="A915" t="s">
        <v>2161</v>
      </c>
      <c r="B915" t="s">
        <v>1</v>
      </c>
      <c r="C915" t="s">
        <v>2150</v>
      </c>
      <c r="D915" t="s">
        <v>2162</v>
      </c>
      <c r="E915" t="s">
        <v>82</v>
      </c>
      <c r="F915" t="s">
        <v>198</v>
      </c>
      <c r="G915" t="s">
        <v>76</v>
      </c>
      <c r="H915">
        <v>400000</v>
      </c>
      <c r="I915" t="s">
        <v>199</v>
      </c>
      <c r="J915" t="s">
        <v>200</v>
      </c>
      <c r="K915" t="s">
        <v>83</v>
      </c>
      <c r="L915">
        <v>0</v>
      </c>
      <c r="M915" s="2">
        <v>45591.386111111111</v>
      </c>
      <c r="N915">
        <f t="shared" si="14"/>
        <v>2024</v>
      </c>
    </row>
    <row r="916" spans="1:14" x14ac:dyDescent="0.2">
      <c r="A916" t="s">
        <v>4420</v>
      </c>
      <c r="B916" t="s">
        <v>1</v>
      </c>
      <c r="C916" t="s">
        <v>2150</v>
      </c>
      <c r="D916" t="s">
        <v>2162</v>
      </c>
      <c r="E916" t="s">
        <v>82</v>
      </c>
      <c r="F916" t="s">
        <v>198</v>
      </c>
      <c r="G916" t="s">
        <v>76</v>
      </c>
      <c r="H916">
        <v>500000</v>
      </c>
      <c r="I916" t="s">
        <v>199</v>
      </c>
      <c r="J916" t="s">
        <v>200</v>
      </c>
      <c r="K916" t="s">
        <v>83</v>
      </c>
      <c r="L916">
        <v>0</v>
      </c>
      <c r="M916" s="2">
        <v>45162.727777777778</v>
      </c>
      <c r="N916">
        <f t="shared" si="14"/>
        <v>2023</v>
      </c>
    </row>
    <row r="917" spans="1:14" x14ac:dyDescent="0.2">
      <c r="A917" t="s">
        <v>2367</v>
      </c>
      <c r="B917" t="s">
        <v>1</v>
      </c>
      <c r="C917" t="s">
        <v>2368</v>
      </c>
      <c r="D917" t="s">
        <v>196</v>
      </c>
      <c r="E917" t="s">
        <v>82</v>
      </c>
      <c r="F917" t="s">
        <v>198</v>
      </c>
      <c r="G917" t="s">
        <v>76</v>
      </c>
      <c r="H917">
        <v>1500000</v>
      </c>
      <c r="I917" t="s">
        <v>199</v>
      </c>
      <c r="J917" t="s">
        <v>200</v>
      </c>
      <c r="K917" t="s">
        <v>83</v>
      </c>
      <c r="L917">
        <v>1</v>
      </c>
      <c r="M917" s="2">
        <v>45588.465277777781</v>
      </c>
      <c r="N917">
        <f t="shared" si="14"/>
        <v>2024</v>
      </c>
    </row>
    <row r="918" spans="1:14" x14ac:dyDescent="0.2">
      <c r="A918" t="s">
        <v>195</v>
      </c>
      <c r="B918" t="s">
        <v>1</v>
      </c>
      <c r="C918" t="s">
        <v>1</v>
      </c>
      <c r="D918" t="s">
        <v>196</v>
      </c>
      <c r="E918" t="s">
        <v>197</v>
      </c>
      <c r="F918" t="s">
        <v>198</v>
      </c>
      <c r="G918" t="s">
        <v>76</v>
      </c>
      <c r="H918">
        <v>75000</v>
      </c>
      <c r="I918" t="s">
        <v>199</v>
      </c>
      <c r="J918" t="s">
        <v>200</v>
      </c>
      <c r="K918" t="s">
        <v>33</v>
      </c>
      <c r="L918">
        <v>0</v>
      </c>
      <c r="M918" s="2">
        <v>45476.715277777781</v>
      </c>
      <c r="N918">
        <f t="shared" si="14"/>
        <v>2024</v>
      </c>
    </row>
    <row r="919" spans="1:14" x14ac:dyDescent="0.2">
      <c r="A919" t="s">
        <v>4421</v>
      </c>
      <c r="B919" t="s">
        <v>1</v>
      </c>
      <c r="C919" t="s">
        <v>2368</v>
      </c>
      <c r="D919" t="s">
        <v>196</v>
      </c>
      <c r="E919" t="s">
        <v>4422</v>
      </c>
      <c r="F919" t="s">
        <v>198</v>
      </c>
      <c r="G919" t="s">
        <v>76</v>
      </c>
      <c r="H919">
        <v>75000</v>
      </c>
      <c r="I919" t="s">
        <v>199</v>
      </c>
      <c r="J919" t="s">
        <v>200</v>
      </c>
      <c r="K919" t="s">
        <v>33</v>
      </c>
      <c r="L919">
        <v>0</v>
      </c>
      <c r="M919" s="2">
        <v>45220.068749999999</v>
      </c>
      <c r="N919">
        <f t="shared" si="14"/>
        <v>2023</v>
      </c>
    </row>
    <row r="920" spans="1:14" x14ac:dyDescent="0.2">
      <c r="A920" t="s">
        <v>4423</v>
      </c>
      <c r="B920" t="s">
        <v>1</v>
      </c>
      <c r="C920" t="s">
        <v>2368</v>
      </c>
      <c r="D920" t="s">
        <v>196</v>
      </c>
      <c r="E920" t="s">
        <v>82</v>
      </c>
      <c r="F920" t="s">
        <v>198</v>
      </c>
      <c r="G920" t="s">
        <v>76</v>
      </c>
      <c r="H920">
        <v>2000000</v>
      </c>
      <c r="I920" t="s">
        <v>199</v>
      </c>
      <c r="J920" t="s">
        <v>200</v>
      </c>
      <c r="K920" t="s">
        <v>83</v>
      </c>
      <c r="L920">
        <v>1</v>
      </c>
      <c r="M920" s="2">
        <v>44858.707638888889</v>
      </c>
      <c r="N920">
        <f t="shared" si="14"/>
        <v>2022</v>
      </c>
    </row>
    <row r="921" spans="1:14" x14ac:dyDescent="0.2">
      <c r="A921" t="s">
        <v>4424</v>
      </c>
      <c r="B921" t="s">
        <v>1</v>
      </c>
      <c r="C921" t="s">
        <v>3025</v>
      </c>
      <c r="D921" t="s">
        <v>196</v>
      </c>
      <c r="E921" t="s">
        <v>82</v>
      </c>
      <c r="F921" t="s">
        <v>198</v>
      </c>
      <c r="G921" t="s">
        <v>30</v>
      </c>
      <c r="H921">
        <v>1000000</v>
      </c>
      <c r="I921" t="s">
        <v>199</v>
      </c>
      <c r="J921" t="s">
        <v>200</v>
      </c>
      <c r="K921" t="s">
        <v>83</v>
      </c>
      <c r="L921">
        <v>1</v>
      </c>
      <c r="M921" s="2">
        <v>44523.702777777777</v>
      </c>
      <c r="N921">
        <f t="shared" si="14"/>
        <v>2021</v>
      </c>
    </row>
    <row r="922" spans="1:14" x14ac:dyDescent="0.2">
      <c r="A922" t="s">
        <v>4425</v>
      </c>
      <c r="B922" t="s">
        <v>1</v>
      </c>
      <c r="C922" t="s">
        <v>3025</v>
      </c>
      <c r="D922" t="s">
        <v>196</v>
      </c>
      <c r="E922" t="s">
        <v>82</v>
      </c>
      <c r="F922" t="s">
        <v>198</v>
      </c>
      <c r="G922" t="s">
        <v>30</v>
      </c>
      <c r="H922">
        <v>1000000</v>
      </c>
      <c r="I922" t="s">
        <v>199</v>
      </c>
      <c r="J922" t="s">
        <v>200</v>
      </c>
      <c r="K922" t="s">
        <v>83</v>
      </c>
      <c r="L922">
        <v>1</v>
      </c>
      <c r="M922" s="2">
        <v>44148.413888888892</v>
      </c>
      <c r="N922">
        <f t="shared" si="14"/>
        <v>2020</v>
      </c>
    </row>
    <row r="923" spans="1:14" x14ac:dyDescent="0.2">
      <c r="A923" t="s">
        <v>2183</v>
      </c>
      <c r="B923" t="s">
        <v>1</v>
      </c>
      <c r="C923" t="s">
        <v>2184</v>
      </c>
      <c r="D923" t="s">
        <v>2185</v>
      </c>
      <c r="E923" t="s">
        <v>82</v>
      </c>
      <c r="F923" t="s">
        <v>198</v>
      </c>
      <c r="G923" t="s">
        <v>427</v>
      </c>
      <c r="H923">
        <v>75000</v>
      </c>
      <c r="I923" t="s">
        <v>199</v>
      </c>
      <c r="J923" t="s">
        <v>200</v>
      </c>
      <c r="K923" t="s">
        <v>83</v>
      </c>
      <c r="L923">
        <v>0</v>
      </c>
      <c r="M923" s="2">
        <v>45615.427777777775</v>
      </c>
      <c r="N923">
        <f t="shared" si="14"/>
        <v>2024</v>
      </c>
    </row>
    <row r="924" spans="1:14" x14ac:dyDescent="0.2">
      <c r="A924" t="s">
        <v>2193</v>
      </c>
      <c r="B924" t="s">
        <v>1</v>
      </c>
      <c r="C924" t="s">
        <v>2184</v>
      </c>
      <c r="D924" t="s">
        <v>2185</v>
      </c>
      <c r="E924" t="s">
        <v>82</v>
      </c>
      <c r="F924" t="s">
        <v>198</v>
      </c>
      <c r="G924" t="s">
        <v>76</v>
      </c>
      <c r="H924">
        <v>100000</v>
      </c>
      <c r="I924" t="s">
        <v>199</v>
      </c>
      <c r="J924" t="s">
        <v>200</v>
      </c>
      <c r="K924" t="s">
        <v>83</v>
      </c>
      <c r="L924">
        <v>0</v>
      </c>
      <c r="M924" s="2">
        <v>45343.720833333333</v>
      </c>
      <c r="N924">
        <f t="shared" si="14"/>
        <v>2024</v>
      </c>
    </row>
    <row r="925" spans="1:14" x14ac:dyDescent="0.2">
      <c r="A925" t="s">
        <v>4426</v>
      </c>
      <c r="B925" t="s">
        <v>1</v>
      </c>
      <c r="C925" t="s">
        <v>2150</v>
      </c>
      <c r="D925" t="s">
        <v>274</v>
      </c>
      <c r="E925" t="s">
        <v>82</v>
      </c>
      <c r="F925" t="s">
        <v>198</v>
      </c>
      <c r="G925" t="s">
        <v>76</v>
      </c>
      <c r="H925">
        <v>1000000</v>
      </c>
      <c r="I925" t="s">
        <v>199</v>
      </c>
      <c r="J925" t="s">
        <v>200</v>
      </c>
      <c r="K925" t="s">
        <v>83</v>
      </c>
      <c r="L925">
        <v>0</v>
      </c>
      <c r="M925" s="2">
        <v>44776.569444444445</v>
      </c>
      <c r="N925">
        <f t="shared" si="14"/>
        <v>2022</v>
      </c>
    </row>
    <row r="926" spans="1:14" x14ac:dyDescent="0.2">
      <c r="A926" t="s">
        <v>4427</v>
      </c>
      <c r="B926" t="s">
        <v>1</v>
      </c>
      <c r="C926" t="s">
        <v>3025</v>
      </c>
      <c r="D926" t="s">
        <v>274</v>
      </c>
      <c r="E926" t="s">
        <v>82</v>
      </c>
      <c r="F926" t="s">
        <v>198</v>
      </c>
      <c r="G926" t="s">
        <v>30</v>
      </c>
      <c r="H926">
        <v>500000</v>
      </c>
      <c r="I926" t="s">
        <v>199</v>
      </c>
      <c r="J926" t="s">
        <v>200</v>
      </c>
      <c r="K926" t="s">
        <v>83</v>
      </c>
      <c r="L926">
        <v>0</v>
      </c>
      <c r="M926" s="2">
        <v>44288.630555555559</v>
      </c>
      <c r="N926">
        <f t="shared" si="14"/>
        <v>2021</v>
      </c>
    </row>
    <row r="927" spans="1:14" x14ac:dyDescent="0.2">
      <c r="A927" t="s">
        <v>2100</v>
      </c>
      <c r="B927" t="s">
        <v>1</v>
      </c>
      <c r="C927" t="s">
        <v>2098</v>
      </c>
      <c r="D927" t="s">
        <v>2101</v>
      </c>
      <c r="E927" t="s">
        <v>2102</v>
      </c>
      <c r="F927" t="s">
        <v>198</v>
      </c>
      <c r="G927" t="s">
        <v>76</v>
      </c>
      <c r="H927">
        <v>500000</v>
      </c>
      <c r="I927" t="s">
        <v>199</v>
      </c>
      <c r="J927" t="s">
        <v>200</v>
      </c>
      <c r="K927" t="s">
        <v>33</v>
      </c>
      <c r="L927">
        <v>0</v>
      </c>
      <c r="M927" s="2">
        <v>45562.35833333333</v>
      </c>
      <c r="N927">
        <f t="shared" si="14"/>
        <v>2024</v>
      </c>
    </row>
    <row r="928" spans="1:14" x14ac:dyDescent="0.2">
      <c r="A928" t="s">
        <v>4428</v>
      </c>
      <c r="B928" t="s">
        <v>1</v>
      </c>
      <c r="C928" t="s">
        <v>2184</v>
      </c>
      <c r="D928" t="s">
        <v>2101</v>
      </c>
      <c r="E928" t="s">
        <v>4429</v>
      </c>
      <c r="F928" t="s">
        <v>198</v>
      </c>
      <c r="G928" t="s">
        <v>76</v>
      </c>
      <c r="H928">
        <v>150000</v>
      </c>
      <c r="I928" t="s">
        <v>199</v>
      </c>
      <c r="J928" t="s">
        <v>200</v>
      </c>
      <c r="K928" t="s">
        <v>33</v>
      </c>
      <c r="L928">
        <v>0</v>
      </c>
      <c r="M928" s="2">
        <v>45230.506944444445</v>
      </c>
      <c r="N928">
        <f t="shared" si="14"/>
        <v>2023</v>
      </c>
    </row>
    <row r="929" spans="1:14" x14ac:dyDescent="0.2">
      <c r="A929" t="s">
        <v>2152</v>
      </c>
      <c r="B929" t="s">
        <v>1</v>
      </c>
      <c r="C929" t="s">
        <v>2150</v>
      </c>
      <c r="D929" t="s">
        <v>274</v>
      </c>
      <c r="E929" t="s">
        <v>82</v>
      </c>
      <c r="F929" t="s">
        <v>198</v>
      </c>
      <c r="G929" t="s">
        <v>76</v>
      </c>
      <c r="H929">
        <v>500000</v>
      </c>
      <c r="I929" t="s">
        <v>199</v>
      </c>
      <c r="J929" t="s">
        <v>200</v>
      </c>
      <c r="K929" t="s">
        <v>83</v>
      </c>
      <c r="L929">
        <v>0</v>
      </c>
      <c r="M929" s="2">
        <v>45588.465277777781</v>
      </c>
      <c r="N929">
        <f t="shared" si="14"/>
        <v>2024</v>
      </c>
    </row>
    <row r="930" spans="1:14" x14ac:dyDescent="0.2">
      <c r="A930" t="s">
        <v>4430</v>
      </c>
      <c r="B930" t="s">
        <v>1</v>
      </c>
      <c r="C930" t="s">
        <v>2150</v>
      </c>
      <c r="D930" t="s">
        <v>274</v>
      </c>
      <c r="E930" t="s">
        <v>4431</v>
      </c>
      <c r="F930" t="s">
        <v>198</v>
      </c>
      <c r="G930" t="s">
        <v>76</v>
      </c>
      <c r="H930">
        <v>80000</v>
      </c>
      <c r="I930" t="s">
        <v>199</v>
      </c>
      <c r="J930" t="s">
        <v>200</v>
      </c>
      <c r="K930" t="s">
        <v>33</v>
      </c>
      <c r="L930">
        <v>0</v>
      </c>
      <c r="M930" s="2">
        <v>44847.684027777781</v>
      </c>
      <c r="N930">
        <f t="shared" si="14"/>
        <v>2022</v>
      </c>
    </row>
    <row r="931" spans="1:14" x14ac:dyDescent="0.2">
      <c r="A931" t="s">
        <v>4432</v>
      </c>
      <c r="B931" t="s">
        <v>1</v>
      </c>
      <c r="C931" t="s">
        <v>3025</v>
      </c>
      <c r="D931" t="s">
        <v>4433</v>
      </c>
      <c r="E931" t="s">
        <v>4434</v>
      </c>
      <c r="F931" t="s">
        <v>198</v>
      </c>
      <c r="G931" t="s">
        <v>30</v>
      </c>
      <c r="H931">
        <v>75000</v>
      </c>
      <c r="I931" t="s">
        <v>199</v>
      </c>
      <c r="J931" t="s">
        <v>200</v>
      </c>
      <c r="K931" t="s">
        <v>33</v>
      </c>
      <c r="L931">
        <v>0</v>
      </c>
      <c r="M931" s="2">
        <v>43777.504861111112</v>
      </c>
      <c r="N931">
        <f t="shared" si="14"/>
        <v>2019</v>
      </c>
    </row>
    <row r="932" spans="1:14" x14ac:dyDescent="0.2">
      <c r="A932" t="s">
        <v>2173</v>
      </c>
      <c r="B932" t="s">
        <v>1</v>
      </c>
      <c r="C932" t="s">
        <v>2150</v>
      </c>
      <c r="D932" t="s">
        <v>202</v>
      </c>
      <c r="E932" t="s">
        <v>2174</v>
      </c>
      <c r="F932" t="s">
        <v>198</v>
      </c>
      <c r="G932" t="s">
        <v>30</v>
      </c>
      <c r="H932">
        <v>250000</v>
      </c>
      <c r="I932" t="s">
        <v>199</v>
      </c>
      <c r="J932" t="s">
        <v>200</v>
      </c>
      <c r="K932" t="s">
        <v>33</v>
      </c>
      <c r="L932">
        <v>0</v>
      </c>
      <c r="M932" s="2">
        <v>45460.728472222225</v>
      </c>
      <c r="N932">
        <f t="shared" si="14"/>
        <v>2024</v>
      </c>
    </row>
    <row r="933" spans="1:14" x14ac:dyDescent="0.2">
      <c r="A933" t="s">
        <v>201</v>
      </c>
      <c r="B933" t="s">
        <v>1</v>
      </c>
      <c r="C933" t="s">
        <v>1</v>
      </c>
      <c r="D933" t="s">
        <v>202</v>
      </c>
      <c r="E933" t="s">
        <v>203</v>
      </c>
      <c r="F933" t="s">
        <v>198</v>
      </c>
      <c r="G933" t="s">
        <v>76</v>
      </c>
      <c r="H933">
        <v>50000</v>
      </c>
      <c r="I933" t="s">
        <v>199</v>
      </c>
      <c r="J933" t="s">
        <v>200</v>
      </c>
      <c r="K933" t="s">
        <v>33</v>
      </c>
      <c r="L933">
        <v>0</v>
      </c>
      <c r="M933" s="2">
        <v>45453.636805555558</v>
      </c>
      <c r="N933">
        <f t="shared" si="14"/>
        <v>2024</v>
      </c>
    </row>
    <row r="934" spans="1:14" x14ac:dyDescent="0.2">
      <c r="A934" t="s">
        <v>4435</v>
      </c>
      <c r="B934" t="s">
        <v>1</v>
      </c>
      <c r="C934" t="s">
        <v>2150</v>
      </c>
      <c r="D934" t="s">
        <v>202</v>
      </c>
      <c r="E934" t="s">
        <v>4436</v>
      </c>
      <c r="F934" t="s">
        <v>198</v>
      </c>
      <c r="G934" t="s">
        <v>30</v>
      </c>
      <c r="H934">
        <v>200000</v>
      </c>
      <c r="I934" t="s">
        <v>199</v>
      </c>
      <c r="J934" t="s">
        <v>200</v>
      </c>
      <c r="K934" t="s">
        <v>33</v>
      </c>
      <c r="L934">
        <v>0</v>
      </c>
      <c r="M934" s="2">
        <v>45050.479166666664</v>
      </c>
      <c r="N934">
        <f t="shared" si="14"/>
        <v>2023</v>
      </c>
    </row>
    <row r="935" spans="1:14" x14ac:dyDescent="0.2">
      <c r="A935" t="s">
        <v>2165</v>
      </c>
      <c r="B935" t="s">
        <v>1</v>
      </c>
      <c r="C935" t="s">
        <v>2150</v>
      </c>
      <c r="D935" t="s">
        <v>2154</v>
      </c>
      <c r="E935" t="s">
        <v>2166</v>
      </c>
      <c r="F935" t="s">
        <v>198</v>
      </c>
      <c r="G935" t="s">
        <v>76</v>
      </c>
      <c r="H935">
        <v>250000</v>
      </c>
      <c r="I935" t="s">
        <v>199</v>
      </c>
      <c r="J935" t="s">
        <v>200</v>
      </c>
      <c r="K935" t="s">
        <v>33</v>
      </c>
      <c r="L935">
        <v>0</v>
      </c>
      <c r="M935" s="2">
        <v>45533.422222222223</v>
      </c>
      <c r="N935">
        <f t="shared" si="14"/>
        <v>2024</v>
      </c>
    </row>
    <row r="936" spans="1:14" x14ac:dyDescent="0.2">
      <c r="A936" t="s">
        <v>2167</v>
      </c>
      <c r="B936" t="s">
        <v>1</v>
      </c>
      <c r="C936" t="s">
        <v>2150</v>
      </c>
      <c r="D936" t="s">
        <v>2154</v>
      </c>
      <c r="E936" t="s">
        <v>2168</v>
      </c>
      <c r="F936" t="s">
        <v>198</v>
      </c>
      <c r="G936" t="s">
        <v>76</v>
      </c>
      <c r="H936">
        <v>300000</v>
      </c>
      <c r="I936" t="s">
        <v>199</v>
      </c>
      <c r="J936" t="s">
        <v>200</v>
      </c>
      <c r="K936" t="s">
        <v>33</v>
      </c>
      <c r="L936">
        <v>0</v>
      </c>
      <c r="M936" s="2">
        <v>45560.55</v>
      </c>
      <c r="N936">
        <f t="shared" si="14"/>
        <v>2024</v>
      </c>
    </row>
    <row r="937" spans="1:14" x14ac:dyDescent="0.2">
      <c r="A937" t="s">
        <v>4437</v>
      </c>
      <c r="B937" t="s">
        <v>1</v>
      </c>
      <c r="C937" t="s">
        <v>2150</v>
      </c>
      <c r="D937" t="s">
        <v>4438</v>
      </c>
      <c r="E937" t="s">
        <v>4439</v>
      </c>
      <c r="F937" t="s">
        <v>198</v>
      </c>
      <c r="G937" t="s">
        <v>30</v>
      </c>
      <c r="H937">
        <v>140000</v>
      </c>
      <c r="I937" t="s">
        <v>199</v>
      </c>
      <c r="J937" t="s">
        <v>200</v>
      </c>
      <c r="K937" t="s">
        <v>33</v>
      </c>
      <c r="L937">
        <v>0</v>
      </c>
      <c r="M937" s="2">
        <v>45231.432638888888</v>
      </c>
      <c r="N937">
        <f t="shared" si="14"/>
        <v>2023</v>
      </c>
    </row>
    <row r="938" spans="1:14" x14ac:dyDescent="0.2">
      <c r="A938" t="s">
        <v>2191</v>
      </c>
      <c r="B938" t="s">
        <v>1</v>
      </c>
      <c r="C938" t="s">
        <v>2184</v>
      </c>
      <c r="D938" t="s">
        <v>2192</v>
      </c>
      <c r="E938" t="s">
        <v>82</v>
      </c>
      <c r="F938" t="s">
        <v>198</v>
      </c>
      <c r="G938" t="s">
        <v>76</v>
      </c>
      <c r="H938">
        <v>550000</v>
      </c>
      <c r="I938" t="s">
        <v>199</v>
      </c>
      <c r="J938" t="s">
        <v>200</v>
      </c>
      <c r="K938" t="s">
        <v>83</v>
      </c>
      <c r="L938">
        <v>0</v>
      </c>
      <c r="M938" s="2">
        <v>45551.644444444442</v>
      </c>
      <c r="N938">
        <f t="shared" si="14"/>
        <v>2024</v>
      </c>
    </row>
    <row r="939" spans="1:14" x14ac:dyDescent="0.2">
      <c r="A939" t="s">
        <v>2394</v>
      </c>
      <c r="B939" t="s">
        <v>1</v>
      </c>
      <c r="C939" t="s">
        <v>2391</v>
      </c>
      <c r="D939" t="s">
        <v>2392</v>
      </c>
      <c r="E939" t="s">
        <v>2395</v>
      </c>
      <c r="F939" t="s">
        <v>198</v>
      </c>
      <c r="G939" t="s">
        <v>76</v>
      </c>
      <c r="H939">
        <v>700000</v>
      </c>
      <c r="I939" t="s">
        <v>199</v>
      </c>
      <c r="J939" t="s">
        <v>200</v>
      </c>
      <c r="K939" t="s">
        <v>33</v>
      </c>
      <c r="L939">
        <v>0</v>
      </c>
      <c r="M939" s="2">
        <v>45581.451388888891</v>
      </c>
      <c r="N939">
        <f t="shared" si="14"/>
        <v>2024</v>
      </c>
    </row>
    <row r="940" spans="1:14" x14ac:dyDescent="0.2">
      <c r="A940" t="s">
        <v>2399</v>
      </c>
      <c r="B940" t="s">
        <v>1</v>
      </c>
      <c r="C940" t="s">
        <v>2391</v>
      </c>
      <c r="D940" t="s">
        <v>2392</v>
      </c>
      <c r="E940" t="s">
        <v>2400</v>
      </c>
      <c r="F940" t="s">
        <v>198</v>
      </c>
      <c r="G940" t="s">
        <v>76</v>
      </c>
      <c r="H940">
        <v>1500000</v>
      </c>
      <c r="I940" t="s">
        <v>199</v>
      </c>
      <c r="J940" t="s">
        <v>200</v>
      </c>
      <c r="K940" t="s">
        <v>79</v>
      </c>
      <c r="L940">
        <v>0</v>
      </c>
      <c r="M940" s="2">
        <v>45588.465277777781</v>
      </c>
      <c r="N940">
        <f t="shared" si="14"/>
        <v>2024</v>
      </c>
    </row>
    <row r="941" spans="1:14" x14ac:dyDescent="0.2">
      <c r="A941" t="s">
        <v>4440</v>
      </c>
      <c r="B941" t="s">
        <v>1</v>
      </c>
      <c r="C941" t="s">
        <v>2368</v>
      </c>
      <c r="D941" t="s">
        <v>2392</v>
      </c>
      <c r="E941" t="s">
        <v>2400</v>
      </c>
      <c r="F941" t="s">
        <v>198</v>
      </c>
      <c r="G941" t="s">
        <v>76</v>
      </c>
      <c r="H941">
        <v>1250000</v>
      </c>
      <c r="I941" t="s">
        <v>199</v>
      </c>
      <c r="J941" t="s">
        <v>200</v>
      </c>
      <c r="K941" t="s">
        <v>79</v>
      </c>
      <c r="L941">
        <v>0</v>
      </c>
      <c r="M941" s="2">
        <v>45247.604166666664</v>
      </c>
      <c r="N941">
        <f t="shared" si="14"/>
        <v>2023</v>
      </c>
    </row>
    <row r="942" spans="1:14" x14ac:dyDescent="0.2">
      <c r="A942" t="s">
        <v>4441</v>
      </c>
      <c r="B942" t="s">
        <v>1</v>
      </c>
      <c r="C942" t="s">
        <v>2391</v>
      </c>
      <c r="D942" t="s">
        <v>2392</v>
      </c>
      <c r="E942" t="s">
        <v>4442</v>
      </c>
      <c r="F942" t="s">
        <v>198</v>
      </c>
      <c r="G942" t="s">
        <v>76</v>
      </c>
      <c r="H942">
        <v>750000</v>
      </c>
      <c r="I942" t="s">
        <v>199</v>
      </c>
      <c r="J942" t="s">
        <v>200</v>
      </c>
      <c r="K942" t="s">
        <v>33</v>
      </c>
      <c r="L942">
        <v>0</v>
      </c>
      <c r="M942" s="2">
        <v>45243.473611111112</v>
      </c>
      <c r="N942">
        <f t="shared" si="14"/>
        <v>2023</v>
      </c>
    </row>
    <row r="943" spans="1:14" x14ac:dyDescent="0.2">
      <c r="A943" t="s">
        <v>2390</v>
      </c>
      <c r="B943" t="s">
        <v>1</v>
      </c>
      <c r="C943" t="s">
        <v>2391</v>
      </c>
      <c r="D943" t="s">
        <v>2392</v>
      </c>
      <c r="E943" t="s">
        <v>2393</v>
      </c>
      <c r="F943" t="s">
        <v>198</v>
      </c>
      <c r="G943" t="s">
        <v>76</v>
      </c>
      <c r="H943">
        <v>500000</v>
      </c>
      <c r="I943" t="s">
        <v>199</v>
      </c>
      <c r="J943" t="s">
        <v>200</v>
      </c>
      <c r="K943" t="s">
        <v>33</v>
      </c>
      <c r="L943">
        <v>0</v>
      </c>
      <c r="M943" s="2">
        <v>45480.975694444445</v>
      </c>
      <c r="N943">
        <f t="shared" si="14"/>
        <v>2024</v>
      </c>
    </row>
    <row r="944" spans="1:14" x14ac:dyDescent="0.2">
      <c r="A944" t="s">
        <v>4443</v>
      </c>
      <c r="B944" t="s">
        <v>1</v>
      </c>
      <c r="C944" t="s">
        <v>2391</v>
      </c>
      <c r="D944" t="s">
        <v>2392</v>
      </c>
      <c r="E944" t="s">
        <v>4444</v>
      </c>
      <c r="F944" t="s">
        <v>198</v>
      </c>
      <c r="G944" t="s">
        <v>76</v>
      </c>
      <c r="H944">
        <v>250000</v>
      </c>
      <c r="I944" t="s">
        <v>199</v>
      </c>
      <c r="J944" t="s">
        <v>200</v>
      </c>
      <c r="K944" t="s">
        <v>33</v>
      </c>
      <c r="L944">
        <v>0</v>
      </c>
      <c r="M944" s="2">
        <v>45247.604166666664</v>
      </c>
      <c r="N944">
        <f t="shared" si="14"/>
        <v>2023</v>
      </c>
    </row>
    <row r="945" spans="1:14" x14ac:dyDescent="0.2">
      <c r="A945" t="s">
        <v>2149</v>
      </c>
      <c r="B945" t="s">
        <v>1</v>
      </c>
      <c r="C945" t="s">
        <v>2150</v>
      </c>
      <c r="D945" t="s">
        <v>2151</v>
      </c>
      <c r="E945" t="s">
        <v>82</v>
      </c>
      <c r="F945" t="s">
        <v>198</v>
      </c>
      <c r="G945" t="s">
        <v>76</v>
      </c>
      <c r="H945">
        <v>250000</v>
      </c>
      <c r="I945" t="s">
        <v>199</v>
      </c>
      <c r="J945" t="s">
        <v>200</v>
      </c>
      <c r="K945" t="s">
        <v>83</v>
      </c>
      <c r="L945">
        <v>0</v>
      </c>
      <c r="M945" s="2">
        <v>45446.344444444447</v>
      </c>
      <c r="N945">
        <f t="shared" si="14"/>
        <v>2024</v>
      </c>
    </row>
    <row r="946" spans="1:14" x14ac:dyDescent="0.2">
      <c r="A946" t="s">
        <v>4445</v>
      </c>
      <c r="B946" t="s">
        <v>1</v>
      </c>
      <c r="C946" t="s">
        <v>2098</v>
      </c>
      <c r="D946" t="s">
        <v>4446</v>
      </c>
      <c r="E946" t="s">
        <v>4447</v>
      </c>
      <c r="F946" t="s">
        <v>198</v>
      </c>
      <c r="G946" t="s">
        <v>76</v>
      </c>
      <c r="H946">
        <v>200000</v>
      </c>
      <c r="I946" t="s">
        <v>199</v>
      </c>
      <c r="J946" t="s">
        <v>200</v>
      </c>
      <c r="K946" t="s">
        <v>33</v>
      </c>
      <c r="L946">
        <v>0</v>
      </c>
      <c r="M946" s="2">
        <v>45251.498611111114</v>
      </c>
      <c r="N946">
        <f t="shared" si="14"/>
        <v>2023</v>
      </c>
    </row>
    <row r="947" spans="1:14" x14ac:dyDescent="0.2">
      <c r="A947" t="s">
        <v>2188</v>
      </c>
      <c r="B947" t="s">
        <v>1</v>
      </c>
      <c r="C947" t="s">
        <v>2184</v>
      </c>
      <c r="D947" t="s">
        <v>2189</v>
      </c>
      <c r="E947" t="s">
        <v>2190</v>
      </c>
      <c r="F947" t="s">
        <v>198</v>
      </c>
      <c r="G947" t="s">
        <v>427</v>
      </c>
      <c r="H947">
        <v>100000</v>
      </c>
      <c r="I947" t="s">
        <v>199</v>
      </c>
      <c r="J947" t="s">
        <v>200</v>
      </c>
      <c r="K947" t="s">
        <v>33</v>
      </c>
      <c r="L947">
        <v>0</v>
      </c>
      <c r="M947" s="2">
        <v>45622.680555555555</v>
      </c>
      <c r="N947">
        <f t="shared" si="14"/>
        <v>2024</v>
      </c>
    </row>
    <row r="948" spans="1:14" x14ac:dyDescent="0.2">
      <c r="A948" t="s">
        <v>4448</v>
      </c>
      <c r="B948" t="s">
        <v>1</v>
      </c>
      <c r="C948" t="s">
        <v>2184</v>
      </c>
      <c r="D948" t="s">
        <v>2189</v>
      </c>
      <c r="E948" t="s">
        <v>2190</v>
      </c>
      <c r="F948" t="s">
        <v>198</v>
      </c>
      <c r="G948" t="s">
        <v>76</v>
      </c>
      <c r="H948">
        <v>130000</v>
      </c>
      <c r="I948" t="s">
        <v>199</v>
      </c>
      <c r="J948" t="s">
        <v>200</v>
      </c>
      <c r="K948" t="s">
        <v>33</v>
      </c>
      <c r="L948">
        <v>0</v>
      </c>
      <c r="M948" s="2">
        <v>45163.531944444447</v>
      </c>
      <c r="N948">
        <f t="shared" si="14"/>
        <v>2023</v>
      </c>
    </row>
    <row r="949" spans="1:14" x14ac:dyDescent="0.2">
      <c r="A949" t="s">
        <v>2163</v>
      </c>
      <c r="B949" t="s">
        <v>1</v>
      </c>
      <c r="C949" t="s">
        <v>2150</v>
      </c>
      <c r="D949" t="s">
        <v>2164</v>
      </c>
      <c r="E949" t="s">
        <v>82</v>
      </c>
      <c r="F949" t="s">
        <v>198</v>
      </c>
      <c r="G949" t="s">
        <v>76</v>
      </c>
      <c r="H949">
        <v>500000</v>
      </c>
      <c r="I949" t="s">
        <v>199</v>
      </c>
      <c r="J949" t="s">
        <v>200</v>
      </c>
      <c r="K949" t="s">
        <v>83</v>
      </c>
      <c r="L949">
        <v>0</v>
      </c>
      <c r="M949" s="2">
        <v>45617.595833333333</v>
      </c>
      <c r="N949">
        <f t="shared" si="14"/>
        <v>2024</v>
      </c>
    </row>
    <row r="950" spans="1:14" x14ac:dyDescent="0.2">
      <c r="A950" t="s">
        <v>2153</v>
      </c>
      <c r="B950" t="s">
        <v>1</v>
      </c>
      <c r="C950" t="s">
        <v>2150</v>
      </c>
      <c r="D950" t="s">
        <v>2154</v>
      </c>
      <c r="E950" t="s">
        <v>2155</v>
      </c>
      <c r="F950" t="s">
        <v>198</v>
      </c>
      <c r="G950" t="s">
        <v>76</v>
      </c>
      <c r="H950">
        <v>500000</v>
      </c>
      <c r="I950" t="s">
        <v>199</v>
      </c>
      <c r="J950" t="s">
        <v>200</v>
      </c>
      <c r="K950" t="s">
        <v>33</v>
      </c>
      <c r="L950">
        <v>0</v>
      </c>
      <c r="M950" s="2">
        <v>45499.447916666664</v>
      </c>
      <c r="N950">
        <f t="shared" si="14"/>
        <v>2024</v>
      </c>
    </row>
    <row r="951" spans="1:14" x14ac:dyDescent="0.2">
      <c r="A951" t="s">
        <v>4449</v>
      </c>
      <c r="B951" t="s">
        <v>1</v>
      </c>
      <c r="C951" t="s">
        <v>2150</v>
      </c>
      <c r="D951" t="s">
        <v>2154</v>
      </c>
      <c r="E951" t="s">
        <v>2168</v>
      </c>
      <c r="F951" t="s">
        <v>198</v>
      </c>
      <c r="G951" t="s">
        <v>30</v>
      </c>
      <c r="H951">
        <v>300000</v>
      </c>
      <c r="I951" t="s">
        <v>199</v>
      </c>
      <c r="J951" t="s">
        <v>200</v>
      </c>
      <c r="K951" t="s">
        <v>33</v>
      </c>
      <c r="L951">
        <v>0</v>
      </c>
      <c r="M951" s="2">
        <v>44855.714583333334</v>
      </c>
      <c r="N951">
        <f t="shared" si="14"/>
        <v>2022</v>
      </c>
    </row>
    <row r="952" spans="1:14" x14ac:dyDescent="0.2">
      <c r="A952" t="s">
        <v>4450</v>
      </c>
      <c r="B952" t="s">
        <v>1</v>
      </c>
      <c r="C952" t="s">
        <v>2150</v>
      </c>
      <c r="D952" t="s">
        <v>2154</v>
      </c>
      <c r="E952" t="s">
        <v>4451</v>
      </c>
      <c r="F952" t="s">
        <v>198</v>
      </c>
      <c r="G952" t="s">
        <v>30</v>
      </c>
      <c r="H952">
        <v>200000</v>
      </c>
      <c r="I952" t="s">
        <v>199</v>
      </c>
      <c r="J952" t="s">
        <v>200</v>
      </c>
      <c r="K952" t="s">
        <v>33</v>
      </c>
      <c r="L952">
        <v>0</v>
      </c>
      <c r="M952" s="2">
        <v>44855.571527777778</v>
      </c>
      <c r="N952">
        <f t="shared" si="14"/>
        <v>2022</v>
      </c>
    </row>
    <row r="953" spans="1:14" x14ac:dyDescent="0.2">
      <c r="A953" t="s">
        <v>4452</v>
      </c>
      <c r="B953" t="s">
        <v>1</v>
      </c>
      <c r="C953" t="s">
        <v>2150</v>
      </c>
      <c r="D953" t="s">
        <v>2154</v>
      </c>
      <c r="E953" t="s">
        <v>2166</v>
      </c>
      <c r="F953" t="s">
        <v>198</v>
      </c>
      <c r="G953" t="s">
        <v>30</v>
      </c>
      <c r="H953">
        <v>250000</v>
      </c>
      <c r="I953" t="s">
        <v>199</v>
      </c>
      <c r="J953" t="s">
        <v>200</v>
      </c>
      <c r="K953" t="s">
        <v>33</v>
      </c>
      <c r="L953">
        <v>0</v>
      </c>
      <c r="M953" s="2">
        <v>44827.875694444447</v>
      </c>
      <c r="N953">
        <f t="shared" si="14"/>
        <v>2022</v>
      </c>
    </row>
    <row r="954" spans="1:14" x14ac:dyDescent="0.2">
      <c r="A954" t="s">
        <v>4453</v>
      </c>
      <c r="B954" t="s">
        <v>1</v>
      </c>
      <c r="C954" t="s">
        <v>3025</v>
      </c>
      <c r="D954" t="s">
        <v>2208</v>
      </c>
      <c r="E954" t="s">
        <v>4454</v>
      </c>
      <c r="F954" t="s">
        <v>198</v>
      </c>
      <c r="G954" t="s">
        <v>30</v>
      </c>
      <c r="H954">
        <v>200000</v>
      </c>
      <c r="I954" t="s">
        <v>199</v>
      </c>
      <c r="J954" t="s">
        <v>200</v>
      </c>
      <c r="K954" t="s">
        <v>79</v>
      </c>
      <c r="L954">
        <v>0</v>
      </c>
      <c r="M954" s="2">
        <v>44157.529166666667</v>
      </c>
      <c r="N954">
        <f t="shared" si="14"/>
        <v>2020</v>
      </c>
    </row>
    <row r="955" spans="1:14" x14ac:dyDescent="0.2">
      <c r="A955" t="s">
        <v>4455</v>
      </c>
      <c r="B955" t="s">
        <v>1</v>
      </c>
      <c r="C955" t="s">
        <v>2184</v>
      </c>
      <c r="D955" t="s">
        <v>1474</v>
      </c>
      <c r="E955" t="s">
        <v>4429</v>
      </c>
      <c r="F955" t="s">
        <v>198</v>
      </c>
      <c r="G955" t="s">
        <v>76</v>
      </c>
      <c r="H955">
        <v>600000</v>
      </c>
      <c r="I955" t="s">
        <v>199</v>
      </c>
      <c r="J955" t="s">
        <v>200</v>
      </c>
      <c r="K955" t="s">
        <v>33</v>
      </c>
      <c r="L955">
        <v>0</v>
      </c>
      <c r="M955" s="2">
        <v>45222.69027777778</v>
      </c>
      <c r="N955">
        <f t="shared" si="14"/>
        <v>2023</v>
      </c>
    </row>
    <row r="956" spans="1:14" x14ac:dyDescent="0.2">
      <c r="A956" t="s">
        <v>2156</v>
      </c>
      <c r="B956" t="s">
        <v>1</v>
      </c>
      <c r="C956" t="s">
        <v>2150</v>
      </c>
      <c r="D956" t="s">
        <v>2157</v>
      </c>
      <c r="E956" t="s">
        <v>2158</v>
      </c>
      <c r="F956" t="s">
        <v>198</v>
      </c>
      <c r="G956" t="s">
        <v>427</v>
      </c>
      <c r="H956">
        <v>300000</v>
      </c>
      <c r="I956" t="s">
        <v>199</v>
      </c>
      <c r="J956" t="s">
        <v>200</v>
      </c>
      <c r="K956" t="s">
        <v>33</v>
      </c>
      <c r="L956">
        <v>0</v>
      </c>
      <c r="M956" s="2">
        <v>45601.477083333331</v>
      </c>
      <c r="N956">
        <f t="shared" si="14"/>
        <v>2024</v>
      </c>
    </row>
    <row r="957" spans="1:14" x14ac:dyDescent="0.2">
      <c r="A957" t="s">
        <v>4456</v>
      </c>
      <c r="B957" t="s">
        <v>1</v>
      </c>
      <c r="C957" t="s">
        <v>1</v>
      </c>
      <c r="D957" t="s">
        <v>2157</v>
      </c>
      <c r="E957" t="s">
        <v>4457</v>
      </c>
      <c r="F957" t="s">
        <v>198</v>
      </c>
      <c r="G957" t="s">
        <v>30</v>
      </c>
      <c r="H957">
        <v>1000000</v>
      </c>
      <c r="I957" t="s">
        <v>199</v>
      </c>
      <c r="J957" t="s">
        <v>200</v>
      </c>
      <c r="K957" t="s">
        <v>79</v>
      </c>
      <c r="L957">
        <v>0</v>
      </c>
      <c r="M957" s="2">
        <v>43965.781944444447</v>
      </c>
      <c r="N957">
        <f t="shared" si="14"/>
        <v>2020</v>
      </c>
    </row>
    <row r="958" spans="1:14" x14ac:dyDescent="0.2">
      <c r="A958" t="s">
        <v>4458</v>
      </c>
      <c r="B958" t="s">
        <v>1</v>
      </c>
      <c r="C958" t="s">
        <v>2184</v>
      </c>
      <c r="D958" t="s">
        <v>1608</v>
      </c>
      <c r="E958" t="s">
        <v>4459</v>
      </c>
      <c r="F958" t="s">
        <v>198</v>
      </c>
      <c r="G958" t="s">
        <v>76</v>
      </c>
      <c r="H958">
        <v>750000</v>
      </c>
      <c r="I958" t="s">
        <v>199</v>
      </c>
      <c r="J958" t="s">
        <v>200</v>
      </c>
      <c r="K958" t="s">
        <v>79</v>
      </c>
      <c r="L958">
        <v>0</v>
      </c>
      <c r="M958" s="2">
        <v>45148.664583333331</v>
      </c>
      <c r="N958">
        <f t="shared" si="14"/>
        <v>2023</v>
      </c>
    </row>
    <row r="959" spans="1:14" x14ac:dyDescent="0.2">
      <c r="A959" t="s">
        <v>2186</v>
      </c>
      <c r="B959" t="s">
        <v>1</v>
      </c>
      <c r="C959" t="s">
        <v>2184</v>
      </c>
      <c r="D959" t="s">
        <v>39</v>
      </c>
      <c r="E959" t="s">
        <v>2187</v>
      </c>
      <c r="F959" t="s">
        <v>198</v>
      </c>
      <c r="G959" t="s">
        <v>76</v>
      </c>
      <c r="H959">
        <v>220000</v>
      </c>
      <c r="I959" t="s">
        <v>199</v>
      </c>
      <c r="J959" t="s">
        <v>200</v>
      </c>
      <c r="K959" t="s">
        <v>33</v>
      </c>
      <c r="L959">
        <v>0</v>
      </c>
      <c r="M959" s="2">
        <v>45610.463888888888</v>
      </c>
      <c r="N959">
        <f t="shared" si="14"/>
        <v>2024</v>
      </c>
    </row>
    <row r="960" spans="1:14" x14ac:dyDescent="0.2">
      <c r="A960" t="s">
        <v>2103</v>
      </c>
      <c r="B960" t="s">
        <v>1</v>
      </c>
      <c r="C960" t="s">
        <v>2098</v>
      </c>
      <c r="D960" t="s">
        <v>39</v>
      </c>
      <c r="E960" t="s">
        <v>2104</v>
      </c>
      <c r="F960" t="s">
        <v>198</v>
      </c>
      <c r="G960" t="s">
        <v>76</v>
      </c>
      <c r="H960">
        <v>300000</v>
      </c>
      <c r="I960" t="s">
        <v>199</v>
      </c>
      <c r="J960" t="s">
        <v>200</v>
      </c>
      <c r="K960" t="s">
        <v>79</v>
      </c>
      <c r="L960">
        <v>0</v>
      </c>
      <c r="M960" s="2">
        <v>45517.37777777778</v>
      </c>
      <c r="N960">
        <f t="shared" si="14"/>
        <v>2024</v>
      </c>
    </row>
    <row r="961" spans="1:14" x14ac:dyDescent="0.2">
      <c r="A961" t="s">
        <v>4460</v>
      </c>
      <c r="B961" t="s">
        <v>1</v>
      </c>
      <c r="C961" t="s">
        <v>2184</v>
      </c>
      <c r="D961" t="s">
        <v>39</v>
      </c>
      <c r="E961" t="s">
        <v>4461</v>
      </c>
      <c r="F961" t="s">
        <v>198</v>
      </c>
      <c r="G961" t="s">
        <v>76</v>
      </c>
      <c r="H961">
        <v>300000</v>
      </c>
      <c r="I961" t="s">
        <v>199</v>
      </c>
      <c r="J961" t="s">
        <v>200</v>
      </c>
      <c r="K961" t="s">
        <v>33</v>
      </c>
      <c r="L961">
        <v>0</v>
      </c>
      <c r="M961" s="2">
        <v>45208.686805555553</v>
      </c>
      <c r="N961">
        <f t="shared" si="14"/>
        <v>2023</v>
      </c>
    </row>
    <row r="962" spans="1:14" x14ac:dyDescent="0.2">
      <c r="A962" t="s">
        <v>4462</v>
      </c>
      <c r="B962" t="s">
        <v>1</v>
      </c>
      <c r="C962" t="s">
        <v>2150</v>
      </c>
      <c r="D962" t="s">
        <v>800</v>
      </c>
      <c r="E962" t="s">
        <v>4346</v>
      </c>
      <c r="F962" t="s">
        <v>198</v>
      </c>
      <c r="G962" t="s">
        <v>76</v>
      </c>
      <c r="H962">
        <v>500000</v>
      </c>
      <c r="I962" t="s">
        <v>199</v>
      </c>
      <c r="J962" t="s">
        <v>200</v>
      </c>
      <c r="K962" t="s">
        <v>79</v>
      </c>
      <c r="L962">
        <v>0</v>
      </c>
      <c r="M962" s="2">
        <v>44853.680555555555</v>
      </c>
      <c r="N962">
        <f t="shared" si="14"/>
        <v>2022</v>
      </c>
    </row>
    <row r="963" spans="1:14" x14ac:dyDescent="0.2">
      <c r="A963" t="s">
        <v>4463</v>
      </c>
      <c r="B963" t="s">
        <v>1</v>
      </c>
      <c r="C963" t="s">
        <v>3025</v>
      </c>
      <c r="D963" t="s">
        <v>800</v>
      </c>
      <c r="E963" t="s">
        <v>4346</v>
      </c>
      <c r="F963" t="s">
        <v>198</v>
      </c>
      <c r="G963" t="s">
        <v>30</v>
      </c>
      <c r="H963">
        <v>200000</v>
      </c>
      <c r="I963" t="s">
        <v>199</v>
      </c>
      <c r="J963" t="s">
        <v>200</v>
      </c>
      <c r="K963" t="s">
        <v>79</v>
      </c>
      <c r="L963">
        <v>0</v>
      </c>
      <c r="M963" s="2">
        <v>44153.425694444442</v>
      </c>
      <c r="N963">
        <f t="shared" ref="N963:N1026" si="15">YEAR(M963)</f>
        <v>2020</v>
      </c>
    </row>
    <row r="964" spans="1:14" x14ac:dyDescent="0.2">
      <c r="A964" t="s">
        <v>2097</v>
      </c>
      <c r="B964" t="s">
        <v>1</v>
      </c>
      <c r="C964" t="s">
        <v>2098</v>
      </c>
      <c r="D964" t="s">
        <v>998</v>
      </c>
      <c r="E964" t="s">
        <v>2099</v>
      </c>
      <c r="F964" t="s">
        <v>198</v>
      </c>
      <c r="G964" t="s">
        <v>76</v>
      </c>
      <c r="H964">
        <v>1000000</v>
      </c>
      <c r="I964" t="s">
        <v>199</v>
      </c>
      <c r="J964" t="s">
        <v>200</v>
      </c>
      <c r="K964" t="s">
        <v>79</v>
      </c>
      <c r="L964">
        <v>0</v>
      </c>
      <c r="M964" s="2">
        <v>45580.473611111112</v>
      </c>
      <c r="N964">
        <f t="shared" si="15"/>
        <v>2024</v>
      </c>
    </row>
    <row r="965" spans="1:14" x14ac:dyDescent="0.2">
      <c r="A965" t="s">
        <v>4464</v>
      </c>
      <c r="B965" t="s">
        <v>1</v>
      </c>
      <c r="C965" t="s">
        <v>2098</v>
      </c>
      <c r="D965" t="s">
        <v>1965</v>
      </c>
      <c r="E965" t="s">
        <v>4465</v>
      </c>
      <c r="F965" t="s">
        <v>198</v>
      </c>
      <c r="G965" t="s">
        <v>76</v>
      </c>
      <c r="H965">
        <v>430000</v>
      </c>
      <c r="I965" t="s">
        <v>199</v>
      </c>
      <c r="J965" t="s">
        <v>200</v>
      </c>
      <c r="K965" t="s">
        <v>33</v>
      </c>
      <c r="L965">
        <v>0</v>
      </c>
      <c r="M965" s="2">
        <v>45252.620138888888</v>
      </c>
      <c r="N965">
        <f t="shared" si="15"/>
        <v>2023</v>
      </c>
    </row>
    <row r="966" spans="1:14" x14ac:dyDescent="0.2">
      <c r="A966" t="s">
        <v>2169</v>
      </c>
      <c r="B966" t="s">
        <v>1</v>
      </c>
      <c r="C966" t="s">
        <v>2150</v>
      </c>
      <c r="D966" t="s">
        <v>597</v>
      </c>
      <c r="E966" t="s">
        <v>2170</v>
      </c>
      <c r="F966" t="s">
        <v>198</v>
      </c>
      <c r="G966" t="s">
        <v>76</v>
      </c>
      <c r="H966">
        <v>250000</v>
      </c>
      <c r="I966" t="s">
        <v>199</v>
      </c>
      <c r="J966" t="s">
        <v>200</v>
      </c>
      <c r="K966" t="s">
        <v>79</v>
      </c>
      <c r="L966">
        <v>0</v>
      </c>
      <c r="M966" s="2">
        <v>45530.552083333336</v>
      </c>
      <c r="N966">
        <f t="shared" si="15"/>
        <v>2024</v>
      </c>
    </row>
    <row r="967" spans="1:14" x14ac:dyDescent="0.2">
      <c r="A967" t="s">
        <v>4466</v>
      </c>
      <c r="B967" t="s">
        <v>1</v>
      </c>
      <c r="C967" t="s">
        <v>2150</v>
      </c>
      <c r="D967" t="s">
        <v>597</v>
      </c>
      <c r="E967" t="s">
        <v>2170</v>
      </c>
      <c r="F967" t="s">
        <v>198</v>
      </c>
      <c r="G967" t="s">
        <v>76</v>
      </c>
      <c r="H967">
        <v>250000</v>
      </c>
      <c r="I967" t="s">
        <v>199</v>
      </c>
      <c r="J967" t="s">
        <v>200</v>
      </c>
      <c r="K967" t="s">
        <v>79</v>
      </c>
      <c r="L967">
        <v>0</v>
      </c>
      <c r="M967" s="2">
        <v>44830.881249999999</v>
      </c>
      <c r="N967">
        <f t="shared" si="15"/>
        <v>2022</v>
      </c>
    </row>
    <row r="968" spans="1:14" x14ac:dyDescent="0.2">
      <c r="A968" t="s">
        <v>4467</v>
      </c>
      <c r="B968" t="s">
        <v>1</v>
      </c>
      <c r="C968" t="s">
        <v>745</v>
      </c>
      <c r="D968" t="s">
        <v>597</v>
      </c>
      <c r="E968" t="s">
        <v>4468</v>
      </c>
      <c r="F968" t="s">
        <v>198</v>
      </c>
      <c r="G968" t="s">
        <v>76</v>
      </c>
      <c r="H968">
        <v>500000</v>
      </c>
      <c r="I968" t="s">
        <v>199</v>
      </c>
      <c r="J968" t="s">
        <v>200</v>
      </c>
      <c r="K968" t="s">
        <v>79</v>
      </c>
      <c r="L968">
        <v>0</v>
      </c>
      <c r="M968" s="2">
        <v>43965.781944444447</v>
      </c>
      <c r="N968">
        <f t="shared" si="15"/>
        <v>2020</v>
      </c>
    </row>
    <row r="969" spans="1:14" x14ac:dyDescent="0.2">
      <c r="A969" t="s">
        <v>4469</v>
      </c>
      <c r="B969" t="s">
        <v>1</v>
      </c>
      <c r="C969" t="s">
        <v>745</v>
      </c>
      <c r="D969" t="s">
        <v>597</v>
      </c>
      <c r="E969" t="s">
        <v>4470</v>
      </c>
      <c r="F969" t="s">
        <v>198</v>
      </c>
      <c r="G969" t="s">
        <v>76</v>
      </c>
      <c r="H969">
        <v>750000</v>
      </c>
      <c r="I969" t="s">
        <v>199</v>
      </c>
      <c r="J969" t="s">
        <v>200</v>
      </c>
      <c r="K969" t="s">
        <v>79</v>
      </c>
      <c r="L969">
        <v>0</v>
      </c>
      <c r="M969" s="2">
        <v>43789.027083333334</v>
      </c>
      <c r="N969">
        <f t="shared" si="15"/>
        <v>2019</v>
      </c>
    </row>
    <row r="970" spans="1:14" x14ac:dyDescent="0.2">
      <c r="A970" t="s">
        <v>4471</v>
      </c>
      <c r="B970" t="s">
        <v>1</v>
      </c>
      <c r="C970" t="s">
        <v>3025</v>
      </c>
      <c r="D970" t="s">
        <v>597</v>
      </c>
      <c r="E970" t="s">
        <v>2170</v>
      </c>
      <c r="F970" t="s">
        <v>198</v>
      </c>
      <c r="G970" t="s">
        <v>30</v>
      </c>
      <c r="H970">
        <v>200000</v>
      </c>
      <c r="I970" t="s">
        <v>199</v>
      </c>
      <c r="J970" t="s">
        <v>200</v>
      </c>
      <c r="K970" t="s">
        <v>79</v>
      </c>
      <c r="L970">
        <v>0</v>
      </c>
      <c r="M970" s="2">
        <v>44368.405555555553</v>
      </c>
      <c r="N970">
        <f t="shared" si="15"/>
        <v>2021</v>
      </c>
    </row>
    <row r="971" spans="1:14" x14ac:dyDescent="0.2">
      <c r="A971" t="s">
        <v>4472</v>
      </c>
      <c r="B971" t="s">
        <v>1</v>
      </c>
      <c r="C971" t="s">
        <v>1</v>
      </c>
      <c r="D971" t="s">
        <v>330</v>
      </c>
      <c r="E971" t="s">
        <v>4473</v>
      </c>
      <c r="F971" t="s">
        <v>198</v>
      </c>
      <c r="G971" t="s">
        <v>30</v>
      </c>
      <c r="H971">
        <v>150000</v>
      </c>
      <c r="I971" t="s">
        <v>199</v>
      </c>
      <c r="J971" t="s">
        <v>200</v>
      </c>
      <c r="K971" t="s">
        <v>79</v>
      </c>
      <c r="L971">
        <v>0</v>
      </c>
      <c r="M971" s="2">
        <v>44102.667361111111</v>
      </c>
      <c r="N971">
        <f t="shared" si="15"/>
        <v>2020</v>
      </c>
    </row>
    <row r="972" spans="1:14" x14ac:dyDescent="0.2">
      <c r="A972" t="s">
        <v>2140</v>
      </c>
      <c r="B972" t="s">
        <v>1</v>
      </c>
      <c r="C972" t="s">
        <v>2141</v>
      </c>
      <c r="D972" t="s">
        <v>250</v>
      </c>
      <c r="E972" t="s">
        <v>2142</v>
      </c>
      <c r="F972" t="s">
        <v>198</v>
      </c>
      <c r="G972" t="s">
        <v>76</v>
      </c>
      <c r="H972">
        <v>24000000</v>
      </c>
      <c r="I972" t="s">
        <v>199</v>
      </c>
      <c r="J972" t="s">
        <v>200</v>
      </c>
      <c r="K972" t="s">
        <v>79</v>
      </c>
      <c r="L972">
        <v>0</v>
      </c>
      <c r="M972" s="2">
        <v>45622.680555555555</v>
      </c>
      <c r="N972">
        <f t="shared" si="15"/>
        <v>2024</v>
      </c>
    </row>
    <row r="973" spans="1:14" x14ac:dyDescent="0.2">
      <c r="A973" t="s">
        <v>4474</v>
      </c>
      <c r="B973" t="s">
        <v>1</v>
      </c>
      <c r="C973" t="s">
        <v>2150</v>
      </c>
      <c r="D973" t="s">
        <v>250</v>
      </c>
      <c r="E973" t="s">
        <v>4475</v>
      </c>
      <c r="F973" t="s">
        <v>198</v>
      </c>
      <c r="G973" t="s">
        <v>76</v>
      </c>
      <c r="H973">
        <v>250000</v>
      </c>
      <c r="I973" t="s">
        <v>199</v>
      </c>
      <c r="J973" t="s">
        <v>200</v>
      </c>
      <c r="K973" t="s">
        <v>79</v>
      </c>
      <c r="L973">
        <v>0</v>
      </c>
      <c r="M973" s="2">
        <v>45231.486111111109</v>
      </c>
      <c r="N973">
        <f t="shared" si="15"/>
        <v>2023</v>
      </c>
    </row>
    <row r="974" spans="1:14" x14ac:dyDescent="0.2">
      <c r="A974" t="s">
        <v>4476</v>
      </c>
      <c r="B974" t="s">
        <v>1</v>
      </c>
      <c r="C974" t="s">
        <v>2150</v>
      </c>
      <c r="D974" t="s">
        <v>4477</v>
      </c>
      <c r="E974" t="s">
        <v>4478</v>
      </c>
      <c r="F974" t="s">
        <v>198</v>
      </c>
      <c r="G974" t="s">
        <v>76</v>
      </c>
      <c r="H974">
        <v>500000</v>
      </c>
      <c r="I974" t="s">
        <v>199</v>
      </c>
      <c r="J974" t="s">
        <v>200</v>
      </c>
      <c r="K974" t="s">
        <v>79</v>
      </c>
      <c r="L974">
        <v>1</v>
      </c>
      <c r="M974" s="2">
        <v>44830.551388888889</v>
      </c>
      <c r="N974">
        <f t="shared" si="15"/>
        <v>2022</v>
      </c>
    </row>
    <row r="975" spans="1:14" x14ac:dyDescent="0.2">
      <c r="A975" t="s">
        <v>4479</v>
      </c>
      <c r="B975" t="s">
        <v>1</v>
      </c>
      <c r="C975" t="s">
        <v>3025</v>
      </c>
      <c r="D975" t="s">
        <v>4477</v>
      </c>
      <c r="E975" t="s">
        <v>4480</v>
      </c>
      <c r="F975" t="s">
        <v>198</v>
      </c>
      <c r="G975" t="s">
        <v>76</v>
      </c>
      <c r="H975">
        <v>250000</v>
      </c>
      <c r="I975" t="s">
        <v>199</v>
      </c>
      <c r="J975" t="s">
        <v>200</v>
      </c>
      <c r="K975" t="s">
        <v>33</v>
      </c>
      <c r="L975">
        <v>1</v>
      </c>
      <c r="M975" s="2">
        <v>44501.465277777781</v>
      </c>
      <c r="N975">
        <f t="shared" si="15"/>
        <v>2021</v>
      </c>
    </row>
    <row r="976" spans="1:14" x14ac:dyDescent="0.2">
      <c r="A976" t="s">
        <v>4481</v>
      </c>
      <c r="B976" t="s">
        <v>1</v>
      </c>
      <c r="C976" t="s">
        <v>2150</v>
      </c>
      <c r="D976" t="s">
        <v>727</v>
      </c>
      <c r="E976" t="s">
        <v>4482</v>
      </c>
      <c r="F976" t="s">
        <v>198</v>
      </c>
      <c r="G976" t="s">
        <v>76</v>
      </c>
      <c r="H976">
        <v>250000</v>
      </c>
      <c r="I976" t="s">
        <v>199</v>
      </c>
      <c r="J976" t="s">
        <v>200</v>
      </c>
      <c r="K976" t="s">
        <v>79</v>
      </c>
      <c r="L976">
        <v>0</v>
      </c>
      <c r="M976" s="2">
        <v>45246.458333333336</v>
      </c>
      <c r="N976">
        <f t="shared" si="15"/>
        <v>2023</v>
      </c>
    </row>
    <row r="977" spans="1:14" x14ac:dyDescent="0.2">
      <c r="A977" t="s">
        <v>4483</v>
      </c>
      <c r="B977" t="s">
        <v>1</v>
      </c>
      <c r="C977" t="s">
        <v>1</v>
      </c>
      <c r="D977" t="s">
        <v>446</v>
      </c>
      <c r="E977" t="s">
        <v>4484</v>
      </c>
      <c r="F977" t="s">
        <v>198</v>
      </c>
      <c r="G977" t="s">
        <v>30</v>
      </c>
      <c r="H977">
        <v>2000000</v>
      </c>
      <c r="I977" t="s">
        <v>199</v>
      </c>
      <c r="J977" t="s">
        <v>200</v>
      </c>
      <c r="K977" t="s">
        <v>79</v>
      </c>
      <c r="L977">
        <v>0</v>
      </c>
      <c r="M977" s="2">
        <v>43647.686111111114</v>
      </c>
      <c r="N977">
        <f t="shared" si="15"/>
        <v>2019</v>
      </c>
    </row>
    <row r="978" spans="1:14" x14ac:dyDescent="0.2">
      <c r="A978" t="s">
        <v>2159</v>
      </c>
      <c r="B978" t="s">
        <v>1</v>
      </c>
      <c r="C978" t="s">
        <v>2150</v>
      </c>
      <c r="D978" t="s">
        <v>208</v>
      </c>
      <c r="E978" t="s">
        <v>2160</v>
      </c>
      <c r="F978" t="s">
        <v>198</v>
      </c>
      <c r="G978" t="s">
        <v>76</v>
      </c>
      <c r="H978">
        <v>2000000</v>
      </c>
      <c r="I978" t="s">
        <v>199</v>
      </c>
      <c r="J978" t="s">
        <v>200</v>
      </c>
      <c r="K978" t="s">
        <v>79</v>
      </c>
      <c r="L978">
        <v>1</v>
      </c>
      <c r="M978" s="2">
        <v>45610.463888888888</v>
      </c>
      <c r="N978">
        <f t="shared" si="15"/>
        <v>2024</v>
      </c>
    </row>
    <row r="979" spans="1:14" x14ac:dyDescent="0.2">
      <c r="A979" t="s">
        <v>207</v>
      </c>
      <c r="B979" t="s">
        <v>1</v>
      </c>
      <c r="C979" t="s">
        <v>1</v>
      </c>
      <c r="D979" t="s">
        <v>208</v>
      </c>
      <c r="E979" t="s">
        <v>209</v>
      </c>
      <c r="F979" t="s">
        <v>198</v>
      </c>
      <c r="G979" t="s">
        <v>76</v>
      </c>
      <c r="H979">
        <v>50000</v>
      </c>
      <c r="I979" t="s">
        <v>199</v>
      </c>
      <c r="J979" t="s">
        <v>200</v>
      </c>
      <c r="K979" t="s">
        <v>33</v>
      </c>
      <c r="L979">
        <v>0</v>
      </c>
      <c r="M979" s="2">
        <v>45469.707638888889</v>
      </c>
      <c r="N979">
        <f t="shared" si="15"/>
        <v>2024</v>
      </c>
    </row>
    <row r="980" spans="1:14" x14ac:dyDescent="0.2">
      <c r="A980" t="s">
        <v>2372</v>
      </c>
      <c r="B980" t="s">
        <v>1</v>
      </c>
      <c r="C980" t="s">
        <v>2368</v>
      </c>
      <c r="D980" t="s">
        <v>208</v>
      </c>
      <c r="E980" t="s">
        <v>2373</v>
      </c>
      <c r="F980" t="s">
        <v>198</v>
      </c>
      <c r="G980" t="s">
        <v>76</v>
      </c>
      <c r="H980">
        <v>2000000</v>
      </c>
      <c r="I980" t="s">
        <v>199</v>
      </c>
      <c r="J980" t="s">
        <v>200</v>
      </c>
      <c r="K980" t="s">
        <v>79</v>
      </c>
      <c r="L980">
        <v>0</v>
      </c>
      <c r="M980" s="2">
        <v>45376.373611111114</v>
      </c>
      <c r="N980">
        <f t="shared" si="15"/>
        <v>2024</v>
      </c>
    </row>
    <row r="981" spans="1:14" x14ac:dyDescent="0.2">
      <c r="A981" t="s">
        <v>4485</v>
      </c>
      <c r="B981" t="s">
        <v>1</v>
      </c>
      <c r="C981" t="s">
        <v>2150</v>
      </c>
      <c r="D981" t="s">
        <v>208</v>
      </c>
      <c r="E981" t="s">
        <v>4486</v>
      </c>
      <c r="F981" t="s">
        <v>198</v>
      </c>
      <c r="G981" t="s">
        <v>76</v>
      </c>
      <c r="H981">
        <v>9000000</v>
      </c>
      <c r="I981" t="s">
        <v>199</v>
      </c>
      <c r="J981" t="s">
        <v>200</v>
      </c>
      <c r="K981" t="s">
        <v>33</v>
      </c>
      <c r="L981">
        <v>0</v>
      </c>
      <c r="M981" s="2">
        <v>44839.719444444447</v>
      </c>
      <c r="N981">
        <f t="shared" si="15"/>
        <v>2022</v>
      </c>
    </row>
    <row r="982" spans="1:14" x14ac:dyDescent="0.2">
      <c r="A982" t="s">
        <v>4487</v>
      </c>
      <c r="B982" t="s">
        <v>1</v>
      </c>
      <c r="C982" t="s">
        <v>2150</v>
      </c>
      <c r="D982" t="s">
        <v>208</v>
      </c>
      <c r="E982" t="s">
        <v>2373</v>
      </c>
      <c r="F982" t="s">
        <v>198</v>
      </c>
      <c r="G982" t="s">
        <v>76</v>
      </c>
      <c r="H982">
        <v>4200000</v>
      </c>
      <c r="I982" t="s">
        <v>199</v>
      </c>
      <c r="J982" t="s">
        <v>200</v>
      </c>
      <c r="K982" t="s">
        <v>79</v>
      </c>
      <c r="L982">
        <v>0</v>
      </c>
      <c r="M982" s="2">
        <v>44775.593055555553</v>
      </c>
      <c r="N982">
        <f t="shared" si="15"/>
        <v>2022</v>
      </c>
    </row>
    <row r="983" spans="1:14" x14ac:dyDescent="0.2">
      <c r="A983" t="s">
        <v>4488</v>
      </c>
      <c r="B983" t="s">
        <v>1</v>
      </c>
      <c r="C983" t="s">
        <v>1291</v>
      </c>
      <c r="D983" t="s">
        <v>208</v>
      </c>
      <c r="E983" t="s">
        <v>4489</v>
      </c>
      <c r="F983" t="s">
        <v>198</v>
      </c>
      <c r="G983" t="s">
        <v>76</v>
      </c>
      <c r="H983">
        <v>3000000</v>
      </c>
      <c r="I983" t="s">
        <v>199</v>
      </c>
      <c r="J983" t="s">
        <v>200</v>
      </c>
      <c r="K983" t="s">
        <v>79</v>
      </c>
      <c r="L983">
        <v>1</v>
      </c>
      <c r="M983" s="2">
        <v>44523.763194444444</v>
      </c>
      <c r="N983">
        <f t="shared" si="15"/>
        <v>2021</v>
      </c>
    </row>
    <row r="984" spans="1:14" x14ac:dyDescent="0.2">
      <c r="A984" t="s">
        <v>4490</v>
      </c>
      <c r="B984" t="s">
        <v>1</v>
      </c>
      <c r="C984" t="s">
        <v>3025</v>
      </c>
      <c r="D984" t="s">
        <v>208</v>
      </c>
      <c r="E984" t="s">
        <v>2373</v>
      </c>
      <c r="F984" t="s">
        <v>198</v>
      </c>
      <c r="G984" t="s">
        <v>76</v>
      </c>
      <c r="H984">
        <v>250000</v>
      </c>
      <c r="I984" t="s">
        <v>199</v>
      </c>
      <c r="J984" t="s">
        <v>200</v>
      </c>
      <c r="K984" t="s">
        <v>79</v>
      </c>
      <c r="L984">
        <v>1</v>
      </c>
      <c r="M984" s="2">
        <v>44501.457638888889</v>
      </c>
      <c r="N984">
        <f t="shared" si="15"/>
        <v>2021</v>
      </c>
    </row>
    <row r="985" spans="1:14" x14ac:dyDescent="0.2">
      <c r="A985" t="s">
        <v>4491</v>
      </c>
      <c r="B985" t="s">
        <v>1</v>
      </c>
      <c r="C985" t="s">
        <v>1291</v>
      </c>
      <c r="D985" t="s">
        <v>208</v>
      </c>
      <c r="E985" t="s">
        <v>4492</v>
      </c>
      <c r="F985" t="s">
        <v>198</v>
      </c>
      <c r="G985" t="s">
        <v>30</v>
      </c>
      <c r="H985">
        <v>7000000</v>
      </c>
      <c r="I985" t="s">
        <v>199</v>
      </c>
      <c r="J985" t="s">
        <v>200</v>
      </c>
      <c r="K985" t="s">
        <v>79</v>
      </c>
      <c r="L985">
        <v>0</v>
      </c>
      <c r="M985" s="2">
        <v>44505.734722222223</v>
      </c>
      <c r="N985">
        <f t="shared" si="15"/>
        <v>2021</v>
      </c>
    </row>
    <row r="986" spans="1:14" x14ac:dyDescent="0.2">
      <c r="A986" t="s">
        <v>4493</v>
      </c>
      <c r="B986" t="s">
        <v>1</v>
      </c>
      <c r="C986" t="s">
        <v>3025</v>
      </c>
      <c r="D986" t="s">
        <v>208</v>
      </c>
      <c r="E986" t="s">
        <v>2373</v>
      </c>
      <c r="F986" t="s">
        <v>198</v>
      </c>
      <c r="G986" t="s">
        <v>76</v>
      </c>
      <c r="H986">
        <v>1000000</v>
      </c>
      <c r="I986" t="s">
        <v>199</v>
      </c>
      <c r="J986" t="s">
        <v>200</v>
      </c>
      <c r="K986" t="s">
        <v>79</v>
      </c>
      <c r="L986">
        <v>0</v>
      </c>
      <c r="M986" s="2">
        <v>43966.511805555558</v>
      </c>
      <c r="N986">
        <f t="shared" si="15"/>
        <v>2020</v>
      </c>
    </row>
    <row r="987" spans="1:14" x14ac:dyDescent="0.2">
      <c r="A987" t="s">
        <v>4494</v>
      </c>
      <c r="B987" t="s">
        <v>1</v>
      </c>
      <c r="C987" t="s">
        <v>3025</v>
      </c>
      <c r="D987" t="s">
        <v>736</v>
      </c>
      <c r="E987" t="s">
        <v>3020</v>
      </c>
      <c r="F987" t="s">
        <v>198</v>
      </c>
      <c r="G987" t="s">
        <v>30</v>
      </c>
      <c r="H987">
        <v>250000</v>
      </c>
      <c r="I987" t="s">
        <v>199</v>
      </c>
      <c r="J987" t="s">
        <v>200</v>
      </c>
      <c r="K987" t="s">
        <v>79</v>
      </c>
      <c r="L987">
        <v>0</v>
      </c>
      <c r="M987" s="2">
        <v>44252.459722222222</v>
      </c>
      <c r="N987">
        <f t="shared" si="15"/>
        <v>2021</v>
      </c>
    </row>
    <row r="988" spans="1:14" x14ac:dyDescent="0.2">
      <c r="A988" t="s">
        <v>2194</v>
      </c>
      <c r="B988" t="s">
        <v>1</v>
      </c>
      <c r="C988" t="s">
        <v>2184</v>
      </c>
      <c r="D988" t="s">
        <v>205</v>
      </c>
      <c r="E988" t="s">
        <v>2195</v>
      </c>
      <c r="F988" t="s">
        <v>198</v>
      </c>
      <c r="G988" t="s">
        <v>76</v>
      </c>
      <c r="H988">
        <v>250000</v>
      </c>
      <c r="I988" t="s">
        <v>199</v>
      </c>
      <c r="J988" t="s">
        <v>200</v>
      </c>
      <c r="K988" t="s">
        <v>79</v>
      </c>
      <c r="L988">
        <v>0</v>
      </c>
      <c r="M988" s="2">
        <v>45541.344444444447</v>
      </c>
      <c r="N988">
        <f t="shared" si="15"/>
        <v>2024</v>
      </c>
    </row>
    <row r="989" spans="1:14" x14ac:dyDescent="0.2">
      <c r="A989" t="s">
        <v>4495</v>
      </c>
      <c r="B989" t="s">
        <v>3</v>
      </c>
      <c r="C989" t="s">
        <v>3</v>
      </c>
      <c r="D989" t="s">
        <v>4496</v>
      </c>
      <c r="E989" t="s">
        <v>4497</v>
      </c>
      <c r="F989" t="s">
        <v>2785</v>
      </c>
      <c r="G989" t="s">
        <v>30</v>
      </c>
      <c r="H989">
        <v>100000</v>
      </c>
      <c r="I989" t="s">
        <v>150</v>
      </c>
      <c r="J989" t="s">
        <v>214</v>
      </c>
      <c r="K989" t="s">
        <v>33</v>
      </c>
      <c r="L989">
        <v>0</v>
      </c>
      <c r="M989" s="2">
        <v>43694.76458333333</v>
      </c>
      <c r="N989">
        <f t="shared" si="15"/>
        <v>2019</v>
      </c>
    </row>
    <row r="990" spans="1:14" x14ac:dyDescent="0.2">
      <c r="A990" t="s">
        <v>4498</v>
      </c>
      <c r="B990" t="s">
        <v>3</v>
      </c>
      <c r="C990" t="s">
        <v>3</v>
      </c>
      <c r="D990" t="s">
        <v>4499</v>
      </c>
      <c r="E990" t="s">
        <v>4500</v>
      </c>
      <c r="F990" t="s">
        <v>2785</v>
      </c>
      <c r="G990" t="s">
        <v>30</v>
      </c>
      <c r="H990">
        <v>100000</v>
      </c>
      <c r="I990" t="s">
        <v>3292</v>
      </c>
      <c r="J990" t="s">
        <v>214</v>
      </c>
      <c r="K990" t="s">
        <v>33</v>
      </c>
      <c r="L990">
        <v>0</v>
      </c>
      <c r="M990" s="2">
        <v>43480.479166666664</v>
      </c>
      <c r="N990">
        <f t="shared" si="15"/>
        <v>2019</v>
      </c>
    </row>
    <row r="991" spans="1:14" x14ac:dyDescent="0.2">
      <c r="A991" t="s">
        <v>4501</v>
      </c>
      <c r="B991" t="s">
        <v>1</v>
      </c>
      <c r="C991" t="s">
        <v>4502</v>
      </c>
      <c r="D991" t="s">
        <v>2513</v>
      </c>
      <c r="E991" t="s">
        <v>82</v>
      </c>
      <c r="F991" t="s">
        <v>3021</v>
      </c>
      <c r="G991" t="s">
        <v>30</v>
      </c>
      <c r="H991">
        <v>1500000</v>
      </c>
      <c r="I991" t="s">
        <v>3292</v>
      </c>
      <c r="J991" t="s">
        <v>214</v>
      </c>
      <c r="K991" t="s">
        <v>83</v>
      </c>
      <c r="L991">
        <v>0</v>
      </c>
      <c r="M991" s="2">
        <v>43780.515277777777</v>
      </c>
      <c r="N991">
        <f t="shared" si="15"/>
        <v>2019</v>
      </c>
    </row>
    <row r="992" spans="1:14" x14ac:dyDescent="0.2">
      <c r="A992" t="s">
        <v>4503</v>
      </c>
      <c r="B992" t="s">
        <v>1</v>
      </c>
      <c r="C992" t="s">
        <v>4502</v>
      </c>
      <c r="D992" t="s">
        <v>2513</v>
      </c>
      <c r="E992" t="s">
        <v>82</v>
      </c>
      <c r="F992" t="s">
        <v>3021</v>
      </c>
      <c r="G992" t="s">
        <v>30</v>
      </c>
      <c r="H992">
        <v>1850000</v>
      </c>
      <c r="I992" t="s">
        <v>3292</v>
      </c>
      <c r="J992" t="s">
        <v>214</v>
      </c>
      <c r="K992" t="s">
        <v>83</v>
      </c>
      <c r="L992">
        <v>0</v>
      </c>
      <c r="M992" s="2">
        <v>43549.409722222219</v>
      </c>
      <c r="N992">
        <f t="shared" si="15"/>
        <v>2019</v>
      </c>
    </row>
    <row r="993" spans="1:14" x14ac:dyDescent="0.2">
      <c r="A993" t="s">
        <v>4504</v>
      </c>
      <c r="B993" t="s">
        <v>1</v>
      </c>
      <c r="C993" t="s">
        <v>4505</v>
      </c>
      <c r="D993" t="s">
        <v>4506</v>
      </c>
      <c r="E993" t="s">
        <v>4507</v>
      </c>
      <c r="F993" t="s">
        <v>3021</v>
      </c>
      <c r="G993" t="s">
        <v>30</v>
      </c>
      <c r="H993">
        <v>15000</v>
      </c>
      <c r="I993" t="s">
        <v>3292</v>
      </c>
      <c r="J993" t="s">
        <v>214</v>
      </c>
      <c r="K993" t="s">
        <v>33</v>
      </c>
      <c r="L993">
        <v>0</v>
      </c>
      <c r="M993" s="2">
        <v>43903.480555555558</v>
      </c>
      <c r="N993">
        <f t="shared" si="15"/>
        <v>2020</v>
      </c>
    </row>
    <row r="994" spans="1:14" x14ac:dyDescent="0.2">
      <c r="A994" t="s">
        <v>4508</v>
      </c>
      <c r="B994" t="s">
        <v>1</v>
      </c>
      <c r="C994" t="s">
        <v>4509</v>
      </c>
      <c r="D994" t="s">
        <v>4506</v>
      </c>
      <c r="E994" t="s">
        <v>4510</v>
      </c>
      <c r="F994" t="s">
        <v>3021</v>
      </c>
      <c r="G994" t="s">
        <v>30</v>
      </c>
      <c r="H994">
        <v>100000</v>
      </c>
      <c r="I994" t="s">
        <v>3292</v>
      </c>
      <c r="J994" t="s">
        <v>214</v>
      </c>
      <c r="K994" t="s">
        <v>33</v>
      </c>
      <c r="L994">
        <v>0</v>
      </c>
      <c r="M994" s="2">
        <v>44064.481249999997</v>
      </c>
      <c r="N994">
        <f t="shared" si="15"/>
        <v>2020</v>
      </c>
    </row>
    <row r="995" spans="1:14" x14ac:dyDescent="0.2">
      <c r="A995" t="s">
        <v>4511</v>
      </c>
      <c r="B995" t="s">
        <v>1</v>
      </c>
      <c r="C995" t="s">
        <v>4502</v>
      </c>
      <c r="D995" t="s">
        <v>4512</v>
      </c>
      <c r="E995" t="s">
        <v>82</v>
      </c>
      <c r="F995" t="s">
        <v>3021</v>
      </c>
      <c r="G995" t="s">
        <v>30</v>
      </c>
      <c r="H995">
        <v>150000</v>
      </c>
      <c r="I995" t="s">
        <v>3292</v>
      </c>
      <c r="J995" t="s">
        <v>214</v>
      </c>
      <c r="K995" t="s">
        <v>83</v>
      </c>
      <c r="L995">
        <v>0</v>
      </c>
      <c r="M995" s="2">
        <v>43702.911805555559</v>
      </c>
      <c r="N995">
        <f t="shared" si="15"/>
        <v>2019</v>
      </c>
    </row>
    <row r="996" spans="1:14" x14ac:dyDescent="0.2">
      <c r="A996" t="s">
        <v>4513</v>
      </c>
      <c r="B996" t="s">
        <v>1</v>
      </c>
      <c r="C996" t="s">
        <v>4502</v>
      </c>
      <c r="D996" t="s">
        <v>4514</v>
      </c>
      <c r="E996" t="s">
        <v>4515</v>
      </c>
      <c r="F996" t="s">
        <v>3021</v>
      </c>
      <c r="G996" t="s">
        <v>30</v>
      </c>
      <c r="H996">
        <v>30000</v>
      </c>
      <c r="I996" t="s">
        <v>3022</v>
      </c>
      <c r="J996" t="s">
        <v>214</v>
      </c>
      <c r="K996" t="s">
        <v>33</v>
      </c>
      <c r="L996">
        <v>0</v>
      </c>
      <c r="M996" s="2">
        <v>44006.881249999999</v>
      </c>
      <c r="N996">
        <f t="shared" si="15"/>
        <v>2020</v>
      </c>
    </row>
    <row r="997" spans="1:14" x14ac:dyDescent="0.2">
      <c r="A997" t="s">
        <v>4516</v>
      </c>
      <c r="B997" t="s">
        <v>1</v>
      </c>
      <c r="C997" t="s">
        <v>1055</v>
      </c>
      <c r="D997" t="s">
        <v>4517</v>
      </c>
      <c r="E997" t="s">
        <v>4518</v>
      </c>
      <c r="F997" t="s">
        <v>3021</v>
      </c>
      <c r="G997" t="s">
        <v>30</v>
      </c>
      <c r="H997">
        <v>30000</v>
      </c>
      <c r="I997" t="s">
        <v>3022</v>
      </c>
      <c r="J997" t="s">
        <v>214</v>
      </c>
      <c r="K997" t="s">
        <v>33</v>
      </c>
      <c r="L997">
        <v>0</v>
      </c>
      <c r="M997" s="2">
        <v>43948.796527777777</v>
      </c>
      <c r="N997">
        <f t="shared" si="15"/>
        <v>2020</v>
      </c>
    </row>
    <row r="998" spans="1:14" x14ac:dyDescent="0.2">
      <c r="A998" t="s">
        <v>4519</v>
      </c>
      <c r="B998" t="s">
        <v>1</v>
      </c>
      <c r="C998" t="s">
        <v>4509</v>
      </c>
      <c r="D998" t="s">
        <v>2712</v>
      </c>
      <c r="E998" t="s">
        <v>4520</v>
      </c>
      <c r="F998" t="s">
        <v>3021</v>
      </c>
      <c r="G998" t="s">
        <v>30</v>
      </c>
      <c r="H998">
        <v>30000</v>
      </c>
      <c r="I998" t="s">
        <v>3022</v>
      </c>
      <c r="J998" t="s">
        <v>214</v>
      </c>
      <c r="K998" t="s">
        <v>33</v>
      </c>
      <c r="L998">
        <v>0</v>
      </c>
      <c r="M998" s="2">
        <v>43990.438888888886</v>
      </c>
      <c r="N998">
        <f t="shared" si="15"/>
        <v>2020</v>
      </c>
    </row>
    <row r="999" spans="1:14" x14ac:dyDescent="0.2">
      <c r="A999" t="s">
        <v>4521</v>
      </c>
      <c r="B999" t="s">
        <v>1</v>
      </c>
      <c r="C999" t="s">
        <v>1055</v>
      </c>
      <c r="D999" t="s">
        <v>2513</v>
      </c>
      <c r="E999" t="s">
        <v>4522</v>
      </c>
      <c r="F999" t="s">
        <v>3021</v>
      </c>
      <c r="G999" t="s">
        <v>30</v>
      </c>
      <c r="H999">
        <v>30000</v>
      </c>
      <c r="I999" t="s">
        <v>3022</v>
      </c>
      <c r="J999" t="s">
        <v>214</v>
      </c>
      <c r="K999" t="s">
        <v>33</v>
      </c>
      <c r="L999">
        <v>0</v>
      </c>
      <c r="M999" s="2">
        <v>43962.513194444444</v>
      </c>
      <c r="N999">
        <f t="shared" si="15"/>
        <v>2020</v>
      </c>
    </row>
    <row r="1000" spans="1:14" x14ac:dyDescent="0.2">
      <c r="A1000" t="s">
        <v>4523</v>
      </c>
      <c r="B1000" t="s">
        <v>1</v>
      </c>
      <c r="C1000" t="s">
        <v>4509</v>
      </c>
      <c r="D1000" t="s">
        <v>4512</v>
      </c>
      <c r="E1000" t="s">
        <v>82</v>
      </c>
      <c r="F1000" t="s">
        <v>3021</v>
      </c>
      <c r="G1000" t="s">
        <v>30</v>
      </c>
      <c r="H1000">
        <v>150000</v>
      </c>
      <c r="I1000" t="s">
        <v>3022</v>
      </c>
      <c r="J1000" t="s">
        <v>214</v>
      </c>
      <c r="K1000" t="s">
        <v>83</v>
      </c>
      <c r="L1000">
        <v>0</v>
      </c>
      <c r="M1000" s="2">
        <v>44008.649305555555</v>
      </c>
      <c r="N1000">
        <f t="shared" si="15"/>
        <v>2020</v>
      </c>
    </row>
    <row r="1001" spans="1:14" x14ac:dyDescent="0.2">
      <c r="A1001" t="s">
        <v>4524</v>
      </c>
      <c r="B1001" t="s">
        <v>1</v>
      </c>
      <c r="C1001" t="s">
        <v>1055</v>
      </c>
      <c r="D1001" t="s">
        <v>2690</v>
      </c>
      <c r="E1001" t="s">
        <v>4525</v>
      </c>
      <c r="F1001" t="s">
        <v>3021</v>
      </c>
      <c r="G1001" t="s">
        <v>30</v>
      </c>
      <c r="H1001">
        <v>30000</v>
      </c>
      <c r="I1001" t="s">
        <v>3022</v>
      </c>
      <c r="J1001" t="s">
        <v>214</v>
      </c>
      <c r="K1001" t="s">
        <v>33</v>
      </c>
      <c r="L1001">
        <v>0</v>
      </c>
      <c r="M1001" s="2">
        <v>43966.53402777778</v>
      </c>
      <c r="N1001">
        <f t="shared" si="15"/>
        <v>2020</v>
      </c>
    </row>
    <row r="1002" spans="1:14" x14ac:dyDescent="0.2">
      <c r="A1002" t="s">
        <v>4526</v>
      </c>
      <c r="B1002" t="s">
        <v>1</v>
      </c>
      <c r="C1002" t="s">
        <v>1</v>
      </c>
      <c r="D1002" t="s">
        <v>225</v>
      </c>
      <c r="E1002" t="s">
        <v>4527</v>
      </c>
      <c r="F1002" t="s">
        <v>3021</v>
      </c>
      <c r="G1002" t="s">
        <v>30</v>
      </c>
      <c r="H1002">
        <v>30000</v>
      </c>
      <c r="I1002" t="s">
        <v>3022</v>
      </c>
      <c r="J1002" t="s">
        <v>214</v>
      </c>
      <c r="K1002" t="s">
        <v>33</v>
      </c>
      <c r="L1002">
        <v>0</v>
      </c>
      <c r="M1002" s="2">
        <v>43719.776388888888</v>
      </c>
      <c r="N1002">
        <f t="shared" si="15"/>
        <v>2019</v>
      </c>
    </row>
    <row r="1003" spans="1:14" x14ac:dyDescent="0.2">
      <c r="A1003" t="s">
        <v>4528</v>
      </c>
      <c r="B1003" t="s">
        <v>1</v>
      </c>
      <c r="C1003" t="s">
        <v>1055</v>
      </c>
      <c r="D1003" t="s">
        <v>216</v>
      </c>
      <c r="E1003" t="s">
        <v>4529</v>
      </c>
      <c r="F1003" t="s">
        <v>3021</v>
      </c>
      <c r="G1003" t="s">
        <v>30</v>
      </c>
      <c r="H1003">
        <v>30000</v>
      </c>
      <c r="I1003" t="s">
        <v>3022</v>
      </c>
      <c r="J1003" t="s">
        <v>214</v>
      </c>
      <c r="K1003" t="s">
        <v>33</v>
      </c>
      <c r="L1003">
        <v>0</v>
      </c>
      <c r="M1003" s="2">
        <v>43627.613194444442</v>
      </c>
      <c r="N1003">
        <f t="shared" si="15"/>
        <v>2019</v>
      </c>
    </row>
    <row r="1004" spans="1:14" x14ac:dyDescent="0.2">
      <c r="A1004" t="s">
        <v>4530</v>
      </c>
      <c r="B1004" t="s">
        <v>1</v>
      </c>
      <c r="C1004" t="s">
        <v>4505</v>
      </c>
      <c r="D1004" t="s">
        <v>216</v>
      </c>
      <c r="E1004" t="s">
        <v>82</v>
      </c>
      <c r="F1004" t="s">
        <v>3021</v>
      </c>
      <c r="G1004" t="s">
        <v>30</v>
      </c>
      <c r="H1004">
        <v>150000</v>
      </c>
      <c r="I1004" t="s">
        <v>3022</v>
      </c>
      <c r="J1004" t="s">
        <v>214</v>
      </c>
      <c r="K1004" t="s">
        <v>83</v>
      </c>
      <c r="L1004">
        <v>0</v>
      </c>
      <c r="M1004" s="2">
        <v>43516.953472222223</v>
      </c>
      <c r="N1004">
        <f t="shared" si="15"/>
        <v>2019</v>
      </c>
    </row>
    <row r="1005" spans="1:14" x14ac:dyDescent="0.2">
      <c r="A1005" t="s">
        <v>4531</v>
      </c>
      <c r="B1005" t="s">
        <v>1</v>
      </c>
      <c r="C1005" t="s">
        <v>4502</v>
      </c>
      <c r="D1005" t="s">
        <v>237</v>
      </c>
      <c r="E1005" t="s">
        <v>82</v>
      </c>
      <c r="F1005" t="s">
        <v>3021</v>
      </c>
      <c r="G1005" t="s">
        <v>30</v>
      </c>
      <c r="H1005">
        <v>1650000</v>
      </c>
      <c r="I1005" t="s">
        <v>3022</v>
      </c>
      <c r="J1005" t="s">
        <v>214</v>
      </c>
      <c r="K1005" t="s">
        <v>83</v>
      </c>
      <c r="L1005">
        <v>0</v>
      </c>
      <c r="M1005" s="2">
        <v>43661.484722222223</v>
      </c>
      <c r="N1005">
        <f t="shared" si="15"/>
        <v>2019</v>
      </c>
    </row>
    <row r="1006" spans="1:14" x14ac:dyDescent="0.2">
      <c r="A1006" t="s">
        <v>4532</v>
      </c>
      <c r="B1006" t="s">
        <v>1</v>
      </c>
      <c r="C1006" t="s">
        <v>4509</v>
      </c>
      <c r="D1006" t="s">
        <v>4533</v>
      </c>
      <c r="E1006" t="s">
        <v>4534</v>
      </c>
      <c r="F1006" t="s">
        <v>3021</v>
      </c>
      <c r="G1006" t="s">
        <v>30</v>
      </c>
      <c r="H1006">
        <v>16250</v>
      </c>
      <c r="I1006" t="s">
        <v>3292</v>
      </c>
      <c r="J1006" t="s">
        <v>214</v>
      </c>
      <c r="K1006" t="s">
        <v>33</v>
      </c>
      <c r="L1006">
        <v>0</v>
      </c>
      <c r="M1006" s="2">
        <v>43780.515277777777</v>
      </c>
      <c r="N1006">
        <f t="shared" si="15"/>
        <v>2019</v>
      </c>
    </row>
    <row r="1007" spans="1:14" x14ac:dyDescent="0.2">
      <c r="A1007" t="s">
        <v>4535</v>
      </c>
      <c r="B1007" t="s">
        <v>1</v>
      </c>
      <c r="C1007" t="s">
        <v>2782</v>
      </c>
      <c r="D1007" t="s">
        <v>1061</v>
      </c>
      <c r="E1007" t="s">
        <v>4536</v>
      </c>
      <c r="F1007" t="s">
        <v>3021</v>
      </c>
      <c r="G1007" t="s">
        <v>30</v>
      </c>
      <c r="H1007">
        <v>25000</v>
      </c>
      <c r="I1007" t="s">
        <v>3292</v>
      </c>
      <c r="J1007" t="s">
        <v>214</v>
      </c>
      <c r="K1007" t="s">
        <v>33</v>
      </c>
      <c r="L1007">
        <v>0</v>
      </c>
      <c r="M1007" s="2">
        <v>43738.783333333333</v>
      </c>
      <c r="N1007">
        <f t="shared" si="15"/>
        <v>2019</v>
      </c>
    </row>
    <row r="1008" spans="1:14" x14ac:dyDescent="0.2">
      <c r="A1008" t="s">
        <v>4537</v>
      </c>
      <c r="B1008" t="s">
        <v>1</v>
      </c>
      <c r="C1008" t="s">
        <v>2782</v>
      </c>
      <c r="D1008" t="s">
        <v>1061</v>
      </c>
      <c r="E1008" t="s">
        <v>4536</v>
      </c>
      <c r="F1008" t="s">
        <v>3021</v>
      </c>
      <c r="G1008" t="s">
        <v>30</v>
      </c>
      <c r="H1008">
        <v>25000</v>
      </c>
      <c r="I1008" t="s">
        <v>3292</v>
      </c>
      <c r="J1008" t="s">
        <v>214</v>
      </c>
      <c r="K1008" t="s">
        <v>33</v>
      </c>
      <c r="L1008">
        <v>0</v>
      </c>
      <c r="M1008" s="2">
        <v>44072.384722222225</v>
      </c>
      <c r="N1008">
        <f t="shared" si="15"/>
        <v>2020</v>
      </c>
    </row>
    <row r="1009" spans="1:14" x14ac:dyDescent="0.2">
      <c r="A1009" t="s">
        <v>4538</v>
      </c>
      <c r="B1009" t="s">
        <v>1</v>
      </c>
      <c r="C1009" t="s">
        <v>2782</v>
      </c>
      <c r="D1009" t="s">
        <v>4539</v>
      </c>
      <c r="E1009" t="s">
        <v>4540</v>
      </c>
      <c r="F1009" t="s">
        <v>3021</v>
      </c>
      <c r="G1009" t="s">
        <v>30</v>
      </c>
      <c r="H1009">
        <v>5000</v>
      </c>
      <c r="I1009" t="s">
        <v>3292</v>
      </c>
      <c r="J1009" t="s">
        <v>214</v>
      </c>
      <c r="K1009" t="s">
        <v>33</v>
      </c>
      <c r="L1009">
        <v>0</v>
      </c>
      <c r="M1009" s="2">
        <v>43712.943055555559</v>
      </c>
      <c r="N1009">
        <f t="shared" si="15"/>
        <v>2019</v>
      </c>
    </row>
    <row r="1010" spans="1:14" x14ac:dyDescent="0.2">
      <c r="A1010" t="s">
        <v>4541</v>
      </c>
      <c r="B1010" t="s">
        <v>1</v>
      </c>
      <c r="C1010" t="s">
        <v>2782</v>
      </c>
      <c r="D1010" t="s">
        <v>4539</v>
      </c>
      <c r="E1010" t="s">
        <v>4540</v>
      </c>
      <c r="F1010" t="s">
        <v>3021</v>
      </c>
      <c r="G1010" t="s">
        <v>30</v>
      </c>
      <c r="H1010">
        <v>5000</v>
      </c>
      <c r="I1010" t="s">
        <v>3292</v>
      </c>
      <c r="J1010" t="s">
        <v>214</v>
      </c>
      <c r="K1010" t="s">
        <v>33</v>
      </c>
      <c r="L1010">
        <v>0</v>
      </c>
      <c r="M1010" s="2">
        <v>43504.521527777775</v>
      </c>
      <c r="N1010">
        <f t="shared" si="15"/>
        <v>2019</v>
      </c>
    </row>
    <row r="1011" spans="1:14" x14ac:dyDescent="0.2">
      <c r="A1011" t="s">
        <v>4542</v>
      </c>
      <c r="B1011" t="s">
        <v>1</v>
      </c>
      <c r="C1011" t="s">
        <v>1055</v>
      </c>
      <c r="D1011" t="s">
        <v>2551</v>
      </c>
      <c r="E1011" t="s">
        <v>4543</v>
      </c>
      <c r="F1011" t="s">
        <v>3021</v>
      </c>
      <c r="G1011" t="s">
        <v>30</v>
      </c>
      <c r="H1011">
        <v>30000</v>
      </c>
      <c r="I1011" t="s">
        <v>3292</v>
      </c>
      <c r="J1011" t="s">
        <v>214</v>
      </c>
      <c r="K1011" t="s">
        <v>33</v>
      </c>
      <c r="L1011">
        <v>0</v>
      </c>
      <c r="M1011" s="2">
        <v>43958.833333333336</v>
      </c>
      <c r="N1011">
        <f t="shared" si="15"/>
        <v>2020</v>
      </c>
    </row>
    <row r="1012" spans="1:14" x14ac:dyDescent="0.2">
      <c r="A1012" t="s">
        <v>4544</v>
      </c>
      <c r="B1012" t="s">
        <v>1</v>
      </c>
      <c r="C1012" t="s">
        <v>4509</v>
      </c>
      <c r="D1012" t="s">
        <v>2551</v>
      </c>
      <c r="E1012" t="s">
        <v>82</v>
      </c>
      <c r="F1012" t="s">
        <v>3021</v>
      </c>
      <c r="G1012" t="s">
        <v>30</v>
      </c>
      <c r="H1012">
        <v>800000</v>
      </c>
      <c r="I1012" t="s">
        <v>3292</v>
      </c>
      <c r="J1012" t="s">
        <v>214</v>
      </c>
      <c r="K1012" t="s">
        <v>83</v>
      </c>
      <c r="L1012">
        <v>0</v>
      </c>
      <c r="M1012" s="2">
        <v>43598.690972222219</v>
      </c>
      <c r="N1012">
        <f t="shared" si="15"/>
        <v>2019</v>
      </c>
    </row>
    <row r="1013" spans="1:14" x14ac:dyDescent="0.2">
      <c r="A1013" t="s">
        <v>4545</v>
      </c>
      <c r="B1013" t="s">
        <v>1</v>
      </c>
      <c r="C1013" t="s">
        <v>2782</v>
      </c>
      <c r="D1013" t="s">
        <v>4546</v>
      </c>
      <c r="E1013" t="s">
        <v>4547</v>
      </c>
      <c r="F1013" t="s">
        <v>3021</v>
      </c>
      <c r="G1013" t="s">
        <v>30</v>
      </c>
      <c r="H1013">
        <v>5000</v>
      </c>
      <c r="I1013" t="s">
        <v>3292</v>
      </c>
      <c r="J1013" t="s">
        <v>214</v>
      </c>
      <c r="K1013" t="s">
        <v>33</v>
      </c>
      <c r="L1013">
        <v>0</v>
      </c>
      <c r="M1013" s="2">
        <v>43533.625694444447</v>
      </c>
      <c r="N1013">
        <f t="shared" si="15"/>
        <v>2019</v>
      </c>
    </row>
    <row r="1014" spans="1:14" x14ac:dyDescent="0.2">
      <c r="A1014" t="s">
        <v>4548</v>
      </c>
      <c r="B1014" t="s">
        <v>1</v>
      </c>
      <c r="C1014" t="s">
        <v>4509</v>
      </c>
      <c r="D1014" t="s">
        <v>4549</v>
      </c>
      <c r="E1014" t="s">
        <v>82</v>
      </c>
      <c r="F1014" t="s">
        <v>3021</v>
      </c>
      <c r="G1014" t="s">
        <v>30</v>
      </c>
      <c r="H1014">
        <v>110000</v>
      </c>
      <c r="I1014" t="s">
        <v>3292</v>
      </c>
      <c r="J1014" t="s">
        <v>214</v>
      </c>
      <c r="K1014" t="s">
        <v>83</v>
      </c>
      <c r="L1014">
        <v>0</v>
      </c>
      <c r="M1014" s="2">
        <v>43579.915277777778</v>
      </c>
      <c r="N1014">
        <f t="shared" si="15"/>
        <v>2019</v>
      </c>
    </row>
    <row r="1015" spans="1:14" x14ac:dyDescent="0.2">
      <c r="A1015" t="s">
        <v>4550</v>
      </c>
      <c r="B1015" t="s">
        <v>1</v>
      </c>
      <c r="C1015" t="s">
        <v>4502</v>
      </c>
      <c r="D1015" t="s">
        <v>2594</v>
      </c>
      <c r="E1015" t="s">
        <v>2595</v>
      </c>
      <c r="F1015" t="s">
        <v>3021</v>
      </c>
      <c r="G1015" t="s">
        <v>30</v>
      </c>
      <c r="H1015">
        <v>300000</v>
      </c>
      <c r="I1015" t="s">
        <v>3292</v>
      </c>
      <c r="J1015" t="s">
        <v>214</v>
      </c>
      <c r="K1015" t="s">
        <v>33</v>
      </c>
      <c r="L1015">
        <v>0</v>
      </c>
      <c r="M1015" s="2">
        <v>43686.479861111111</v>
      </c>
      <c r="N1015">
        <f t="shared" si="15"/>
        <v>2019</v>
      </c>
    </row>
    <row r="1016" spans="1:14" x14ac:dyDescent="0.2">
      <c r="A1016" t="s">
        <v>4551</v>
      </c>
      <c r="B1016" t="s">
        <v>1</v>
      </c>
      <c r="C1016" t="s">
        <v>4502</v>
      </c>
      <c r="D1016" t="s">
        <v>2562</v>
      </c>
      <c r="E1016" t="s">
        <v>82</v>
      </c>
      <c r="F1016" t="s">
        <v>3021</v>
      </c>
      <c r="G1016" t="s">
        <v>30</v>
      </c>
      <c r="H1016">
        <v>120000</v>
      </c>
      <c r="I1016" t="s">
        <v>3292</v>
      </c>
      <c r="J1016" t="s">
        <v>214</v>
      </c>
      <c r="K1016" t="s">
        <v>83</v>
      </c>
      <c r="L1016">
        <v>0</v>
      </c>
      <c r="M1016" s="2">
        <v>44110.338194444441</v>
      </c>
      <c r="N1016">
        <f t="shared" si="15"/>
        <v>2020</v>
      </c>
    </row>
    <row r="1017" spans="1:14" x14ac:dyDescent="0.2">
      <c r="A1017" t="s">
        <v>4552</v>
      </c>
      <c r="B1017" t="s">
        <v>1</v>
      </c>
      <c r="C1017" t="s">
        <v>4502</v>
      </c>
      <c r="D1017" t="s">
        <v>2562</v>
      </c>
      <c r="E1017" t="s">
        <v>82</v>
      </c>
      <c r="F1017" t="s">
        <v>3021</v>
      </c>
      <c r="G1017" t="s">
        <v>30</v>
      </c>
      <c r="H1017">
        <v>100000</v>
      </c>
      <c r="I1017" t="s">
        <v>3292</v>
      </c>
      <c r="J1017" t="s">
        <v>214</v>
      </c>
      <c r="K1017" t="s">
        <v>83</v>
      </c>
      <c r="L1017">
        <v>0</v>
      </c>
      <c r="M1017" s="2">
        <v>43648.622916666667</v>
      </c>
      <c r="N1017">
        <f t="shared" si="15"/>
        <v>2019</v>
      </c>
    </row>
    <row r="1018" spans="1:14" x14ac:dyDescent="0.2">
      <c r="A1018" t="s">
        <v>4553</v>
      </c>
      <c r="B1018" t="s">
        <v>1</v>
      </c>
      <c r="C1018" t="s">
        <v>4502</v>
      </c>
      <c r="D1018" t="s">
        <v>2590</v>
      </c>
      <c r="E1018" t="s">
        <v>82</v>
      </c>
      <c r="F1018" t="s">
        <v>3021</v>
      </c>
      <c r="G1018" t="s">
        <v>30</v>
      </c>
      <c r="H1018">
        <v>150000</v>
      </c>
      <c r="I1018" t="s">
        <v>3292</v>
      </c>
      <c r="J1018" t="s">
        <v>214</v>
      </c>
      <c r="K1018" t="s">
        <v>83</v>
      </c>
      <c r="L1018">
        <v>0</v>
      </c>
      <c r="M1018" s="2">
        <v>43719.474305555559</v>
      </c>
      <c r="N1018">
        <f t="shared" si="15"/>
        <v>2019</v>
      </c>
    </row>
    <row r="1019" spans="1:14" x14ac:dyDescent="0.2">
      <c r="A1019" t="s">
        <v>4554</v>
      </c>
      <c r="B1019" t="s">
        <v>1</v>
      </c>
      <c r="C1019" t="s">
        <v>4509</v>
      </c>
      <c r="D1019" t="s">
        <v>4555</v>
      </c>
      <c r="E1019" t="s">
        <v>4556</v>
      </c>
      <c r="F1019" t="s">
        <v>3021</v>
      </c>
      <c r="G1019" t="s">
        <v>30</v>
      </c>
      <c r="H1019">
        <v>100000</v>
      </c>
      <c r="I1019" t="s">
        <v>3292</v>
      </c>
      <c r="J1019" t="s">
        <v>214</v>
      </c>
      <c r="K1019" t="s">
        <v>33</v>
      </c>
      <c r="L1019">
        <v>0</v>
      </c>
      <c r="M1019" s="2">
        <v>43748.51666666667</v>
      </c>
      <c r="N1019">
        <f t="shared" si="15"/>
        <v>2019</v>
      </c>
    </row>
    <row r="1020" spans="1:14" x14ac:dyDescent="0.2">
      <c r="A1020" t="s">
        <v>4557</v>
      </c>
      <c r="B1020" t="s">
        <v>1</v>
      </c>
      <c r="C1020" t="s">
        <v>4502</v>
      </c>
      <c r="D1020" t="s">
        <v>2690</v>
      </c>
      <c r="E1020" t="s">
        <v>4558</v>
      </c>
      <c r="F1020" t="s">
        <v>3021</v>
      </c>
      <c r="G1020" t="s">
        <v>30</v>
      </c>
      <c r="H1020">
        <v>50000</v>
      </c>
      <c r="I1020" t="s">
        <v>3292</v>
      </c>
      <c r="J1020" t="s">
        <v>214</v>
      </c>
      <c r="K1020" t="s">
        <v>33</v>
      </c>
      <c r="L1020">
        <v>0</v>
      </c>
      <c r="M1020" s="2">
        <v>43748.936805555553</v>
      </c>
      <c r="N1020">
        <f t="shared" si="15"/>
        <v>2019</v>
      </c>
    </row>
    <row r="1021" spans="1:14" x14ac:dyDescent="0.2">
      <c r="A1021" t="s">
        <v>4559</v>
      </c>
      <c r="B1021" t="s">
        <v>1</v>
      </c>
      <c r="C1021" t="s">
        <v>2782</v>
      </c>
      <c r="D1021" t="s">
        <v>4496</v>
      </c>
      <c r="E1021" t="s">
        <v>4560</v>
      </c>
      <c r="F1021" t="s">
        <v>3021</v>
      </c>
      <c r="G1021" t="s">
        <v>30</v>
      </c>
      <c r="H1021">
        <v>20000</v>
      </c>
      <c r="I1021" t="s">
        <v>3292</v>
      </c>
      <c r="J1021" t="s">
        <v>214</v>
      </c>
      <c r="K1021" t="s">
        <v>33</v>
      </c>
      <c r="L1021">
        <v>0</v>
      </c>
      <c r="M1021" s="2">
        <v>43516.529166666667</v>
      </c>
      <c r="N1021">
        <f t="shared" si="15"/>
        <v>2019</v>
      </c>
    </row>
    <row r="1022" spans="1:14" x14ac:dyDescent="0.2">
      <c r="A1022" t="s">
        <v>4561</v>
      </c>
      <c r="B1022" t="s">
        <v>1</v>
      </c>
      <c r="C1022" t="s">
        <v>4562</v>
      </c>
      <c r="D1022" t="s">
        <v>1306</v>
      </c>
      <c r="E1022" t="s">
        <v>82</v>
      </c>
      <c r="F1022" t="s">
        <v>3021</v>
      </c>
      <c r="G1022" t="s">
        <v>30</v>
      </c>
      <c r="H1022">
        <v>500000</v>
      </c>
      <c r="I1022" t="s">
        <v>3292</v>
      </c>
      <c r="J1022" t="s">
        <v>214</v>
      </c>
      <c r="K1022" t="s">
        <v>83</v>
      </c>
      <c r="L1022">
        <v>0</v>
      </c>
      <c r="M1022" s="2">
        <v>43768.870833333334</v>
      </c>
      <c r="N1022">
        <f t="shared" si="15"/>
        <v>2019</v>
      </c>
    </row>
    <row r="1023" spans="1:14" x14ac:dyDescent="0.2">
      <c r="A1023" t="s">
        <v>4563</v>
      </c>
      <c r="B1023" t="s">
        <v>1</v>
      </c>
      <c r="C1023" t="s">
        <v>1055</v>
      </c>
      <c r="D1023" t="s">
        <v>1306</v>
      </c>
      <c r="E1023" t="s">
        <v>317</v>
      </c>
      <c r="F1023" t="s">
        <v>3021</v>
      </c>
      <c r="G1023" t="s">
        <v>30</v>
      </c>
      <c r="H1023">
        <v>30000</v>
      </c>
      <c r="I1023" t="s">
        <v>3292</v>
      </c>
      <c r="J1023" t="s">
        <v>214</v>
      </c>
      <c r="K1023" t="s">
        <v>33</v>
      </c>
      <c r="L1023">
        <v>0</v>
      </c>
      <c r="M1023" s="2">
        <v>43702.911805555559</v>
      </c>
      <c r="N1023">
        <f t="shared" si="15"/>
        <v>2019</v>
      </c>
    </row>
    <row r="1024" spans="1:14" x14ac:dyDescent="0.2">
      <c r="A1024" t="s">
        <v>4564</v>
      </c>
      <c r="B1024" t="s">
        <v>1</v>
      </c>
      <c r="C1024" t="s">
        <v>4562</v>
      </c>
      <c r="D1024" t="s">
        <v>1306</v>
      </c>
      <c r="E1024" t="s">
        <v>4565</v>
      </c>
      <c r="F1024" t="s">
        <v>3021</v>
      </c>
      <c r="G1024" t="s">
        <v>30</v>
      </c>
      <c r="H1024">
        <v>245000</v>
      </c>
      <c r="I1024" t="s">
        <v>3292</v>
      </c>
      <c r="J1024" t="s">
        <v>214</v>
      </c>
      <c r="K1024" t="s">
        <v>33</v>
      </c>
      <c r="L1024">
        <v>0</v>
      </c>
      <c r="M1024" s="2">
        <v>43573.481944444444</v>
      </c>
      <c r="N1024">
        <f t="shared" si="15"/>
        <v>2019</v>
      </c>
    </row>
    <row r="1025" spans="1:14" x14ac:dyDescent="0.2">
      <c r="A1025" t="s">
        <v>4566</v>
      </c>
      <c r="B1025" t="s">
        <v>1</v>
      </c>
      <c r="C1025" t="s">
        <v>4562</v>
      </c>
      <c r="D1025" t="s">
        <v>2157</v>
      </c>
      <c r="E1025" t="s">
        <v>4567</v>
      </c>
      <c r="F1025" t="s">
        <v>3021</v>
      </c>
      <c r="G1025" t="s">
        <v>30</v>
      </c>
      <c r="H1025">
        <v>75000</v>
      </c>
      <c r="I1025" t="s">
        <v>3292</v>
      </c>
      <c r="J1025" t="s">
        <v>214</v>
      </c>
      <c r="K1025" t="s">
        <v>79</v>
      </c>
      <c r="L1025">
        <v>0</v>
      </c>
      <c r="M1025" s="2">
        <v>43549.707638888889</v>
      </c>
      <c r="N1025">
        <f t="shared" si="15"/>
        <v>2019</v>
      </c>
    </row>
    <row r="1026" spans="1:14" x14ac:dyDescent="0.2">
      <c r="A1026" t="s">
        <v>4568</v>
      </c>
      <c r="B1026" t="s">
        <v>1</v>
      </c>
      <c r="C1026" t="s">
        <v>4509</v>
      </c>
      <c r="D1026" t="s">
        <v>2663</v>
      </c>
      <c r="E1026" t="s">
        <v>4569</v>
      </c>
      <c r="F1026" t="s">
        <v>3021</v>
      </c>
      <c r="G1026" t="s">
        <v>30</v>
      </c>
      <c r="H1026">
        <v>30000</v>
      </c>
      <c r="I1026" t="s">
        <v>3292</v>
      </c>
      <c r="J1026" t="s">
        <v>214</v>
      </c>
      <c r="K1026" t="s">
        <v>33</v>
      </c>
      <c r="L1026">
        <v>0</v>
      </c>
      <c r="M1026" s="2">
        <v>43990.452777777777</v>
      </c>
      <c r="N1026">
        <f t="shared" si="15"/>
        <v>2020</v>
      </c>
    </row>
    <row r="1027" spans="1:14" x14ac:dyDescent="0.2">
      <c r="A1027" t="s">
        <v>4570</v>
      </c>
      <c r="B1027" t="s">
        <v>1</v>
      </c>
      <c r="C1027" t="s">
        <v>4509</v>
      </c>
      <c r="D1027" t="s">
        <v>2663</v>
      </c>
      <c r="E1027" t="s">
        <v>4522</v>
      </c>
      <c r="F1027" t="s">
        <v>3021</v>
      </c>
      <c r="G1027" t="s">
        <v>30</v>
      </c>
      <c r="H1027">
        <v>30000</v>
      </c>
      <c r="I1027" t="s">
        <v>3292</v>
      </c>
      <c r="J1027" t="s">
        <v>214</v>
      </c>
      <c r="K1027" t="s">
        <v>33</v>
      </c>
      <c r="L1027">
        <v>0</v>
      </c>
      <c r="M1027" s="2">
        <v>43640.734722222223</v>
      </c>
      <c r="N1027">
        <f t="shared" ref="N1027:N1090" si="16">YEAR(M1027)</f>
        <v>2019</v>
      </c>
    </row>
    <row r="1028" spans="1:14" x14ac:dyDescent="0.2">
      <c r="A1028" t="s">
        <v>4571</v>
      </c>
      <c r="B1028" t="s">
        <v>1</v>
      </c>
      <c r="C1028" t="s">
        <v>4509</v>
      </c>
      <c r="D1028" t="s">
        <v>4572</v>
      </c>
      <c r="E1028" t="s">
        <v>4573</v>
      </c>
      <c r="F1028" t="s">
        <v>3021</v>
      </c>
      <c r="G1028" t="s">
        <v>30</v>
      </c>
      <c r="H1028">
        <v>20000</v>
      </c>
      <c r="I1028" t="s">
        <v>3292</v>
      </c>
      <c r="J1028" t="s">
        <v>214</v>
      </c>
      <c r="K1028" t="s">
        <v>33</v>
      </c>
      <c r="L1028">
        <v>0</v>
      </c>
      <c r="M1028" s="2">
        <v>43920.740277777775</v>
      </c>
      <c r="N1028">
        <f t="shared" si="16"/>
        <v>2020</v>
      </c>
    </row>
    <row r="1029" spans="1:14" x14ac:dyDescent="0.2">
      <c r="A1029" t="s">
        <v>4574</v>
      </c>
      <c r="B1029" t="s">
        <v>1</v>
      </c>
      <c r="C1029" t="s">
        <v>4502</v>
      </c>
      <c r="D1029" t="s">
        <v>1056</v>
      </c>
      <c r="E1029" t="s">
        <v>4575</v>
      </c>
      <c r="F1029" t="s">
        <v>3021</v>
      </c>
      <c r="G1029" t="s">
        <v>30</v>
      </c>
      <c r="H1029">
        <v>100000</v>
      </c>
      <c r="I1029" t="s">
        <v>3292</v>
      </c>
      <c r="J1029" t="s">
        <v>214</v>
      </c>
      <c r="K1029" t="s">
        <v>79</v>
      </c>
      <c r="L1029">
        <v>0</v>
      </c>
      <c r="M1029" s="2">
        <v>43503.460416666669</v>
      </c>
      <c r="N1029">
        <f t="shared" si="16"/>
        <v>2019</v>
      </c>
    </row>
    <row r="1030" spans="1:14" x14ac:dyDescent="0.2">
      <c r="A1030" t="s">
        <v>4576</v>
      </c>
      <c r="B1030" t="s">
        <v>1</v>
      </c>
      <c r="C1030" t="s">
        <v>4502</v>
      </c>
      <c r="D1030" t="s">
        <v>4577</v>
      </c>
      <c r="E1030" t="s">
        <v>4578</v>
      </c>
      <c r="F1030" t="s">
        <v>3021</v>
      </c>
      <c r="G1030" t="s">
        <v>30</v>
      </c>
      <c r="H1030">
        <v>12000</v>
      </c>
      <c r="I1030" t="s">
        <v>3292</v>
      </c>
      <c r="J1030" t="s">
        <v>214</v>
      </c>
      <c r="K1030" t="s">
        <v>33</v>
      </c>
      <c r="L1030">
        <v>0</v>
      </c>
      <c r="M1030" s="2">
        <v>43885.668055555558</v>
      </c>
      <c r="N1030">
        <f t="shared" si="16"/>
        <v>2020</v>
      </c>
    </row>
    <row r="1031" spans="1:14" x14ac:dyDescent="0.2">
      <c r="A1031" t="s">
        <v>4579</v>
      </c>
      <c r="B1031" t="s">
        <v>1</v>
      </c>
      <c r="C1031" t="s">
        <v>4502</v>
      </c>
      <c r="D1031" t="s">
        <v>4580</v>
      </c>
      <c r="E1031" t="s">
        <v>4581</v>
      </c>
      <c r="F1031" t="s">
        <v>3021</v>
      </c>
      <c r="G1031" t="s">
        <v>30</v>
      </c>
      <c r="H1031">
        <v>40000</v>
      </c>
      <c r="I1031" t="s">
        <v>3292</v>
      </c>
      <c r="J1031" t="s">
        <v>214</v>
      </c>
      <c r="K1031" t="s">
        <v>33</v>
      </c>
      <c r="L1031">
        <v>0</v>
      </c>
      <c r="M1031" s="2">
        <v>43560.470138888886</v>
      </c>
      <c r="N1031">
        <f t="shared" si="16"/>
        <v>2019</v>
      </c>
    </row>
    <row r="1032" spans="1:14" x14ac:dyDescent="0.2">
      <c r="A1032" t="s">
        <v>4582</v>
      </c>
      <c r="B1032" t="s">
        <v>1</v>
      </c>
      <c r="C1032" t="s">
        <v>1055</v>
      </c>
      <c r="D1032" t="s">
        <v>4583</v>
      </c>
      <c r="E1032" t="s">
        <v>4527</v>
      </c>
      <c r="F1032" t="s">
        <v>3021</v>
      </c>
      <c r="G1032" t="s">
        <v>30</v>
      </c>
      <c r="H1032">
        <v>30000</v>
      </c>
      <c r="I1032" t="s">
        <v>3292</v>
      </c>
      <c r="J1032" t="s">
        <v>214</v>
      </c>
      <c r="K1032" t="s">
        <v>33</v>
      </c>
      <c r="L1032">
        <v>0</v>
      </c>
      <c r="M1032" s="2">
        <v>43706.990277777775</v>
      </c>
      <c r="N1032">
        <f t="shared" si="16"/>
        <v>2019</v>
      </c>
    </row>
    <row r="1033" spans="1:14" x14ac:dyDescent="0.2">
      <c r="A1033" t="s">
        <v>4584</v>
      </c>
      <c r="B1033" t="s">
        <v>1</v>
      </c>
      <c r="C1033" t="s">
        <v>4502</v>
      </c>
      <c r="D1033" t="s">
        <v>4583</v>
      </c>
      <c r="E1033" t="s">
        <v>82</v>
      </c>
      <c r="F1033" t="s">
        <v>3021</v>
      </c>
      <c r="G1033" t="s">
        <v>30</v>
      </c>
      <c r="H1033">
        <v>100000</v>
      </c>
      <c r="I1033" t="s">
        <v>3292</v>
      </c>
      <c r="J1033" t="s">
        <v>214</v>
      </c>
      <c r="K1033" t="s">
        <v>83</v>
      </c>
      <c r="L1033">
        <v>0</v>
      </c>
      <c r="M1033" s="2">
        <v>43524.447916666664</v>
      </c>
      <c r="N1033">
        <f t="shared" si="16"/>
        <v>2019</v>
      </c>
    </row>
    <row r="1034" spans="1:14" x14ac:dyDescent="0.2">
      <c r="A1034" t="s">
        <v>4585</v>
      </c>
      <c r="B1034" t="s">
        <v>1</v>
      </c>
      <c r="C1034" t="s">
        <v>4502</v>
      </c>
      <c r="D1034" t="s">
        <v>2670</v>
      </c>
      <c r="E1034" t="s">
        <v>82</v>
      </c>
      <c r="F1034" t="s">
        <v>3021</v>
      </c>
      <c r="G1034" t="s">
        <v>30</v>
      </c>
      <c r="H1034">
        <v>450000</v>
      </c>
      <c r="I1034" t="s">
        <v>3292</v>
      </c>
      <c r="J1034" t="s">
        <v>214</v>
      </c>
      <c r="K1034" t="s">
        <v>83</v>
      </c>
      <c r="L1034">
        <v>0</v>
      </c>
      <c r="M1034" s="2">
        <v>43927.627083333333</v>
      </c>
      <c r="N1034">
        <f t="shared" si="16"/>
        <v>2020</v>
      </c>
    </row>
    <row r="1035" spans="1:14" x14ac:dyDescent="0.2">
      <c r="A1035" t="s">
        <v>4586</v>
      </c>
      <c r="B1035" t="s">
        <v>1</v>
      </c>
      <c r="C1035" t="s">
        <v>4509</v>
      </c>
      <c r="D1035" t="s">
        <v>2670</v>
      </c>
      <c r="E1035" t="s">
        <v>4587</v>
      </c>
      <c r="F1035" t="s">
        <v>3021</v>
      </c>
      <c r="G1035" t="s">
        <v>30</v>
      </c>
      <c r="H1035">
        <v>30000</v>
      </c>
      <c r="I1035" t="s">
        <v>3292</v>
      </c>
      <c r="J1035" t="s">
        <v>214</v>
      </c>
      <c r="K1035" t="s">
        <v>33</v>
      </c>
      <c r="L1035">
        <v>0</v>
      </c>
      <c r="M1035" s="2">
        <v>43573.481944444444</v>
      </c>
      <c r="N1035">
        <f t="shared" si="16"/>
        <v>2019</v>
      </c>
    </row>
    <row r="1036" spans="1:14" x14ac:dyDescent="0.2">
      <c r="A1036" t="s">
        <v>4588</v>
      </c>
      <c r="B1036" t="s">
        <v>1</v>
      </c>
      <c r="C1036" t="s">
        <v>4502</v>
      </c>
      <c r="D1036" t="s">
        <v>4589</v>
      </c>
      <c r="E1036" t="s">
        <v>4590</v>
      </c>
      <c r="F1036" t="s">
        <v>3021</v>
      </c>
      <c r="G1036" t="s">
        <v>30</v>
      </c>
      <c r="H1036">
        <v>200000</v>
      </c>
      <c r="I1036" t="s">
        <v>3292</v>
      </c>
      <c r="J1036" t="s">
        <v>214</v>
      </c>
      <c r="K1036" t="s">
        <v>79</v>
      </c>
      <c r="L1036">
        <v>0</v>
      </c>
      <c r="M1036" s="2">
        <v>43637.290972222225</v>
      </c>
      <c r="N1036">
        <f t="shared" si="16"/>
        <v>2019</v>
      </c>
    </row>
    <row r="1037" spans="1:14" x14ac:dyDescent="0.2">
      <c r="A1037" t="s">
        <v>4591</v>
      </c>
      <c r="B1037" t="s">
        <v>1</v>
      </c>
      <c r="C1037" t="s">
        <v>1</v>
      </c>
      <c r="D1037" t="s">
        <v>2578</v>
      </c>
      <c r="E1037" t="s">
        <v>4592</v>
      </c>
      <c r="F1037" t="s">
        <v>3021</v>
      </c>
      <c r="G1037" t="s">
        <v>30</v>
      </c>
      <c r="H1037">
        <v>10000</v>
      </c>
      <c r="I1037" t="s">
        <v>3292</v>
      </c>
      <c r="J1037" t="s">
        <v>214</v>
      </c>
      <c r="K1037" t="s">
        <v>33</v>
      </c>
      <c r="L1037">
        <v>0</v>
      </c>
      <c r="M1037" s="2">
        <v>44326.879166666666</v>
      </c>
      <c r="N1037">
        <f t="shared" si="16"/>
        <v>2021</v>
      </c>
    </row>
    <row r="1038" spans="1:14" x14ac:dyDescent="0.2">
      <c r="A1038" t="s">
        <v>4593</v>
      </c>
      <c r="B1038" t="s">
        <v>1</v>
      </c>
      <c r="C1038" t="s">
        <v>4562</v>
      </c>
      <c r="D1038" t="s">
        <v>2708</v>
      </c>
      <c r="E1038" t="s">
        <v>82</v>
      </c>
      <c r="F1038" t="s">
        <v>3021</v>
      </c>
      <c r="G1038" t="s">
        <v>30</v>
      </c>
      <c r="H1038">
        <v>10000</v>
      </c>
      <c r="I1038" t="s">
        <v>3292</v>
      </c>
      <c r="J1038" t="s">
        <v>214</v>
      </c>
      <c r="K1038" t="s">
        <v>83</v>
      </c>
      <c r="L1038">
        <v>0</v>
      </c>
      <c r="M1038" s="2">
        <v>43712.943055555559</v>
      </c>
      <c r="N1038">
        <f t="shared" si="16"/>
        <v>2019</v>
      </c>
    </row>
    <row r="1039" spans="1:14" x14ac:dyDescent="0.2">
      <c r="A1039" t="s">
        <v>4594</v>
      </c>
      <c r="B1039" t="s">
        <v>1</v>
      </c>
      <c r="C1039" t="s">
        <v>4562</v>
      </c>
      <c r="D1039" t="s">
        <v>2708</v>
      </c>
      <c r="E1039" t="s">
        <v>82</v>
      </c>
      <c r="F1039" t="s">
        <v>3021</v>
      </c>
      <c r="G1039" t="s">
        <v>30</v>
      </c>
      <c r="H1039">
        <v>400000</v>
      </c>
      <c r="I1039" t="s">
        <v>3292</v>
      </c>
      <c r="J1039" t="s">
        <v>214</v>
      </c>
      <c r="K1039" t="s">
        <v>83</v>
      </c>
      <c r="L1039">
        <v>0</v>
      </c>
      <c r="M1039" s="2">
        <v>43627.613194444442</v>
      </c>
      <c r="N1039">
        <f t="shared" si="16"/>
        <v>2019</v>
      </c>
    </row>
    <row r="1040" spans="1:14" x14ac:dyDescent="0.2">
      <c r="A1040" t="s">
        <v>4595</v>
      </c>
      <c r="B1040" t="s">
        <v>1</v>
      </c>
      <c r="C1040" t="s">
        <v>1055</v>
      </c>
      <c r="D1040" t="s">
        <v>1059</v>
      </c>
      <c r="E1040" t="s">
        <v>4527</v>
      </c>
      <c r="F1040" t="s">
        <v>3021</v>
      </c>
      <c r="G1040" t="s">
        <v>30</v>
      </c>
      <c r="H1040">
        <v>30000</v>
      </c>
      <c r="I1040" t="s">
        <v>3292</v>
      </c>
      <c r="J1040" t="s">
        <v>214</v>
      </c>
      <c r="K1040" t="s">
        <v>33</v>
      </c>
      <c r="L1040">
        <v>0</v>
      </c>
      <c r="M1040" s="2">
        <v>43755.654861111114</v>
      </c>
      <c r="N1040">
        <f t="shared" si="16"/>
        <v>2019</v>
      </c>
    </row>
    <row r="1041" spans="1:14" x14ac:dyDescent="0.2">
      <c r="A1041" t="s">
        <v>4596</v>
      </c>
      <c r="B1041" t="s">
        <v>1</v>
      </c>
      <c r="C1041" t="s">
        <v>4502</v>
      </c>
      <c r="D1041" t="s">
        <v>1059</v>
      </c>
      <c r="E1041" t="s">
        <v>82</v>
      </c>
      <c r="F1041" t="s">
        <v>3021</v>
      </c>
      <c r="G1041" t="s">
        <v>30</v>
      </c>
      <c r="H1041">
        <v>200000</v>
      </c>
      <c r="I1041" t="s">
        <v>3292</v>
      </c>
      <c r="J1041" t="s">
        <v>214</v>
      </c>
      <c r="K1041" t="s">
        <v>83</v>
      </c>
      <c r="L1041">
        <v>0</v>
      </c>
      <c r="M1041" s="2">
        <v>43734.916666666664</v>
      </c>
      <c r="N1041">
        <f t="shared" si="16"/>
        <v>2019</v>
      </c>
    </row>
    <row r="1042" spans="1:14" x14ac:dyDescent="0.2">
      <c r="A1042" t="s">
        <v>4597</v>
      </c>
      <c r="B1042" t="s">
        <v>1</v>
      </c>
      <c r="C1042" t="s">
        <v>1055</v>
      </c>
      <c r="D1042" t="s">
        <v>2599</v>
      </c>
      <c r="E1042" t="s">
        <v>4598</v>
      </c>
      <c r="F1042" t="s">
        <v>3021</v>
      </c>
      <c r="G1042" t="s">
        <v>30</v>
      </c>
      <c r="H1042">
        <v>30000</v>
      </c>
      <c r="I1042" t="s">
        <v>3292</v>
      </c>
      <c r="J1042" t="s">
        <v>214</v>
      </c>
      <c r="K1042" t="s">
        <v>33</v>
      </c>
      <c r="L1042">
        <v>0</v>
      </c>
      <c r="M1042" s="2">
        <v>43629.884027777778</v>
      </c>
      <c r="N1042">
        <f t="shared" si="16"/>
        <v>2019</v>
      </c>
    </row>
    <row r="1043" spans="1:14" x14ac:dyDescent="0.2">
      <c r="A1043" t="s">
        <v>4599</v>
      </c>
      <c r="B1043" t="s">
        <v>1</v>
      </c>
      <c r="C1043" t="s">
        <v>4562</v>
      </c>
      <c r="D1043" t="s">
        <v>225</v>
      </c>
      <c r="E1043" t="s">
        <v>4600</v>
      </c>
      <c r="F1043" t="s">
        <v>3021</v>
      </c>
      <c r="G1043" t="s">
        <v>30</v>
      </c>
      <c r="H1043">
        <v>120000</v>
      </c>
      <c r="I1043" t="s">
        <v>3292</v>
      </c>
      <c r="J1043" t="s">
        <v>214</v>
      </c>
      <c r="K1043" t="s">
        <v>79</v>
      </c>
      <c r="L1043">
        <v>0</v>
      </c>
      <c r="M1043" s="2">
        <v>43934.531944444447</v>
      </c>
      <c r="N1043">
        <f t="shared" si="16"/>
        <v>2020</v>
      </c>
    </row>
    <row r="1044" spans="1:14" x14ac:dyDescent="0.2">
      <c r="A1044" t="s">
        <v>4601</v>
      </c>
      <c r="B1044" t="s">
        <v>1</v>
      </c>
      <c r="C1044" t="s">
        <v>4502</v>
      </c>
      <c r="D1044" t="s">
        <v>225</v>
      </c>
      <c r="E1044" t="s">
        <v>4602</v>
      </c>
      <c r="F1044" t="s">
        <v>3021</v>
      </c>
      <c r="G1044" t="s">
        <v>30</v>
      </c>
      <c r="H1044">
        <v>1000000</v>
      </c>
      <c r="I1044" t="s">
        <v>3292</v>
      </c>
      <c r="J1044" t="s">
        <v>214</v>
      </c>
      <c r="K1044" t="s">
        <v>79</v>
      </c>
      <c r="L1044">
        <v>0</v>
      </c>
      <c r="M1044" s="2">
        <v>43939.681944444441</v>
      </c>
      <c r="N1044">
        <f t="shared" si="16"/>
        <v>2020</v>
      </c>
    </row>
    <row r="1045" spans="1:14" x14ac:dyDescent="0.2">
      <c r="A1045" t="s">
        <v>4603</v>
      </c>
      <c r="B1045" t="s">
        <v>1</v>
      </c>
      <c r="C1045" t="s">
        <v>4562</v>
      </c>
      <c r="D1045" t="s">
        <v>225</v>
      </c>
      <c r="E1045" t="s">
        <v>4604</v>
      </c>
      <c r="F1045" t="s">
        <v>3021</v>
      </c>
      <c r="G1045" t="s">
        <v>30</v>
      </c>
      <c r="H1045">
        <v>2075000</v>
      </c>
      <c r="I1045" t="s">
        <v>3292</v>
      </c>
      <c r="J1045" t="s">
        <v>214</v>
      </c>
      <c r="K1045" t="s">
        <v>79</v>
      </c>
      <c r="L1045">
        <v>0</v>
      </c>
      <c r="M1045" s="2">
        <v>43913.496527777781</v>
      </c>
      <c r="N1045">
        <f t="shared" si="16"/>
        <v>2020</v>
      </c>
    </row>
    <row r="1046" spans="1:14" x14ac:dyDescent="0.2">
      <c r="A1046" t="s">
        <v>4605</v>
      </c>
      <c r="B1046" t="s">
        <v>1</v>
      </c>
      <c r="C1046" t="s">
        <v>1055</v>
      </c>
      <c r="D1046" t="s">
        <v>225</v>
      </c>
      <c r="E1046" t="s">
        <v>4606</v>
      </c>
      <c r="F1046" t="s">
        <v>3021</v>
      </c>
      <c r="G1046" t="s">
        <v>30</v>
      </c>
      <c r="H1046">
        <v>25000</v>
      </c>
      <c r="I1046" t="s">
        <v>3292</v>
      </c>
      <c r="J1046" t="s">
        <v>214</v>
      </c>
      <c r="K1046" t="s">
        <v>33</v>
      </c>
      <c r="L1046">
        <v>0</v>
      </c>
      <c r="M1046" s="2">
        <v>43770.495833333334</v>
      </c>
      <c r="N1046">
        <f t="shared" si="16"/>
        <v>2019</v>
      </c>
    </row>
    <row r="1047" spans="1:14" x14ac:dyDescent="0.2">
      <c r="A1047" t="s">
        <v>4607</v>
      </c>
      <c r="B1047" t="s">
        <v>1</v>
      </c>
      <c r="C1047" t="s">
        <v>4509</v>
      </c>
      <c r="D1047" t="s">
        <v>225</v>
      </c>
      <c r="E1047" t="s">
        <v>4608</v>
      </c>
      <c r="F1047" t="s">
        <v>3021</v>
      </c>
      <c r="G1047" t="s">
        <v>30</v>
      </c>
      <c r="H1047">
        <v>50000</v>
      </c>
      <c r="I1047" t="s">
        <v>3292</v>
      </c>
      <c r="J1047" t="s">
        <v>214</v>
      </c>
      <c r="K1047" t="s">
        <v>33</v>
      </c>
      <c r="L1047">
        <v>0</v>
      </c>
      <c r="M1047" s="2">
        <v>43731.899305555555</v>
      </c>
      <c r="N1047">
        <f t="shared" si="16"/>
        <v>2019</v>
      </c>
    </row>
    <row r="1048" spans="1:14" x14ac:dyDescent="0.2">
      <c r="A1048" t="s">
        <v>4609</v>
      </c>
      <c r="B1048" t="s">
        <v>1</v>
      </c>
      <c r="C1048" t="s">
        <v>4562</v>
      </c>
      <c r="D1048" t="s">
        <v>225</v>
      </c>
      <c r="E1048" t="s">
        <v>4600</v>
      </c>
      <c r="F1048" t="s">
        <v>3021</v>
      </c>
      <c r="G1048" t="s">
        <v>30</v>
      </c>
      <c r="H1048">
        <v>200000</v>
      </c>
      <c r="I1048" t="s">
        <v>3292</v>
      </c>
      <c r="J1048" t="s">
        <v>214</v>
      </c>
      <c r="K1048" t="s">
        <v>79</v>
      </c>
      <c r="L1048">
        <v>0</v>
      </c>
      <c r="M1048" s="2">
        <v>43579.915277777778</v>
      </c>
      <c r="N1048">
        <f t="shared" si="16"/>
        <v>2019</v>
      </c>
    </row>
    <row r="1049" spans="1:14" x14ac:dyDescent="0.2">
      <c r="A1049" t="s">
        <v>4610</v>
      </c>
      <c r="B1049" t="s">
        <v>1</v>
      </c>
      <c r="C1049" t="s">
        <v>4502</v>
      </c>
      <c r="D1049" t="s">
        <v>225</v>
      </c>
      <c r="E1049" t="s">
        <v>4602</v>
      </c>
      <c r="F1049" t="s">
        <v>3021</v>
      </c>
      <c r="G1049" t="s">
        <v>30</v>
      </c>
      <c r="H1049">
        <v>1000000</v>
      </c>
      <c r="I1049" t="s">
        <v>3292</v>
      </c>
      <c r="J1049" t="s">
        <v>214</v>
      </c>
      <c r="K1049" t="s">
        <v>79</v>
      </c>
      <c r="L1049">
        <v>0</v>
      </c>
      <c r="M1049" s="2">
        <v>43516.953472222223</v>
      </c>
      <c r="N1049">
        <f t="shared" si="16"/>
        <v>2019</v>
      </c>
    </row>
    <row r="1050" spans="1:14" x14ac:dyDescent="0.2">
      <c r="A1050" t="s">
        <v>4611</v>
      </c>
      <c r="B1050" t="s">
        <v>1</v>
      </c>
      <c r="C1050" t="s">
        <v>4562</v>
      </c>
      <c r="D1050" t="s">
        <v>225</v>
      </c>
      <c r="E1050" t="s">
        <v>4604</v>
      </c>
      <c r="F1050" t="s">
        <v>3021</v>
      </c>
      <c r="G1050" t="s">
        <v>30</v>
      </c>
      <c r="H1050">
        <v>2275000</v>
      </c>
      <c r="I1050" t="s">
        <v>3292</v>
      </c>
      <c r="J1050" t="s">
        <v>214</v>
      </c>
      <c r="K1050" t="s">
        <v>79</v>
      </c>
      <c r="L1050">
        <v>0</v>
      </c>
      <c r="M1050" s="2">
        <v>43549.409722222219</v>
      </c>
      <c r="N1050">
        <f t="shared" si="16"/>
        <v>2019</v>
      </c>
    </row>
    <row r="1051" spans="1:14" x14ac:dyDescent="0.2">
      <c r="A1051" t="s">
        <v>4612</v>
      </c>
      <c r="B1051" t="s">
        <v>1</v>
      </c>
      <c r="C1051" t="s">
        <v>4502</v>
      </c>
      <c r="D1051" t="s">
        <v>2573</v>
      </c>
      <c r="E1051" t="s">
        <v>4613</v>
      </c>
      <c r="F1051" t="s">
        <v>3021</v>
      </c>
      <c r="G1051" t="s">
        <v>30</v>
      </c>
      <c r="H1051">
        <v>400000</v>
      </c>
      <c r="I1051" t="s">
        <v>3292</v>
      </c>
      <c r="J1051" t="s">
        <v>214</v>
      </c>
      <c r="K1051" t="s">
        <v>79</v>
      </c>
      <c r="L1051">
        <v>0</v>
      </c>
      <c r="M1051" s="2">
        <v>43745.553472222222</v>
      </c>
      <c r="N1051">
        <f t="shared" si="16"/>
        <v>2019</v>
      </c>
    </row>
    <row r="1052" spans="1:14" x14ac:dyDescent="0.2">
      <c r="A1052" t="s">
        <v>4614</v>
      </c>
      <c r="B1052" t="s">
        <v>1</v>
      </c>
      <c r="C1052" t="s">
        <v>1055</v>
      </c>
      <c r="D1052" t="s">
        <v>2573</v>
      </c>
      <c r="E1052" t="s">
        <v>4615</v>
      </c>
      <c r="F1052" t="s">
        <v>3021</v>
      </c>
      <c r="G1052" t="s">
        <v>30</v>
      </c>
      <c r="H1052">
        <v>30000</v>
      </c>
      <c r="I1052" t="s">
        <v>3292</v>
      </c>
      <c r="J1052" t="s">
        <v>214</v>
      </c>
      <c r="K1052" t="s">
        <v>33</v>
      </c>
      <c r="L1052">
        <v>0</v>
      </c>
      <c r="M1052" s="2">
        <v>43706.990277777775</v>
      </c>
      <c r="N1052">
        <f t="shared" si="16"/>
        <v>2019</v>
      </c>
    </row>
    <row r="1053" spans="1:14" x14ac:dyDescent="0.2">
      <c r="A1053" t="s">
        <v>4616</v>
      </c>
      <c r="B1053" t="s">
        <v>1</v>
      </c>
      <c r="C1053" t="s">
        <v>4562</v>
      </c>
      <c r="D1053" t="s">
        <v>225</v>
      </c>
      <c r="E1053" t="s">
        <v>4617</v>
      </c>
      <c r="F1053" t="s">
        <v>3021</v>
      </c>
      <c r="G1053" t="s">
        <v>30</v>
      </c>
      <c r="H1053">
        <v>75000</v>
      </c>
      <c r="I1053" t="s">
        <v>3292</v>
      </c>
      <c r="J1053" t="s">
        <v>214</v>
      </c>
      <c r="K1053" t="s">
        <v>79</v>
      </c>
      <c r="L1053">
        <v>0</v>
      </c>
      <c r="M1053" s="2">
        <v>43966.53402777778</v>
      </c>
      <c r="N1053">
        <f t="shared" si="16"/>
        <v>2020</v>
      </c>
    </row>
    <row r="1054" spans="1:14" x14ac:dyDescent="0.2">
      <c r="A1054" t="s">
        <v>4618</v>
      </c>
      <c r="B1054" t="s">
        <v>1</v>
      </c>
      <c r="C1054" t="s">
        <v>4502</v>
      </c>
      <c r="D1054" t="s">
        <v>2569</v>
      </c>
      <c r="E1054" t="s">
        <v>82</v>
      </c>
      <c r="F1054" t="s">
        <v>3021</v>
      </c>
      <c r="G1054" t="s">
        <v>30</v>
      </c>
      <c r="H1054">
        <v>200000</v>
      </c>
      <c r="I1054" t="s">
        <v>3292</v>
      </c>
      <c r="J1054" t="s">
        <v>214</v>
      </c>
      <c r="K1054" t="s">
        <v>83</v>
      </c>
      <c r="L1054">
        <v>0</v>
      </c>
      <c r="M1054" s="2">
        <v>43602.888888888891</v>
      </c>
      <c r="N1054">
        <f t="shared" si="16"/>
        <v>2019</v>
      </c>
    </row>
    <row r="1055" spans="1:14" x14ac:dyDescent="0.2">
      <c r="A1055" t="s">
        <v>4619</v>
      </c>
      <c r="B1055" t="s">
        <v>1</v>
      </c>
      <c r="C1055" t="s">
        <v>4502</v>
      </c>
      <c r="D1055" t="s">
        <v>2592</v>
      </c>
      <c r="E1055" t="s">
        <v>4620</v>
      </c>
      <c r="F1055" t="s">
        <v>3021</v>
      </c>
      <c r="G1055" t="s">
        <v>30</v>
      </c>
      <c r="H1055">
        <v>120000</v>
      </c>
      <c r="I1055" t="s">
        <v>3292</v>
      </c>
      <c r="J1055" t="s">
        <v>214</v>
      </c>
      <c r="K1055" t="s">
        <v>79</v>
      </c>
      <c r="L1055">
        <v>0</v>
      </c>
      <c r="M1055" s="2">
        <v>43777.648611111108</v>
      </c>
      <c r="N1055">
        <f t="shared" si="16"/>
        <v>2019</v>
      </c>
    </row>
    <row r="1056" spans="1:14" x14ac:dyDescent="0.2">
      <c r="A1056" t="s">
        <v>4621</v>
      </c>
      <c r="B1056" t="s">
        <v>1</v>
      </c>
      <c r="C1056" t="s">
        <v>4502</v>
      </c>
      <c r="D1056" t="s">
        <v>2592</v>
      </c>
      <c r="E1056" t="s">
        <v>4527</v>
      </c>
      <c r="F1056" t="s">
        <v>3021</v>
      </c>
      <c r="G1056" t="s">
        <v>30</v>
      </c>
      <c r="H1056">
        <v>30000</v>
      </c>
      <c r="I1056" t="s">
        <v>3292</v>
      </c>
      <c r="J1056" t="s">
        <v>214</v>
      </c>
      <c r="K1056" t="s">
        <v>33</v>
      </c>
      <c r="L1056">
        <v>0</v>
      </c>
      <c r="M1056" s="2">
        <v>43770.666666666664</v>
      </c>
      <c r="N1056">
        <f t="shared" si="16"/>
        <v>2019</v>
      </c>
    </row>
    <row r="1057" spans="1:14" x14ac:dyDescent="0.2">
      <c r="A1057" t="s">
        <v>4622</v>
      </c>
      <c r="B1057" t="s">
        <v>1</v>
      </c>
      <c r="C1057" t="s">
        <v>4502</v>
      </c>
      <c r="D1057" t="s">
        <v>321</v>
      </c>
      <c r="E1057" t="s">
        <v>4623</v>
      </c>
      <c r="F1057" t="s">
        <v>3021</v>
      </c>
      <c r="G1057" t="s">
        <v>30</v>
      </c>
      <c r="H1057">
        <v>250000</v>
      </c>
      <c r="I1057" t="s">
        <v>3292</v>
      </c>
      <c r="J1057" t="s">
        <v>214</v>
      </c>
      <c r="K1057" t="s">
        <v>33</v>
      </c>
      <c r="L1057">
        <v>0</v>
      </c>
      <c r="M1057" s="2">
        <v>43533.625694444447</v>
      </c>
      <c r="N1057">
        <f t="shared" si="16"/>
        <v>2019</v>
      </c>
    </row>
    <row r="1058" spans="1:14" x14ac:dyDescent="0.2">
      <c r="A1058" t="s">
        <v>4624</v>
      </c>
      <c r="B1058" t="s">
        <v>1</v>
      </c>
      <c r="C1058" t="s">
        <v>1055</v>
      </c>
      <c r="D1058" t="s">
        <v>4625</v>
      </c>
      <c r="E1058" t="s">
        <v>4626</v>
      </c>
      <c r="F1058" t="s">
        <v>3021</v>
      </c>
      <c r="G1058" t="s">
        <v>30</v>
      </c>
      <c r="H1058">
        <v>30000</v>
      </c>
      <c r="I1058" t="s">
        <v>3292</v>
      </c>
      <c r="J1058" t="s">
        <v>214</v>
      </c>
      <c r="K1058" t="s">
        <v>33</v>
      </c>
      <c r="L1058">
        <v>0</v>
      </c>
      <c r="M1058" s="2">
        <v>43640.734722222223</v>
      </c>
      <c r="N1058">
        <f t="shared" si="16"/>
        <v>2019</v>
      </c>
    </row>
    <row r="1059" spans="1:14" x14ac:dyDescent="0.2">
      <c r="A1059" t="s">
        <v>4627</v>
      </c>
      <c r="B1059" t="s">
        <v>1</v>
      </c>
      <c r="C1059" t="s">
        <v>1055</v>
      </c>
      <c r="D1059" t="s">
        <v>237</v>
      </c>
      <c r="E1059" t="s">
        <v>4628</v>
      </c>
      <c r="F1059" t="s">
        <v>3021</v>
      </c>
      <c r="G1059" t="s">
        <v>30</v>
      </c>
      <c r="H1059">
        <v>30000</v>
      </c>
      <c r="I1059" t="s">
        <v>3292</v>
      </c>
      <c r="J1059" t="s">
        <v>214</v>
      </c>
      <c r="K1059" t="s">
        <v>33</v>
      </c>
      <c r="L1059">
        <v>0</v>
      </c>
      <c r="M1059" s="2">
        <v>43706.990277777775</v>
      </c>
      <c r="N1059">
        <f t="shared" si="16"/>
        <v>2019</v>
      </c>
    </row>
    <row r="1060" spans="1:14" x14ac:dyDescent="0.2">
      <c r="A1060" t="s">
        <v>4629</v>
      </c>
      <c r="B1060" t="s">
        <v>1</v>
      </c>
      <c r="C1060" t="s">
        <v>4502</v>
      </c>
      <c r="D1060" t="s">
        <v>1278</v>
      </c>
      <c r="E1060" t="s">
        <v>4630</v>
      </c>
      <c r="F1060" t="s">
        <v>3021</v>
      </c>
      <c r="G1060" t="s">
        <v>30</v>
      </c>
      <c r="H1060">
        <v>1200000</v>
      </c>
      <c r="I1060" t="s">
        <v>3292</v>
      </c>
      <c r="J1060" t="s">
        <v>214</v>
      </c>
      <c r="K1060" t="s">
        <v>79</v>
      </c>
      <c r="L1060">
        <v>0</v>
      </c>
      <c r="M1060" s="2">
        <v>43913.496527777781</v>
      </c>
      <c r="N1060">
        <f t="shared" si="16"/>
        <v>2020</v>
      </c>
    </row>
    <row r="1061" spans="1:14" x14ac:dyDescent="0.2">
      <c r="A1061" t="s">
        <v>4631</v>
      </c>
      <c r="B1061" t="s">
        <v>1</v>
      </c>
      <c r="C1061" t="s">
        <v>4502</v>
      </c>
      <c r="D1061" t="s">
        <v>1278</v>
      </c>
      <c r="E1061" t="s">
        <v>4632</v>
      </c>
      <c r="F1061" t="s">
        <v>3021</v>
      </c>
      <c r="G1061" t="s">
        <v>30</v>
      </c>
      <c r="H1061">
        <v>1200000</v>
      </c>
      <c r="I1061" t="s">
        <v>3292</v>
      </c>
      <c r="J1061" t="s">
        <v>214</v>
      </c>
      <c r="K1061" t="s">
        <v>79</v>
      </c>
      <c r="L1061">
        <v>0</v>
      </c>
      <c r="M1061" s="2">
        <v>43549.409722222219</v>
      </c>
      <c r="N1061">
        <f t="shared" si="16"/>
        <v>2019</v>
      </c>
    </row>
    <row r="1062" spans="1:14" x14ac:dyDescent="0.2">
      <c r="A1062" t="s">
        <v>4633</v>
      </c>
      <c r="B1062" t="s">
        <v>1</v>
      </c>
      <c r="C1062" t="s">
        <v>4502</v>
      </c>
      <c r="D1062" t="s">
        <v>2515</v>
      </c>
      <c r="E1062" t="s">
        <v>4634</v>
      </c>
      <c r="F1062" t="s">
        <v>3021</v>
      </c>
      <c r="G1062" t="s">
        <v>30</v>
      </c>
      <c r="H1062">
        <v>300000</v>
      </c>
      <c r="I1062" t="s">
        <v>3292</v>
      </c>
      <c r="J1062" t="s">
        <v>214</v>
      </c>
      <c r="K1062" t="s">
        <v>79</v>
      </c>
      <c r="L1062">
        <v>0</v>
      </c>
      <c r="M1062" s="2">
        <v>43753.806944444441</v>
      </c>
      <c r="N1062">
        <f t="shared" si="16"/>
        <v>2019</v>
      </c>
    </row>
    <row r="1063" spans="1:14" x14ac:dyDescent="0.2">
      <c r="A1063" t="s">
        <v>4635</v>
      </c>
      <c r="B1063" t="s">
        <v>1</v>
      </c>
      <c r="C1063" t="s">
        <v>4502</v>
      </c>
      <c r="D1063" t="s">
        <v>2602</v>
      </c>
      <c r="E1063" t="s">
        <v>82</v>
      </c>
      <c r="F1063" t="s">
        <v>3021</v>
      </c>
      <c r="G1063" t="s">
        <v>30</v>
      </c>
      <c r="H1063">
        <v>5000000</v>
      </c>
      <c r="I1063" t="s">
        <v>3292</v>
      </c>
      <c r="J1063" t="s">
        <v>214</v>
      </c>
      <c r="K1063" t="s">
        <v>83</v>
      </c>
      <c r="L1063">
        <v>0</v>
      </c>
      <c r="M1063" s="2">
        <v>43913.496527777781</v>
      </c>
      <c r="N1063">
        <f t="shared" si="16"/>
        <v>2020</v>
      </c>
    </row>
    <row r="1064" spans="1:14" x14ac:dyDescent="0.2">
      <c r="A1064" t="s">
        <v>4636</v>
      </c>
      <c r="B1064" t="s">
        <v>1</v>
      </c>
      <c r="C1064" t="s">
        <v>4502</v>
      </c>
      <c r="D1064" t="s">
        <v>2602</v>
      </c>
      <c r="E1064" t="s">
        <v>82</v>
      </c>
      <c r="F1064" t="s">
        <v>3021</v>
      </c>
      <c r="G1064" t="s">
        <v>30</v>
      </c>
      <c r="H1064">
        <v>600000</v>
      </c>
      <c r="I1064" t="s">
        <v>3292</v>
      </c>
      <c r="J1064" t="s">
        <v>214</v>
      </c>
      <c r="K1064" t="s">
        <v>83</v>
      </c>
      <c r="L1064">
        <v>0</v>
      </c>
      <c r="M1064" s="2">
        <v>43702.911805555559</v>
      </c>
      <c r="N1064">
        <f t="shared" si="16"/>
        <v>2019</v>
      </c>
    </row>
    <row r="1065" spans="1:14" x14ac:dyDescent="0.2">
      <c r="A1065" t="s">
        <v>4637</v>
      </c>
      <c r="B1065" t="s">
        <v>1</v>
      </c>
      <c r="C1065" t="s">
        <v>1055</v>
      </c>
      <c r="D1065" t="s">
        <v>2602</v>
      </c>
      <c r="E1065" t="s">
        <v>4638</v>
      </c>
      <c r="F1065" t="s">
        <v>3021</v>
      </c>
      <c r="G1065" t="s">
        <v>30</v>
      </c>
      <c r="H1065">
        <v>60000</v>
      </c>
      <c r="I1065" t="s">
        <v>3292</v>
      </c>
      <c r="J1065" t="s">
        <v>214</v>
      </c>
      <c r="K1065" t="s">
        <v>33</v>
      </c>
      <c r="L1065">
        <v>0</v>
      </c>
      <c r="M1065" s="2">
        <v>43618.816666666666</v>
      </c>
      <c r="N1065">
        <f t="shared" si="16"/>
        <v>2019</v>
      </c>
    </row>
    <row r="1066" spans="1:14" x14ac:dyDescent="0.2">
      <c r="A1066" t="s">
        <v>4639</v>
      </c>
      <c r="B1066" t="s">
        <v>1</v>
      </c>
      <c r="C1066" t="s">
        <v>4502</v>
      </c>
      <c r="D1066" t="s">
        <v>2602</v>
      </c>
      <c r="E1066" t="s">
        <v>82</v>
      </c>
      <c r="F1066" t="s">
        <v>3021</v>
      </c>
      <c r="G1066" t="s">
        <v>30</v>
      </c>
      <c r="H1066">
        <v>4000000</v>
      </c>
      <c r="I1066" t="s">
        <v>3292</v>
      </c>
      <c r="J1066" t="s">
        <v>214</v>
      </c>
      <c r="K1066" t="s">
        <v>83</v>
      </c>
      <c r="L1066">
        <v>0</v>
      </c>
      <c r="M1066" s="2">
        <v>43549.409722222219</v>
      </c>
      <c r="N1066">
        <f t="shared" si="16"/>
        <v>2019</v>
      </c>
    </row>
    <row r="1067" spans="1:14" x14ac:dyDescent="0.2">
      <c r="A1067" t="s">
        <v>4640</v>
      </c>
      <c r="B1067" t="s">
        <v>1</v>
      </c>
      <c r="C1067" t="s">
        <v>4502</v>
      </c>
      <c r="D1067" t="s">
        <v>2523</v>
      </c>
      <c r="E1067" t="s">
        <v>82</v>
      </c>
      <c r="F1067" t="s">
        <v>3021</v>
      </c>
      <c r="G1067" t="s">
        <v>30</v>
      </c>
      <c r="H1067">
        <v>2030000</v>
      </c>
      <c r="I1067" t="s">
        <v>3292</v>
      </c>
      <c r="J1067" t="s">
        <v>214</v>
      </c>
      <c r="K1067" t="s">
        <v>83</v>
      </c>
      <c r="L1067">
        <v>0</v>
      </c>
      <c r="M1067" s="2">
        <v>43661.693055555559</v>
      </c>
      <c r="N1067">
        <f t="shared" si="16"/>
        <v>2019</v>
      </c>
    </row>
    <row r="1068" spans="1:14" x14ac:dyDescent="0.2">
      <c r="A1068" t="s">
        <v>4641</v>
      </c>
      <c r="B1068" t="s">
        <v>1</v>
      </c>
      <c r="C1068" t="s">
        <v>4502</v>
      </c>
      <c r="D1068" t="s">
        <v>727</v>
      </c>
      <c r="E1068" t="s">
        <v>2668</v>
      </c>
      <c r="F1068" t="s">
        <v>3021</v>
      </c>
      <c r="G1068" t="s">
        <v>30</v>
      </c>
      <c r="H1068">
        <v>500000</v>
      </c>
      <c r="I1068" t="s">
        <v>3292</v>
      </c>
      <c r="J1068" t="s">
        <v>214</v>
      </c>
      <c r="K1068" t="s">
        <v>79</v>
      </c>
      <c r="L1068">
        <v>0</v>
      </c>
      <c r="M1068" s="2">
        <v>43586.661805555559</v>
      </c>
      <c r="N1068">
        <f t="shared" si="16"/>
        <v>2019</v>
      </c>
    </row>
    <row r="1069" spans="1:14" x14ac:dyDescent="0.2">
      <c r="A1069" t="s">
        <v>4642</v>
      </c>
      <c r="B1069" t="s">
        <v>1</v>
      </c>
      <c r="C1069" t="s">
        <v>4502</v>
      </c>
      <c r="D1069" t="s">
        <v>727</v>
      </c>
      <c r="E1069" t="s">
        <v>4581</v>
      </c>
      <c r="F1069" t="s">
        <v>3021</v>
      </c>
      <c r="G1069" t="s">
        <v>30</v>
      </c>
      <c r="H1069">
        <v>40000</v>
      </c>
      <c r="I1069" t="s">
        <v>3292</v>
      </c>
      <c r="J1069" t="s">
        <v>214</v>
      </c>
      <c r="K1069" t="s">
        <v>33</v>
      </c>
      <c r="L1069">
        <v>0</v>
      </c>
      <c r="M1069" s="2">
        <v>43516.529166666667</v>
      </c>
      <c r="N1069">
        <f t="shared" si="16"/>
        <v>2019</v>
      </c>
    </row>
    <row r="1070" spans="1:14" x14ac:dyDescent="0.2">
      <c r="A1070" t="s">
        <v>4643</v>
      </c>
      <c r="B1070" t="s">
        <v>1</v>
      </c>
      <c r="C1070" t="s">
        <v>4562</v>
      </c>
      <c r="D1070" t="s">
        <v>4644</v>
      </c>
      <c r="E1070" t="s">
        <v>82</v>
      </c>
      <c r="F1070" t="s">
        <v>3021</v>
      </c>
      <c r="G1070" t="s">
        <v>30</v>
      </c>
      <c r="H1070">
        <v>400000</v>
      </c>
      <c r="I1070" t="s">
        <v>3292</v>
      </c>
      <c r="J1070" t="s">
        <v>214</v>
      </c>
      <c r="K1070" t="s">
        <v>83</v>
      </c>
      <c r="L1070">
        <v>0</v>
      </c>
      <c r="M1070" s="2">
        <v>43927.587500000001</v>
      </c>
      <c r="N1070">
        <f t="shared" si="16"/>
        <v>2020</v>
      </c>
    </row>
    <row r="1071" spans="1:14" x14ac:dyDescent="0.2">
      <c r="A1071" t="s">
        <v>4645</v>
      </c>
      <c r="B1071" t="s">
        <v>1</v>
      </c>
      <c r="C1071" t="s">
        <v>4562</v>
      </c>
      <c r="D1071" t="s">
        <v>4644</v>
      </c>
      <c r="E1071" t="s">
        <v>82</v>
      </c>
      <c r="F1071" t="s">
        <v>3021</v>
      </c>
      <c r="G1071" t="s">
        <v>30</v>
      </c>
      <c r="H1071">
        <v>400000</v>
      </c>
      <c r="I1071" t="s">
        <v>3292</v>
      </c>
      <c r="J1071" t="s">
        <v>214</v>
      </c>
      <c r="K1071" t="s">
        <v>83</v>
      </c>
      <c r="L1071">
        <v>0</v>
      </c>
      <c r="M1071" s="2">
        <v>43579.915277777778</v>
      </c>
      <c r="N1071">
        <f t="shared" si="16"/>
        <v>2019</v>
      </c>
    </row>
    <row r="1072" spans="1:14" x14ac:dyDescent="0.2">
      <c r="A1072" t="s">
        <v>4646</v>
      </c>
      <c r="B1072" t="s">
        <v>1</v>
      </c>
      <c r="C1072" t="s">
        <v>4509</v>
      </c>
      <c r="D1072" t="s">
        <v>2661</v>
      </c>
      <c r="E1072" t="s">
        <v>4647</v>
      </c>
      <c r="F1072" t="s">
        <v>3021</v>
      </c>
      <c r="G1072" t="s">
        <v>30</v>
      </c>
      <c r="H1072">
        <v>30000</v>
      </c>
      <c r="I1072" t="s">
        <v>3292</v>
      </c>
      <c r="J1072" t="s">
        <v>214</v>
      </c>
      <c r="K1072" t="s">
        <v>33</v>
      </c>
      <c r="L1072">
        <v>0</v>
      </c>
      <c r="M1072" s="2">
        <v>43587.990972222222</v>
      </c>
      <c r="N1072">
        <f t="shared" si="16"/>
        <v>2019</v>
      </c>
    </row>
    <row r="1073" spans="1:14" x14ac:dyDescent="0.2">
      <c r="A1073" t="s">
        <v>4648</v>
      </c>
      <c r="B1073" t="s">
        <v>1</v>
      </c>
      <c r="C1073" t="s">
        <v>4502</v>
      </c>
      <c r="D1073" t="s">
        <v>2523</v>
      </c>
      <c r="E1073" t="s">
        <v>4527</v>
      </c>
      <c r="F1073" t="s">
        <v>3021</v>
      </c>
      <c r="G1073" t="s">
        <v>30</v>
      </c>
      <c r="H1073">
        <v>30000</v>
      </c>
      <c r="I1073" t="s">
        <v>3292</v>
      </c>
      <c r="J1073" t="s">
        <v>214</v>
      </c>
      <c r="K1073" t="s">
        <v>33</v>
      </c>
      <c r="L1073">
        <v>0</v>
      </c>
      <c r="M1073" s="2">
        <v>43756.450694444444</v>
      </c>
      <c r="N1073">
        <f t="shared" si="16"/>
        <v>2019</v>
      </c>
    </row>
    <row r="1074" spans="1:14" x14ac:dyDescent="0.2">
      <c r="A1074" t="s">
        <v>4649</v>
      </c>
      <c r="B1074" t="s">
        <v>1</v>
      </c>
      <c r="C1074" t="s">
        <v>1055</v>
      </c>
      <c r="D1074" t="s">
        <v>446</v>
      </c>
      <c r="E1074" t="s">
        <v>4650</v>
      </c>
      <c r="F1074" t="s">
        <v>3021</v>
      </c>
      <c r="G1074" t="s">
        <v>30</v>
      </c>
      <c r="H1074">
        <v>30000</v>
      </c>
      <c r="I1074" t="s">
        <v>3292</v>
      </c>
      <c r="J1074" t="s">
        <v>214</v>
      </c>
      <c r="K1074" t="s">
        <v>33</v>
      </c>
      <c r="L1074">
        <v>0</v>
      </c>
      <c r="M1074" s="2">
        <v>43745.553472222222</v>
      </c>
      <c r="N1074">
        <f t="shared" si="16"/>
        <v>2019</v>
      </c>
    </row>
    <row r="1075" spans="1:14" x14ac:dyDescent="0.2">
      <c r="A1075" t="s">
        <v>4651</v>
      </c>
      <c r="B1075" t="s">
        <v>1</v>
      </c>
      <c r="C1075" t="s">
        <v>4562</v>
      </c>
      <c r="D1075" t="s">
        <v>446</v>
      </c>
      <c r="E1075" t="s">
        <v>4652</v>
      </c>
      <c r="F1075" t="s">
        <v>3021</v>
      </c>
      <c r="G1075" t="s">
        <v>30</v>
      </c>
      <c r="H1075">
        <v>250000</v>
      </c>
      <c r="I1075" t="s">
        <v>3292</v>
      </c>
      <c r="J1075" t="s">
        <v>214</v>
      </c>
      <c r="K1075" t="s">
        <v>33</v>
      </c>
      <c r="L1075">
        <v>0</v>
      </c>
      <c r="M1075" s="2">
        <v>43770.495833333334</v>
      </c>
      <c r="N1075">
        <f t="shared" si="16"/>
        <v>2019</v>
      </c>
    </row>
    <row r="1076" spans="1:14" x14ac:dyDescent="0.2">
      <c r="A1076" t="s">
        <v>4653</v>
      </c>
      <c r="B1076" t="s">
        <v>1</v>
      </c>
      <c r="C1076" t="s">
        <v>4562</v>
      </c>
      <c r="D1076" t="s">
        <v>446</v>
      </c>
      <c r="E1076" t="s">
        <v>4654</v>
      </c>
      <c r="F1076" t="s">
        <v>3021</v>
      </c>
      <c r="G1076" t="s">
        <v>30</v>
      </c>
      <c r="H1076">
        <v>210000</v>
      </c>
      <c r="I1076" t="s">
        <v>3292</v>
      </c>
      <c r="J1076" t="s">
        <v>214</v>
      </c>
      <c r="K1076" t="s">
        <v>33</v>
      </c>
      <c r="L1076">
        <v>0</v>
      </c>
      <c r="M1076" s="2">
        <v>43679.041666666664</v>
      </c>
      <c r="N1076">
        <f t="shared" si="16"/>
        <v>2019</v>
      </c>
    </row>
    <row r="1077" spans="1:14" x14ac:dyDescent="0.2">
      <c r="A1077" t="s">
        <v>4655</v>
      </c>
      <c r="B1077" t="s">
        <v>1</v>
      </c>
      <c r="C1077" t="s">
        <v>1055</v>
      </c>
      <c r="D1077" t="s">
        <v>4514</v>
      </c>
      <c r="E1077" t="s">
        <v>4656</v>
      </c>
      <c r="F1077" t="s">
        <v>3021</v>
      </c>
      <c r="G1077" t="s">
        <v>30</v>
      </c>
      <c r="H1077">
        <v>25000</v>
      </c>
      <c r="I1077" t="s">
        <v>3292</v>
      </c>
      <c r="J1077" t="s">
        <v>214</v>
      </c>
      <c r="K1077" t="s">
        <v>33</v>
      </c>
      <c r="L1077">
        <v>0</v>
      </c>
      <c r="M1077" s="2">
        <v>43573.481944444444</v>
      </c>
      <c r="N1077">
        <f t="shared" si="16"/>
        <v>2019</v>
      </c>
    </row>
    <row r="1078" spans="1:14" x14ac:dyDescent="0.2">
      <c r="A1078" t="s">
        <v>4657</v>
      </c>
      <c r="B1078" t="s">
        <v>1</v>
      </c>
      <c r="C1078" t="s">
        <v>1</v>
      </c>
      <c r="D1078" t="s">
        <v>205</v>
      </c>
      <c r="E1078" t="s">
        <v>4390</v>
      </c>
      <c r="F1078" t="s">
        <v>3021</v>
      </c>
      <c r="G1078" t="s">
        <v>30</v>
      </c>
      <c r="H1078">
        <v>200000</v>
      </c>
      <c r="I1078" t="s">
        <v>3292</v>
      </c>
      <c r="J1078" t="s">
        <v>214</v>
      </c>
      <c r="K1078" t="s">
        <v>79</v>
      </c>
      <c r="L1078">
        <v>0</v>
      </c>
      <c r="M1078" s="2">
        <v>43941.604166666664</v>
      </c>
      <c r="N1078">
        <f t="shared" si="16"/>
        <v>2020</v>
      </c>
    </row>
    <row r="1079" spans="1:14" x14ac:dyDescent="0.2">
      <c r="A1079" t="s">
        <v>4658</v>
      </c>
      <c r="B1079" t="s">
        <v>1</v>
      </c>
      <c r="C1079" t="s">
        <v>4509</v>
      </c>
      <c r="D1079" t="s">
        <v>4659</v>
      </c>
      <c r="E1079" t="s">
        <v>4660</v>
      </c>
      <c r="F1079" t="s">
        <v>3021</v>
      </c>
      <c r="G1079" t="s">
        <v>30</v>
      </c>
      <c r="H1079">
        <v>40000</v>
      </c>
      <c r="I1079" t="s">
        <v>3292</v>
      </c>
      <c r="J1079" t="s">
        <v>214</v>
      </c>
      <c r="K1079" t="s">
        <v>33</v>
      </c>
      <c r="L1079">
        <v>0</v>
      </c>
      <c r="M1079" s="2">
        <v>43930.568055555559</v>
      </c>
      <c r="N1079">
        <f t="shared" si="16"/>
        <v>2020</v>
      </c>
    </row>
    <row r="1080" spans="1:14" x14ac:dyDescent="0.2">
      <c r="A1080" t="s">
        <v>4661</v>
      </c>
      <c r="B1080" t="s">
        <v>1</v>
      </c>
      <c r="C1080" t="s">
        <v>1</v>
      </c>
      <c r="D1080" t="s">
        <v>4659</v>
      </c>
      <c r="E1080" t="s">
        <v>4527</v>
      </c>
      <c r="F1080" t="s">
        <v>3021</v>
      </c>
      <c r="G1080" t="s">
        <v>30</v>
      </c>
      <c r="H1080">
        <v>30000</v>
      </c>
      <c r="I1080" t="s">
        <v>3292</v>
      </c>
      <c r="J1080" t="s">
        <v>214</v>
      </c>
      <c r="K1080" t="s">
        <v>33</v>
      </c>
      <c r="L1080">
        <v>0</v>
      </c>
      <c r="M1080" s="2">
        <v>43734.916666666664</v>
      </c>
      <c r="N1080">
        <f t="shared" si="16"/>
        <v>2019</v>
      </c>
    </row>
    <row r="1081" spans="1:14" x14ac:dyDescent="0.2">
      <c r="A1081" t="s">
        <v>4662</v>
      </c>
      <c r="B1081" t="s">
        <v>1</v>
      </c>
      <c r="C1081" t="s">
        <v>4502</v>
      </c>
      <c r="D1081" t="s">
        <v>4659</v>
      </c>
      <c r="E1081" t="s">
        <v>82</v>
      </c>
      <c r="F1081" t="s">
        <v>3021</v>
      </c>
      <c r="G1081" t="s">
        <v>30</v>
      </c>
      <c r="H1081">
        <v>700000</v>
      </c>
      <c r="I1081" t="s">
        <v>3292</v>
      </c>
      <c r="J1081" t="s">
        <v>214</v>
      </c>
      <c r="K1081" t="s">
        <v>83</v>
      </c>
      <c r="L1081">
        <v>0</v>
      </c>
      <c r="M1081" s="2">
        <v>43684.464583333334</v>
      </c>
      <c r="N1081">
        <f t="shared" si="16"/>
        <v>2019</v>
      </c>
    </row>
    <row r="1082" spans="1:14" x14ac:dyDescent="0.2">
      <c r="A1082" t="s">
        <v>4663</v>
      </c>
      <c r="B1082" t="s">
        <v>1</v>
      </c>
      <c r="C1082" t="s">
        <v>1055</v>
      </c>
      <c r="D1082" t="s">
        <v>228</v>
      </c>
      <c r="E1082" t="s">
        <v>4522</v>
      </c>
      <c r="F1082" t="s">
        <v>3021</v>
      </c>
      <c r="G1082" t="s">
        <v>30</v>
      </c>
      <c r="H1082">
        <v>50000</v>
      </c>
      <c r="I1082" t="s">
        <v>3292</v>
      </c>
      <c r="J1082" t="s">
        <v>214</v>
      </c>
      <c r="K1082" t="s">
        <v>33</v>
      </c>
      <c r="L1082">
        <v>0</v>
      </c>
      <c r="M1082" s="2">
        <v>43941.604166666664</v>
      </c>
      <c r="N1082">
        <f t="shared" si="16"/>
        <v>2020</v>
      </c>
    </row>
    <row r="1083" spans="1:14" x14ac:dyDescent="0.2">
      <c r="A1083" t="s">
        <v>4664</v>
      </c>
      <c r="B1083" t="s">
        <v>1</v>
      </c>
      <c r="C1083" t="s">
        <v>1055</v>
      </c>
      <c r="D1083" t="s">
        <v>228</v>
      </c>
      <c r="E1083" t="s">
        <v>4665</v>
      </c>
      <c r="F1083" t="s">
        <v>3021</v>
      </c>
      <c r="G1083" t="s">
        <v>30</v>
      </c>
      <c r="H1083">
        <v>30000</v>
      </c>
      <c r="I1083" t="s">
        <v>3292</v>
      </c>
      <c r="J1083" t="s">
        <v>214</v>
      </c>
      <c r="K1083" t="s">
        <v>33</v>
      </c>
      <c r="L1083">
        <v>0</v>
      </c>
      <c r="M1083" s="2">
        <v>43966.459027777775</v>
      </c>
      <c r="N1083">
        <f t="shared" si="16"/>
        <v>2020</v>
      </c>
    </row>
    <row r="1084" spans="1:14" x14ac:dyDescent="0.2">
      <c r="A1084" t="s">
        <v>4666</v>
      </c>
      <c r="B1084" t="s">
        <v>1</v>
      </c>
      <c r="C1084" t="s">
        <v>2782</v>
      </c>
      <c r="D1084" t="s">
        <v>228</v>
      </c>
      <c r="E1084" t="s">
        <v>4667</v>
      </c>
      <c r="F1084" t="s">
        <v>3021</v>
      </c>
      <c r="G1084" t="s">
        <v>30</v>
      </c>
      <c r="H1084">
        <v>20000</v>
      </c>
      <c r="I1084" t="s">
        <v>3292</v>
      </c>
      <c r="J1084" t="s">
        <v>214</v>
      </c>
      <c r="K1084" t="s">
        <v>33</v>
      </c>
      <c r="L1084">
        <v>0</v>
      </c>
      <c r="M1084" s="2">
        <v>43873.948611111111</v>
      </c>
      <c r="N1084">
        <f t="shared" si="16"/>
        <v>2020</v>
      </c>
    </row>
    <row r="1085" spans="1:14" x14ac:dyDescent="0.2">
      <c r="A1085" t="s">
        <v>4668</v>
      </c>
      <c r="B1085" t="s">
        <v>1</v>
      </c>
      <c r="C1085" t="s">
        <v>4502</v>
      </c>
      <c r="D1085" t="s">
        <v>228</v>
      </c>
      <c r="E1085" t="s">
        <v>82</v>
      </c>
      <c r="F1085" t="s">
        <v>3021</v>
      </c>
      <c r="G1085" t="s">
        <v>30</v>
      </c>
      <c r="H1085">
        <v>500000</v>
      </c>
      <c r="I1085" t="s">
        <v>3292</v>
      </c>
      <c r="J1085" t="s">
        <v>214</v>
      </c>
      <c r="K1085" t="s">
        <v>83</v>
      </c>
      <c r="L1085">
        <v>0</v>
      </c>
      <c r="M1085" s="2">
        <v>43745.569444444445</v>
      </c>
      <c r="N1085">
        <f t="shared" si="16"/>
        <v>2019</v>
      </c>
    </row>
    <row r="1086" spans="1:14" x14ac:dyDescent="0.2">
      <c r="A1086" t="s">
        <v>4669</v>
      </c>
      <c r="B1086" t="s">
        <v>1</v>
      </c>
      <c r="C1086" t="s">
        <v>1055</v>
      </c>
      <c r="D1086" t="s">
        <v>228</v>
      </c>
      <c r="E1086" t="s">
        <v>4670</v>
      </c>
      <c r="F1086" t="s">
        <v>3021</v>
      </c>
      <c r="G1086" t="s">
        <v>30</v>
      </c>
      <c r="H1086">
        <v>30000</v>
      </c>
      <c r="I1086" t="s">
        <v>3292</v>
      </c>
      <c r="J1086" t="s">
        <v>214</v>
      </c>
      <c r="K1086" t="s">
        <v>33</v>
      </c>
      <c r="L1086">
        <v>0</v>
      </c>
      <c r="M1086" s="2">
        <v>43686.479861111111</v>
      </c>
      <c r="N1086">
        <f t="shared" si="16"/>
        <v>2019</v>
      </c>
    </row>
    <row r="1087" spans="1:14" x14ac:dyDescent="0.2">
      <c r="A1087" t="s">
        <v>4671</v>
      </c>
      <c r="B1087" t="s">
        <v>1</v>
      </c>
      <c r="C1087" t="s">
        <v>4502</v>
      </c>
      <c r="D1087" t="s">
        <v>228</v>
      </c>
      <c r="E1087" t="s">
        <v>4672</v>
      </c>
      <c r="F1087" t="s">
        <v>3021</v>
      </c>
      <c r="G1087" t="s">
        <v>30</v>
      </c>
      <c r="H1087">
        <v>35000</v>
      </c>
      <c r="I1087" t="s">
        <v>3292</v>
      </c>
      <c r="J1087" t="s">
        <v>214</v>
      </c>
      <c r="K1087" t="s">
        <v>33</v>
      </c>
      <c r="L1087">
        <v>0</v>
      </c>
      <c r="M1087" s="2">
        <v>43640.734722222223</v>
      </c>
      <c r="N1087">
        <f t="shared" si="16"/>
        <v>2019</v>
      </c>
    </row>
    <row r="1088" spans="1:14" x14ac:dyDescent="0.2">
      <c r="A1088" t="s">
        <v>4673</v>
      </c>
      <c r="B1088" t="s">
        <v>1</v>
      </c>
      <c r="C1088" t="s">
        <v>4509</v>
      </c>
      <c r="D1088" t="s">
        <v>4517</v>
      </c>
      <c r="E1088" t="s">
        <v>4522</v>
      </c>
      <c r="F1088" t="s">
        <v>3021</v>
      </c>
      <c r="G1088" t="s">
        <v>30</v>
      </c>
      <c r="H1088">
        <v>30000</v>
      </c>
      <c r="I1088" t="s">
        <v>3292</v>
      </c>
      <c r="J1088" t="s">
        <v>214</v>
      </c>
      <c r="K1088" t="s">
        <v>33</v>
      </c>
      <c r="L1088">
        <v>0</v>
      </c>
      <c r="M1088" s="2">
        <v>43602.888888888891</v>
      </c>
      <c r="N1088">
        <f t="shared" si="16"/>
        <v>2019</v>
      </c>
    </row>
    <row r="1089" spans="1:14" x14ac:dyDescent="0.2">
      <c r="A1089" t="s">
        <v>4674</v>
      </c>
      <c r="B1089" t="s">
        <v>1</v>
      </c>
      <c r="C1089" t="s">
        <v>4509</v>
      </c>
      <c r="D1089" t="s">
        <v>2712</v>
      </c>
      <c r="E1089" t="s">
        <v>4675</v>
      </c>
      <c r="F1089" t="s">
        <v>3021</v>
      </c>
      <c r="G1089" t="s">
        <v>30</v>
      </c>
      <c r="H1089">
        <v>100000</v>
      </c>
      <c r="I1089" t="s">
        <v>3292</v>
      </c>
      <c r="J1089" t="s">
        <v>214</v>
      </c>
      <c r="K1089" t="s">
        <v>33</v>
      </c>
      <c r="L1089">
        <v>0</v>
      </c>
      <c r="M1089" s="2">
        <v>43533.625694444447</v>
      </c>
      <c r="N1089">
        <f t="shared" si="16"/>
        <v>2019</v>
      </c>
    </row>
    <row r="1090" spans="1:14" x14ac:dyDescent="0.2">
      <c r="A1090" t="s">
        <v>4676</v>
      </c>
      <c r="B1090" t="s">
        <v>1</v>
      </c>
      <c r="C1090" t="s">
        <v>1055</v>
      </c>
      <c r="D1090" t="s">
        <v>211</v>
      </c>
      <c r="E1090" t="s">
        <v>4677</v>
      </c>
      <c r="F1090" t="s">
        <v>3021</v>
      </c>
      <c r="G1090" t="s">
        <v>30</v>
      </c>
      <c r="H1090">
        <v>30000</v>
      </c>
      <c r="I1090" t="s">
        <v>3292</v>
      </c>
      <c r="J1090" t="s">
        <v>214</v>
      </c>
      <c r="K1090" t="s">
        <v>33</v>
      </c>
      <c r="L1090">
        <v>0</v>
      </c>
      <c r="M1090" s="2">
        <v>43656.917361111111</v>
      </c>
      <c r="N1090">
        <f t="shared" si="16"/>
        <v>2019</v>
      </c>
    </row>
    <row r="1091" spans="1:14" x14ac:dyDescent="0.2">
      <c r="A1091" t="s">
        <v>4678</v>
      </c>
      <c r="B1091" t="s">
        <v>1</v>
      </c>
      <c r="C1091" t="s">
        <v>4502</v>
      </c>
      <c r="D1091" t="s">
        <v>4679</v>
      </c>
      <c r="E1091" t="s">
        <v>4680</v>
      </c>
      <c r="F1091" t="s">
        <v>3021</v>
      </c>
      <c r="G1091" t="s">
        <v>30</v>
      </c>
      <c r="H1091">
        <v>250000</v>
      </c>
      <c r="I1091" t="s">
        <v>3292</v>
      </c>
      <c r="J1091" t="s">
        <v>214</v>
      </c>
      <c r="K1091" t="s">
        <v>33</v>
      </c>
      <c r="L1091">
        <v>0</v>
      </c>
      <c r="M1091" s="2">
        <v>43777.648611111108</v>
      </c>
      <c r="N1091">
        <f t="shared" ref="N1091:N1154" si="17">YEAR(M1091)</f>
        <v>2019</v>
      </c>
    </row>
    <row r="1092" spans="1:14" x14ac:dyDescent="0.2">
      <c r="A1092" t="s">
        <v>4681</v>
      </c>
      <c r="B1092" t="s">
        <v>1</v>
      </c>
      <c r="C1092" t="s">
        <v>1055</v>
      </c>
      <c r="D1092" t="s">
        <v>4679</v>
      </c>
      <c r="E1092" t="s">
        <v>4682</v>
      </c>
      <c r="F1092" t="s">
        <v>3021</v>
      </c>
      <c r="G1092" t="s">
        <v>30</v>
      </c>
      <c r="H1092">
        <v>30000</v>
      </c>
      <c r="I1092" t="s">
        <v>3292</v>
      </c>
      <c r="J1092" t="s">
        <v>214</v>
      </c>
      <c r="K1092" t="s">
        <v>33</v>
      </c>
      <c r="L1092">
        <v>0</v>
      </c>
      <c r="M1092" s="2">
        <v>43706.990277777775</v>
      </c>
      <c r="N1092">
        <f t="shared" si="17"/>
        <v>2019</v>
      </c>
    </row>
    <row r="1093" spans="1:14" x14ac:dyDescent="0.2">
      <c r="A1093" t="s">
        <v>4683</v>
      </c>
      <c r="B1093" t="s">
        <v>1</v>
      </c>
      <c r="C1093" t="s">
        <v>4502</v>
      </c>
      <c r="D1093" t="s">
        <v>2541</v>
      </c>
      <c r="E1093" t="s">
        <v>82</v>
      </c>
      <c r="F1093" t="s">
        <v>3021</v>
      </c>
      <c r="G1093" t="s">
        <v>30</v>
      </c>
      <c r="H1093">
        <v>250000</v>
      </c>
      <c r="I1093" t="s">
        <v>3292</v>
      </c>
      <c r="J1093" t="s">
        <v>214</v>
      </c>
      <c r="K1093" t="s">
        <v>83</v>
      </c>
      <c r="L1093">
        <v>0</v>
      </c>
      <c r="M1093" s="2">
        <v>43600.652777777781</v>
      </c>
      <c r="N1093">
        <f t="shared" si="17"/>
        <v>2019</v>
      </c>
    </row>
    <row r="1094" spans="1:14" x14ac:dyDescent="0.2">
      <c r="A1094" t="s">
        <v>4684</v>
      </c>
      <c r="B1094" t="s">
        <v>1</v>
      </c>
      <c r="C1094" t="s">
        <v>4509</v>
      </c>
      <c r="D1094" t="s">
        <v>2244</v>
      </c>
      <c r="E1094" t="s">
        <v>4685</v>
      </c>
      <c r="F1094" t="s">
        <v>3021</v>
      </c>
      <c r="G1094" t="s">
        <v>30</v>
      </c>
      <c r="H1094">
        <v>1000000</v>
      </c>
      <c r="I1094" t="s">
        <v>3292</v>
      </c>
      <c r="J1094" t="s">
        <v>214</v>
      </c>
      <c r="K1094" t="s">
        <v>79</v>
      </c>
      <c r="L1094">
        <v>0</v>
      </c>
      <c r="M1094" s="2">
        <v>43780.515277777777</v>
      </c>
      <c r="N1094">
        <f t="shared" si="17"/>
        <v>2019</v>
      </c>
    </row>
    <row r="1095" spans="1:14" x14ac:dyDescent="0.2">
      <c r="A1095" t="s">
        <v>4686</v>
      </c>
      <c r="B1095" t="s">
        <v>1</v>
      </c>
      <c r="C1095" t="s">
        <v>4505</v>
      </c>
      <c r="D1095" t="s">
        <v>2244</v>
      </c>
      <c r="E1095" t="s">
        <v>4687</v>
      </c>
      <c r="F1095" t="s">
        <v>3021</v>
      </c>
      <c r="G1095" t="s">
        <v>30</v>
      </c>
      <c r="H1095">
        <v>200000</v>
      </c>
      <c r="I1095" t="s">
        <v>3292</v>
      </c>
      <c r="J1095" t="s">
        <v>214</v>
      </c>
      <c r="K1095" t="s">
        <v>79</v>
      </c>
      <c r="L1095">
        <v>0</v>
      </c>
      <c r="M1095" s="2">
        <v>43724.666666666664</v>
      </c>
      <c r="N1095">
        <f t="shared" si="17"/>
        <v>2019</v>
      </c>
    </row>
    <row r="1096" spans="1:14" x14ac:dyDescent="0.2">
      <c r="A1096" t="s">
        <v>4688</v>
      </c>
      <c r="B1096" t="s">
        <v>1</v>
      </c>
      <c r="C1096" t="s">
        <v>4509</v>
      </c>
      <c r="D1096" t="s">
        <v>4689</v>
      </c>
      <c r="E1096" t="s">
        <v>82</v>
      </c>
      <c r="F1096" t="s">
        <v>3021</v>
      </c>
      <c r="G1096" t="s">
        <v>30</v>
      </c>
      <c r="H1096">
        <v>30000</v>
      </c>
      <c r="I1096" t="s">
        <v>3292</v>
      </c>
      <c r="J1096" t="s">
        <v>214</v>
      </c>
      <c r="K1096" t="s">
        <v>83</v>
      </c>
      <c r="L1096">
        <v>0</v>
      </c>
      <c r="M1096" s="2">
        <v>43966.45416666667</v>
      </c>
      <c r="N1096">
        <f t="shared" si="17"/>
        <v>2020</v>
      </c>
    </row>
    <row r="1097" spans="1:14" x14ac:dyDescent="0.2">
      <c r="A1097" t="s">
        <v>4690</v>
      </c>
      <c r="B1097" t="s">
        <v>1</v>
      </c>
      <c r="C1097" t="s">
        <v>4509</v>
      </c>
      <c r="D1097" t="s">
        <v>4691</v>
      </c>
      <c r="E1097" t="s">
        <v>4692</v>
      </c>
      <c r="F1097" t="s">
        <v>3021</v>
      </c>
      <c r="G1097" t="s">
        <v>30</v>
      </c>
      <c r="H1097">
        <v>20000</v>
      </c>
      <c r="I1097" t="s">
        <v>3292</v>
      </c>
      <c r="J1097" t="s">
        <v>214</v>
      </c>
      <c r="K1097" t="s">
        <v>33</v>
      </c>
      <c r="L1097">
        <v>0</v>
      </c>
      <c r="M1097" s="2">
        <v>43958.833333333336</v>
      </c>
      <c r="N1097">
        <f t="shared" si="17"/>
        <v>2020</v>
      </c>
    </row>
    <row r="1098" spans="1:14" x14ac:dyDescent="0.2">
      <c r="A1098" t="s">
        <v>4693</v>
      </c>
      <c r="B1098" t="s">
        <v>1</v>
      </c>
      <c r="C1098" t="s">
        <v>4509</v>
      </c>
      <c r="D1098" t="s">
        <v>2606</v>
      </c>
      <c r="E1098" t="s">
        <v>4694</v>
      </c>
      <c r="F1098" t="s">
        <v>3021</v>
      </c>
      <c r="G1098" t="s">
        <v>30</v>
      </c>
      <c r="H1098">
        <v>50000</v>
      </c>
      <c r="I1098" t="s">
        <v>3292</v>
      </c>
      <c r="J1098" t="s">
        <v>214</v>
      </c>
      <c r="K1098" t="s">
        <v>33</v>
      </c>
      <c r="L1098">
        <v>0</v>
      </c>
      <c r="M1098" s="2">
        <v>43780.691666666666</v>
      </c>
      <c r="N1098">
        <f t="shared" si="17"/>
        <v>2019</v>
      </c>
    </row>
    <row r="1099" spans="1:14" x14ac:dyDescent="0.2">
      <c r="A1099" t="s">
        <v>4695</v>
      </c>
      <c r="B1099" t="s">
        <v>1</v>
      </c>
      <c r="C1099" t="s">
        <v>4562</v>
      </c>
      <c r="D1099" t="s">
        <v>2606</v>
      </c>
      <c r="E1099" t="s">
        <v>82</v>
      </c>
      <c r="F1099" t="s">
        <v>3021</v>
      </c>
      <c r="G1099" t="s">
        <v>30</v>
      </c>
      <c r="H1099">
        <v>200000</v>
      </c>
      <c r="I1099" t="s">
        <v>3292</v>
      </c>
      <c r="J1099" t="s">
        <v>214</v>
      </c>
      <c r="K1099" t="s">
        <v>83</v>
      </c>
      <c r="L1099">
        <v>0</v>
      </c>
      <c r="M1099" s="2">
        <v>43530.918055555558</v>
      </c>
      <c r="N1099">
        <f t="shared" si="17"/>
        <v>2019</v>
      </c>
    </row>
    <row r="1100" spans="1:14" x14ac:dyDescent="0.2">
      <c r="A1100" t="s">
        <v>4696</v>
      </c>
      <c r="B1100" t="s">
        <v>1</v>
      </c>
      <c r="C1100" t="s">
        <v>1055</v>
      </c>
      <c r="D1100" t="s">
        <v>4697</v>
      </c>
      <c r="E1100" t="s">
        <v>4698</v>
      </c>
      <c r="F1100" t="s">
        <v>3021</v>
      </c>
      <c r="G1100" t="s">
        <v>30</v>
      </c>
      <c r="H1100">
        <v>60000</v>
      </c>
      <c r="I1100" t="s">
        <v>3292</v>
      </c>
      <c r="J1100" t="s">
        <v>214</v>
      </c>
      <c r="K1100" t="s">
        <v>33</v>
      </c>
      <c r="L1100">
        <v>0</v>
      </c>
      <c r="M1100" s="2">
        <v>43706.990277777775</v>
      </c>
      <c r="N1100">
        <f t="shared" si="17"/>
        <v>2019</v>
      </c>
    </row>
    <row r="1101" spans="1:14" x14ac:dyDescent="0.2">
      <c r="A1101" t="s">
        <v>4699</v>
      </c>
      <c r="B1101" t="s">
        <v>1</v>
      </c>
      <c r="C1101" t="s">
        <v>1055</v>
      </c>
      <c r="D1101" t="s">
        <v>4700</v>
      </c>
      <c r="E1101" t="s">
        <v>82</v>
      </c>
      <c r="F1101" t="s">
        <v>3021</v>
      </c>
      <c r="G1101" t="s">
        <v>30</v>
      </c>
      <c r="H1101">
        <v>200000</v>
      </c>
      <c r="I1101" t="s">
        <v>3292</v>
      </c>
      <c r="J1101" t="s">
        <v>214</v>
      </c>
      <c r="K1101" t="s">
        <v>83</v>
      </c>
      <c r="L1101">
        <v>0</v>
      </c>
      <c r="M1101" s="2">
        <v>43748.936805555553</v>
      </c>
      <c r="N1101">
        <f t="shared" si="17"/>
        <v>2019</v>
      </c>
    </row>
    <row r="1102" spans="1:14" x14ac:dyDescent="0.2">
      <c r="A1102" t="s">
        <v>4701</v>
      </c>
      <c r="B1102" t="s">
        <v>1</v>
      </c>
      <c r="C1102" t="s">
        <v>4502</v>
      </c>
      <c r="D1102" t="s">
        <v>4702</v>
      </c>
      <c r="E1102" t="s">
        <v>4703</v>
      </c>
      <c r="F1102" t="s">
        <v>3021</v>
      </c>
      <c r="G1102" t="s">
        <v>30</v>
      </c>
      <c r="H1102">
        <v>200000</v>
      </c>
      <c r="I1102" t="s">
        <v>3292</v>
      </c>
      <c r="J1102" t="s">
        <v>214</v>
      </c>
      <c r="K1102" t="s">
        <v>79</v>
      </c>
      <c r="L1102">
        <v>0</v>
      </c>
      <c r="M1102" s="2">
        <v>43626.588194444441</v>
      </c>
      <c r="N1102">
        <f t="shared" si="17"/>
        <v>2019</v>
      </c>
    </row>
    <row r="1103" spans="1:14" x14ac:dyDescent="0.2">
      <c r="A1103" t="s">
        <v>4704</v>
      </c>
      <c r="B1103" t="s">
        <v>1</v>
      </c>
      <c r="C1103" t="s">
        <v>4502</v>
      </c>
      <c r="D1103" t="s">
        <v>2677</v>
      </c>
      <c r="E1103" t="s">
        <v>82</v>
      </c>
      <c r="F1103" t="s">
        <v>3021</v>
      </c>
      <c r="G1103" t="s">
        <v>30</v>
      </c>
      <c r="H1103">
        <v>100000</v>
      </c>
      <c r="I1103" t="s">
        <v>3292</v>
      </c>
      <c r="J1103" t="s">
        <v>214</v>
      </c>
      <c r="K1103" t="s">
        <v>83</v>
      </c>
      <c r="L1103">
        <v>0</v>
      </c>
      <c r="M1103" s="2">
        <v>43867.522222222222</v>
      </c>
      <c r="N1103">
        <f t="shared" si="17"/>
        <v>2020</v>
      </c>
    </row>
    <row r="1104" spans="1:14" x14ac:dyDescent="0.2">
      <c r="A1104" t="s">
        <v>4705</v>
      </c>
      <c r="B1104" t="s">
        <v>1</v>
      </c>
      <c r="C1104" t="s">
        <v>1</v>
      </c>
      <c r="D1104" t="s">
        <v>2677</v>
      </c>
      <c r="E1104" t="s">
        <v>317</v>
      </c>
      <c r="F1104" t="s">
        <v>3021</v>
      </c>
      <c r="G1104" t="s">
        <v>30</v>
      </c>
      <c r="H1104">
        <v>30000</v>
      </c>
      <c r="I1104" t="s">
        <v>3292</v>
      </c>
      <c r="J1104" t="s">
        <v>214</v>
      </c>
      <c r="K1104" t="s">
        <v>33</v>
      </c>
      <c r="L1104">
        <v>0</v>
      </c>
      <c r="M1104" s="2">
        <v>43724.666666666664</v>
      </c>
      <c r="N1104">
        <f t="shared" si="17"/>
        <v>2019</v>
      </c>
    </row>
    <row r="1105" spans="1:14" x14ac:dyDescent="0.2">
      <c r="A1105" t="s">
        <v>4706</v>
      </c>
      <c r="B1105" t="s">
        <v>1</v>
      </c>
      <c r="C1105" t="s">
        <v>4502</v>
      </c>
      <c r="D1105" t="s">
        <v>2677</v>
      </c>
      <c r="E1105" t="s">
        <v>82</v>
      </c>
      <c r="F1105" t="s">
        <v>3021</v>
      </c>
      <c r="G1105" t="s">
        <v>30</v>
      </c>
      <c r="H1105">
        <v>100000</v>
      </c>
      <c r="I1105" t="s">
        <v>3292</v>
      </c>
      <c r="J1105" t="s">
        <v>214</v>
      </c>
      <c r="K1105" t="s">
        <v>83</v>
      </c>
      <c r="L1105">
        <v>0</v>
      </c>
      <c r="M1105" s="2">
        <v>43533.625694444447</v>
      </c>
      <c r="N1105">
        <f t="shared" si="17"/>
        <v>2019</v>
      </c>
    </row>
    <row r="1106" spans="1:14" x14ac:dyDescent="0.2">
      <c r="A1106" t="s">
        <v>4707</v>
      </c>
      <c r="B1106" t="s">
        <v>1</v>
      </c>
      <c r="C1106" t="s">
        <v>4502</v>
      </c>
      <c r="D1106" t="s">
        <v>4708</v>
      </c>
      <c r="E1106" t="s">
        <v>4709</v>
      </c>
      <c r="F1106" t="s">
        <v>3021</v>
      </c>
      <c r="G1106" t="s">
        <v>30</v>
      </c>
      <c r="H1106">
        <v>75000</v>
      </c>
      <c r="I1106" t="s">
        <v>3292</v>
      </c>
      <c r="J1106" t="s">
        <v>214</v>
      </c>
      <c r="K1106" t="s">
        <v>33</v>
      </c>
      <c r="L1106">
        <v>0</v>
      </c>
      <c r="M1106" s="2">
        <v>43503.460416666669</v>
      </c>
      <c r="N1106">
        <f t="shared" si="17"/>
        <v>2019</v>
      </c>
    </row>
    <row r="1107" spans="1:14" x14ac:dyDescent="0.2">
      <c r="A1107" t="s">
        <v>4710</v>
      </c>
      <c r="B1107" t="s">
        <v>1</v>
      </c>
      <c r="C1107" t="s">
        <v>1055</v>
      </c>
      <c r="D1107" t="s">
        <v>1056</v>
      </c>
      <c r="E1107" t="s">
        <v>4711</v>
      </c>
      <c r="F1107" t="s">
        <v>3021</v>
      </c>
      <c r="G1107" t="s">
        <v>30</v>
      </c>
      <c r="H1107">
        <v>30000</v>
      </c>
      <c r="I1107" t="s">
        <v>4712</v>
      </c>
      <c r="J1107" t="s">
        <v>214</v>
      </c>
      <c r="K1107" t="s">
        <v>33</v>
      </c>
      <c r="L1107">
        <v>0</v>
      </c>
      <c r="M1107" s="2">
        <v>43983.509722222225</v>
      </c>
      <c r="N1107">
        <f t="shared" si="17"/>
        <v>2020</v>
      </c>
    </row>
    <row r="1108" spans="1:14" x14ac:dyDescent="0.2">
      <c r="A1108" t="s">
        <v>4713</v>
      </c>
      <c r="B1108" t="s">
        <v>1</v>
      </c>
      <c r="C1108" t="s">
        <v>4502</v>
      </c>
      <c r="D1108" t="s">
        <v>4514</v>
      </c>
      <c r="E1108" t="s">
        <v>82</v>
      </c>
      <c r="F1108" t="s">
        <v>2780</v>
      </c>
      <c r="G1108" t="s">
        <v>30</v>
      </c>
      <c r="H1108">
        <v>300000</v>
      </c>
      <c r="I1108" t="s">
        <v>3022</v>
      </c>
      <c r="J1108" t="s">
        <v>214</v>
      </c>
      <c r="K1108" t="s">
        <v>83</v>
      </c>
      <c r="L1108">
        <v>0</v>
      </c>
      <c r="M1108" s="2">
        <v>43862.162499999999</v>
      </c>
      <c r="N1108">
        <f t="shared" si="17"/>
        <v>2020</v>
      </c>
    </row>
    <row r="1109" spans="1:14" x14ac:dyDescent="0.2">
      <c r="A1109" t="s">
        <v>4714</v>
      </c>
      <c r="B1109" t="s">
        <v>1</v>
      </c>
      <c r="C1109" t="s">
        <v>4562</v>
      </c>
      <c r="D1109" t="s">
        <v>4715</v>
      </c>
      <c r="E1109" t="s">
        <v>82</v>
      </c>
      <c r="F1109" t="s">
        <v>2780</v>
      </c>
      <c r="G1109" t="s">
        <v>30</v>
      </c>
      <c r="H1109">
        <v>450000</v>
      </c>
      <c r="I1109" t="s">
        <v>4712</v>
      </c>
      <c r="J1109" t="s">
        <v>214</v>
      </c>
      <c r="K1109" t="s">
        <v>83</v>
      </c>
      <c r="L1109">
        <v>0</v>
      </c>
      <c r="M1109" s="2">
        <v>43573.481944444444</v>
      </c>
      <c r="N1109">
        <f t="shared" si="17"/>
        <v>2019</v>
      </c>
    </row>
    <row r="1110" spans="1:14" x14ac:dyDescent="0.2">
      <c r="A1110" t="s">
        <v>4716</v>
      </c>
      <c r="B1110" t="s">
        <v>1</v>
      </c>
      <c r="C1110" t="s">
        <v>4502</v>
      </c>
      <c r="D1110" t="s">
        <v>225</v>
      </c>
      <c r="E1110" t="s">
        <v>2684</v>
      </c>
      <c r="F1110" t="s">
        <v>2780</v>
      </c>
      <c r="G1110" t="s">
        <v>30</v>
      </c>
      <c r="H1110">
        <v>68700</v>
      </c>
      <c r="I1110" t="s">
        <v>4712</v>
      </c>
      <c r="J1110" t="s">
        <v>214</v>
      </c>
      <c r="K1110" t="s">
        <v>79</v>
      </c>
      <c r="L1110">
        <v>1</v>
      </c>
      <c r="M1110" s="2">
        <v>44470.36041666667</v>
      </c>
      <c r="N1110">
        <f t="shared" si="17"/>
        <v>2021</v>
      </c>
    </row>
    <row r="1111" spans="1:14" x14ac:dyDescent="0.2">
      <c r="A1111" t="s">
        <v>4717</v>
      </c>
      <c r="B1111" t="s">
        <v>1</v>
      </c>
      <c r="C1111" t="s">
        <v>4509</v>
      </c>
      <c r="D1111" t="s">
        <v>2710</v>
      </c>
      <c r="E1111" t="s">
        <v>82</v>
      </c>
      <c r="F1111" t="s">
        <v>2780</v>
      </c>
      <c r="G1111" t="s">
        <v>30</v>
      </c>
      <c r="H1111">
        <v>200000</v>
      </c>
      <c r="I1111" t="s">
        <v>4712</v>
      </c>
      <c r="J1111" t="s">
        <v>214</v>
      </c>
      <c r="K1111" t="s">
        <v>83</v>
      </c>
      <c r="L1111">
        <v>0</v>
      </c>
      <c r="M1111" s="2">
        <v>43657.944444444445</v>
      </c>
      <c r="N1111">
        <f t="shared" si="17"/>
        <v>2019</v>
      </c>
    </row>
    <row r="1112" spans="1:14" x14ac:dyDescent="0.2">
      <c r="A1112" t="s">
        <v>4718</v>
      </c>
      <c r="B1112" t="s">
        <v>1</v>
      </c>
      <c r="C1112" t="s">
        <v>4509</v>
      </c>
      <c r="D1112" t="s">
        <v>2710</v>
      </c>
      <c r="E1112" t="s">
        <v>4569</v>
      </c>
      <c r="F1112" t="s">
        <v>2780</v>
      </c>
      <c r="G1112" t="s">
        <v>30</v>
      </c>
      <c r="H1112">
        <v>30000</v>
      </c>
      <c r="I1112" t="s">
        <v>4712</v>
      </c>
      <c r="J1112" t="s">
        <v>214</v>
      </c>
      <c r="K1112" t="s">
        <v>33</v>
      </c>
      <c r="L1112">
        <v>0</v>
      </c>
      <c r="M1112" s="2">
        <v>44287.581250000003</v>
      </c>
      <c r="N1112">
        <f t="shared" si="17"/>
        <v>2021</v>
      </c>
    </row>
    <row r="1113" spans="1:14" x14ac:dyDescent="0.2">
      <c r="A1113" t="s">
        <v>4719</v>
      </c>
      <c r="B1113" t="s">
        <v>1</v>
      </c>
      <c r="C1113" t="s">
        <v>4509</v>
      </c>
      <c r="D1113" t="s">
        <v>2592</v>
      </c>
      <c r="E1113" t="s">
        <v>4720</v>
      </c>
      <c r="F1113" t="s">
        <v>2780</v>
      </c>
      <c r="G1113" t="s">
        <v>30</v>
      </c>
      <c r="H1113">
        <v>30000</v>
      </c>
      <c r="I1113" t="s">
        <v>4712</v>
      </c>
      <c r="J1113" t="s">
        <v>214</v>
      </c>
      <c r="K1113" t="s">
        <v>33</v>
      </c>
      <c r="L1113">
        <v>0</v>
      </c>
      <c r="M1113" s="2">
        <v>44284.508333333331</v>
      </c>
      <c r="N1113">
        <f t="shared" si="17"/>
        <v>2021</v>
      </c>
    </row>
    <row r="1114" spans="1:14" x14ac:dyDescent="0.2">
      <c r="A1114" t="s">
        <v>4721</v>
      </c>
      <c r="B1114" t="s">
        <v>1</v>
      </c>
      <c r="C1114" t="s">
        <v>4502</v>
      </c>
      <c r="D1114" t="s">
        <v>237</v>
      </c>
      <c r="E1114" t="s">
        <v>4522</v>
      </c>
      <c r="F1114" t="s">
        <v>2780</v>
      </c>
      <c r="G1114" t="s">
        <v>30</v>
      </c>
      <c r="H1114">
        <v>30000</v>
      </c>
      <c r="I1114" t="s">
        <v>4712</v>
      </c>
      <c r="J1114" t="s">
        <v>214</v>
      </c>
      <c r="K1114" t="s">
        <v>33</v>
      </c>
      <c r="L1114">
        <v>0</v>
      </c>
      <c r="M1114" s="2">
        <v>44085.724999999999</v>
      </c>
      <c r="N1114">
        <f t="shared" si="17"/>
        <v>2020</v>
      </c>
    </row>
    <row r="1115" spans="1:14" x14ac:dyDescent="0.2">
      <c r="A1115" t="s">
        <v>4722</v>
      </c>
      <c r="B1115" t="s">
        <v>1</v>
      </c>
      <c r="C1115" t="s">
        <v>4502</v>
      </c>
      <c r="D1115" t="s">
        <v>2602</v>
      </c>
      <c r="E1115" t="s">
        <v>82</v>
      </c>
      <c r="F1115" t="s">
        <v>2780</v>
      </c>
      <c r="G1115" t="s">
        <v>30</v>
      </c>
      <c r="H1115">
        <v>4800000</v>
      </c>
      <c r="I1115" t="s">
        <v>4712</v>
      </c>
      <c r="J1115" t="s">
        <v>214</v>
      </c>
      <c r="K1115" t="s">
        <v>83</v>
      </c>
      <c r="L1115">
        <v>1</v>
      </c>
      <c r="M1115" s="2">
        <v>44271.534722222219</v>
      </c>
      <c r="N1115">
        <f t="shared" si="17"/>
        <v>2021</v>
      </c>
    </row>
    <row r="1116" spans="1:14" x14ac:dyDescent="0.2">
      <c r="A1116" t="s">
        <v>4723</v>
      </c>
      <c r="B1116" t="s">
        <v>1</v>
      </c>
      <c r="C1116" t="s">
        <v>4724</v>
      </c>
      <c r="D1116" t="s">
        <v>2661</v>
      </c>
      <c r="E1116" t="s">
        <v>82</v>
      </c>
      <c r="F1116" t="s">
        <v>2780</v>
      </c>
      <c r="G1116" t="s">
        <v>30</v>
      </c>
      <c r="H1116">
        <v>1000000</v>
      </c>
      <c r="I1116" t="s">
        <v>4712</v>
      </c>
      <c r="J1116" t="s">
        <v>214</v>
      </c>
      <c r="K1116" t="s">
        <v>83</v>
      </c>
      <c r="L1116">
        <v>0</v>
      </c>
      <c r="M1116" s="2">
        <v>43930.568055555559</v>
      </c>
      <c r="N1116">
        <f t="shared" si="17"/>
        <v>2020</v>
      </c>
    </row>
    <row r="1117" spans="1:14" x14ac:dyDescent="0.2">
      <c r="A1117" t="s">
        <v>4725</v>
      </c>
      <c r="B1117" t="s">
        <v>1</v>
      </c>
      <c r="C1117" t="s">
        <v>4562</v>
      </c>
      <c r="D1117" t="s">
        <v>446</v>
      </c>
      <c r="E1117" t="s">
        <v>4726</v>
      </c>
      <c r="F1117" t="s">
        <v>2780</v>
      </c>
      <c r="G1117" t="s">
        <v>30</v>
      </c>
      <c r="H1117">
        <v>700000</v>
      </c>
      <c r="I1117" t="s">
        <v>4712</v>
      </c>
      <c r="J1117" t="s">
        <v>214</v>
      </c>
      <c r="K1117" t="s">
        <v>33</v>
      </c>
      <c r="L1117">
        <v>1</v>
      </c>
      <c r="M1117" s="2">
        <v>43735.612500000003</v>
      </c>
      <c r="N1117">
        <f t="shared" si="17"/>
        <v>2019</v>
      </c>
    </row>
    <row r="1118" spans="1:14" x14ac:dyDescent="0.2">
      <c r="A1118" t="s">
        <v>4727</v>
      </c>
      <c r="B1118" t="s">
        <v>1</v>
      </c>
      <c r="C1118" t="s">
        <v>1</v>
      </c>
      <c r="D1118" t="s">
        <v>205</v>
      </c>
      <c r="E1118" t="s">
        <v>4390</v>
      </c>
      <c r="F1118" t="s">
        <v>2780</v>
      </c>
      <c r="G1118" t="s">
        <v>30</v>
      </c>
      <c r="H1118">
        <v>200000</v>
      </c>
      <c r="I1118" t="s">
        <v>4712</v>
      </c>
      <c r="J1118" t="s">
        <v>214</v>
      </c>
      <c r="K1118" t="s">
        <v>79</v>
      </c>
      <c r="L1118">
        <v>0</v>
      </c>
      <c r="M1118" s="2">
        <v>44305.694444444445</v>
      </c>
      <c r="N1118">
        <f t="shared" si="17"/>
        <v>2021</v>
      </c>
    </row>
    <row r="1119" spans="1:14" x14ac:dyDescent="0.2">
      <c r="A1119" t="s">
        <v>4728</v>
      </c>
      <c r="B1119" t="s">
        <v>1</v>
      </c>
      <c r="C1119" t="s">
        <v>4509</v>
      </c>
      <c r="D1119" t="s">
        <v>234</v>
      </c>
      <c r="E1119" t="s">
        <v>4729</v>
      </c>
      <c r="F1119" t="s">
        <v>2780</v>
      </c>
      <c r="G1119" t="s">
        <v>30</v>
      </c>
      <c r="H1119">
        <v>30000</v>
      </c>
      <c r="I1119" t="s">
        <v>4712</v>
      </c>
      <c r="J1119" t="s">
        <v>214</v>
      </c>
      <c r="K1119" t="s">
        <v>33</v>
      </c>
      <c r="L1119">
        <v>0</v>
      </c>
      <c r="M1119" s="2">
        <v>44319.938194444447</v>
      </c>
      <c r="N1119">
        <f t="shared" si="17"/>
        <v>2021</v>
      </c>
    </row>
    <row r="1120" spans="1:14" x14ac:dyDescent="0.2">
      <c r="A1120" t="s">
        <v>4730</v>
      </c>
      <c r="B1120" t="s">
        <v>1</v>
      </c>
      <c r="C1120" t="s">
        <v>4502</v>
      </c>
      <c r="D1120" t="s">
        <v>2513</v>
      </c>
      <c r="E1120" t="s">
        <v>82</v>
      </c>
      <c r="F1120" t="s">
        <v>2780</v>
      </c>
      <c r="G1120" t="s">
        <v>30</v>
      </c>
      <c r="H1120">
        <v>2200000</v>
      </c>
      <c r="I1120" t="s">
        <v>4712</v>
      </c>
      <c r="J1120" t="s">
        <v>214</v>
      </c>
      <c r="K1120" t="s">
        <v>83</v>
      </c>
      <c r="L1120">
        <v>0</v>
      </c>
      <c r="M1120" s="2">
        <v>44151.34375</v>
      </c>
      <c r="N1120">
        <f t="shared" si="17"/>
        <v>2020</v>
      </c>
    </row>
    <row r="1121" spans="1:14" x14ac:dyDescent="0.2">
      <c r="A1121" t="s">
        <v>4731</v>
      </c>
      <c r="B1121" t="s">
        <v>1</v>
      </c>
      <c r="C1121" t="s">
        <v>4509</v>
      </c>
      <c r="D1121" t="s">
        <v>4506</v>
      </c>
      <c r="E1121" t="s">
        <v>4732</v>
      </c>
      <c r="F1121" t="s">
        <v>2780</v>
      </c>
      <c r="G1121" t="s">
        <v>30</v>
      </c>
      <c r="H1121">
        <v>30000</v>
      </c>
      <c r="I1121" t="s">
        <v>4712</v>
      </c>
      <c r="J1121" t="s">
        <v>214</v>
      </c>
      <c r="K1121" t="s">
        <v>33</v>
      </c>
      <c r="L1121">
        <v>0</v>
      </c>
      <c r="M1121" s="2">
        <v>44260.390972222223</v>
      </c>
      <c r="N1121">
        <f t="shared" si="17"/>
        <v>2021</v>
      </c>
    </row>
    <row r="1122" spans="1:14" x14ac:dyDescent="0.2">
      <c r="A1122" t="s">
        <v>4733</v>
      </c>
      <c r="B1122" t="s">
        <v>1</v>
      </c>
      <c r="C1122" t="s">
        <v>4509</v>
      </c>
      <c r="D1122" t="s">
        <v>4506</v>
      </c>
      <c r="E1122" t="s">
        <v>4734</v>
      </c>
      <c r="F1122" t="s">
        <v>2780</v>
      </c>
      <c r="G1122" t="s">
        <v>30</v>
      </c>
      <c r="H1122">
        <v>300000</v>
      </c>
      <c r="I1122" t="s">
        <v>4712</v>
      </c>
      <c r="J1122" t="s">
        <v>214</v>
      </c>
      <c r="K1122" t="s">
        <v>33</v>
      </c>
      <c r="L1122">
        <v>0</v>
      </c>
      <c r="M1122" s="2">
        <v>44090.63958333333</v>
      </c>
      <c r="N1122">
        <f t="shared" si="17"/>
        <v>2020</v>
      </c>
    </row>
    <row r="1123" spans="1:14" x14ac:dyDescent="0.2">
      <c r="A1123" t="s">
        <v>4735</v>
      </c>
      <c r="B1123" t="s">
        <v>1</v>
      </c>
      <c r="C1123" t="s">
        <v>4562</v>
      </c>
      <c r="D1123" t="s">
        <v>2606</v>
      </c>
      <c r="E1123" t="s">
        <v>82</v>
      </c>
      <c r="F1123" t="s">
        <v>2780</v>
      </c>
      <c r="G1123" t="s">
        <v>30</v>
      </c>
      <c r="H1123">
        <v>500000</v>
      </c>
      <c r="I1123" t="s">
        <v>4712</v>
      </c>
      <c r="J1123" t="s">
        <v>214</v>
      </c>
      <c r="K1123" t="s">
        <v>83</v>
      </c>
      <c r="L1123">
        <v>0</v>
      </c>
      <c r="M1123" s="2">
        <v>43780.691666666666</v>
      </c>
      <c r="N1123">
        <f t="shared" si="17"/>
        <v>2019</v>
      </c>
    </row>
    <row r="1124" spans="1:14" x14ac:dyDescent="0.2">
      <c r="A1124" t="s">
        <v>4736</v>
      </c>
      <c r="B1124" t="s">
        <v>1</v>
      </c>
      <c r="C1124" t="s">
        <v>4737</v>
      </c>
      <c r="D1124" t="s">
        <v>2606</v>
      </c>
      <c r="E1124" t="s">
        <v>82</v>
      </c>
      <c r="F1124" t="s">
        <v>2780</v>
      </c>
      <c r="G1124" t="s">
        <v>30</v>
      </c>
      <c r="H1124">
        <v>500000</v>
      </c>
      <c r="I1124" t="s">
        <v>4712</v>
      </c>
      <c r="J1124" t="s">
        <v>214</v>
      </c>
      <c r="K1124" t="s">
        <v>83</v>
      </c>
      <c r="L1124">
        <v>0</v>
      </c>
      <c r="M1124" s="2">
        <v>44420.497916666667</v>
      </c>
      <c r="N1124">
        <f t="shared" si="17"/>
        <v>2021</v>
      </c>
    </row>
    <row r="1125" spans="1:14" x14ac:dyDescent="0.2">
      <c r="A1125" t="s">
        <v>4738</v>
      </c>
      <c r="B1125" t="s">
        <v>1</v>
      </c>
      <c r="C1125" t="s">
        <v>1055</v>
      </c>
      <c r="D1125" t="s">
        <v>4700</v>
      </c>
      <c r="E1125" t="s">
        <v>82</v>
      </c>
      <c r="F1125" t="s">
        <v>2780</v>
      </c>
      <c r="G1125" t="s">
        <v>30</v>
      </c>
      <c r="H1125">
        <v>420000</v>
      </c>
      <c r="I1125" t="s">
        <v>4712</v>
      </c>
      <c r="J1125" t="s">
        <v>214</v>
      </c>
      <c r="K1125" t="s">
        <v>83</v>
      </c>
      <c r="L1125">
        <v>0</v>
      </c>
      <c r="M1125" s="2">
        <v>44085.724999999999</v>
      </c>
      <c r="N1125">
        <f t="shared" si="17"/>
        <v>2020</v>
      </c>
    </row>
    <row r="1126" spans="1:14" x14ac:dyDescent="0.2">
      <c r="A1126" t="s">
        <v>4739</v>
      </c>
      <c r="B1126" t="s">
        <v>1</v>
      </c>
      <c r="C1126" t="s">
        <v>4502</v>
      </c>
      <c r="D1126" t="s">
        <v>1061</v>
      </c>
      <c r="E1126" t="s">
        <v>4740</v>
      </c>
      <c r="F1126" t="s">
        <v>2780</v>
      </c>
      <c r="G1126" t="s">
        <v>30</v>
      </c>
      <c r="H1126">
        <v>25000</v>
      </c>
      <c r="I1126" t="s">
        <v>4712</v>
      </c>
      <c r="J1126" t="s">
        <v>214</v>
      </c>
      <c r="K1126" t="s">
        <v>33</v>
      </c>
      <c r="L1126">
        <v>0</v>
      </c>
      <c r="M1126" s="2">
        <v>44413.34097222222</v>
      </c>
      <c r="N1126">
        <f t="shared" si="17"/>
        <v>2021</v>
      </c>
    </row>
    <row r="1127" spans="1:14" x14ac:dyDescent="0.2">
      <c r="A1127" t="s">
        <v>4741</v>
      </c>
      <c r="B1127" t="s">
        <v>1</v>
      </c>
      <c r="C1127" t="s">
        <v>4509</v>
      </c>
      <c r="D1127" t="s">
        <v>4549</v>
      </c>
      <c r="E1127" t="s">
        <v>317</v>
      </c>
      <c r="F1127" t="s">
        <v>2780</v>
      </c>
      <c r="G1127" t="s">
        <v>30</v>
      </c>
      <c r="H1127">
        <v>30000</v>
      </c>
      <c r="I1127" t="s">
        <v>4712</v>
      </c>
      <c r="J1127" t="s">
        <v>214</v>
      </c>
      <c r="K1127" t="s">
        <v>33</v>
      </c>
      <c r="L1127">
        <v>0</v>
      </c>
      <c r="M1127" s="2">
        <v>44277.609027777777</v>
      </c>
      <c r="N1127">
        <f t="shared" si="17"/>
        <v>2021</v>
      </c>
    </row>
    <row r="1128" spans="1:14" x14ac:dyDescent="0.2">
      <c r="A1128" t="s">
        <v>4742</v>
      </c>
      <c r="B1128" t="s">
        <v>1</v>
      </c>
      <c r="C1128" t="s">
        <v>4509</v>
      </c>
      <c r="D1128" t="s">
        <v>2594</v>
      </c>
      <c r="E1128" t="s">
        <v>2595</v>
      </c>
      <c r="F1128" t="s">
        <v>2780</v>
      </c>
      <c r="G1128" t="s">
        <v>30</v>
      </c>
      <c r="H1128">
        <v>300000</v>
      </c>
      <c r="I1128" t="s">
        <v>4712</v>
      </c>
      <c r="J1128" t="s">
        <v>214</v>
      </c>
      <c r="K1128" t="s">
        <v>33</v>
      </c>
      <c r="L1128">
        <v>0</v>
      </c>
      <c r="M1128" s="2">
        <v>44122.913888888892</v>
      </c>
      <c r="N1128">
        <f t="shared" si="17"/>
        <v>2020</v>
      </c>
    </row>
    <row r="1129" spans="1:14" x14ac:dyDescent="0.2">
      <c r="A1129" t="s">
        <v>4743</v>
      </c>
      <c r="B1129" t="s">
        <v>1</v>
      </c>
      <c r="C1129" t="s">
        <v>4502</v>
      </c>
      <c r="D1129" t="s">
        <v>2590</v>
      </c>
      <c r="E1129" t="s">
        <v>82</v>
      </c>
      <c r="F1129" t="s">
        <v>2780</v>
      </c>
      <c r="G1129" t="s">
        <v>30</v>
      </c>
      <c r="H1129">
        <v>500000</v>
      </c>
      <c r="I1129" t="s">
        <v>4712</v>
      </c>
      <c r="J1129" t="s">
        <v>214</v>
      </c>
      <c r="K1129" t="s">
        <v>83</v>
      </c>
      <c r="L1129">
        <v>0</v>
      </c>
      <c r="M1129" s="2">
        <v>43955.71597222222</v>
      </c>
      <c r="N1129">
        <f t="shared" si="17"/>
        <v>2020</v>
      </c>
    </row>
    <row r="1130" spans="1:14" x14ac:dyDescent="0.2">
      <c r="A1130" t="s">
        <v>4744</v>
      </c>
      <c r="B1130" t="s">
        <v>1</v>
      </c>
      <c r="C1130" t="s">
        <v>4502</v>
      </c>
      <c r="D1130" t="s">
        <v>2690</v>
      </c>
      <c r="E1130" t="s">
        <v>82</v>
      </c>
      <c r="F1130" t="s">
        <v>2780</v>
      </c>
      <c r="G1130" t="s">
        <v>30</v>
      </c>
      <c r="H1130">
        <v>100000</v>
      </c>
      <c r="I1130" t="s">
        <v>4712</v>
      </c>
      <c r="J1130" t="s">
        <v>214</v>
      </c>
      <c r="K1130" t="s">
        <v>83</v>
      </c>
      <c r="L1130">
        <v>0</v>
      </c>
      <c r="M1130" s="2">
        <v>44130.945138888892</v>
      </c>
      <c r="N1130">
        <f t="shared" si="17"/>
        <v>2020</v>
      </c>
    </row>
    <row r="1131" spans="1:14" x14ac:dyDescent="0.2">
      <c r="A1131" t="s">
        <v>4745</v>
      </c>
      <c r="B1131" t="s">
        <v>1</v>
      </c>
      <c r="C1131" t="s">
        <v>4502</v>
      </c>
      <c r="D1131" t="s">
        <v>4746</v>
      </c>
      <c r="E1131" t="s">
        <v>4747</v>
      </c>
      <c r="F1131" t="s">
        <v>2780</v>
      </c>
      <c r="G1131" t="s">
        <v>30</v>
      </c>
      <c r="H1131">
        <v>100000</v>
      </c>
      <c r="I1131" t="s">
        <v>4712</v>
      </c>
      <c r="J1131" t="s">
        <v>214</v>
      </c>
      <c r="K1131" t="s">
        <v>33</v>
      </c>
      <c r="L1131">
        <v>0</v>
      </c>
      <c r="M1131" s="2">
        <v>43668.675000000003</v>
      </c>
      <c r="N1131">
        <f t="shared" si="17"/>
        <v>2019</v>
      </c>
    </row>
    <row r="1132" spans="1:14" x14ac:dyDescent="0.2">
      <c r="A1132" t="s">
        <v>4748</v>
      </c>
      <c r="B1132" t="s">
        <v>1</v>
      </c>
      <c r="C1132" t="s">
        <v>4509</v>
      </c>
      <c r="D1132" t="s">
        <v>4496</v>
      </c>
      <c r="E1132" t="s">
        <v>4749</v>
      </c>
      <c r="F1132" t="s">
        <v>2780</v>
      </c>
      <c r="G1132" t="s">
        <v>30</v>
      </c>
      <c r="H1132">
        <v>100000</v>
      </c>
      <c r="I1132" t="s">
        <v>4712</v>
      </c>
      <c r="J1132" t="s">
        <v>214</v>
      </c>
      <c r="K1132" t="s">
        <v>33</v>
      </c>
      <c r="L1132">
        <v>0</v>
      </c>
      <c r="M1132" s="2">
        <v>43958.833333333336</v>
      </c>
      <c r="N1132">
        <f t="shared" si="17"/>
        <v>2020</v>
      </c>
    </row>
    <row r="1133" spans="1:14" x14ac:dyDescent="0.2">
      <c r="A1133" t="s">
        <v>4750</v>
      </c>
      <c r="B1133" t="s">
        <v>1</v>
      </c>
      <c r="C1133" t="s">
        <v>4502</v>
      </c>
      <c r="D1133" t="s">
        <v>122</v>
      </c>
      <c r="E1133" t="s">
        <v>4751</v>
      </c>
      <c r="F1133" t="s">
        <v>2780</v>
      </c>
      <c r="G1133" t="s">
        <v>30</v>
      </c>
      <c r="H1133">
        <v>100000</v>
      </c>
      <c r="I1133" t="s">
        <v>4712</v>
      </c>
      <c r="J1133" t="s">
        <v>214</v>
      </c>
      <c r="K1133" t="s">
        <v>33</v>
      </c>
      <c r="L1133">
        <v>0</v>
      </c>
      <c r="M1133" s="2">
        <v>44109.671527777777</v>
      </c>
      <c r="N1133">
        <f t="shared" si="17"/>
        <v>2020</v>
      </c>
    </row>
    <row r="1134" spans="1:14" x14ac:dyDescent="0.2">
      <c r="A1134" t="s">
        <v>4752</v>
      </c>
      <c r="B1134" t="s">
        <v>1</v>
      </c>
      <c r="C1134" t="s">
        <v>4502</v>
      </c>
      <c r="D1134" t="s">
        <v>2663</v>
      </c>
      <c r="E1134" t="s">
        <v>82</v>
      </c>
      <c r="F1134" t="s">
        <v>2780</v>
      </c>
      <c r="G1134" t="s">
        <v>30</v>
      </c>
      <c r="H1134">
        <v>850000</v>
      </c>
      <c r="I1134" t="s">
        <v>4712</v>
      </c>
      <c r="J1134" t="s">
        <v>214</v>
      </c>
      <c r="K1134" t="s">
        <v>83</v>
      </c>
      <c r="L1134">
        <v>0</v>
      </c>
      <c r="M1134" s="2">
        <v>43867.522222222222</v>
      </c>
      <c r="N1134">
        <f t="shared" si="17"/>
        <v>2020</v>
      </c>
    </row>
    <row r="1135" spans="1:14" x14ac:dyDescent="0.2">
      <c r="A1135" t="s">
        <v>4753</v>
      </c>
      <c r="B1135" t="s">
        <v>1</v>
      </c>
      <c r="C1135" t="s">
        <v>4502</v>
      </c>
      <c r="D1135" t="s">
        <v>4577</v>
      </c>
      <c r="E1135" t="s">
        <v>4754</v>
      </c>
      <c r="F1135" t="s">
        <v>2780</v>
      </c>
      <c r="G1135" t="s">
        <v>30</v>
      </c>
      <c r="H1135">
        <v>100000</v>
      </c>
      <c r="I1135" t="s">
        <v>4712</v>
      </c>
      <c r="J1135" t="s">
        <v>214</v>
      </c>
      <c r="K1135" t="s">
        <v>33</v>
      </c>
      <c r="L1135">
        <v>0</v>
      </c>
      <c r="M1135" s="2">
        <v>44123.456250000003</v>
      </c>
      <c r="N1135">
        <f t="shared" si="17"/>
        <v>2020</v>
      </c>
    </row>
    <row r="1136" spans="1:14" x14ac:dyDescent="0.2">
      <c r="A1136" t="s">
        <v>4755</v>
      </c>
      <c r="B1136" t="s">
        <v>1</v>
      </c>
      <c r="C1136" t="s">
        <v>4502</v>
      </c>
      <c r="D1136" t="s">
        <v>228</v>
      </c>
      <c r="E1136" t="s">
        <v>4756</v>
      </c>
      <c r="F1136" t="s">
        <v>2780</v>
      </c>
      <c r="G1136" t="s">
        <v>30</v>
      </c>
      <c r="H1136">
        <v>2000000</v>
      </c>
      <c r="I1136" t="s">
        <v>4712</v>
      </c>
      <c r="J1136" t="s">
        <v>214</v>
      </c>
      <c r="K1136" t="s">
        <v>79</v>
      </c>
      <c r="L1136">
        <v>0</v>
      </c>
      <c r="M1136" s="2">
        <v>43549.409722222219</v>
      </c>
      <c r="N1136">
        <f t="shared" si="17"/>
        <v>2019</v>
      </c>
    </row>
    <row r="1137" spans="1:14" x14ac:dyDescent="0.2">
      <c r="A1137" t="s">
        <v>4757</v>
      </c>
      <c r="B1137" t="s">
        <v>1</v>
      </c>
      <c r="C1137" t="s">
        <v>4509</v>
      </c>
      <c r="D1137" t="s">
        <v>228</v>
      </c>
      <c r="E1137" t="s">
        <v>4720</v>
      </c>
      <c r="F1137" t="s">
        <v>2780</v>
      </c>
      <c r="G1137" t="s">
        <v>30</v>
      </c>
      <c r="H1137">
        <v>30000</v>
      </c>
      <c r="I1137" t="s">
        <v>4712</v>
      </c>
      <c r="J1137" t="s">
        <v>214</v>
      </c>
      <c r="K1137" t="s">
        <v>33</v>
      </c>
      <c r="L1137">
        <v>0</v>
      </c>
      <c r="M1137" s="2">
        <v>44260.390972222223</v>
      </c>
      <c r="N1137">
        <f t="shared" si="17"/>
        <v>2021</v>
      </c>
    </row>
    <row r="1138" spans="1:14" x14ac:dyDescent="0.2">
      <c r="A1138" t="s">
        <v>4758</v>
      </c>
      <c r="B1138" t="s">
        <v>1</v>
      </c>
      <c r="C1138" t="s">
        <v>4502</v>
      </c>
      <c r="D1138" t="s">
        <v>4517</v>
      </c>
      <c r="E1138" t="s">
        <v>82</v>
      </c>
      <c r="F1138" t="s">
        <v>2780</v>
      </c>
      <c r="G1138" t="s">
        <v>30</v>
      </c>
      <c r="H1138">
        <v>200000</v>
      </c>
      <c r="I1138" t="s">
        <v>4712</v>
      </c>
      <c r="J1138" t="s">
        <v>214</v>
      </c>
      <c r="K1138" t="s">
        <v>83</v>
      </c>
      <c r="L1138">
        <v>0</v>
      </c>
      <c r="M1138" s="2">
        <v>43927.587500000001</v>
      </c>
      <c r="N1138">
        <f t="shared" si="17"/>
        <v>2020</v>
      </c>
    </row>
    <row r="1139" spans="1:14" x14ac:dyDescent="0.2">
      <c r="A1139" t="s">
        <v>4759</v>
      </c>
      <c r="B1139" t="s">
        <v>1</v>
      </c>
      <c r="C1139" t="s">
        <v>4509</v>
      </c>
      <c r="D1139" t="s">
        <v>2712</v>
      </c>
      <c r="E1139" t="s">
        <v>4760</v>
      </c>
      <c r="F1139" t="s">
        <v>2780</v>
      </c>
      <c r="G1139" t="s">
        <v>30</v>
      </c>
      <c r="H1139">
        <v>10000</v>
      </c>
      <c r="I1139" t="s">
        <v>4712</v>
      </c>
      <c r="J1139" t="s">
        <v>214</v>
      </c>
      <c r="K1139" t="s">
        <v>33</v>
      </c>
      <c r="L1139">
        <v>0</v>
      </c>
      <c r="M1139" s="2">
        <v>44468.720833333333</v>
      </c>
      <c r="N1139">
        <f t="shared" si="17"/>
        <v>2021</v>
      </c>
    </row>
    <row r="1140" spans="1:14" x14ac:dyDescent="0.2">
      <c r="A1140" t="s">
        <v>4761</v>
      </c>
      <c r="B1140" t="s">
        <v>1</v>
      </c>
      <c r="C1140" t="s">
        <v>4509</v>
      </c>
      <c r="D1140" t="s">
        <v>2712</v>
      </c>
      <c r="E1140" t="s">
        <v>4762</v>
      </c>
      <c r="F1140" t="s">
        <v>2780</v>
      </c>
      <c r="G1140" t="s">
        <v>30</v>
      </c>
      <c r="H1140">
        <v>1000000</v>
      </c>
      <c r="I1140" t="s">
        <v>4712</v>
      </c>
      <c r="J1140" t="s">
        <v>214</v>
      </c>
      <c r="K1140" t="s">
        <v>33</v>
      </c>
      <c r="L1140">
        <v>1</v>
      </c>
      <c r="M1140" s="2">
        <v>43781.583333333336</v>
      </c>
      <c r="N1140">
        <f t="shared" si="17"/>
        <v>2019</v>
      </c>
    </row>
    <row r="1141" spans="1:14" x14ac:dyDescent="0.2">
      <c r="A1141" t="s">
        <v>4763</v>
      </c>
      <c r="B1141" t="s">
        <v>1</v>
      </c>
      <c r="C1141" t="s">
        <v>4509</v>
      </c>
      <c r="D1141" t="s">
        <v>211</v>
      </c>
      <c r="E1141" t="s">
        <v>4764</v>
      </c>
      <c r="F1141" t="s">
        <v>2780</v>
      </c>
      <c r="G1141" t="s">
        <v>30</v>
      </c>
      <c r="H1141">
        <v>30000</v>
      </c>
      <c r="I1141" t="s">
        <v>4712</v>
      </c>
      <c r="J1141" t="s">
        <v>214</v>
      </c>
      <c r="K1141" t="s">
        <v>33</v>
      </c>
      <c r="L1141">
        <v>0</v>
      </c>
      <c r="M1141" s="2">
        <v>44272.458333333336</v>
      </c>
      <c r="N1141">
        <f t="shared" si="17"/>
        <v>2021</v>
      </c>
    </row>
    <row r="1142" spans="1:14" x14ac:dyDescent="0.2">
      <c r="A1142" t="s">
        <v>4765</v>
      </c>
      <c r="B1142" t="s">
        <v>1</v>
      </c>
      <c r="C1142" t="s">
        <v>4505</v>
      </c>
      <c r="D1142" t="s">
        <v>2244</v>
      </c>
      <c r="E1142" t="s">
        <v>4687</v>
      </c>
      <c r="F1142" t="s">
        <v>2780</v>
      </c>
      <c r="G1142" t="s">
        <v>30</v>
      </c>
      <c r="H1142">
        <v>250000</v>
      </c>
      <c r="I1142" t="s">
        <v>4712</v>
      </c>
      <c r="J1142" t="s">
        <v>214</v>
      </c>
      <c r="K1142" t="s">
        <v>79</v>
      </c>
      <c r="L1142">
        <v>0</v>
      </c>
      <c r="M1142" s="2">
        <v>44090.63958333333</v>
      </c>
      <c r="N1142">
        <f t="shared" si="17"/>
        <v>2020</v>
      </c>
    </row>
    <row r="1143" spans="1:14" x14ac:dyDescent="0.2">
      <c r="A1143" t="s">
        <v>4766</v>
      </c>
      <c r="B1143" t="s">
        <v>1</v>
      </c>
      <c r="C1143" t="s">
        <v>1055</v>
      </c>
      <c r="D1143" t="s">
        <v>2692</v>
      </c>
      <c r="E1143" t="s">
        <v>4767</v>
      </c>
      <c r="F1143" t="s">
        <v>2780</v>
      </c>
      <c r="G1143" t="s">
        <v>30</v>
      </c>
      <c r="H1143">
        <v>30000</v>
      </c>
      <c r="I1143" t="s">
        <v>4712</v>
      </c>
      <c r="J1143" t="s">
        <v>214</v>
      </c>
      <c r="K1143" t="s">
        <v>33</v>
      </c>
      <c r="L1143">
        <v>0</v>
      </c>
      <c r="M1143" s="2">
        <v>43724.666666666664</v>
      </c>
      <c r="N1143">
        <f t="shared" si="17"/>
        <v>2019</v>
      </c>
    </row>
    <row r="1144" spans="1:14" x14ac:dyDescent="0.2">
      <c r="A1144" t="s">
        <v>4768</v>
      </c>
      <c r="B1144" t="s">
        <v>1</v>
      </c>
      <c r="C1144" t="s">
        <v>4509</v>
      </c>
      <c r="D1144" t="s">
        <v>2692</v>
      </c>
      <c r="E1144" t="s">
        <v>4769</v>
      </c>
      <c r="F1144" t="s">
        <v>2780</v>
      </c>
      <c r="G1144" t="s">
        <v>30</v>
      </c>
      <c r="H1144">
        <v>30000</v>
      </c>
      <c r="I1144" t="s">
        <v>4712</v>
      </c>
      <c r="J1144" t="s">
        <v>214</v>
      </c>
      <c r="K1144" t="s">
        <v>33</v>
      </c>
      <c r="L1144">
        <v>0</v>
      </c>
      <c r="M1144" s="2">
        <v>44305.59375</v>
      </c>
      <c r="N1144">
        <f t="shared" si="17"/>
        <v>2021</v>
      </c>
    </row>
    <row r="1145" spans="1:14" x14ac:dyDescent="0.2">
      <c r="A1145" t="s">
        <v>4770</v>
      </c>
      <c r="B1145" t="s">
        <v>1</v>
      </c>
      <c r="C1145" t="s">
        <v>4509</v>
      </c>
      <c r="D1145" t="s">
        <v>222</v>
      </c>
      <c r="E1145" t="s">
        <v>82</v>
      </c>
      <c r="F1145" t="s">
        <v>2780</v>
      </c>
      <c r="G1145" t="s">
        <v>30</v>
      </c>
      <c r="H1145">
        <v>25000</v>
      </c>
      <c r="I1145" t="s">
        <v>4712</v>
      </c>
      <c r="J1145" t="s">
        <v>214</v>
      </c>
      <c r="K1145" t="s">
        <v>83</v>
      </c>
      <c r="L1145">
        <v>0</v>
      </c>
      <c r="M1145" s="2">
        <v>43945.5</v>
      </c>
      <c r="N1145">
        <f t="shared" si="17"/>
        <v>2020</v>
      </c>
    </row>
    <row r="1146" spans="1:14" x14ac:dyDescent="0.2">
      <c r="A1146" t="s">
        <v>4771</v>
      </c>
      <c r="B1146" t="s">
        <v>1</v>
      </c>
      <c r="C1146" t="s">
        <v>4509</v>
      </c>
      <c r="D1146" t="s">
        <v>222</v>
      </c>
      <c r="E1146" t="s">
        <v>82</v>
      </c>
      <c r="F1146" t="s">
        <v>2780</v>
      </c>
      <c r="G1146" t="s">
        <v>30</v>
      </c>
      <c r="H1146">
        <v>50000</v>
      </c>
      <c r="I1146" t="s">
        <v>4712</v>
      </c>
      <c r="J1146" t="s">
        <v>214</v>
      </c>
      <c r="K1146" t="s">
        <v>83</v>
      </c>
      <c r="L1146">
        <v>0</v>
      </c>
      <c r="M1146" s="2">
        <v>44048.69027777778</v>
      </c>
      <c r="N1146">
        <f t="shared" si="17"/>
        <v>2020</v>
      </c>
    </row>
    <row r="1147" spans="1:14" x14ac:dyDescent="0.2">
      <c r="A1147" t="s">
        <v>4772</v>
      </c>
      <c r="B1147" t="s">
        <v>1</v>
      </c>
      <c r="C1147" t="s">
        <v>4509</v>
      </c>
      <c r="D1147" t="s">
        <v>4773</v>
      </c>
      <c r="E1147" t="s">
        <v>82</v>
      </c>
      <c r="F1147" t="s">
        <v>2780</v>
      </c>
      <c r="G1147" t="s">
        <v>30</v>
      </c>
      <c r="H1147">
        <v>1000000</v>
      </c>
      <c r="I1147" t="s">
        <v>4712</v>
      </c>
      <c r="J1147" t="s">
        <v>214</v>
      </c>
      <c r="K1147" t="s">
        <v>83</v>
      </c>
      <c r="L1147">
        <v>1</v>
      </c>
      <c r="M1147" s="2">
        <v>43900.89166666667</v>
      </c>
      <c r="N1147">
        <f t="shared" si="17"/>
        <v>2020</v>
      </c>
    </row>
    <row r="1148" spans="1:14" x14ac:dyDescent="0.2">
      <c r="A1148" t="s">
        <v>4774</v>
      </c>
      <c r="B1148" t="s">
        <v>1</v>
      </c>
      <c r="C1148" t="s">
        <v>4509</v>
      </c>
      <c r="D1148" t="s">
        <v>4775</v>
      </c>
      <c r="E1148" t="s">
        <v>4776</v>
      </c>
      <c r="F1148" t="s">
        <v>2780</v>
      </c>
      <c r="G1148" t="s">
        <v>30</v>
      </c>
      <c r="H1148">
        <v>30000</v>
      </c>
      <c r="I1148" t="s">
        <v>4712</v>
      </c>
      <c r="J1148" t="s">
        <v>214</v>
      </c>
      <c r="K1148" t="s">
        <v>33</v>
      </c>
      <c r="L1148">
        <v>0</v>
      </c>
      <c r="M1148" s="2">
        <v>43993.451388888891</v>
      </c>
      <c r="N1148">
        <f t="shared" si="17"/>
        <v>2020</v>
      </c>
    </row>
    <row r="1149" spans="1:14" x14ac:dyDescent="0.2">
      <c r="A1149" t="s">
        <v>4777</v>
      </c>
      <c r="B1149" t="s">
        <v>1</v>
      </c>
      <c r="C1149" t="s">
        <v>4509</v>
      </c>
      <c r="D1149" t="s">
        <v>4778</v>
      </c>
      <c r="E1149" t="s">
        <v>4779</v>
      </c>
      <c r="F1149" t="s">
        <v>2780</v>
      </c>
      <c r="G1149" t="s">
        <v>30</v>
      </c>
      <c r="H1149">
        <v>100000</v>
      </c>
      <c r="I1149" t="s">
        <v>4712</v>
      </c>
      <c r="J1149" t="s">
        <v>214</v>
      </c>
      <c r="K1149" t="s">
        <v>33</v>
      </c>
      <c r="L1149">
        <v>0</v>
      </c>
      <c r="M1149" s="2">
        <v>44148.413888888892</v>
      </c>
      <c r="N1149">
        <f t="shared" si="17"/>
        <v>2020</v>
      </c>
    </row>
    <row r="1150" spans="1:14" x14ac:dyDescent="0.2">
      <c r="A1150" t="s">
        <v>4780</v>
      </c>
      <c r="B1150" t="s">
        <v>1</v>
      </c>
      <c r="C1150" t="s">
        <v>4737</v>
      </c>
      <c r="D1150" t="s">
        <v>4781</v>
      </c>
      <c r="E1150" t="s">
        <v>4782</v>
      </c>
      <c r="F1150" t="s">
        <v>2780</v>
      </c>
      <c r="G1150" t="s">
        <v>30</v>
      </c>
      <c r="H1150">
        <v>20000</v>
      </c>
      <c r="I1150" t="s">
        <v>4712</v>
      </c>
      <c r="J1150" t="s">
        <v>214</v>
      </c>
      <c r="K1150" t="s">
        <v>33</v>
      </c>
      <c r="L1150">
        <v>0</v>
      </c>
      <c r="M1150" s="2">
        <v>44298.565972222219</v>
      </c>
      <c r="N1150">
        <f t="shared" si="17"/>
        <v>2021</v>
      </c>
    </row>
    <row r="1151" spans="1:14" x14ac:dyDescent="0.2">
      <c r="A1151" t="s">
        <v>4783</v>
      </c>
      <c r="B1151" t="s">
        <v>1</v>
      </c>
      <c r="C1151" t="s">
        <v>4737</v>
      </c>
      <c r="D1151" t="s">
        <v>4784</v>
      </c>
      <c r="E1151" t="s">
        <v>82</v>
      </c>
      <c r="F1151" t="s">
        <v>2780</v>
      </c>
      <c r="G1151" t="s">
        <v>30</v>
      </c>
      <c r="H1151">
        <v>100000</v>
      </c>
      <c r="I1151" t="s">
        <v>4712</v>
      </c>
      <c r="J1151" t="s">
        <v>214</v>
      </c>
      <c r="K1151" t="s">
        <v>83</v>
      </c>
      <c r="L1151">
        <v>0</v>
      </c>
      <c r="M1151" s="2">
        <v>44164.365972222222</v>
      </c>
      <c r="N1151">
        <f t="shared" si="17"/>
        <v>2020</v>
      </c>
    </row>
    <row r="1152" spans="1:14" x14ac:dyDescent="0.2">
      <c r="A1152" t="s">
        <v>4785</v>
      </c>
      <c r="B1152" t="s">
        <v>1</v>
      </c>
      <c r="C1152" t="s">
        <v>4786</v>
      </c>
      <c r="D1152" t="s">
        <v>4787</v>
      </c>
      <c r="E1152" t="s">
        <v>4788</v>
      </c>
      <c r="F1152" t="s">
        <v>2780</v>
      </c>
      <c r="G1152" t="s">
        <v>30</v>
      </c>
      <c r="H1152">
        <v>200000</v>
      </c>
      <c r="I1152" t="s">
        <v>4712</v>
      </c>
      <c r="J1152" t="s">
        <v>214</v>
      </c>
      <c r="K1152" t="s">
        <v>33</v>
      </c>
      <c r="L1152">
        <v>1</v>
      </c>
      <c r="M1152" s="2">
        <v>44151.369444444441</v>
      </c>
      <c r="N1152">
        <f t="shared" si="17"/>
        <v>2020</v>
      </c>
    </row>
    <row r="1153" spans="1:14" x14ac:dyDescent="0.2">
      <c r="A1153" t="s">
        <v>4789</v>
      </c>
      <c r="B1153" t="s">
        <v>1</v>
      </c>
      <c r="C1153" t="s">
        <v>4786</v>
      </c>
      <c r="D1153" t="s">
        <v>4790</v>
      </c>
      <c r="E1153" t="s">
        <v>4791</v>
      </c>
      <c r="F1153" t="s">
        <v>2780</v>
      </c>
      <c r="G1153" t="s">
        <v>30</v>
      </c>
      <c r="H1153">
        <v>30000</v>
      </c>
      <c r="I1153" t="s">
        <v>4712</v>
      </c>
      <c r="J1153" t="s">
        <v>214</v>
      </c>
      <c r="K1153" t="s">
        <v>33</v>
      </c>
      <c r="L1153">
        <v>0</v>
      </c>
      <c r="M1153" s="2">
        <v>44712.686805555553</v>
      </c>
      <c r="N1153">
        <f t="shared" si="17"/>
        <v>2022</v>
      </c>
    </row>
    <row r="1154" spans="1:14" x14ac:dyDescent="0.2">
      <c r="A1154" t="s">
        <v>4792</v>
      </c>
      <c r="B1154" t="s">
        <v>1</v>
      </c>
      <c r="C1154" t="s">
        <v>4786</v>
      </c>
      <c r="D1154" t="s">
        <v>4790</v>
      </c>
      <c r="E1154" t="s">
        <v>82</v>
      </c>
      <c r="F1154" t="s">
        <v>2780</v>
      </c>
      <c r="G1154" t="s">
        <v>30</v>
      </c>
      <c r="H1154">
        <v>100000</v>
      </c>
      <c r="I1154" t="s">
        <v>4712</v>
      </c>
      <c r="J1154" t="s">
        <v>214</v>
      </c>
      <c r="K1154" t="s">
        <v>83</v>
      </c>
      <c r="L1154">
        <v>0</v>
      </c>
      <c r="M1154" s="2">
        <v>44715.368750000001</v>
      </c>
      <c r="N1154">
        <f t="shared" si="17"/>
        <v>2022</v>
      </c>
    </row>
    <row r="1155" spans="1:14" x14ac:dyDescent="0.2">
      <c r="A1155" t="s">
        <v>4793</v>
      </c>
      <c r="B1155" t="s">
        <v>1</v>
      </c>
      <c r="C1155" t="s">
        <v>4502</v>
      </c>
      <c r="D1155" t="s">
        <v>4794</v>
      </c>
      <c r="E1155" t="s">
        <v>4795</v>
      </c>
      <c r="F1155" t="s">
        <v>2780</v>
      </c>
      <c r="G1155" t="s">
        <v>30</v>
      </c>
      <c r="H1155">
        <v>20000</v>
      </c>
      <c r="I1155" t="s">
        <v>4712</v>
      </c>
      <c r="J1155" t="s">
        <v>214</v>
      </c>
      <c r="K1155" t="s">
        <v>33</v>
      </c>
      <c r="L1155">
        <v>0</v>
      </c>
      <c r="M1155" s="2">
        <v>44447.734027777777</v>
      </c>
      <c r="N1155">
        <f t="shared" ref="N1155:N1218" si="18">YEAR(M1155)</f>
        <v>2021</v>
      </c>
    </row>
    <row r="1156" spans="1:14" x14ac:dyDescent="0.2">
      <c r="A1156" t="s">
        <v>4796</v>
      </c>
      <c r="B1156" t="s">
        <v>1</v>
      </c>
      <c r="C1156" t="s">
        <v>4502</v>
      </c>
      <c r="D1156" t="s">
        <v>4583</v>
      </c>
      <c r="E1156" t="s">
        <v>4797</v>
      </c>
      <c r="F1156" t="s">
        <v>2780</v>
      </c>
      <c r="G1156" t="s">
        <v>30</v>
      </c>
      <c r="H1156">
        <v>30000</v>
      </c>
      <c r="I1156" t="s">
        <v>4712</v>
      </c>
      <c r="J1156" t="s">
        <v>214</v>
      </c>
      <c r="K1156" t="s">
        <v>33</v>
      </c>
      <c r="L1156">
        <v>0</v>
      </c>
      <c r="M1156" s="2">
        <v>44045.513194444444</v>
      </c>
      <c r="N1156">
        <f t="shared" si="18"/>
        <v>2020</v>
      </c>
    </row>
    <row r="1157" spans="1:14" x14ac:dyDescent="0.2">
      <c r="A1157" t="s">
        <v>4798</v>
      </c>
      <c r="B1157" t="s">
        <v>1</v>
      </c>
      <c r="C1157" t="s">
        <v>4509</v>
      </c>
      <c r="D1157" t="s">
        <v>2670</v>
      </c>
      <c r="E1157" t="s">
        <v>4527</v>
      </c>
      <c r="F1157" t="s">
        <v>2780</v>
      </c>
      <c r="G1157" t="s">
        <v>30</v>
      </c>
      <c r="H1157">
        <v>30000</v>
      </c>
      <c r="I1157" t="s">
        <v>4712</v>
      </c>
      <c r="J1157" t="s">
        <v>214</v>
      </c>
      <c r="K1157" t="s">
        <v>33</v>
      </c>
      <c r="L1157">
        <v>0</v>
      </c>
      <c r="M1157" s="2">
        <v>44298.560416666667</v>
      </c>
      <c r="N1157">
        <f t="shared" si="18"/>
        <v>2021</v>
      </c>
    </row>
    <row r="1158" spans="1:14" x14ac:dyDescent="0.2">
      <c r="A1158" t="s">
        <v>4799</v>
      </c>
      <c r="B1158" t="s">
        <v>1</v>
      </c>
      <c r="C1158" t="s">
        <v>4502</v>
      </c>
      <c r="D1158" t="s">
        <v>4589</v>
      </c>
      <c r="E1158" t="s">
        <v>4590</v>
      </c>
      <c r="F1158" t="s">
        <v>2780</v>
      </c>
      <c r="G1158" t="s">
        <v>30</v>
      </c>
      <c r="H1158">
        <v>250000</v>
      </c>
      <c r="I1158" t="s">
        <v>4712</v>
      </c>
      <c r="J1158" t="s">
        <v>214</v>
      </c>
      <c r="K1158" t="s">
        <v>79</v>
      </c>
      <c r="L1158">
        <v>0</v>
      </c>
      <c r="M1158" s="2">
        <v>44048.749305555553</v>
      </c>
      <c r="N1158">
        <f t="shared" si="18"/>
        <v>2020</v>
      </c>
    </row>
    <row r="1159" spans="1:14" x14ac:dyDescent="0.2">
      <c r="A1159" t="s">
        <v>4800</v>
      </c>
      <c r="B1159" t="s">
        <v>1</v>
      </c>
      <c r="C1159" t="s">
        <v>1055</v>
      </c>
      <c r="D1159" t="s">
        <v>2578</v>
      </c>
      <c r="E1159" t="s">
        <v>4801</v>
      </c>
      <c r="F1159" t="s">
        <v>2780</v>
      </c>
      <c r="G1159" t="s">
        <v>30</v>
      </c>
      <c r="H1159">
        <v>30000</v>
      </c>
      <c r="I1159" t="s">
        <v>4712</v>
      </c>
      <c r="J1159" t="s">
        <v>214</v>
      </c>
      <c r="K1159" t="s">
        <v>33</v>
      </c>
      <c r="L1159">
        <v>0</v>
      </c>
      <c r="M1159" s="2">
        <v>43982.720138888886</v>
      </c>
      <c r="N1159">
        <f t="shared" si="18"/>
        <v>2020</v>
      </c>
    </row>
    <row r="1160" spans="1:14" x14ac:dyDescent="0.2">
      <c r="A1160" t="s">
        <v>4802</v>
      </c>
      <c r="B1160" t="s">
        <v>1</v>
      </c>
      <c r="C1160" t="s">
        <v>4562</v>
      </c>
      <c r="D1160" t="s">
        <v>2578</v>
      </c>
      <c r="E1160" t="s">
        <v>82</v>
      </c>
      <c r="F1160" t="s">
        <v>2780</v>
      </c>
      <c r="G1160" t="s">
        <v>30</v>
      </c>
      <c r="H1160">
        <v>500000</v>
      </c>
      <c r="I1160" t="s">
        <v>4712</v>
      </c>
      <c r="J1160" t="s">
        <v>214</v>
      </c>
      <c r="K1160" t="s">
        <v>83</v>
      </c>
      <c r="L1160">
        <v>0</v>
      </c>
      <c r="M1160" s="2">
        <v>43957.470138888886</v>
      </c>
      <c r="N1160">
        <f t="shared" si="18"/>
        <v>2020</v>
      </c>
    </row>
    <row r="1161" spans="1:14" x14ac:dyDescent="0.2">
      <c r="A1161" t="s">
        <v>4803</v>
      </c>
      <c r="B1161" t="s">
        <v>1</v>
      </c>
      <c r="C1161" t="s">
        <v>4502</v>
      </c>
      <c r="D1161" t="s">
        <v>2580</v>
      </c>
      <c r="E1161" t="s">
        <v>2581</v>
      </c>
      <c r="F1161" t="s">
        <v>2780</v>
      </c>
      <c r="G1161" t="s">
        <v>30</v>
      </c>
      <c r="H1161">
        <v>500000</v>
      </c>
      <c r="I1161" t="s">
        <v>4712</v>
      </c>
      <c r="J1161" t="s">
        <v>214</v>
      </c>
      <c r="K1161" t="s">
        <v>79</v>
      </c>
      <c r="L1161">
        <v>0</v>
      </c>
      <c r="M1161" s="2">
        <v>43965.781944444447</v>
      </c>
      <c r="N1161">
        <f t="shared" si="18"/>
        <v>2020</v>
      </c>
    </row>
    <row r="1162" spans="1:14" x14ac:dyDescent="0.2">
      <c r="A1162" t="s">
        <v>4804</v>
      </c>
      <c r="B1162" t="s">
        <v>1</v>
      </c>
      <c r="C1162" t="s">
        <v>4502</v>
      </c>
      <c r="D1162" t="s">
        <v>2599</v>
      </c>
      <c r="E1162" t="s">
        <v>4805</v>
      </c>
      <c r="F1162" t="s">
        <v>2780</v>
      </c>
      <c r="G1162" t="s">
        <v>30</v>
      </c>
      <c r="H1162">
        <v>900000</v>
      </c>
      <c r="I1162" t="s">
        <v>4712</v>
      </c>
      <c r="J1162" t="s">
        <v>214</v>
      </c>
      <c r="K1162" t="s">
        <v>79</v>
      </c>
      <c r="L1162">
        <v>0</v>
      </c>
      <c r="M1162" s="2">
        <v>43965.781944444447</v>
      </c>
      <c r="N1162">
        <f t="shared" si="18"/>
        <v>2020</v>
      </c>
    </row>
    <row r="1163" spans="1:14" x14ac:dyDescent="0.2">
      <c r="A1163" t="s">
        <v>4806</v>
      </c>
      <c r="B1163" t="s">
        <v>1</v>
      </c>
      <c r="C1163" t="s">
        <v>4509</v>
      </c>
      <c r="D1163" t="s">
        <v>225</v>
      </c>
      <c r="E1163" t="s">
        <v>4807</v>
      </c>
      <c r="F1163" t="s">
        <v>2780</v>
      </c>
      <c r="G1163" t="s">
        <v>30</v>
      </c>
      <c r="H1163">
        <v>250000</v>
      </c>
      <c r="I1163" t="s">
        <v>4712</v>
      </c>
      <c r="J1163" t="s">
        <v>214</v>
      </c>
      <c r="K1163" t="s">
        <v>33</v>
      </c>
      <c r="L1163">
        <v>1</v>
      </c>
      <c r="M1163" s="2">
        <v>43983.525000000001</v>
      </c>
      <c r="N1163">
        <f t="shared" si="18"/>
        <v>2020</v>
      </c>
    </row>
    <row r="1164" spans="1:14" x14ac:dyDescent="0.2">
      <c r="A1164" t="s">
        <v>4808</v>
      </c>
      <c r="B1164" t="s">
        <v>1</v>
      </c>
      <c r="C1164" t="s">
        <v>4562</v>
      </c>
      <c r="D1164" t="s">
        <v>225</v>
      </c>
      <c r="E1164" t="s">
        <v>4809</v>
      </c>
      <c r="F1164" t="s">
        <v>2780</v>
      </c>
      <c r="G1164" t="s">
        <v>30</v>
      </c>
      <c r="H1164">
        <v>1000000</v>
      </c>
      <c r="I1164" t="s">
        <v>4712</v>
      </c>
      <c r="J1164" t="s">
        <v>214</v>
      </c>
      <c r="K1164" t="s">
        <v>79</v>
      </c>
      <c r="L1164">
        <v>0</v>
      </c>
      <c r="M1164" s="2">
        <v>43686.479861111111</v>
      </c>
      <c r="N1164">
        <f t="shared" si="18"/>
        <v>2019</v>
      </c>
    </row>
    <row r="1165" spans="1:14" x14ac:dyDescent="0.2">
      <c r="A1165" t="s">
        <v>4810</v>
      </c>
      <c r="B1165" t="s">
        <v>1</v>
      </c>
      <c r="C1165" t="s">
        <v>4502</v>
      </c>
      <c r="D1165" t="s">
        <v>225</v>
      </c>
      <c r="E1165" t="s">
        <v>4811</v>
      </c>
      <c r="F1165" t="s">
        <v>2780</v>
      </c>
      <c r="G1165" t="s">
        <v>30</v>
      </c>
      <c r="H1165">
        <v>150000</v>
      </c>
      <c r="I1165" t="s">
        <v>4712</v>
      </c>
      <c r="J1165" t="s">
        <v>214</v>
      </c>
      <c r="K1165" t="s">
        <v>33</v>
      </c>
      <c r="L1165">
        <v>1</v>
      </c>
      <c r="M1165" s="2">
        <v>44348.333333333336</v>
      </c>
      <c r="N1165">
        <f t="shared" si="18"/>
        <v>2021</v>
      </c>
    </row>
    <row r="1166" spans="1:14" x14ac:dyDescent="0.2">
      <c r="A1166" t="s">
        <v>4812</v>
      </c>
      <c r="B1166" t="s">
        <v>1</v>
      </c>
      <c r="C1166" t="s">
        <v>4509</v>
      </c>
      <c r="D1166" t="s">
        <v>225</v>
      </c>
      <c r="E1166" t="s">
        <v>4813</v>
      </c>
      <c r="F1166" t="s">
        <v>2780</v>
      </c>
      <c r="G1166" t="s">
        <v>30</v>
      </c>
      <c r="H1166">
        <v>60000</v>
      </c>
      <c r="I1166" t="s">
        <v>4712</v>
      </c>
      <c r="J1166" t="s">
        <v>214</v>
      </c>
      <c r="K1166" t="s">
        <v>33</v>
      </c>
      <c r="L1166">
        <v>0</v>
      </c>
      <c r="M1166" s="2">
        <v>44315.661111111112</v>
      </c>
      <c r="N1166">
        <f t="shared" si="18"/>
        <v>2021</v>
      </c>
    </row>
    <row r="1167" spans="1:14" x14ac:dyDescent="0.2">
      <c r="A1167" t="s">
        <v>4814</v>
      </c>
      <c r="B1167" t="s">
        <v>1</v>
      </c>
      <c r="C1167" t="s">
        <v>4786</v>
      </c>
      <c r="D1167" t="s">
        <v>225</v>
      </c>
      <c r="E1167" t="s">
        <v>4815</v>
      </c>
      <c r="F1167" t="s">
        <v>2780</v>
      </c>
      <c r="G1167" t="s">
        <v>30</v>
      </c>
      <c r="H1167">
        <v>100000</v>
      </c>
      <c r="I1167" t="s">
        <v>4712</v>
      </c>
      <c r="J1167" t="s">
        <v>214</v>
      </c>
      <c r="K1167" t="s">
        <v>33</v>
      </c>
      <c r="L1167">
        <v>0</v>
      </c>
      <c r="M1167" s="2">
        <v>44148.453472222223</v>
      </c>
      <c r="N1167">
        <f t="shared" si="18"/>
        <v>2020</v>
      </c>
    </row>
    <row r="1168" spans="1:14" x14ac:dyDescent="0.2">
      <c r="A1168" t="s">
        <v>4816</v>
      </c>
      <c r="B1168" t="s">
        <v>1</v>
      </c>
      <c r="C1168" t="s">
        <v>4502</v>
      </c>
      <c r="D1168" t="s">
        <v>225</v>
      </c>
      <c r="E1168" t="s">
        <v>2684</v>
      </c>
      <c r="F1168" t="s">
        <v>2780</v>
      </c>
      <c r="G1168" t="s">
        <v>30</v>
      </c>
      <c r="H1168">
        <v>975000</v>
      </c>
      <c r="I1168" t="s">
        <v>4712</v>
      </c>
      <c r="J1168" t="s">
        <v>214</v>
      </c>
      <c r="K1168" t="s">
        <v>79</v>
      </c>
      <c r="L1168">
        <v>0</v>
      </c>
      <c r="M1168" s="2">
        <v>44110.412499999999</v>
      </c>
      <c r="N1168">
        <f t="shared" si="18"/>
        <v>2020</v>
      </c>
    </row>
    <row r="1169" spans="1:14" x14ac:dyDescent="0.2">
      <c r="A1169" t="s">
        <v>4817</v>
      </c>
      <c r="B1169" t="s">
        <v>5</v>
      </c>
      <c r="C1169" t="s">
        <v>5</v>
      </c>
      <c r="D1169" t="s">
        <v>671</v>
      </c>
      <c r="E1169" t="s">
        <v>4818</v>
      </c>
      <c r="F1169" t="s">
        <v>198</v>
      </c>
      <c r="G1169" t="s">
        <v>30</v>
      </c>
      <c r="H1169">
        <v>10000</v>
      </c>
      <c r="I1169" t="s">
        <v>3292</v>
      </c>
      <c r="J1169" t="s">
        <v>214</v>
      </c>
      <c r="K1169" t="s">
        <v>33</v>
      </c>
      <c r="L1169">
        <v>0</v>
      </c>
      <c r="M1169" s="2">
        <v>44130.584722222222</v>
      </c>
      <c r="N1169">
        <f t="shared" si="18"/>
        <v>2020</v>
      </c>
    </row>
    <row r="1170" spans="1:14" x14ac:dyDescent="0.2">
      <c r="A1170" t="s">
        <v>4819</v>
      </c>
      <c r="B1170" t="s">
        <v>5</v>
      </c>
      <c r="C1170" t="s">
        <v>5</v>
      </c>
      <c r="D1170" t="s">
        <v>4820</v>
      </c>
      <c r="E1170" t="s">
        <v>82</v>
      </c>
      <c r="F1170" t="s">
        <v>198</v>
      </c>
      <c r="G1170" t="s">
        <v>30</v>
      </c>
      <c r="H1170">
        <v>10000</v>
      </c>
      <c r="I1170" t="s">
        <v>3292</v>
      </c>
      <c r="J1170" t="s">
        <v>214</v>
      </c>
      <c r="K1170" t="s">
        <v>83</v>
      </c>
      <c r="L1170">
        <v>0</v>
      </c>
      <c r="M1170" s="2">
        <v>44117.515277777777</v>
      </c>
      <c r="N1170">
        <f t="shared" si="18"/>
        <v>2020</v>
      </c>
    </row>
    <row r="1171" spans="1:14" x14ac:dyDescent="0.2">
      <c r="A1171" t="s">
        <v>4821</v>
      </c>
      <c r="B1171" t="s">
        <v>5</v>
      </c>
      <c r="C1171" t="s">
        <v>5</v>
      </c>
      <c r="D1171" t="s">
        <v>4822</v>
      </c>
      <c r="E1171" t="s">
        <v>4823</v>
      </c>
      <c r="F1171" t="s">
        <v>198</v>
      </c>
      <c r="G1171" t="s">
        <v>30</v>
      </c>
      <c r="H1171">
        <v>26250</v>
      </c>
      <c r="I1171" t="s">
        <v>3292</v>
      </c>
      <c r="J1171" t="s">
        <v>214</v>
      </c>
      <c r="K1171" t="s">
        <v>33</v>
      </c>
      <c r="L1171">
        <v>0</v>
      </c>
      <c r="M1171" s="2">
        <v>44139.62777777778</v>
      </c>
      <c r="N1171">
        <f t="shared" si="18"/>
        <v>2020</v>
      </c>
    </row>
    <row r="1172" spans="1:14" x14ac:dyDescent="0.2">
      <c r="A1172" t="s">
        <v>4824</v>
      </c>
      <c r="B1172" t="s">
        <v>5</v>
      </c>
      <c r="C1172" t="s">
        <v>5</v>
      </c>
      <c r="D1172" t="s">
        <v>4825</v>
      </c>
      <c r="E1172" t="s">
        <v>82</v>
      </c>
      <c r="F1172" t="s">
        <v>198</v>
      </c>
      <c r="G1172" t="s">
        <v>30</v>
      </c>
      <c r="H1172">
        <v>56250</v>
      </c>
      <c r="I1172" t="s">
        <v>3292</v>
      </c>
      <c r="J1172" t="s">
        <v>214</v>
      </c>
      <c r="K1172" t="s">
        <v>83</v>
      </c>
      <c r="L1172">
        <v>0</v>
      </c>
      <c r="M1172" s="2">
        <v>44027.45416666667</v>
      </c>
      <c r="N1172">
        <f t="shared" si="18"/>
        <v>2020</v>
      </c>
    </row>
    <row r="1173" spans="1:14" x14ac:dyDescent="0.2">
      <c r="A1173" t="s">
        <v>4826</v>
      </c>
      <c r="B1173" t="s">
        <v>1</v>
      </c>
      <c r="C1173" t="s">
        <v>4502</v>
      </c>
      <c r="D1173" t="s">
        <v>4827</v>
      </c>
      <c r="E1173" t="s">
        <v>4828</v>
      </c>
      <c r="F1173" t="s">
        <v>198</v>
      </c>
      <c r="G1173" t="s">
        <v>30</v>
      </c>
      <c r="H1173">
        <v>300000</v>
      </c>
      <c r="I1173" t="s">
        <v>3045</v>
      </c>
      <c r="J1173" t="s">
        <v>214</v>
      </c>
      <c r="K1173" t="s">
        <v>79</v>
      </c>
      <c r="L1173">
        <v>1</v>
      </c>
      <c r="M1173" s="2">
        <v>44505.75277777778</v>
      </c>
      <c r="N1173">
        <f t="shared" si="18"/>
        <v>2021</v>
      </c>
    </row>
    <row r="1174" spans="1:14" x14ac:dyDescent="0.2">
      <c r="A1174" t="s">
        <v>4829</v>
      </c>
      <c r="B1174" t="s">
        <v>1</v>
      </c>
      <c r="C1174" t="s">
        <v>4509</v>
      </c>
      <c r="D1174" t="s">
        <v>2599</v>
      </c>
      <c r="E1174" t="s">
        <v>4830</v>
      </c>
      <c r="F1174" t="s">
        <v>198</v>
      </c>
      <c r="G1174" t="s">
        <v>30</v>
      </c>
      <c r="H1174">
        <v>30000</v>
      </c>
      <c r="I1174" t="s">
        <v>3045</v>
      </c>
      <c r="J1174" t="s">
        <v>214</v>
      </c>
      <c r="K1174" t="s">
        <v>33</v>
      </c>
      <c r="L1174">
        <v>0</v>
      </c>
      <c r="M1174" s="2">
        <v>44789.703472222223</v>
      </c>
      <c r="N1174">
        <f t="shared" si="18"/>
        <v>2022</v>
      </c>
    </row>
    <row r="1175" spans="1:14" x14ac:dyDescent="0.2">
      <c r="A1175" t="s">
        <v>4831</v>
      </c>
      <c r="B1175" t="s">
        <v>1</v>
      </c>
      <c r="C1175" t="s">
        <v>4502</v>
      </c>
      <c r="D1175" t="s">
        <v>225</v>
      </c>
      <c r="E1175" t="s">
        <v>4832</v>
      </c>
      <c r="F1175" t="s">
        <v>198</v>
      </c>
      <c r="G1175" t="s">
        <v>30</v>
      </c>
      <c r="H1175">
        <v>150000</v>
      </c>
      <c r="I1175" t="s">
        <v>3045</v>
      </c>
      <c r="J1175" t="s">
        <v>214</v>
      </c>
      <c r="K1175" t="s">
        <v>79</v>
      </c>
      <c r="L1175">
        <v>1</v>
      </c>
      <c r="M1175" s="2">
        <v>44662.419444444444</v>
      </c>
      <c r="N1175">
        <f t="shared" si="18"/>
        <v>2022</v>
      </c>
    </row>
    <row r="1176" spans="1:14" x14ac:dyDescent="0.2">
      <c r="A1176" t="s">
        <v>4833</v>
      </c>
      <c r="B1176" t="s">
        <v>1</v>
      </c>
      <c r="C1176" t="s">
        <v>4509</v>
      </c>
      <c r="D1176" t="s">
        <v>2541</v>
      </c>
      <c r="E1176" t="s">
        <v>4834</v>
      </c>
      <c r="F1176" t="s">
        <v>198</v>
      </c>
      <c r="G1176" t="s">
        <v>30</v>
      </c>
      <c r="H1176">
        <v>25000</v>
      </c>
      <c r="I1176" t="s">
        <v>3045</v>
      </c>
      <c r="J1176" t="s">
        <v>214</v>
      </c>
      <c r="K1176" t="s">
        <v>33</v>
      </c>
      <c r="L1176">
        <v>0</v>
      </c>
      <c r="M1176" s="2">
        <v>44980.690972222219</v>
      </c>
      <c r="N1176">
        <f t="shared" si="18"/>
        <v>2023</v>
      </c>
    </row>
    <row r="1177" spans="1:14" x14ac:dyDescent="0.2">
      <c r="A1177" t="s">
        <v>4835</v>
      </c>
      <c r="B1177" t="s">
        <v>1</v>
      </c>
      <c r="C1177" t="s">
        <v>4509</v>
      </c>
      <c r="D1177" t="s">
        <v>222</v>
      </c>
      <c r="E1177" t="s">
        <v>82</v>
      </c>
      <c r="F1177" t="s">
        <v>198</v>
      </c>
      <c r="G1177" t="s">
        <v>30</v>
      </c>
      <c r="H1177">
        <v>200000</v>
      </c>
      <c r="I1177" t="s">
        <v>3045</v>
      </c>
      <c r="J1177" t="s">
        <v>214</v>
      </c>
      <c r="K1177" t="s">
        <v>83</v>
      </c>
      <c r="L1177">
        <v>0</v>
      </c>
      <c r="M1177" s="2">
        <v>44446.503472222219</v>
      </c>
      <c r="N1177">
        <f t="shared" si="18"/>
        <v>2021</v>
      </c>
    </row>
    <row r="1178" spans="1:14" x14ac:dyDescent="0.2">
      <c r="A1178" t="s">
        <v>4836</v>
      </c>
      <c r="B1178" t="s">
        <v>1</v>
      </c>
      <c r="C1178" t="s">
        <v>1</v>
      </c>
      <c r="D1178" t="s">
        <v>4533</v>
      </c>
      <c r="E1178" t="s">
        <v>4534</v>
      </c>
      <c r="F1178" t="s">
        <v>198</v>
      </c>
      <c r="G1178" t="s">
        <v>30</v>
      </c>
      <c r="H1178">
        <v>250000</v>
      </c>
      <c r="I1178" t="s">
        <v>3045</v>
      </c>
      <c r="J1178" t="s">
        <v>214</v>
      </c>
      <c r="K1178" t="s">
        <v>33</v>
      </c>
      <c r="L1178">
        <v>0</v>
      </c>
      <c r="M1178" s="2">
        <v>44340.533333333333</v>
      </c>
      <c r="N1178">
        <f t="shared" si="18"/>
        <v>2021</v>
      </c>
    </row>
    <row r="1179" spans="1:14" x14ac:dyDescent="0.2">
      <c r="A1179" t="s">
        <v>4837</v>
      </c>
      <c r="B1179" t="s">
        <v>1</v>
      </c>
      <c r="C1179" t="s">
        <v>3025</v>
      </c>
      <c r="D1179" t="s">
        <v>4838</v>
      </c>
      <c r="E1179" t="s">
        <v>4839</v>
      </c>
      <c r="F1179" t="s">
        <v>198</v>
      </c>
      <c r="G1179" t="s">
        <v>30</v>
      </c>
      <c r="H1179">
        <v>50000</v>
      </c>
      <c r="I1179" t="s">
        <v>3045</v>
      </c>
      <c r="J1179" t="s">
        <v>214</v>
      </c>
      <c r="K1179" t="s">
        <v>33</v>
      </c>
      <c r="L1179">
        <v>0</v>
      </c>
      <c r="M1179" s="2">
        <v>44469.538194444445</v>
      </c>
      <c r="N1179">
        <f t="shared" si="18"/>
        <v>2021</v>
      </c>
    </row>
    <row r="1180" spans="1:14" x14ac:dyDescent="0.2">
      <c r="A1180" t="s">
        <v>4840</v>
      </c>
      <c r="B1180" t="s">
        <v>5</v>
      </c>
      <c r="C1180" t="s">
        <v>5</v>
      </c>
      <c r="D1180" t="s">
        <v>4841</v>
      </c>
      <c r="E1180" t="s">
        <v>82</v>
      </c>
      <c r="F1180" t="s">
        <v>198</v>
      </c>
      <c r="G1180" t="s">
        <v>30</v>
      </c>
      <c r="H1180">
        <v>50000</v>
      </c>
      <c r="I1180" t="s">
        <v>3292</v>
      </c>
      <c r="J1180" t="s">
        <v>214</v>
      </c>
      <c r="K1180" t="s">
        <v>83</v>
      </c>
      <c r="L1180">
        <v>0</v>
      </c>
      <c r="M1180" s="2">
        <v>44048.63958333333</v>
      </c>
      <c r="N1180">
        <f t="shared" si="18"/>
        <v>2020</v>
      </c>
    </row>
    <row r="1181" spans="1:14" x14ac:dyDescent="0.2">
      <c r="A1181" t="s">
        <v>4842</v>
      </c>
      <c r="B1181" t="s">
        <v>5</v>
      </c>
      <c r="C1181" t="s">
        <v>5</v>
      </c>
      <c r="D1181" t="s">
        <v>4843</v>
      </c>
      <c r="E1181" t="s">
        <v>82</v>
      </c>
      <c r="F1181" t="s">
        <v>198</v>
      </c>
      <c r="G1181" t="s">
        <v>30</v>
      </c>
      <c r="H1181">
        <v>56250</v>
      </c>
      <c r="I1181" t="s">
        <v>3292</v>
      </c>
      <c r="J1181" t="s">
        <v>214</v>
      </c>
      <c r="K1181" t="s">
        <v>83</v>
      </c>
      <c r="L1181">
        <v>0</v>
      </c>
      <c r="M1181" s="2">
        <v>44027.45208333333</v>
      </c>
      <c r="N1181">
        <f t="shared" si="18"/>
        <v>2020</v>
      </c>
    </row>
    <row r="1182" spans="1:14" x14ac:dyDescent="0.2">
      <c r="A1182" t="s">
        <v>4844</v>
      </c>
      <c r="B1182" t="s">
        <v>5</v>
      </c>
      <c r="C1182" t="s">
        <v>5</v>
      </c>
      <c r="D1182" t="s">
        <v>4827</v>
      </c>
      <c r="E1182" t="s">
        <v>4828</v>
      </c>
      <c r="F1182" t="s">
        <v>198</v>
      </c>
      <c r="G1182" t="s">
        <v>30</v>
      </c>
      <c r="H1182">
        <v>66250</v>
      </c>
      <c r="I1182" t="s">
        <v>3292</v>
      </c>
      <c r="J1182" t="s">
        <v>214</v>
      </c>
      <c r="K1182" t="s">
        <v>33</v>
      </c>
      <c r="L1182">
        <v>0</v>
      </c>
      <c r="M1182" s="2">
        <v>44140.545138888891</v>
      </c>
      <c r="N1182">
        <f t="shared" si="18"/>
        <v>2020</v>
      </c>
    </row>
    <row r="1183" spans="1:14" x14ac:dyDescent="0.2">
      <c r="A1183" t="s">
        <v>4845</v>
      </c>
      <c r="B1183" t="s">
        <v>1</v>
      </c>
      <c r="C1183" t="s">
        <v>4509</v>
      </c>
      <c r="D1183" t="s">
        <v>2690</v>
      </c>
      <c r="E1183" t="s">
        <v>4846</v>
      </c>
      <c r="F1183" t="s">
        <v>198</v>
      </c>
      <c r="G1183" t="s">
        <v>30</v>
      </c>
      <c r="H1183">
        <v>30000</v>
      </c>
      <c r="I1183" t="s">
        <v>2530</v>
      </c>
      <c r="J1183" t="s">
        <v>214</v>
      </c>
      <c r="K1183" t="s">
        <v>33</v>
      </c>
      <c r="L1183">
        <v>0</v>
      </c>
      <c r="M1183" s="2">
        <v>45040.415972222225</v>
      </c>
      <c r="N1183">
        <f t="shared" si="18"/>
        <v>2023</v>
      </c>
    </row>
    <row r="1184" spans="1:14" x14ac:dyDescent="0.2">
      <c r="A1184" t="s">
        <v>4847</v>
      </c>
      <c r="B1184" t="s">
        <v>1</v>
      </c>
      <c r="C1184" t="s">
        <v>4502</v>
      </c>
      <c r="D1184" t="s">
        <v>2690</v>
      </c>
      <c r="E1184" t="s">
        <v>82</v>
      </c>
      <c r="F1184" t="s">
        <v>198</v>
      </c>
      <c r="G1184" t="s">
        <v>30</v>
      </c>
      <c r="H1184">
        <v>200000</v>
      </c>
      <c r="I1184" t="s">
        <v>2530</v>
      </c>
      <c r="J1184" t="s">
        <v>214</v>
      </c>
      <c r="K1184" t="s">
        <v>83</v>
      </c>
      <c r="L1184">
        <v>0</v>
      </c>
      <c r="M1184" s="2">
        <v>44662.39166666667</v>
      </c>
      <c r="N1184">
        <f t="shared" si="18"/>
        <v>2022</v>
      </c>
    </row>
    <row r="1185" spans="1:14" x14ac:dyDescent="0.2">
      <c r="A1185" t="s">
        <v>4848</v>
      </c>
      <c r="B1185" t="s">
        <v>1</v>
      </c>
      <c r="C1185" t="s">
        <v>4502</v>
      </c>
      <c r="D1185" t="s">
        <v>4746</v>
      </c>
      <c r="E1185" t="s">
        <v>82</v>
      </c>
      <c r="F1185" t="s">
        <v>198</v>
      </c>
      <c r="G1185" t="s">
        <v>30</v>
      </c>
      <c r="H1185">
        <v>1000</v>
      </c>
      <c r="I1185" t="s">
        <v>2530</v>
      </c>
      <c r="J1185" t="s">
        <v>214</v>
      </c>
      <c r="K1185" t="s">
        <v>83</v>
      </c>
      <c r="L1185">
        <v>0</v>
      </c>
      <c r="M1185" s="2">
        <v>45201.69027777778</v>
      </c>
      <c r="N1185">
        <f t="shared" si="18"/>
        <v>2023</v>
      </c>
    </row>
    <row r="1186" spans="1:14" x14ac:dyDescent="0.2">
      <c r="A1186" t="s">
        <v>4849</v>
      </c>
      <c r="B1186" t="s">
        <v>1</v>
      </c>
      <c r="C1186" t="s">
        <v>4502</v>
      </c>
      <c r="D1186" t="s">
        <v>2663</v>
      </c>
      <c r="E1186" t="s">
        <v>82</v>
      </c>
      <c r="F1186" t="s">
        <v>198</v>
      </c>
      <c r="G1186" t="s">
        <v>30</v>
      </c>
      <c r="H1186">
        <v>750000</v>
      </c>
      <c r="I1186" t="s">
        <v>2530</v>
      </c>
      <c r="J1186" t="s">
        <v>214</v>
      </c>
      <c r="K1186" t="s">
        <v>83</v>
      </c>
      <c r="L1186">
        <v>0</v>
      </c>
      <c r="M1186" s="2">
        <v>44602.521527777775</v>
      </c>
      <c r="N1186">
        <f t="shared" si="18"/>
        <v>2022</v>
      </c>
    </row>
    <row r="1187" spans="1:14" x14ac:dyDescent="0.2">
      <c r="A1187" t="s">
        <v>2526</v>
      </c>
      <c r="B1187" t="s">
        <v>1</v>
      </c>
      <c r="C1187" t="s">
        <v>2527</v>
      </c>
      <c r="D1187" t="s">
        <v>2528</v>
      </c>
      <c r="E1187" t="s">
        <v>2529</v>
      </c>
      <c r="F1187" t="s">
        <v>198</v>
      </c>
      <c r="G1187" t="s">
        <v>30</v>
      </c>
      <c r="H1187">
        <v>10000</v>
      </c>
      <c r="I1187" t="s">
        <v>2530</v>
      </c>
      <c r="J1187" t="s">
        <v>214</v>
      </c>
      <c r="K1187" t="s">
        <v>33</v>
      </c>
      <c r="L1187">
        <v>0</v>
      </c>
      <c r="M1187" s="2">
        <v>45327.686805555553</v>
      </c>
      <c r="N1187">
        <f t="shared" si="18"/>
        <v>2024</v>
      </c>
    </row>
    <row r="1188" spans="1:14" x14ac:dyDescent="0.2">
      <c r="A1188" t="s">
        <v>4850</v>
      </c>
      <c r="B1188" t="s">
        <v>1</v>
      </c>
      <c r="C1188" t="s">
        <v>4509</v>
      </c>
      <c r="D1188" t="s">
        <v>2528</v>
      </c>
      <c r="E1188" t="s">
        <v>317</v>
      </c>
      <c r="F1188" t="s">
        <v>198</v>
      </c>
      <c r="G1188" t="s">
        <v>30</v>
      </c>
      <c r="H1188">
        <v>30000</v>
      </c>
      <c r="I1188" t="s">
        <v>2530</v>
      </c>
      <c r="J1188" t="s">
        <v>214</v>
      </c>
      <c r="K1188" t="s">
        <v>33</v>
      </c>
      <c r="L1188">
        <v>0</v>
      </c>
      <c r="M1188" s="2">
        <v>45044.634722222225</v>
      </c>
      <c r="N1188">
        <f t="shared" si="18"/>
        <v>2023</v>
      </c>
    </row>
    <row r="1189" spans="1:14" x14ac:dyDescent="0.2">
      <c r="A1189" t="s">
        <v>4851</v>
      </c>
      <c r="B1189" t="s">
        <v>1</v>
      </c>
      <c r="C1189" t="s">
        <v>4786</v>
      </c>
      <c r="D1189" t="s">
        <v>1965</v>
      </c>
      <c r="E1189" t="s">
        <v>4852</v>
      </c>
      <c r="F1189" t="s">
        <v>198</v>
      </c>
      <c r="G1189" t="s">
        <v>30</v>
      </c>
      <c r="H1189">
        <v>185000</v>
      </c>
      <c r="I1189" t="s">
        <v>2530</v>
      </c>
      <c r="J1189" t="s">
        <v>214</v>
      </c>
      <c r="K1189" t="s">
        <v>33</v>
      </c>
      <c r="L1189">
        <v>0</v>
      </c>
      <c r="M1189" s="2">
        <v>44462.498611111114</v>
      </c>
      <c r="N1189">
        <f t="shared" si="18"/>
        <v>2021</v>
      </c>
    </row>
    <row r="1190" spans="1:14" x14ac:dyDescent="0.2">
      <c r="A1190" t="s">
        <v>4853</v>
      </c>
      <c r="B1190" t="s">
        <v>1</v>
      </c>
      <c r="C1190" t="s">
        <v>4502</v>
      </c>
      <c r="D1190" t="s">
        <v>4854</v>
      </c>
      <c r="E1190" t="s">
        <v>82</v>
      </c>
      <c r="F1190" t="s">
        <v>198</v>
      </c>
      <c r="G1190" t="s">
        <v>30</v>
      </c>
      <c r="H1190">
        <v>1000</v>
      </c>
      <c r="I1190" t="s">
        <v>2530</v>
      </c>
      <c r="J1190" t="s">
        <v>214</v>
      </c>
      <c r="K1190" t="s">
        <v>83</v>
      </c>
      <c r="L1190">
        <v>0</v>
      </c>
      <c r="M1190" s="2">
        <v>45198.673611111109</v>
      </c>
      <c r="N1190">
        <f t="shared" si="18"/>
        <v>2023</v>
      </c>
    </row>
    <row r="1191" spans="1:14" x14ac:dyDescent="0.2">
      <c r="A1191" t="s">
        <v>4855</v>
      </c>
      <c r="B1191" t="s">
        <v>1</v>
      </c>
      <c r="C1191" t="s">
        <v>4509</v>
      </c>
      <c r="D1191" t="s">
        <v>4854</v>
      </c>
      <c r="E1191" t="s">
        <v>4527</v>
      </c>
      <c r="F1191" t="s">
        <v>198</v>
      </c>
      <c r="G1191" t="s">
        <v>30</v>
      </c>
      <c r="H1191">
        <v>30000</v>
      </c>
      <c r="I1191" t="s">
        <v>2530</v>
      </c>
      <c r="J1191" t="s">
        <v>214</v>
      </c>
      <c r="K1191" t="s">
        <v>33</v>
      </c>
      <c r="L1191">
        <v>0</v>
      </c>
      <c r="M1191" s="2">
        <v>44629.738888888889</v>
      </c>
      <c r="N1191">
        <f t="shared" si="18"/>
        <v>2022</v>
      </c>
    </row>
    <row r="1192" spans="1:14" x14ac:dyDescent="0.2">
      <c r="A1192" t="s">
        <v>4856</v>
      </c>
      <c r="B1192" t="s">
        <v>1</v>
      </c>
      <c r="C1192" t="s">
        <v>4509</v>
      </c>
      <c r="D1192" t="s">
        <v>2578</v>
      </c>
      <c r="E1192" t="s">
        <v>4857</v>
      </c>
      <c r="F1192" t="s">
        <v>198</v>
      </c>
      <c r="G1192" t="s">
        <v>30</v>
      </c>
      <c r="H1192">
        <v>30000</v>
      </c>
      <c r="I1192" t="s">
        <v>2530</v>
      </c>
      <c r="J1192" t="s">
        <v>214</v>
      </c>
      <c r="K1192" t="s">
        <v>33</v>
      </c>
      <c r="L1192">
        <v>0</v>
      </c>
      <c r="M1192" s="2">
        <v>45079.500694444447</v>
      </c>
      <c r="N1192">
        <f t="shared" si="18"/>
        <v>2023</v>
      </c>
    </row>
    <row r="1193" spans="1:14" x14ac:dyDescent="0.2">
      <c r="A1193" t="s">
        <v>4858</v>
      </c>
      <c r="B1193" t="s">
        <v>1</v>
      </c>
      <c r="C1193" t="s">
        <v>4502</v>
      </c>
      <c r="D1193" t="s">
        <v>1059</v>
      </c>
      <c r="E1193" t="s">
        <v>82</v>
      </c>
      <c r="F1193" t="s">
        <v>198</v>
      </c>
      <c r="G1193" t="s">
        <v>30</v>
      </c>
      <c r="H1193">
        <v>5000</v>
      </c>
      <c r="I1193" t="s">
        <v>2530</v>
      </c>
      <c r="J1193" t="s">
        <v>214</v>
      </c>
      <c r="K1193" t="s">
        <v>83</v>
      </c>
      <c r="L1193">
        <v>0</v>
      </c>
      <c r="M1193" s="2">
        <v>45201.54583333333</v>
      </c>
      <c r="N1193">
        <f t="shared" si="18"/>
        <v>2023</v>
      </c>
    </row>
    <row r="1194" spans="1:14" x14ac:dyDescent="0.2">
      <c r="A1194" t="s">
        <v>4859</v>
      </c>
      <c r="B1194" t="s">
        <v>1</v>
      </c>
      <c r="C1194" t="s">
        <v>4502</v>
      </c>
      <c r="D1194" t="s">
        <v>225</v>
      </c>
      <c r="E1194" t="s">
        <v>4860</v>
      </c>
      <c r="F1194" t="s">
        <v>198</v>
      </c>
      <c r="G1194" t="s">
        <v>30</v>
      </c>
      <c r="H1194">
        <v>800000</v>
      </c>
      <c r="I1194" t="s">
        <v>2530</v>
      </c>
      <c r="J1194" t="s">
        <v>214</v>
      </c>
      <c r="K1194" t="s">
        <v>79</v>
      </c>
      <c r="L1194">
        <v>0</v>
      </c>
      <c r="M1194" s="2">
        <v>44315.661111111112</v>
      </c>
      <c r="N1194">
        <f t="shared" si="18"/>
        <v>2021</v>
      </c>
    </row>
    <row r="1195" spans="1:14" x14ac:dyDescent="0.2">
      <c r="A1195" t="s">
        <v>4861</v>
      </c>
      <c r="B1195" t="s">
        <v>1</v>
      </c>
      <c r="C1195" t="s">
        <v>4505</v>
      </c>
      <c r="D1195" t="s">
        <v>216</v>
      </c>
      <c r="E1195" t="s">
        <v>82</v>
      </c>
      <c r="F1195" t="s">
        <v>198</v>
      </c>
      <c r="G1195" t="s">
        <v>30</v>
      </c>
      <c r="H1195">
        <v>180000</v>
      </c>
      <c r="I1195" t="s">
        <v>2530</v>
      </c>
      <c r="J1195" t="s">
        <v>214</v>
      </c>
      <c r="K1195" t="s">
        <v>83</v>
      </c>
      <c r="L1195">
        <v>0</v>
      </c>
      <c r="M1195" s="2">
        <v>44789.741666666669</v>
      </c>
      <c r="N1195">
        <f t="shared" si="18"/>
        <v>2022</v>
      </c>
    </row>
    <row r="1196" spans="1:14" x14ac:dyDescent="0.2">
      <c r="A1196" t="s">
        <v>4862</v>
      </c>
      <c r="B1196" t="s">
        <v>1</v>
      </c>
      <c r="C1196" t="s">
        <v>4502</v>
      </c>
      <c r="D1196" t="s">
        <v>219</v>
      </c>
      <c r="E1196" t="s">
        <v>4863</v>
      </c>
      <c r="F1196" t="s">
        <v>198</v>
      </c>
      <c r="G1196" t="s">
        <v>30</v>
      </c>
      <c r="H1196">
        <v>700000</v>
      </c>
      <c r="I1196" t="s">
        <v>2530</v>
      </c>
      <c r="J1196" t="s">
        <v>214</v>
      </c>
      <c r="K1196" t="s">
        <v>79</v>
      </c>
      <c r="L1196">
        <v>0</v>
      </c>
      <c r="M1196" s="2">
        <v>44449.570833333331</v>
      </c>
      <c r="N1196">
        <f t="shared" si="18"/>
        <v>2021</v>
      </c>
    </row>
    <row r="1197" spans="1:14" x14ac:dyDescent="0.2">
      <c r="A1197" t="s">
        <v>4864</v>
      </c>
      <c r="B1197" t="s">
        <v>1</v>
      </c>
      <c r="C1197" t="s">
        <v>4502</v>
      </c>
      <c r="D1197" t="s">
        <v>219</v>
      </c>
      <c r="E1197" t="s">
        <v>4863</v>
      </c>
      <c r="F1197" t="s">
        <v>198</v>
      </c>
      <c r="G1197" t="s">
        <v>30</v>
      </c>
      <c r="H1197">
        <v>100000</v>
      </c>
      <c r="I1197" t="s">
        <v>2530</v>
      </c>
      <c r="J1197" t="s">
        <v>214</v>
      </c>
      <c r="K1197" t="s">
        <v>79</v>
      </c>
      <c r="L1197">
        <v>0</v>
      </c>
      <c r="M1197" s="2">
        <v>44146.694444444445</v>
      </c>
      <c r="N1197">
        <f t="shared" si="18"/>
        <v>2020</v>
      </c>
    </row>
    <row r="1198" spans="1:14" x14ac:dyDescent="0.2">
      <c r="A1198" t="s">
        <v>4865</v>
      </c>
      <c r="B1198" t="s">
        <v>1</v>
      </c>
      <c r="C1198" t="s">
        <v>4502</v>
      </c>
      <c r="D1198" t="s">
        <v>225</v>
      </c>
      <c r="E1198" t="s">
        <v>82</v>
      </c>
      <c r="F1198" t="s">
        <v>198</v>
      </c>
      <c r="G1198" t="s">
        <v>30</v>
      </c>
      <c r="H1198">
        <v>200000</v>
      </c>
      <c r="I1198" t="s">
        <v>2530</v>
      </c>
      <c r="J1198" t="s">
        <v>214</v>
      </c>
      <c r="K1198" t="s">
        <v>83</v>
      </c>
      <c r="L1198">
        <v>1</v>
      </c>
      <c r="M1198" s="2">
        <v>45012.517361111109</v>
      </c>
      <c r="N1198">
        <f t="shared" si="18"/>
        <v>2023</v>
      </c>
    </row>
    <row r="1199" spans="1:14" x14ac:dyDescent="0.2">
      <c r="A1199" t="s">
        <v>4866</v>
      </c>
      <c r="B1199" t="s">
        <v>1</v>
      </c>
      <c r="C1199" t="s">
        <v>4509</v>
      </c>
      <c r="D1199" t="s">
        <v>225</v>
      </c>
      <c r="E1199" t="s">
        <v>317</v>
      </c>
      <c r="F1199" t="s">
        <v>198</v>
      </c>
      <c r="G1199" t="s">
        <v>30</v>
      </c>
      <c r="H1199">
        <v>30000</v>
      </c>
      <c r="I1199" t="s">
        <v>2530</v>
      </c>
      <c r="J1199" t="s">
        <v>214</v>
      </c>
      <c r="K1199" t="s">
        <v>33</v>
      </c>
      <c r="L1199">
        <v>0</v>
      </c>
      <c r="M1199" s="2">
        <v>45005.433333333334</v>
      </c>
      <c r="N1199">
        <f t="shared" si="18"/>
        <v>2023</v>
      </c>
    </row>
    <row r="1200" spans="1:14" x14ac:dyDescent="0.2">
      <c r="A1200" t="s">
        <v>4867</v>
      </c>
      <c r="B1200" t="s">
        <v>1</v>
      </c>
      <c r="C1200" t="s">
        <v>4786</v>
      </c>
      <c r="D1200" t="s">
        <v>225</v>
      </c>
      <c r="E1200" t="s">
        <v>4868</v>
      </c>
      <c r="F1200" t="s">
        <v>198</v>
      </c>
      <c r="G1200" t="s">
        <v>30</v>
      </c>
      <c r="H1200">
        <v>1750000</v>
      </c>
      <c r="I1200" t="s">
        <v>2530</v>
      </c>
      <c r="J1200" t="s">
        <v>214</v>
      </c>
      <c r="K1200" t="s">
        <v>33</v>
      </c>
      <c r="L1200">
        <v>1</v>
      </c>
      <c r="M1200" s="2">
        <v>44756.683333333334</v>
      </c>
      <c r="N1200">
        <f t="shared" si="18"/>
        <v>2022</v>
      </c>
    </row>
    <row r="1201" spans="1:14" x14ac:dyDescent="0.2">
      <c r="A1201" t="s">
        <v>4869</v>
      </c>
      <c r="B1201" t="s">
        <v>1</v>
      </c>
      <c r="C1201" t="s">
        <v>4505</v>
      </c>
      <c r="D1201" t="s">
        <v>2710</v>
      </c>
      <c r="E1201" t="s">
        <v>82</v>
      </c>
      <c r="F1201" t="s">
        <v>198</v>
      </c>
      <c r="G1201" t="s">
        <v>30</v>
      </c>
      <c r="H1201">
        <v>200000</v>
      </c>
      <c r="I1201" t="s">
        <v>2530</v>
      </c>
      <c r="J1201" t="s">
        <v>214</v>
      </c>
      <c r="K1201" t="s">
        <v>83</v>
      </c>
      <c r="L1201">
        <v>0</v>
      </c>
      <c r="M1201" s="2">
        <v>44622.734722222223</v>
      </c>
      <c r="N1201">
        <f t="shared" si="18"/>
        <v>2022</v>
      </c>
    </row>
    <row r="1202" spans="1:14" x14ac:dyDescent="0.2">
      <c r="A1202" t="s">
        <v>4870</v>
      </c>
      <c r="B1202" t="s">
        <v>1</v>
      </c>
      <c r="C1202" t="s">
        <v>4509</v>
      </c>
      <c r="D1202" t="s">
        <v>2515</v>
      </c>
      <c r="E1202" t="s">
        <v>4871</v>
      </c>
      <c r="F1202" t="s">
        <v>198</v>
      </c>
      <c r="G1202" t="s">
        <v>30</v>
      </c>
      <c r="H1202">
        <v>30000</v>
      </c>
      <c r="I1202" t="s">
        <v>2530</v>
      </c>
      <c r="J1202" t="s">
        <v>214</v>
      </c>
      <c r="K1202" t="s">
        <v>33</v>
      </c>
      <c r="L1202">
        <v>0</v>
      </c>
      <c r="M1202" s="2">
        <v>44679.314583333333</v>
      </c>
      <c r="N1202">
        <f t="shared" si="18"/>
        <v>2022</v>
      </c>
    </row>
    <row r="1203" spans="1:14" x14ac:dyDescent="0.2">
      <c r="A1203" t="s">
        <v>4872</v>
      </c>
      <c r="B1203" t="s">
        <v>1</v>
      </c>
      <c r="C1203" t="s">
        <v>4505</v>
      </c>
      <c r="D1203" t="s">
        <v>216</v>
      </c>
      <c r="E1203" t="s">
        <v>2529</v>
      </c>
      <c r="F1203" t="s">
        <v>198</v>
      </c>
      <c r="G1203" t="s">
        <v>30</v>
      </c>
      <c r="H1203">
        <v>10000</v>
      </c>
      <c r="I1203" t="s">
        <v>4712</v>
      </c>
      <c r="J1203" t="s">
        <v>214</v>
      </c>
      <c r="K1203" t="s">
        <v>33</v>
      </c>
      <c r="L1203">
        <v>0</v>
      </c>
      <c r="M1203" s="2">
        <v>44993.382638888892</v>
      </c>
      <c r="N1203">
        <f t="shared" si="18"/>
        <v>2023</v>
      </c>
    </row>
    <row r="1204" spans="1:14" x14ac:dyDescent="0.2">
      <c r="A1204" t="s">
        <v>4873</v>
      </c>
      <c r="B1204" t="s">
        <v>1</v>
      </c>
      <c r="C1204" t="s">
        <v>4505</v>
      </c>
      <c r="D1204" t="s">
        <v>216</v>
      </c>
      <c r="E1204" t="s">
        <v>82</v>
      </c>
      <c r="F1204" t="s">
        <v>198</v>
      </c>
      <c r="G1204" t="s">
        <v>30</v>
      </c>
      <c r="H1204">
        <v>150000</v>
      </c>
      <c r="I1204" t="s">
        <v>4712</v>
      </c>
      <c r="J1204" t="s">
        <v>214</v>
      </c>
      <c r="K1204" t="s">
        <v>83</v>
      </c>
      <c r="L1204">
        <v>0</v>
      </c>
      <c r="M1204" s="2">
        <v>44109.689583333333</v>
      </c>
      <c r="N1204">
        <f t="shared" si="18"/>
        <v>2020</v>
      </c>
    </row>
    <row r="1205" spans="1:14" x14ac:dyDescent="0.2">
      <c r="A1205" t="s">
        <v>4874</v>
      </c>
      <c r="B1205" t="s">
        <v>1</v>
      </c>
      <c r="C1205" t="s">
        <v>4502</v>
      </c>
      <c r="D1205" t="s">
        <v>2573</v>
      </c>
      <c r="E1205" t="s">
        <v>82</v>
      </c>
      <c r="F1205" t="s">
        <v>198</v>
      </c>
      <c r="G1205" t="s">
        <v>30</v>
      </c>
      <c r="H1205">
        <v>900000</v>
      </c>
      <c r="I1205" t="s">
        <v>4712</v>
      </c>
      <c r="J1205" t="s">
        <v>214</v>
      </c>
      <c r="K1205" t="s">
        <v>83</v>
      </c>
      <c r="L1205">
        <v>0</v>
      </c>
      <c r="M1205" s="2">
        <v>44137.771527777775</v>
      </c>
      <c r="N1205">
        <f t="shared" si="18"/>
        <v>2020</v>
      </c>
    </row>
    <row r="1206" spans="1:14" x14ac:dyDescent="0.2">
      <c r="A1206" t="s">
        <v>4875</v>
      </c>
      <c r="B1206" t="s">
        <v>1</v>
      </c>
      <c r="C1206" t="s">
        <v>4786</v>
      </c>
      <c r="D1206" t="s">
        <v>2573</v>
      </c>
      <c r="E1206" t="s">
        <v>4876</v>
      </c>
      <c r="F1206" t="s">
        <v>198</v>
      </c>
      <c r="G1206" t="s">
        <v>30</v>
      </c>
      <c r="H1206">
        <v>150000</v>
      </c>
      <c r="I1206" t="s">
        <v>4712</v>
      </c>
      <c r="J1206" t="s">
        <v>214</v>
      </c>
      <c r="K1206" t="s">
        <v>33</v>
      </c>
      <c r="L1206">
        <v>0</v>
      </c>
      <c r="M1206" s="2">
        <v>44110.412499999999</v>
      </c>
      <c r="N1206">
        <f t="shared" si="18"/>
        <v>2020</v>
      </c>
    </row>
    <row r="1207" spans="1:14" x14ac:dyDescent="0.2">
      <c r="A1207" t="s">
        <v>4877</v>
      </c>
      <c r="B1207" t="s">
        <v>1</v>
      </c>
      <c r="C1207" t="s">
        <v>4509</v>
      </c>
      <c r="D1207" t="s">
        <v>219</v>
      </c>
      <c r="E1207" t="s">
        <v>4878</v>
      </c>
      <c r="F1207" t="s">
        <v>198</v>
      </c>
      <c r="G1207" t="s">
        <v>30</v>
      </c>
      <c r="H1207">
        <v>300000</v>
      </c>
      <c r="I1207" t="s">
        <v>4712</v>
      </c>
      <c r="J1207" t="s">
        <v>214</v>
      </c>
      <c r="K1207" t="s">
        <v>79</v>
      </c>
      <c r="L1207">
        <v>0</v>
      </c>
      <c r="M1207" s="2">
        <v>44146.694444444445</v>
      </c>
      <c r="N1207">
        <f t="shared" si="18"/>
        <v>2020</v>
      </c>
    </row>
    <row r="1208" spans="1:14" x14ac:dyDescent="0.2">
      <c r="A1208" t="s">
        <v>4879</v>
      </c>
      <c r="B1208" t="s">
        <v>1</v>
      </c>
      <c r="C1208" t="s">
        <v>4502</v>
      </c>
      <c r="D1208" t="s">
        <v>225</v>
      </c>
      <c r="E1208" t="s">
        <v>82</v>
      </c>
      <c r="F1208" t="s">
        <v>198</v>
      </c>
      <c r="G1208" t="s">
        <v>30</v>
      </c>
      <c r="H1208">
        <v>950000</v>
      </c>
      <c r="I1208" t="s">
        <v>4712</v>
      </c>
      <c r="J1208" t="s">
        <v>214</v>
      </c>
      <c r="K1208" t="s">
        <v>83</v>
      </c>
      <c r="L1208">
        <v>1</v>
      </c>
      <c r="M1208" s="2">
        <v>44650.361111111109</v>
      </c>
      <c r="N1208">
        <f t="shared" si="18"/>
        <v>2022</v>
      </c>
    </row>
    <row r="1209" spans="1:14" x14ac:dyDescent="0.2">
      <c r="A1209" t="s">
        <v>4880</v>
      </c>
      <c r="B1209" t="s">
        <v>1</v>
      </c>
      <c r="C1209" t="s">
        <v>4509</v>
      </c>
      <c r="D1209" t="s">
        <v>2569</v>
      </c>
      <c r="E1209" t="s">
        <v>4881</v>
      </c>
      <c r="F1209" t="s">
        <v>198</v>
      </c>
      <c r="G1209" t="s">
        <v>30</v>
      </c>
      <c r="H1209">
        <v>30000</v>
      </c>
      <c r="I1209" t="s">
        <v>4712</v>
      </c>
      <c r="J1209" t="s">
        <v>214</v>
      </c>
      <c r="K1209" t="s">
        <v>33</v>
      </c>
      <c r="L1209">
        <v>0</v>
      </c>
      <c r="M1209" s="2">
        <v>44623.37777777778</v>
      </c>
      <c r="N1209">
        <f t="shared" si="18"/>
        <v>2022</v>
      </c>
    </row>
    <row r="1210" spans="1:14" x14ac:dyDescent="0.2">
      <c r="A1210" t="s">
        <v>4882</v>
      </c>
      <c r="B1210" t="s">
        <v>1</v>
      </c>
      <c r="C1210" t="s">
        <v>4502</v>
      </c>
      <c r="D1210" t="s">
        <v>2569</v>
      </c>
      <c r="E1210" t="s">
        <v>82</v>
      </c>
      <c r="F1210" t="s">
        <v>198</v>
      </c>
      <c r="G1210" t="s">
        <v>30</v>
      </c>
      <c r="H1210">
        <v>250000</v>
      </c>
      <c r="I1210" t="s">
        <v>4712</v>
      </c>
      <c r="J1210" t="s">
        <v>214</v>
      </c>
      <c r="K1210" t="s">
        <v>83</v>
      </c>
      <c r="L1210">
        <v>0</v>
      </c>
      <c r="M1210" s="2">
        <v>44287.581250000003</v>
      </c>
      <c r="N1210">
        <f t="shared" si="18"/>
        <v>2021</v>
      </c>
    </row>
    <row r="1211" spans="1:14" x14ac:dyDescent="0.2">
      <c r="A1211" t="s">
        <v>4883</v>
      </c>
      <c r="B1211" t="s">
        <v>1</v>
      </c>
      <c r="C1211" t="s">
        <v>4509</v>
      </c>
      <c r="D1211" t="s">
        <v>219</v>
      </c>
      <c r="E1211" t="s">
        <v>4878</v>
      </c>
      <c r="F1211" t="s">
        <v>198</v>
      </c>
      <c r="G1211" t="s">
        <v>30</v>
      </c>
      <c r="H1211">
        <v>150000</v>
      </c>
      <c r="I1211" t="s">
        <v>4712</v>
      </c>
      <c r="J1211" t="s">
        <v>214</v>
      </c>
      <c r="K1211" t="s">
        <v>79</v>
      </c>
      <c r="L1211">
        <v>0</v>
      </c>
      <c r="M1211" s="2">
        <v>45194.693055555559</v>
      </c>
      <c r="N1211">
        <f t="shared" si="18"/>
        <v>2023</v>
      </c>
    </row>
    <row r="1212" spans="1:14" x14ac:dyDescent="0.2">
      <c r="A1212" t="s">
        <v>4884</v>
      </c>
      <c r="B1212" t="s">
        <v>1</v>
      </c>
      <c r="C1212" t="s">
        <v>4502</v>
      </c>
      <c r="D1212" t="s">
        <v>2592</v>
      </c>
      <c r="E1212" t="s">
        <v>82</v>
      </c>
      <c r="F1212" t="s">
        <v>198</v>
      </c>
      <c r="G1212" t="s">
        <v>30</v>
      </c>
      <c r="H1212">
        <v>3000000</v>
      </c>
      <c r="I1212" t="s">
        <v>4712</v>
      </c>
      <c r="J1212" t="s">
        <v>214</v>
      </c>
      <c r="K1212" t="s">
        <v>83</v>
      </c>
      <c r="L1212">
        <v>0</v>
      </c>
      <c r="M1212" s="2">
        <v>44025.550694444442</v>
      </c>
      <c r="N1212">
        <f t="shared" si="18"/>
        <v>2020</v>
      </c>
    </row>
    <row r="1213" spans="1:14" x14ac:dyDescent="0.2">
      <c r="A1213" t="s">
        <v>4885</v>
      </c>
      <c r="B1213" t="s">
        <v>1</v>
      </c>
      <c r="C1213" t="s">
        <v>4502</v>
      </c>
      <c r="D1213" t="s">
        <v>4886</v>
      </c>
      <c r="E1213" t="s">
        <v>4887</v>
      </c>
      <c r="F1213" t="s">
        <v>198</v>
      </c>
      <c r="G1213" t="s">
        <v>30</v>
      </c>
      <c r="H1213">
        <v>300000</v>
      </c>
      <c r="I1213" t="s">
        <v>4712</v>
      </c>
      <c r="J1213" t="s">
        <v>214</v>
      </c>
      <c r="K1213" t="s">
        <v>33</v>
      </c>
      <c r="L1213">
        <v>0</v>
      </c>
      <c r="M1213" s="2">
        <v>43768.870833333334</v>
      </c>
      <c r="N1213">
        <f t="shared" si="18"/>
        <v>2019</v>
      </c>
    </row>
    <row r="1214" spans="1:14" x14ac:dyDescent="0.2">
      <c r="A1214" t="s">
        <v>4888</v>
      </c>
      <c r="B1214" t="s">
        <v>1</v>
      </c>
      <c r="C1214" t="s">
        <v>1</v>
      </c>
      <c r="D1214" t="s">
        <v>237</v>
      </c>
      <c r="E1214" t="s">
        <v>4889</v>
      </c>
      <c r="F1214" t="s">
        <v>198</v>
      </c>
      <c r="G1214" t="s">
        <v>30</v>
      </c>
      <c r="H1214">
        <v>30000</v>
      </c>
      <c r="I1214" t="s">
        <v>4712</v>
      </c>
      <c r="J1214" t="s">
        <v>214</v>
      </c>
      <c r="K1214" t="s">
        <v>33</v>
      </c>
      <c r="L1214">
        <v>1</v>
      </c>
      <c r="M1214" s="2">
        <v>44634.406944444447</v>
      </c>
      <c r="N1214">
        <f t="shared" si="18"/>
        <v>2022</v>
      </c>
    </row>
    <row r="1215" spans="1:14" x14ac:dyDescent="0.2">
      <c r="A1215" t="s">
        <v>4890</v>
      </c>
      <c r="B1215" t="s">
        <v>1</v>
      </c>
      <c r="C1215" t="s">
        <v>4502</v>
      </c>
      <c r="D1215" t="s">
        <v>237</v>
      </c>
      <c r="E1215" t="s">
        <v>82</v>
      </c>
      <c r="F1215" t="s">
        <v>198</v>
      </c>
      <c r="G1215" t="s">
        <v>30</v>
      </c>
      <c r="H1215">
        <v>1500000</v>
      </c>
      <c r="I1215" t="s">
        <v>4712</v>
      </c>
      <c r="J1215" t="s">
        <v>214</v>
      </c>
      <c r="K1215" t="s">
        <v>83</v>
      </c>
      <c r="L1215">
        <v>0</v>
      </c>
      <c r="M1215" s="2">
        <v>44397.601388888892</v>
      </c>
      <c r="N1215">
        <f t="shared" si="18"/>
        <v>2021</v>
      </c>
    </row>
    <row r="1216" spans="1:14" x14ac:dyDescent="0.2">
      <c r="A1216" t="s">
        <v>4891</v>
      </c>
      <c r="B1216" t="s">
        <v>1</v>
      </c>
      <c r="C1216" t="s">
        <v>4502</v>
      </c>
      <c r="D1216" t="s">
        <v>1278</v>
      </c>
      <c r="E1216" t="s">
        <v>4630</v>
      </c>
      <c r="F1216" t="s">
        <v>198</v>
      </c>
      <c r="G1216" t="s">
        <v>30</v>
      </c>
      <c r="H1216">
        <v>150000</v>
      </c>
      <c r="I1216" t="s">
        <v>4712</v>
      </c>
      <c r="J1216" t="s">
        <v>214</v>
      </c>
      <c r="K1216" t="s">
        <v>79</v>
      </c>
      <c r="L1216">
        <v>1</v>
      </c>
      <c r="M1216" s="2">
        <v>44502.473611111112</v>
      </c>
      <c r="N1216">
        <f t="shared" si="18"/>
        <v>2021</v>
      </c>
    </row>
    <row r="1217" spans="1:14" x14ac:dyDescent="0.2">
      <c r="A1217" t="s">
        <v>4892</v>
      </c>
      <c r="B1217" t="s">
        <v>1</v>
      </c>
      <c r="C1217" t="s">
        <v>4502</v>
      </c>
      <c r="D1217" t="s">
        <v>1278</v>
      </c>
      <c r="E1217" t="s">
        <v>4630</v>
      </c>
      <c r="F1217" t="s">
        <v>198</v>
      </c>
      <c r="G1217" t="s">
        <v>30</v>
      </c>
      <c r="H1217">
        <v>1600000</v>
      </c>
      <c r="I1217" t="s">
        <v>4712</v>
      </c>
      <c r="J1217" t="s">
        <v>214</v>
      </c>
      <c r="K1217" t="s">
        <v>79</v>
      </c>
      <c r="L1217">
        <v>1</v>
      </c>
      <c r="M1217" s="2">
        <v>44271.534722222219</v>
      </c>
      <c r="N1217">
        <f t="shared" si="18"/>
        <v>2021</v>
      </c>
    </row>
    <row r="1218" spans="1:14" x14ac:dyDescent="0.2">
      <c r="A1218" t="s">
        <v>4893</v>
      </c>
      <c r="B1218" t="s">
        <v>1</v>
      </c>
      <c r="C1218" t="s">
        <v>4502</v>
      </c>
      <c r="D1218" t="s">
        <v>2515</v>
      </c>
      <c r="E1218" t="s">
        <v>4894</v>
      </c>
      <c r="F1218" t="s">
        <v>198</v>
      </c>
      <c r="G1218" t="s">
        <v>30</v>
      </c>
      <c r="H1218">
        <v>300000</v>
      </c>
      <c r="I1218" t="s">
        <v>4712</v>
      </c>
      <c r="J1218" t="s">
        <v>214</v>
      </c>
      <c r="K1218" t="s">
        <v>79</v>
      </c>
      <c r="L1218">
        <v>0</v>
      </c>
      <c r="M1218" s="2">
        <v>44110.412499999999</v>
      </c>
      <c r="N1218">
        <f t="shared" si="18"/>
        <v>2020</v>
      </c>
    </row>
    <row r="1219" spans="1:14" x14ac:dyDescent="0.2">
      <c r="A1219" t="s">
        <v>4895</v>
      </c>
      <c r="B1219" t="s">
        <v>1</v>
      </c>
      <c r="C1219" t="s">
        <v>4502</v>
      </c>
      <c r="D1219" t="s">
        <v>2602</v>
      </c>
      <c r="E1219" t="s">
        <v>82</v>
      </c>
      <c r="F1219" t="s">
        <v>198</v>
      </c>
      <c r="G1219" t="s">
        <v>30</v>
      </c>
      <c r="H1219">
        <v>250000</v>
      </c>
      <c r="I1219" t="s">
        <v>4712</v>
      </c>
      <c r="J1219" t="s">
        <v>214</v>
      </c>
      <c r="K1219" t="s">
        <v>83</v>
      </c>
      <c r="L1219">
        <v>1</v>
      </c>
      <c r="M1219" s="2">
        <v>44756.695138888892</v>
      </c>
      <c r="N1219">
        <f t="shared" ref="N1219:N1282" si="19">YEAR(M1219)</f>
        <v>2022</v>
      </c>
    </row>
    <row r="1220" spans="1:14" x14ac:dyDescent="0.2">
      <c r="A1220" t="s">
        <v>4896</v>
      </c>
      <c r="B1220" t="s">
        <v>1</v>
      </c>
      <c r="C1220" t="s">
        <v>4502</v>
      </c>
      <c r="D1220" t="s">
        <v>2602</v>
      </c>
      <c r="E1220" t="s">
        <v>82</v>
      </c>
      <c r="F1220" t="s">
        <v>198</v>
      </c>
      <c r="G1220" t="s">
        <v>30</v>
      </c>
      <c r="H1220">
        <v>4600000</v>
      </c>
      <c r="I1220" t="s">
        <v>4712</v>
      </c>
      <c r="J1220" t="s">
        <v>214</v>
      </c>
      <c r="K1220" t="s">
        <v>83</v>
      </c>
      <c r="L1220">
        <v>1</v>
      </c>
      <c r="M1220" s="2">
        <v>44634.406944444447</v>
      </c>
      <c r="N1220">
        <f t="shared" si="19"/>
        <v>2022</v>
      </c>
    </row>
    <row r="1221" spans="1:14" x14ac:dyDescent="0.2">
      <c r="A1221" t="s">
        <v>4897</v>
      </c>
      <c r="B1221" t="s">
        <v>1</v>
      </c>
      <c r="C1221" t="s">
        <v>4502</v>
      </c>
      <c r="D1221" t="s">
        <v>727</v>
      </c>
      <c r="E1221" t="s">
        <v>2668</v>
      </c>
      <c r="F1221" t="s">
        <v>198</v>
      </c>
      <c r="G1221" t="s">
        <v>30</v>
      </c>
      <c r="H1221">
        <v>250000</v>
      </c>
      <c r="I1221" t="s">
        <v>4712</v>
      </c>
      <c r="J1221" t="s">
        <v>214</v>
      </c>
      <c r="K1221" t="s">
        <v>79</v>
      </c>
      <c r="L1221">
        <v>0</v>
      </c>
      <c r="M1221" s="2">
        <v>44326.55</v>
      </c>
      <c r="N1221">
        <f t="shared" si="19"/>
        <v>2021</v>
      </c>
    </row>
    <row r="1222" spans="1:14" x14ac:dyDescent="0.2">
      <c r="A1222" t="s">
        <v>4898</v>
      </c>
      <c r="B1222" t="s">
        <v>1</v>
      </c>
      <c r="C1222" t="s">
        <v>4509</v>
      </c>
      <c r="D1222" t="s">
        <v>2661</v>
      </c>
      <c r="E1222" t="s">
        <v>82</v>
      </c>
      <c r="F1222" t="s">
        <v>198</v>
      </c>
      <c r="G1222" t="s">
        <v>30</v>
      </c>
      <c r="H1222">
        <v>25000</v>
      </c>
      <c r="I1222" t="s">
        <v>4712</v>
      </c>
      <c r="J1222" t="s">
        <v>214</v>
      </c>
      <c r="K1222" t="s">
        <v>83</v>
      </c>
      <c r="L1222">
        <v>1</v>
      </c>
      <c r="M1222" s="2">
        <v>45005.45</v>
      </c>
      <c r="N1222">
        <f t="shared" si="19"/>
        <v>2023</v>
      </c>
    </row>
    <row r="1223" spans="1:14" x14ac:dyDescent="0.2">
      <c r="A1223" t="s">
        <v>4899</v>
      </c>
      <c r="B1223" t="s">
        <v>1</v>
      </c>
      <c r="C1223" t="s">
        <v>4509</v>
      </c>
      <c r="D1223" t="s">
        <v>2661</v>
      </c>
      <c r="E1223" t="s">
        <v>2946</v>
      </c>
      <c r="F1223" t="s">
        <v>198</v>
      </c>
      <c r="G1223" t="s">
        <v>30</v>
      </c>
      <c r="H1223">
        <v>30000</v>
      </c>
      <c r="I1223" t="s">
        <v>4712</v>
      </c>
      <c r="J1223" t="s">
        <v>214</v>
      </c>
      <c r="K1223" t="s">
        <v>33</v>
      </c>
      <c r="L1223">
        <v>0</v>
      </c>
      <c r="M1223" s="2">
        <v>44623.78125</v>
      </c>
      <c r="N1223">
        <f t="shared" si="19"/>
        <v>2022</v>
      </c>
    </row>
    <row r="1224" spans="1:14" x14ac:dyDescent="0.2">
      <c r="A1224" t="s">
        <v>4900</v>
      </c>
      <c r="B1224" t="s">
        <v>1</v>
      </c>
      <c r="C1224" t="s">
        <v>4502</v>
      </c>
      <c r="D1224" t="s">
        <v>2511</v>
      </c>
      <c r="E1224" t="s">
        <v>2525</v>
      </c>
      <c r="F1224" t="s">
        <v>198</v>
      </c>
      <c r="G1224" t="s">
        <v>30</v>
      </c>
      <c r="H1224">
        <v>1500000</v>
      </c>
      <c r="I1224" t="s">
        <v>4712</v>
      </c>
      <c r="J1224" t="s">
        <v>214</v>
      </c>
      <c r="K1224" t="s">
        <v>79</v>
      </c>
      <c r="L1224">
        <v>0</v>
      </c>
      <c r="M1224" s="2">
        <v>44025.550694444442</v>
      </c>
      <c r="N1224">
        <f t="shared" si="19"/>
        <v>2020</v>
      </c>
    </row>
    <row r="1225" spans="1:14" x14ac:dyDescent="0.2">
      <c r="A1225" t="s">
        <v>4901</v>
      </c>
      <c r="B1225" t="s">
        <v>1</v>
      </c>
      <c r="C1225" t="s">
        <v>4509</v>
      </c>
      <c r="D1225" t="s">
        <v>2597</v>
      </c>
      <c r="E1225" t="s">
        <v>4902</v>
      </c>
      <c r="F1225" t="s">
        <v>198</v>
      </c>
      <c r="G1225" t="s">
        <v>30</v>
      </c>
      <c r="H1225">
        <v>30000</v>
      </c>
      <c r="I1225" t="s">
        <v>4712</v>
      </c>
      <c r="J1225" t="s">
        <v>214</v>
      </c>
      <c r="K1225" t="s">
        <v>33</v>
      </c>
      <c r="L1225">
        <v>0</v>
      </c>
      <c r="M1225" s="2">
        <v>44621.463194444441</v>
      </c>
      <c r="N1225">
        <f t="shared" si="19"/>
        <v>2022</v>
      </c>
    </row>
    <row r="1226" spans="1:14" x14ac:dyDescent="0.2">
      <c r="A1226" t="s">
        <v>4903</v>
      </c>
      <c r="B1226" t="s">
        <v>1</v>
      </c>
      <c r="C1226" t="s">
        <v>4502</v>
      </c>
      <c r="D1226" t="s">
        <v>2523</v>
      </c>
      <c r="E1226" t="s">
        <v>82</v>
      </c>
      <c r="F1226" t="s">
        <v>198</v>
      </c>
      <c r="G1226" t="s">
        <v>30</v>
      </c>
      <c r="H1226">
        <v>1500000</v>
      </c>
      <c r="I1226" t="s">
        <v>4712</v>
      </c>
      <c r="J1226" t="s">
        <v>214</v>
      </c>
      <c r="K1226" t="s">
        <v>83</v>
      </c>
      <c r="L1226">
        <v>0</v>
      </c>
      <c r="M1226" s="2">
        <v>44025.550694444442</v>
      </c>
      <c r="N1226">
        <f t="shared" si="19"/>
        <v>2020</v>
      </c>
    </row>
    <row r="1227" spans="1:14" x14ac:dyDescent="0.2">
      <c r="A1227" t="s">
        <v>4904</v>
      </c>
      <c r="B1227" t="s">
        <v>1</v>
      </c>
      <c r="C1227" t="s">
        <v>4562</v>
      </c>
      <c r="D1227" t="s">
        <v>446</v>
      </c>
      <c r="E1227" t="s">
        <v>4652</v>
      </c>
      <c r="F1227" t="s">
        <v>198</v>
      </c>
      <c r="G1227" t="s">
        <v>30</v>
      </c>
      <c r="H1227">
        <v>200000</v>
      </c>
      <c r="I1227" t="s">
        <v>4712</v>
      </c>
      <c r="J1227" t="s">
        <v>214</v>
      </c>
      <c r="K1227" t="s">
        <v>33</v>
      </c>
      <c r="L1227">
        <v>1</v>
      </c>
      <c r="M1227" s="2">
        <v>44671.863888888889</v>
      </c>
      <c r="N1227">
        <f t="shared" si="19"/>
        <v>2022</v>
      </c>
    </row>
    <row r="1228" spans="1:14" x14ac:dyDescent="0.2">
      <c r="A1228" t="s">
        <v>4905</v>
      </c>
      <c r="B1228" t="s">
        <v>1</v>
      </c>
      <c r="C1228" t="s">
        <v>4562</v>
      </c>
      <c r="D1228" t="s">
        <v>446</v>
      </c>
      <c r="E1228" t="s">
        <v>4906</v>
      </c>
      <c r="F1228" t="s">
        <v>198</v>
      </c>
      <c r="G1228" t="s">
        <v>30</v>
      </c>
      <c r="H1228">
        <v>400000</v>
      </c>
      <c r="I1228" t="s">
        <v>4712</v>
      </c>
      <c r="J1228" t="s">
        <v>214</v>
      </c>
      <c r="K1228" t="s">
        <v>33</v>
      </c>
      <c r="L1228">
        <v>0</v>
      </c>
      <c r="M1228" s="2">
        <v>44045.513194444444</v>
      </c>
      <c r="N1228">
        <f t="shared" si="19"/>
        <v>2020</v>
      </c>
    </row>
    <row r="1229" spans="1:14" x14ac:dyDescent="0.2">
      <c r="A1229" t="s">
        <v>4907</v>
      </c>
      <c r="B1229" t="s">
        <v>1</v>
      </c>
      <c r="C1229" t="s">
        <v>4509</v>
      </c>
      <c r="D1229" t="s">
        <v>446</v>
      </c>
      <c r="E1229" t="s">
        <v>4908</v>
      </c>
      <c r="F1229" t="s">
        <v>198</v>
      </c>
      <c r="G1229" t="s">
        <v>30</v>
      </c>
      <c r="H1229">
        <v>75000</v>
      </c>
      <c r="I1229" t="s">
        <v>4712</v>
      </c>
      <c r="J1229" t="s">
        <v>214</v>
      </c>
      <c r="K1229" t="s">
        <v>33</v>
      </c>
      <c r="L1229">
        <v>0</v>
      </c>
      <c r="M1229" s="2">
        <v>43774.443055555559</v>
      </c>
      <c r="N1229">
        <f t="shared" si="19"/>
        <v>2019</v>
      </c>
    </row>
    <row r="1230" spans="1:14" x14ac:dyDescent="0.2">
      <c r="A1230" t="s">
        <v>4909</v>
      </c>
      <c r="B1230" t="s">
        <v>1</v>
      </c>
      <c r="C1230" t="s">
        <v>4502</v>
      </c>
      <c r="D1230" t="s">
        <v>4910</v>
      </c>
      <c r="E1230" t="s">
        <v>4911</v>
      </c>
      <c r="F1230" t="s">
        <v>198</v>
      </c>
      <c r="G1230" t="s">
        <v>30</v>
      </c>
      <c r="H1230">
        <v>100000</v>
      </c>
      <c r="I1230" t="s">
        <v>4712</v>
      </c>
      <c r="J1230" t="s">
        <v>214</v>
      </c>
      <c r="K1230" t="s">
        <v>79</v>
      </c>
      <c r="L1230">
        <v>0</v>
      </c>
      <c r="M1230" s="2">
        <v>43900.89166666667</v>
      </c>
      <c r="N1230">
        <f t="shared" si="19"/>
        <v>2020</v>
      </c>
    </row>
    <row r="1231" spans="1:14" x14ac:dyDescent="0.2">
      <c r="A1231" t="s">
        <v>4912</v>
      </c>
      <c r="B1231" t="s">
        <v>1</v>
      </c>
      <c r="C1231" t="s">
        <v>4786</v>
      </c>
      <c r="D1231" t="s">
        <v>4913</v>
      </c>
      <c r="E1231" t="s">
        <v>4914</v>
      </c>
      <c r="F1231" t="s">
        <v>198</v>
      </c>
      <c r="G1231" t="s">
        <v>30</v>
      </c>
      <c r="H1231">
        <v>90000</v>
      </c>
      <c r="I1231" t="s">
        <v>4712</v>
      </c>
      <c r="J1231" t="s">
        <v>214</v>
      </c>
      <c r="K1231" t="s">
        <v>33</v>
      </c>
      <c r="L1231">
        <v>0</v>
      </c>
      <c r="M1231" s="2">
        <v>44509.827777777777</v>
      </c>
      <c r="N1231">
        <f t="shared" si="19"/>
        <v>2021</v>
      </c>
    </row>
    <row r="1232" spans="1:14" x14ac:dyDescent="0.2">
      <c r="A1232" t="s">
        <v>4915</v>
      </c>
      <c r="B1232" t="s">
        <v>1</v>
      </c>
      <c r="C1232" t="s">
        <v>4509</v>
      </c>
      <c r="D1232" t="s">
        <v>4916</v>
      </c>
      <c r="E1232" t="s">
        <v>4917</v>
      </c>
      <c r="F1232" t="s">
        <v>198</v>
      </c>
      <c r="G1232" t="s">
        <v>30</v>
      </c>
      <c r="H1232">
        <v>350000</v>
      </c>
      <c r="I1232" t="s">
        <v>4712</v>
      </c>
      <c r="J1232" t="s">
        <v>214</v>
      </c>
      <c r="K1232" t="s">
        <v>33</v>
      </c>
      <c r="L1232">
        <v>1</v>
      </c>
      <c r="M1232" s="2">
        <v>44858.548611111109</v>
      </c>
      <c r="N1232">
        <f t="shared" si="19"/>
        <v>2022</v>
      </c>
    </row>
    <row r="1233" spans="1:14" x14ac:dyDescent="0.2">
      <c r="A1233" t="s">
        <v>4918</v>
      </c>
      <c r="B1233" t="s">
        <v>1</v>
      </c>
      <c r="C1233" t="s">
        <v>4786</v>
      </c>
      <c r="D1233" t="s">
        <v>2308</v>
      </c>
      <c r="E1233" t="s">
        <v>4919</v>
      </c>
      <c r="F1233" t="s">
        <v>198</v>
      </c>
      <c r="G1233" t="s">
        <v>30</v>
      </c>
      <c r="H1233">
        <v>100000</v>
      </c>
      <c r="I1233" t="s">
        <v>4712</v>
      </c>
      <c r="J1233" t="s">
        <v>214</v>
      </c>
      <c r="K1233" t="s">
        <v>33</v>
      </c>
      <c r="L1233">
        <v>1</v>
      </c>
      <c r="M1233" s="2">
        <v>44476.777083333334</v>
      </c>
      <c r="N1233">
        <f t="shared" si="19"/>
        <v>2021</v>
      </c>
    </row>
    <row r="1234" spans="1:14" x14ac:dyDescent="0.2">
      <c r="A1234" t="s">
        <v>4920</v>
      </c>
      <c r="B1234" t="s">
        <v>1</v>
      </c>
      <c r="C1234" t="s">
        <v>4502</v>
      </c>
      <c r="D1234" t="s">
        <v>2515</v>
      </c>
      <c r="E1234" t="s">
        <v>4634</v>
      </c>
      <c r="F1234" t="s">
        <v>198</v>
      </c>
      <c r="G1234" t="s">
        <v>30</v>
      </c>
      <c r="H1234">
        <v>300000</v>
      </c>
      <c r="I1234" t="s">
        <v>2530</v>
      </c>
      <c r="J1234" t="s">
        <v>214</v>
      </c>
      <c r="K1234" t="s">
        <v>79</v>
      </c>
      <c r="L1234">
        <v>0</v>
      </c>
      <c r="M1234" s="2">
        <v>44355.414583333331</v>
      </c>
      <c r="N1234">
        <f t="shared" si="19"/>
        <v>2021</v>
      </c>
    </row>
    <row r="1235" spans="1:14" x14ac:dyDescent="0.2">
      <c r="A1235" t="s">
        <v>4921</v>
      </c>
      <c r="B1235" t="s">
        <v>1</v>
      </c>
      <c r="C1235" t="s">
        <v>4502</v>
      </c>
      <c r="D1235" t="s">
        <v>2597</v>
      </c>
      <c r="E1235" t="s">
        <v>82</v>
      </c>
      <c r="F1235" t="s">
        <v>198</v>
      </c>
      <c r="G1235" t="s">
        <v>30</v>
      </c>
      <c r="H1235">
        <v>500000</v>
      </c>
      <c r="I1235" t="s">
        <v>2530</v>
      </c>
      <c r="J1235" t="s">
        <v>214</v>
      </c>
      <c r="K1235" t="s">
        <v>83</v>
      </c>
      <c r="L1235">
        <v>0</v>
      </c>
      <c r="M1235" s="2">
        <v>44221.606249999997</v>
      </c>
      <c r="N1235">
        <f t="shared" si="19"/>
        <v>2021</v>
      </c>
    </row>
    <row r="1236" spans="1:14" x14ac:dyDescent="0.2">
      <c r="A1236" t="s">
        <v>4922</v>
      </c>
      <c r="B1236" t="s">
        <v>1</v>
      </c>
      <c r="C1236" t="s">
        <v>4502</v>
      </c>
      <c r="D1236" t="s">
        <v>2523</v>
      </c>
      <c r="E1236" t="s">
        <v>82</v>
      </c>
      <c r="F1236" t="s">
        <v>198</v>
      </c>
      <c r="G1236" t="s">
        <v>30</v>
      </c>
      <c r="H1236">
        <v>100000</v>
      </c>
      <c r="I1236" t="s">
        <v>2530</v>
      </c>
      <c r="J1236" t="s">
        <v>214</v>
      </c>
      <c r="K1236" t="s">
        <v>83</v>
      </c>
      <c r="L1236">
        <v>0</v>
      </c>
      <c r="M1236" s="2">
        <v>45176.902777777781</v>
      </c>
      <c r="N1236">
        <f t="shared" si="19"/>
        <v>2023</v>
      </c>
    </row>
    <row r="1237" spans="1:14" x14ac:dyDescent="0.2">
      <c r="A1237" t="s">
        <v>4923</v>
      </c>
      <c r="B1237" t="s">
        <v>1</v>
      </c>
      <c r="C1237" t="s">
        <v>4509</v>
      </c>
      <c r="D1237" t="s">
        <v>446</v>
      </c>
      <c r="E1237" t="s">
        <v>4924</v>
      </c>
      <c r="F1237" t="s">
        <v>198</v>
      </c>
      <c r="G1237" t="s">
        <v>30</v>
      </c>
      <c r="H1237">
        <v>30000</v>
      </c>
      <c r="I1237" t="s">
        <v>2530</v>
      </c>
      <c r="J1237" t="s">
        <v>214</v>
      </c>
      <c r="K1237" t="s">
        <v>33</v>
      </c>
      <c r="L1237">
        <v>0</v>
      </c>
      <c r="M1237" s="2">
        <v>45050.408333333333</v>
      </c>
      <c r="N1237">
        <f t="shared" si="19"/>
        <v>2023</v>
      </c>
    </row>
    <row r="1238" spans="1:14" x14ac:dyDescent="0.2">
      <c r="A1238" t="s">
        <v>4925</v>
      </c>
      <c r="B1238" t="s">
        <v>1</v>
      </c>
      <c r="C1238" t="s">
        <v>4737</v>
      </c>
      <c r="D1238" t="s">
        <v>4926</v>
      </c>
      <c r="E1238" t="s">
        <v>4927</v>
      </c>
      <c r="F1238" t="s">
        <v>198</v>
      </c>
      <c r="G1238" t="s">
        <v>30</v>
      </c>
      <c r="H1238">
        <v>200000</v>
      </c>
      <c r="I1238" t="s">
        <v>2530</v>
      </c>
      <c r="J1238" t="s">
        <v>214</v>
      </c>
      <c r="K1238" t="s">
        <v>33</v>
      </c>
      <c r="L1238">
        <v>1</v>
      </c>
      <c r="M1238" s="2">
        <v>44505.734722222223</v>
      </c>
      <c r="N1238">
        <f t="shared" si="19"/>
        <v>2021</v>
      </c>
    </row>
    <row r="1239" spans="1:14" x14ac:dyDescent="0.2">
      <c r="A1239" t="s">
        <v>4928</v>
      </c>
      <c r="B1239" t="s">
        <v>1</v>
      </c>
      <c r="C1239" t="s">
        <v>4786</v>
      </c>
      <c r="D1239" t="s">
        <v>2308</v>
      </c>
      <c r="E1239" t="s">
        <v>4919</v>
      </c>
      <c r="F1239" t="s">
        <v>198</v>
      </c>
      <c r="G1239" t="s">
        <v>30</v>
      </c>
      <c r="H1239">
        <v>100000</v>
      </c>
      <c r="I1239" t="s">
        <v>2530</v>
      </c>
      <c r="J1239" t="s">
        <v>214</v>
      </c>
      <c r="K1239" t="s">
        <v>33</v>
      </c>
      <c r="L1239">
        <v>1</v>
      </c>
      <c r="M1239" s="2">
        <v>44701.821527777778</v>
      </c>
      <c r="N1239">
        <f t="shared" si="19"/>
        <v>2022</v>
      </c>
    </row>
    <row r="1240" spans="1:14" x14ac:dyDescent="0.2">
      <c r="A1240" t="s">
        <v>4929</v>
      </c>
      <c r="B1240" t="s">
        <v>1</v>
      </c>
      <c r="C1240" t="s">
        <v>4509</v>
      </c>
      <c r="D1240" t="s">
        <v>2712</v>
      </c>
      <c r="E1240" t="s">
        <v>4930</v>
      </c>
      <c r="F1240" t="s">
        <v>198</v>
      </c>
      <c r="G1240" t="s">
        <v>30</v>
      </c>
      <c r="H1240">
        <v>82000</v>
      </c>
      <c r="I1240" t="s">
        <v>2530</v>
      </c>
      <c r="J1240" t="s">
        <v>214</v>
      </c>
      <c r="K1240" t="s">
        <v>33</v>
      </c>
      <c r="L1240">
        <v>1</v>
      </c>
      <c r="M1240" s="2">
        <v>44834.933333333334</v>
      </c>
      <c r="N1240">
        <f t="shared" si="19"/>
        <v>2022</v>
      </c>
    </row>
    <row r="1241" spans="1:14" x14ac:dyDescent="0.2">
      <c r="A1241" t="s">
        <v>4931</v>
      </c>
      <c r="B1241" t="s">
        <v>1</v>
      </c>
      <c r="C1241" t="s">
        <v>4502</v>
      </c>
      <c r="D1241" t="s">
        <v>2712</v>
      </c>
      <c r="E1241" t="s">
        <v>82</v>
      </c>
      <c r="F1241" t="s">
        <v>198</v>
      </c>
      <c r="G1241" t="s">
        <v>30</v>
      </c>
      <c r="H1241">
        <v>1000000</v>
      </c>
      <c r="I1241" t="s">
        <v>2530</v>
      </c>
      <c r="J1241" t="s">
        <v>214</v>
      </c>
      <c r="K1241" t="s">
        <v>83</v>
      </c>
      <c r="L1241">
        <v>0</v>
      </c>
      <c r="M1241" s="2">
        <v>44288.631249999999</v>
      </c>
      <c r="N1241">
        <f t="shared" si="19"/>
        <v>2021</v>
      </c>
    </row>
    <row r="1242" spans="1:14" x14ac:dyDescent="0.2">
      <c r="A1242" t="s">
        <v>4932</v>
      </c>
      <c r="B1242" t="s">
        <v>1</v>
      </c>
      <c r="C1242" t="s">
        <v>4502</v>
      </c>
      <c r="D1242" t="s">
        <v>4679</v>
      </c>
      <c r="E1242" t="s">
        <v>4933</v>
      </c>
      <c r="F1242" t="s">
        <v>198</v>
      </c>
      <c r="G1242" t="s">
        <v>30</v>
      </c>
      <c r="H1242">
        <v>30000</v>
      </c>
      <c r="I1242" t="s">
        <v>2530</v>
      </c>
      <c r="J1242" t="s">
        <v>214</v>
      </c>
      <c r="K1242" t="s">
        <v>33</v>
      </c>
      <c r="L1242">
        <v>0</v>
      </c>
      <c r="M1242" s="2">
        <v>45160.582638888889</v>
      </c>
      <c r="N1242">
        <f t="shared" si="19"/>
        <v>2023</v>
      </c>
    </row>
    <row r="1243" spans="1:14" x14ac:dyDescent="0.2">
      <c r="A1243" t="s">
        <v>4934</v>
      </c>
      <c r="B1243" t="s">
        <v>1</v>
      </c>
      <c r="C1243" t="s">
        <v>4509</v>
      </c>
      <c r="D1243" t="s">
        <v>2553</v>
      </c>
      <c r="E1243" t="s">
        <v>4935</v>
      </c>
      <c r="F1243" t="s">
        <v>198</v>
      </c>
      <c r="G1243" t="s">
        <v>30</v>
      </c>
      <c r="H1243">
        <v>200000</v>
      </c>
      <c r="I1243" t="s">
        <v>2530</v>
      </c>
      <c r="J1243" t="s">
        <v>214</v>
      </c>
      <c r="K1243" t="s">
        <v>79</v>
      </c>
      <c r="L1243">
        <v>0</v>
      </c>
      <c r="M1243" s="2">
        <v>44638.78125</v>
      </c>
      <c r="N1243">
        <f t="shared" si="19"/>
        <v>2022</v>
      </c>
    </row>
    <row r="1244" spans="1:14" x14ac:dyDescent="0.2">
      <c r="A1244" t="s">
        <v>4936</v>
      </c>
      <c r="B1244" t="s">
        <v>1</v>
      </c>
      <c r="C1244" t="s">
        <v>4502</v>
      </c>
      <c r="D1244" t="s">
        <v>4937</v>
      </c>
      <c r="E1244" t="s">
        <v>82</v>
      </c>
      <c r="F1244" t="s">
        <v>198</v>
      </c>
      <c r="G1244" t="s">
        <v>30</v>
      </c>
      <c r="H1244">
        <v>1000</v>
      </c>
      <c r="I1244" t="s">
        <v>2530</v>
      </c>
      <c r="J1244" t="s">
        <v>214</v>
      </c>
      <c r="K1244" t="s">
        <v>83</v>
      </c>
      <c r="L1244">
        <v>0</v>
      </c>
      <c r="M1244" s="2">
        <v>45198.743055555555</v>
      </c>
      <c r="N1244">
        <f t="shared" si="19"/>
        <v>2023</v>
      </c>
    </row>
    <row r="1245" spans="1:14" x14ac:dyDescent="0.2">
      <c r="A1245" t="s">
        <v>4938</v>
      </c>
      <c r="B1245" t="s">
        <v>1</v>
      </c>
      <c r="C1245" t="s">
        <v>4509</v>
      </c>
      <c r="D1245" t="s">
        <v>4939</v>
      </c>
      <c r="E1245" t="s">
        <v>4940</v>
      </c>
      <c r="F1245" t="s">
        <v>198</v>
      </c>
      <c r="G1245" t="s">
        <v>30</v>
      </c>
      <c r="H1245">
        <v>125000</v>
      </c>
      <c r="I1245" t="s">
        <v>2530</v>
      </c>
      <c r="J1245" t="s">
        <v>214</v>
      </c>
      <c r="K1245" t="s">
        <v>79</v>
      </c>
      <c r="L1245">
        <v>1</v>
      </c>
      <c r="M1245" s="2">
        <v>45005.48541666667</v>
      </c>
      <c r="N1245">
        <f t="shared" si="19"/>
        <v>2023</v>
      </c>
    </row>
    <row r="1246" spans="1:14" x14ac:dyDescent="0.2">
      <c r="A1246" t="s">
        <v>4941</v>
      </c>
      <c r="B1246" t="s">
        <v>1</v>
      </c>
      <c r="C1246" t="s">
        <v>4502</v>
      </c>
      <c r="D1246" t="s">
        <v>234</v>
      </c>
      <c r="E1246" t="s">
        <v>82</v>
      </c>
      <c r="F1246" t="s">
        <v>198</v>
      </c>
      <c r="G1246" t="s">
        <v>30</v>
      </c>
      <c r="H1246">
        <v>100000</v>
      </c>
      <c r="I1246" t="s">
        <v>4712</v>
      </c>
      <c r="J1246" t="s">
        <v>214</v>
      </c>
      <c r="K1246" t="s">
        <v>83</v>
      </c>
      <c r="L1246">
        <v>0</v>
      </c>
      <c r="M1246" s="2">
        <v>44041.455555555556</v>
      </c>
      <c r="N1246">
        <f t="shared" si="19"/>
        <v>2020</v>
      </c>
    </row>
    <row r="1247" spans="1:14" x14ac:dyDescent="0.2">
      <c r="A1247" t="s">
        <v>4942</v>
      </c>
      <c r="B1247" t="s">
        <v>1</v>
      </c>
      <c r="C1247" t="s">
        <v>4502</v>
      </c>
      <c r="D1247" t="s">
        <v>2513</v>
      </c>
      <c r="E1247" t="s">
        <v>4943</v>
      </c>
      <c r="F1247" t="s">
        <v>198</v>
      </c>
      <c r="G1247" t="s">
        <v>30</v>
      </c>
      <c r="H1247">
        <v>3000000</v>
      </c>
      <c r="I1247" t="s">
        <v>4712</v>
      </c>
      <c r="J1247" t="s">
        <v>214</v>
      </c>
      <c r="K1247" t="s">
        <v>79</v>
      </c>
      <c r="L1247">
        <v>1</v>
      </c>
      <c r="M1247" s="2">
        <v>44634.406944444447</v>
      </c>
      <c r="N1247">
        <f t="shared" si="19"/>
        <v>2022</v>
      </c>
    </row>
    <row r="1248" spans="1:14" x14ac:dyDescent="0.2">
      <c r="A1248" t="s">
        <v>4944</v>
      </c>
      <c r="B1248" t="s">
        <v>1</v>
      </c>
      <c r="C1248" t="s">
        <v>4509</v>
      </c>
      <c r="D1248" t="s">
        <v>4506</v>
      </c>
      <c r="E1248" t="s">
        <v>4734</v>
      </c>
      <c r="F1248" t="s">
        <v>198</v>
      </c>
      <c r="G1248" t="s">
        <v>30</v>
      </c>
      <c r="H1248">
        <v>300000</v>
      </c>
      <c r="I1248" t="s">
        <v>4712</v>
      </c>
      <c r="J1248" t="s">
        <v>214</v>
      </c>
      <c r="K1248" t="s">
        <v>33</v>
      </c>
      <c r="L1248">
        <v>0</v>
      </c>
      <c r="M1248" s="2">
        <v>44314.444444444445</v>
      </c>
      <c r="N1248">
        <f t="shared" si="19"/>
        <v>2021</v>
      </c>
    </row>
    <row r="1249" spans="1:14" x14ac:dyDescent="0.2">
      <c r="A1249" t="s">
        <v>4945</v>
      </c>
      <c r="B1249" t="s">
        <v>1</v>
      </c>
      <c r="C1249" t="s">
        <v>4509</v>
      </c>
      <c r="D1249" t="s">
        <v>712</v>
      </c>
      <c r="E1249" t="s">
        <v>1922</v>
      </c>
      <c r="F1249" t="s">
        <v>198</v>
      </c>
      <c r="G1249" t="s">
        <v>30</v>
      </c>
      <c r="H1249">
        <v>5000</v>
      </c>
      <c r="I1249" t="s">
        <v>4712</v>
      </c>
      <c r="J1249" t="s">
        <v>214</v>
      </c>
      <c r="K1249" t="s">
        <v>79</v>
      </c>
      <c r="L1249">
        <v>0</v>
      </c>
      <c r="M1249" s="2">
        <v>45037.386111111111</v>
      </c>
      <c r="N1249">
        <f t="shared" si="19"/>
        <v>2023</v>
      </c>
    </row>
    <row r="1250" spans="1:14" x14ac:dyDescent="0.2">
      <c r="A1250" t="s">
        <v>4946</v>
      </c>
      <c r="B1250" t="s">
        <v>1</v>
      </c>
      <c r="C1250" t="s">
        <v>4502</v>
      </c>
      <c r="D1250" t="s">
        <v>2606</v>
      </c>
      <c r="E1250" t="s">
        <v>2529</v>
      </c>
      <c r="F1250" t="s">
        <v>198</v>
      </c>
      <c r="G1250" t="s">
        <v>30</v>
      </c>
      <c r="H1250">
        <v>10000</v>
      </c>
      <c r="I1250" t="s">
        <v>4712</v>
      </c>
      <c r="J1250" t="s">
        <v>214</v>
      </c>
      <c r="K1250" t="s">
        <v>33</v>
      </c>
      <c r="L1250">
        <v>0</v>
      </c>
      <c r="M1250" s="2">
        <v>45049.654861111114</v>
      </c>
      <c r="N1250">
        <f t="shared" si="19"/>
        <v>2023</v>
      </c>
    </row>
    <row r="1251" spans="1:14" x14ac:dyDescent="0.2">
      <c r="A1251" t="s">
        <v>4947</v>
      </c>
      <c r="B1251" t="s">
        <v>1</v>
      </c>
      <c r="C1251" t="s">
        <v>4502</v>
      </c>
      <c r="D1251" t="s">
        <v>4697</v>
      </c>
      <c r="E1251" t="s">
        <v>82</v>
      </c>
      <c r="F1251" t="s">
        <v>198</v>
      </c>
      <c r="G1251" t="s">
        <v>30</v>
      </c>
      <c r="H1251">
        <v>330000</v>
      </c>
      <c r="I1251" t="s">
        <v>4712</v>
      </c>
      <c r="J1251" t="s">
        <v>214</v>
      </c>
      <c r="K1251" t="s">
        <v>83</v>
      </c>
      <c r="L1251">
        <v>0</v>
      </c>
      <c r="M1251" s="2">
        <v>44146.694444444445</v>
      </c>
      <c r="N1251">
        <f t="shared" si="19"/>
        <v>2020</v>
      </c>
    </row>
    <row r="1252" spans="1:14" x14ac:dyDescent="0.2">
      <c r="A1252" t="s">
        <v>4948</v>
      </c>
      <c r="B1252" t="s">
        <v>1</v>
      </c>
      <c r="C1252" t="s">
        <v>4562</v>
      </c>
      <c r="D1252" t="s">
        <v>4949</v>
      </c>
      <c r="E1252" t="s">
        <v>4950</v>
      </c>
      <c r="F1252" t="s">
        <v>198</v>
      </c>
      <c r="G1252" t="s">
        <v>30</v>
      </c>
      <c r="H1252">
        <v>444000</v>
      </c>
      <c r="I1252" t="s">
        <v>4712</v>
      </c>
      <c r="J1252" t="s">
        <v>214</v>
      </c>
      <c r="K1252" t="s">
        <v>79</v>
      </c>
      <c r="L1252">
        <v>0</v>
      </c>
      <c r="M1252" s="2">
        <v>44154.354166666664</v>
      </c>
      <c r="N1252">
        <f t="shared" si="19"/>
        <v>2020</v>
      </c>
    </row>
    <row r="1253" spans="1:14" x14ac:dyDescent="0.2">
      <c r="A1253" t="s">
        <v>4951</v>
      </c>
      <c r="B1253" t="s">
        <v>2404</v>
      </c>
      <c r="C1253" t="s">
        <v>4</v>
      </c>
      <c r="D1253" t="s">
        <v>4506</v>
      </c>
      <c r="E1253" t="s">
        <v>4734</v>
      </c>
      <c r="F1253" t="s">
        <v>198</v>
      </c>
      <c r="G1253" t="s">
        <v>30</v>
      </c>
      <c r="H1253">
        <v>150000</v>
      </c>
      <c r="I1253" t="s">
        <v>4712</v>
      </c>
      <c r="J1253" t="s">
        <v>214</v>
      </c>
      <c r="K1253" t="s">
        <v>33</v>
      </c>
      <c r="L1253">
        <v>0</v>
      </c>
      <c r="M1253" s="2">
        <v>44488.820138888892</v>
      </c>
      <c r="N1253">
        <f t="shared" si="19"/>
        <v>2021</v>
      </c>
    </row>
    <row r="1254" spans="1:14" x14ac:dyDescent="0.2">
      <c r="A1254" t="s">
        <v>4952</v>
      </c>
      <c r="B1254" t="s">
        <v>1</v>
      </c>
      <c r="C1254" t="s">
        <v>4502</v>
      </c>
      <c r="D1254" t="s">
        <v>4702</v>
      </c>
      <c r="E1254" t="s">
        <v>4703</v>
      </c>
      <c r="F1254" t="s">
        <v>198</v>
      </c>
      <c r="G1254" t="s">
        <v>30</v>
      </c>
      <c r="H1254">
        <v>250000</v>
      </c>
      <c r="I1254" t="s">
        <v>4712</v>
      </c>
      <c r="J1254" t="s">
        <v>214</v>
      </c>
      <c r="K1254" t="s">
        <v>79</v>
      </c>
      <c r="L1254">
        <v>1</v>
      </c>
      <c r="M1254" s="2">
        <v>44098.574999999997</v>
      </c>
      <c r="N1254">
        <f t="shared" si="19"/>
        <v>2020</v>
      </c>
    </row>
    <row r="1255" spans="1:14" x14ac:dyDescent="0.2">
      <c r="A1255" t="s">
        <v>4953</v>
      </c>
      <c r="B1255" t="s">
        <v>1</v>
      </c>
      <c r="C1255" t="s">
        <v>1</v>
      </c>
      <c r="D1255" t="s">
        <v>2677</v>
      </c>
      <c r="E1255" t="s">
        <v>4830</v>
      </c>
      <c r="F1255" t="s">
        <v>198</v>
      </c>
      <c r="G1255" t="s">
        <v>30</v>
      </c>
      <c r="H1255">
        <v>50000</v>
      </c>
      <c r="I1255" t="s">
        <v>4712</v>
      </c>
      <c r="J1255" t="s">
        <v>214</v>
      </c>
      <c r="K1255" t="s">
        <v>33</v>
      </c>
      <c r="L1255">
        <v>0</v>
      </c>
      <c r="M1255" s="2">
        <v>44456.768750000003</v>
      </c>
      <c r="N1255">
        <f t="shared" si="19"/>
        <v>2021</v>
      </c>
    </row>
    <row r="1256" spans="1:14" x14ac:dyDescent="0.2">
      <c r="A1256" t="s">
        <v>4954</v>
      </c>
      <c r="B1256" t="s">
        <v>1</v>
      </c>
      <c r="C1256" t="s">
        <v>4502</v>
      </c>
      <c r="D1256" t="s">
        <v>2677</v>
      </c>
      <c r="E1256" t="s">
        <v>82</v>
      </c>
      <c r="F1256" t="s">
        <v>198</v>
      </c>
      <c r="G1256" t="s">
        <v>30</v>
      </c>
      <c r="H1256">
        <v>175000</v>
      </c>
      <c r="I1256" t="s">
        <v>4712</v>
      </c>
      <c r="J1256" t="s">
        <v>214</v>
      </c>
      <c r="K1256" t="s">
        <v>83</v>
      </c>
      <c r="L1256">
        <v>0</v>
      </c>
      <c r="M1256" s="2">
        <v>44251.540277777778</v>
      </c>
      <c r="N1256">
        <f t="shared" si="19"/>
        <v>2021</v>
      </c>
    </row>
    <row r="1257" spans="1:14" x14ac:dyDescent="0.2">
      <c r="A1257" t="s">
        <v>4955</v>
      </c>
      <c r="B1257" t="s">
        <v>1</v>
      </c>
      <c r="C1257" t="s">
        <v>4502</v>
      </c>
      <c r="D1257" t="s">
        <v>1061</v>
      </c>
      <c r="E1257" t="s">
        <v>4740</v>
      </c>
      <c r="F1257" t="s">
        <v>198</v>
      </c>
      <c r="G1257" t="s">
        <v>30</v>
      </c>
      <c r="H1257">
        <v>35000</v>
      </c>
      <c r="I1257" t="s">
        <v>4712</v>
      </c>
      <c r="J1257" t="s">
        <v>214</v>
      </c>
      <c r="K1257" t="s">
        <v>33</v>
      </c>
      <c r="L1257">
        <v>0</v>
      </c>
      <c r="M1257" s="2">
        <v>45167.826388888891</v>
      </c>
      <c r="N1257">
        <f t="shared" si="19"/>
        <v>2023</v>
      </c>
    </row>
    <row r="1258" spans="1:14" x14ac:dyDescent="0.2">
      <c r="A1258" t="s">
        <v>4956</v>
      </c>
      <c r="B1258" t="s">
        <v>1</v>
      </c>
      <c r="C1258" t="s">
        <v>4502</v>
      </c>
      <c r="D1258" t="s">
        <v>1061</v>
      </c>
      <c r="E1258" t="s">
        <v>4740</v>
      </c>
      <c r="F1258" t="s">
        <v>198</v>
      </c>
      <c r="G1258" t="s">
        <v>30</v>
      </c>
      <c r="H1258">
        <v>25000</v>
      </c>
      <c r="I1258" t="s">
        <v>4712</v>
      </c>
      <c r="J1258" t="s">
        <v>214</v>
      </c>
      <c r="K1258" t="s">
        <v>33</v>
      </c>
      <c r="L1258">
        <v>0</v>
      </c>
      <c r="M1258" s="2">
        <v>44739.59652777778</v>
      </c>
      <c r="N1258">
        <f t="shared" si="19"/>
        <v>2022</v>
      </c>
    </row>
    <row r="1259" spans="1:14" x14ac:dyDescent="0.2">
      <c r="A1259" t="s">
        <v>4957</v>
      </c>
      <c r="B1259" t="s">
        <v>1</v>
      </c>
      <c r="C1259" t="s">
        <v>4502</v>
      </c>
      <c r="D1259" t="s">
        <v>2562</v>
      </c>
      <c r="E1259" t="s">
        <v>82</v>
      </c>
      <c r="F1259" t="s">
        <v>198</v>
      </c>
      <c r="G1259" t="s">
        <v>30</v>
      </c>
      <c r="H1259">
        <v>400000</v>
      </c>
      <c r="I1259" t="s">
        <v>4712</v>
      </c>
      <c r="J1259" t="s">
        <v>214</v>
      </c>
      <c r="K1259" t="s">
        <v>83</v>
      </c>
      <c r="L1259">
        <v>0</v>
      </c>
      <c r="M1259" s="2">
        <v>44348.396527777775</v>
      </c>
      <c r="N1259">
        <f t="shared" si="19"/>
        <v>2021</v>
      </c>
    </row>
    <row r="1260" spans="1:14" x14ac:dyDescent="0.2">
      <c r="A1260" t="s">
        <v>4958</v>
      </c>
      <c r="B1260" t="s">
        <v>1</v>
      </c>
      <c r="C1260" t="s">
        <v>4502</v>
      </c>
      <c r="D1260" t="s">
        <v>2551</v>
      </c>
      <c r="E1260" t="s">
        <v>82</v>
      </c>
      <c r="F1260" t="s">
        <v>198</v>
      </c>
      <c r="G1260" t="s">
        <v>30</v>
      </c>
      <c r="H1260">
        <v>800000</v>
      </c>
      <c r="I1260" t="s">
        <v>4712</v>
      </c>
      <c r="J1260" t="s">
        <v>214</v>
      </c>
      <c r="K1260" t="s">
        <v>83</v>
      </c>
      <c r="L1260">
        <v>0</v>
      </c>
      <c r="M1260" s="2">
        <v>44312.401388888888</v>
      </c>
      <c r="N1260">
        <f t="shared" si="19"/>
        <v>2021</v>
      </c>
    </row>
    <row r="1261" spans="1:14" x14ac:dyDescent="0.2">
      <c r="A1261" t="s">
        <v>4959</v>
      </c>
      <c r="B1261" t="s">
        <v>1</v>
      </c>
      <c r="C1261" t="s">
        <v>4509</v>
      </c>
      <c r="D1261" t="s">
        <v>4549</v>
      </c>
      <c r="E1261" t="s">
        <v>4960</v>
      </c>
      <c r="F1261" t="s">
        <v>198</v>
      </c>
      <c r="G1261" t="s">
        <v>30</v>
      </c>
      <c r="H1261">
        <v>40000</v>
      </c>
      <c r="I1261" t="s">
        <v>4712</v>
      </c>
      <c r="J1261" t="s">
        <v>214</v>
      </c>
      <c r="K1261" t="s">
        <v>33</v>
      </c>
      <c r="L1261">
        <v>0</v>
      </c>
      <c r="M1261" s="2">
        <v>44756.480555555558</v>
      </c>
      <c r="N1261">
        <f t="shared" si="19"/>
        <v>2022</v>
      </c>
    </row>
    <row r="1262" spans="1:14" x14ac:dyDescent="0.2">
      <c r="A1262" t="s">
        <v>4961</v>
      </c>
      <c r="B1262" t="s">
        <v>1</v>
      </c>
      <c r="C1262" t="s">
        <v>4509</v>
      </c>
      <c r="D1262" t="s">
        <v>4549</v>
      </c>
      <c r="E1262" t="s">
        <v>82</v>
      </c>
      <c r="F1262" t="s">
        <v>198</v>
      </c>
      <c r="G1262" t="s">
        <v>30</v>
      </c>
      <c r="H1262">
        <v>200000</v>
      </c>
      <c r="I1262" t="s">
        <v>4712</v>
      </c>
      <c r="J1262" t="s">
        <v>214</v>
      </c>
      <c r="K1262" t="s">
        <v>83</v>
      </c>
      <c r="L1262">
        <v>0</v>
      </c>
      <c r="M1262" s="2">
        <v>44312.398611111108</v>
      </c>
      <c r="N1262">
        <f t="shared" si="19"/>
        <v>2021</v>
      </c>
    </row>
    <row r="1263" spans="1:14" x14ac:dyDescent="0.2">
      <c r="A1263" t="s">
        <v>4962</v>
      </c>
      <c r="B1263" t="s">
        <v>1</v>
      </c>
      <c r="C1263" t="s">
        <v>4509</v>
      </c>
      <c r="D1263" t="s">
        <v>2594</v>
      </c>
      <c r="E1263" t="s">
        <v>2595</v>
      </c>
      <c r="F1263" t="s">
        <v>198</v>
      </c>
      <c r="G1263" t="s">
        <v>30</v>
      </c>
      <c r="H1263">
        <v>385000</v>
      </c>
      <c r="I1263" t="s">
        <v>4712</v>
      </c>
      <c r="J1263" t="s">
        <v>214</v>
      </c>
      <c r="K1263" t="s">
        <v>33</v>
      </c>
      <c r="L1263">
        <v>0</v>
      </c>
      <c r="M1263" s="2">
        <v>44482.513888888891</v>
      </c>
      <c r="N1263">
        <f t="shared" si="19"/>
        <v>2021</v>
      </c>
    </row>
    <row r="1264" spans="1:14" x14ac:dyDescent="0.2">
      <c r="A1264" t="s">
        <v>4963</v>
      </c>
      <c r="B1264" t="s">
        <v>1</v>
      </c>
      <c r="C1264" t="s">
        <v>4509</v>
      </c>
      <c r="D1264" t="s">
        <v>2562</v>
      </c>
      <c r="E1264" t="s">
        <v>4964</v>
      </c>
      <c r="F1264" t="s">
        <v>198</v>
      </c>
      <c r="G1264" t="s">
        <v>30</v>
      </c>
      <c r="H1264">
        <v>30000</v>
      </c>
      <c r="I1264" t="s">
        <v>4712</v>
      </c>
      <c r="J1264" t="s">
        <v>214</v>
      </c>
      <c r="K1264" t="s">
        <v>33</v>
      </c>
      <c r="L1264">
        <v>0</v>
      </c>
      <c r="M1264" s="2">
        <v>44671.495138888888</v>
      </c>
      <c r="N1264">
        <f t="shared" si="19"/>
        <v>2022</v>
      </c>
    </row>
    <row r="1265" spans="1:14" x14ac:dyDescent="0.2">
      <c r="A1265" t="s">
        <v>4965</v>
      </c>
      <c r="B1265" t="s">
        <v>1</v>
      </c>
      <c r="C1265" t="s">
        <v>4505</v>
      </c>
      <c r="D1265" t="s">
        <v>2783</v>
      </c>
      <c r="E1265" t="s">
        <v>4966</v>
      </c>
      <c r="F1265" t="s">
        <v>198</v>
      </c>
      <c r="G1265" t="s">
        <v>30</v>
      </c>
      <c r="H1265">
        <v>5000</v>
      </c>
      <c r="I1265" t="s">
        <v>4712</v>
      </c>
      <c r="J1265" t="s">
        <v>214</v>
      </c>
      <c r="K1265" t="s">
        <v>33</v>
      </c>
      <c r="L1265">
        <v>0</v>
      </c>
      <c r="M1265" s="2">
        <v>45037.564583333333</v>
      </c>
      <c r="N1265">
        <f t="shared" si="19"/>
        <v>2023</v>
      </c>
    </row>
    <row r="1266" spans="1:14" x14ac:dyDescent="0.2">
      <c r="A1266" t="s">
        <v>4967</v>
      </c>
      <c r="B1266" t="s">
        <v>1</v>
      </c>
      <c r="C1266" t="s">
        <v>1055</v>
      </c>
      <c r="D1266" t="s">
        <v>2690</v>
      </c>
      <c r="E1266" t="s">
        <v>4968</v>
      </c>
      <c r="F1266" t="s">
        <v>198</v>
      </c>
      <c r="G1266" t="s">
        <v>30</v>
      </c>
      <c r="H1266">
        <v>35000</v>
      </c>
      <c r="I1266" t="s">
        <v>4712</v>
      </c>
      <c r="J1266" t="s">
        <v>214</v>
      </c>
      <c r="K1266" t="s">
        <v>33</v>
      </c>
      <c r="L1266">
        <v>0</v>
      </c>
      <c r="M1266" s="2">
        <v>44490.745833333334</v>
      </c>
      <c r="N1266">
        <f t="shared" si="19"/>
        <v>2021</v>
      </c>
    </row>
    <row r="1267" spans="1:14" x14ac:dyDescent="0.2">
      <c r="A1267" t="s">
        <v>4969</v>
      </c>
      <c r="B1267" t="s">
        <v>1</v>
      </c>
      <c r="C1267" t="s">
        <v>4502</v>
      </c>
      <c r="D1267" t="s">
        <v>2690</v>
      </c>
      <c r="E1267" t="s">
        <v>4970</v>
      </c>
      <c r="F1267" t="s">
        <v>198</v>
      </c>
      <c r="G1267" t="s">
        <v>30</v>
      </c>
      <c r="H1267">
        <v>100000</v>
      </c>
      <c r="I1267" t="s">
        <v>4712</v>
      </c>
      <c r="J1267" t="s">
        <v>214</v>
      </c>
      <c r="K1267" t="s">
        <v>33</v>
      </c>
      <c r="L1267">
        <v>0</v>
      </c>
      <c r="M1267" s="2">
        <v>44284.508333333331</v>
      </c>
      <c r="N1267">
        <f t="shared" si="19"/>
        <v>2021</v>
      </c>
    </row>
    <row r="1268" spans="1:14" x14ac:dyDescent="0.2">
      <c r="A1268" t="s">
        <v>4971</v>
      </c>
      <c r="B1268" t="s">
        <v>1</v>
      </c>
      <c r="C1268" t="s">
        <v>4502</v>
      </c>
      <c r="D1268" t="s">
        <v>4746</v>
      </c>
      <c r="E1268" t="s">
        <v>82</v>
      </c>
      <c r="F1268" t="s">
        <v>198</v>
      </c>
      <c r="G1268" t="s">
        <v>30</v>
      </c>
      <c r="H1268">
        <v>150000</v>
      </c>
      <c r="I1268" t="s">
        <v>4712</v>
      </c>
      <c r="J1268" t="s">
        <v>214</v>
      </c>
      <c r="K1268" t="s">
        <v>83</v>
      </c>
      <c r="L1268">
        <v>0</v>
      </c>
      <c r="M1268" s="2">
        <v>44336.620833333334</v>
      </c>
      <c r="N1268">
        <f t="shared" si="19"/>
        <v>2021</v>
      </c>
    </row>
    <row r="1269" spans="1:14" x14ac:dyDescent="0.2">
      <c r="A1269" t="s">
        <v>4972</v>
      </c>
      <c r="B1269" t="s">
        <v>1</v>
      </c>
      <c r="C1269" t="s">
        <v>4509</v>
      </c>
      <c r="D1269" t="s">
        <v>741</v>
      </c>
      <c r="E1269" t="s">
        <v>2715</v>
      </c>
      <c r="F1269" t="s">
        <v>198</v>
      </c>
      <c r="G1269" t="s">
        <v>30</v>
      </c>
      <c r="H1269">
        <v>1500000</v>
      </c>
      <c r="I1269" t="s">
        <v>4712</v>
      </c>
      <c r="J1269" t="s">
        <v>214</v>
      </c>
      <c r="K1269" t="s">
        <v>33</v>
      </c>
      <c r="L1269">
        <v>1</v>
      </c>
      <c r="M1269" s="2">
        <v>44397.603472222225</v>
      </c>
      <c r="N1269">
        <f t="shared" si="19"/>
        <v>2021</v>
      </c>
    </row>
    <row r="1270" spans="1:14" x14ac:dyDescent="0.2">
      <c r="A1270" t="s">
        <v>4973</v>
      </c>
      <c r="B1270" t="s">
        <v>1</v>
      </c>
      <c r="C1270" t="s">
        <v>4509</v>
      </c>
      <c r="D1270" t="s">
        <v>741</v>
      </c>
      <c r="E1270" t="s">
        <v>2715</v>
      </c>
      <c r="F1270" t="s">
        <v>198</v>
      </c>
      <c r="G1270" t="s">
        <v>30</v>
      </c>
      <c r="H1270">
        <v>2250000</v>
      </c>
      <c r="I1270" t="s">
        <v>4712</v>
      </c>
      <c r="J1270" t="s">
        <v>214</v>
      </c>
      <c r="K1270" t="s">
        <v>33</v>
      </c>
      <c r="L1270">
        <v>1</v>
      </c>
      <c r="M1270" s="2">
        <v>44151.34375</v>
      </c>
      <c r="N1270">
        <f t="shared" si="19"/>
        <v>2020</v>
      </c>
    </row>
    <row r="1271" spans="1:14" x14ac:dyDescent="0.2">
      <c r="A1271" t="s">
        <v>4974</v>
      </c>
      <c r="B1271" t="s">
        <v>1</v>
      </c>
      <c r="C1271" t="s">
        <v>4502</v>
      </c>
      <c r="D1271" t="s">
        <v>122</v>
      </c>
      <c r="E1271" t="s">
        <v>4975</v>
      </c>
      <c r="F1271" t="s">
        <v>198</v>
      </c>
      <c r="G1271" t="s">
        <v>30</v>
      </c>
      <c r="H1271">
        <v>100000</v>
      </c>
      <c r="I1271" t="s">
        <v>4712</v>
      </c>
      <c r="J1271" t="s">
        <v>214</v>
      </c>
      <c r="K1271" t="s">
        <v>33</v>
      </c>
      <c r="L1271">
        <v>0</v>
      </c>
      <c r="M1271" s="2">
        <v>44497.619444444441</v>
      </c>
      <c r="N1271">
        <f t="shared" si="19"/>
        <v>2021</v>
      </c>
    </row>
    <row r="1272" spans="1:14" x14ac:dyDescent="0.2">
      <c r="A1272" t="s">
        <v>4976</v>
      </c>
      <c r="B1272" t="s">
        <v>1</v>
      </c>
      <c r="C1272" t="s">
        <v>4502</v>
      </c>
      <c r="D1272" t="s">
        <v>1306</v>
      </c>
      <c r="E1272" t="s">
        <v>82</v>
      </c>
      <c r="F1272" t="s">
        <v>198</v>
      </c>
      <c r="G1272" t="s">
        <v>30</v>
      </c>
      <c r="H1272">
        <v>800000</v>
      </c>
      <c r="I1272" t="s">
        <v>4712</v>
      </c>
      <c r="J1272" t="s">
        <v>214</v>
      </c>
      <c r="K1272" t="s">
        <v>83</v>
      </c>
      <c r="L1272">
        <v>0</v>
      </c>
      <c r="M1272" s="2">
        <v>44157.529166666667</v>
      </c>
      <c r="N1272">
        <f t="shared" si="19"/>
        <v>2020</v>
      </c>
    </row>
    <row r="1273" spans="1:14" x14ac:dyDescent="0.2">
      <c r="A1273" t="s">
        <v>4977</v>
      </c>
      <c r="B1273" t="s">
        <v>1</v>
      </c>
      <c r="C1273" t="s">
        <v>4509</v>
      </c>
      <c r="D1273" t="s">
        <v>1056</v>
      </c>
      <c r="E1273" t="s">
        <v>4978</v>
      </c>
      <c r="F1273" t="s">
        <v>198</v>
      </c>
      <c r="G1273" t="s">
        <v>30</v>
      </c>
      <c r="H1273">
        <v>10000</v>
      </c>
      <c r="I1273" t="s">
        <v>4712</v>
      </c>
      <c r="J1273" t="s">
        <v>214</v>
      </c>
      <c r="K1273" t="s">
        <v>33</v>
      </c>
      <c r="L1273">
        <v>0</v>
      </c>
      <c r="M1273" s="2">
        <v>45078.65</v>
      </c>
      <c r="N1273">
        <f t="shared" si="19"/>
        <v>2023</v>
      </c>
    </row>
    <row r="1274" spans="1:14" x14ac:dyDescent="0.2">
      <c r="A1274" t="s">
        <v>4979</v>
      </c>
      <c r="B1274" t="s">
        <v>1</v>
      </c>
      <c r="C1274" t="s">
        <v>4509</v>
      </c>
      <c r="D1274" t="s">
        <v>1056</v>
      </c>
      <c r="E1274" t="s">
        <v>4575</v>
      </c>
      <c r="F1274" t="s">
        <v>198</v>
      </c>
      <c r="G1274" t="s">
        <v>30</v>
      </c>
      <c r="H1274">
        <v>250000</v>
      </c>
      <c r="I1274" t="s">
        <v>4712</v>
      </c>
      <c r="J1274" t="s">
        <v>214</v>
      </c>
      <c r="K1274" t="s">
        <v>79</v>
      </c>
      <c r="L1274">
        <v>0</v>
      </c>
      <c r="M1274" s="2">
        <v>44137.381944444445</v>
      </c>
      <c r="N1274">
        <f t="shared" si="19"/>
        <v>2020</v>
      </c>
    </row>
    <row r="1275" spans="1:14" x14ac:dyDescent="0.2">
      <c r="A1275" t="s">
        <v>4980</v>
      </c>
      <c r="B1275" t="s">
        <v>1</v>
      </c>
      <c r="C1275" t="s">
        <v>1055</v>
      </c>
      <c r="D1275" t="s">
        <v>4577</v>
      </c>
      <c r="E1275" t="s">
        <v>4981</v>
      </c>
      <c r="F1275" t="s">
        <v>198</v>
      </c>
      <c r="G1275" t="s">
        <v>30</v>
      </c>
      <c r="H1275">
        <v>20000</v>
      </c>
      <c r="I1275" t="s">
        <v>4712</v>
      </c>
      <c r="J1275" t="s">
        <v>214</v>
      </c>
      <c r="K1275" t="s">
        <v>33</v>
      </c>
      <c r="L1275">
        <v>0</v>
      </c>
      <c r="M1275" s="2">
        <v>44468.506249999999</v>
      </c>
      <c r="N1275">
        <f t="shared" si="19"/>
        <v>2021</v>
      </c>
    </row>
    <row r="1276" spans="1:14" x14ac:dyDescent="0.2">
      <c r="A1276" t="s">
        <v>4982</v>
      </c>
      <c r="B1276" t="s">
        <v>1</v>
      </c>
      <c r="C1276" t="s">
        <v>4509</v>
      </c>
      <c r="D1276" t="s">
        <v>2513</v>
      </c>
      <c r="E1276" t="s">
        <v>4930</v>
      </c>
      <c r="F1276" t="s">
        <v>198</v>
      </c>
      <c r="G1276" t="s">
        <v>30</v>
      </c>
      <c r="H1276">
        <v>83250</v>
      </c>
      <c r="I1276" t="s">
        <v>2530</v>
      </c>
      <c r="J1276" t="s">
        <v>214</v>
      </c>
      <c r="K1276" t="s">
        <v>33</v>
      </c>
      <c r="L1276">
        <v>1</v>
      </c>
      <c r="M1276" s="2">
        <v>44834.934027777781</v>
      </c>
      <c r="N1276">
        <f t="shared" si="19"/>
        <v>2022</v>
      </c>
    </row>
    <row r="1277" spans="1:14" x14ac:dyDescent="0.2">
      <c r="A1277" t="s">
        <v>4983</v>
      </c>
      <c r="B1277" t="s">
        <v>1</v>
      </c>
      <c r="C1277" t="s">
        <v>4502</v>
      </c>
      <c r="D1277" t="s">
        <v>2513</v>
      </c>
      <c r="E1277" t="s">
        <v>82</v>
      </c>
      <c r="F1277" t="s">
        <v>198</v>
      </c>
      <c r="G1277" t="s">
        <v>30</v>
      </c>
      <c r="H1277">
        <v>4150000</v>
      </c>
      <c r="I1277" t="s">
        <v>2530</v>
      </c>
      <c r="J1277" t="s">
        <v>214</v>
      </c>
      <c r="K1277" t="s">
        <v>83</v>
      </c>
      <c r="L1277">
        <v>1</v>
      </c>
      <c r="M1277" s="2">
        <v>44508.364583333336</v>
      </c>
      <c r="N1277">
        <f t="shared" si="19"/>
        <v>2021</v>
      </c>
    </row>
    <row r="1278" spans="1:14" x14ac:dyDescent="0.2">
      <c r="A1278" t="s">
        <v>4984</v>
      </c>
      <c r="B1278" t="s">
        <v>1</v>
      </c>
      <c r="C1278" t="s">
        <v>4509</v>
      </c>
      <c r="D1278" t="s">
        <v>4697</v>
      </c>
      <c r="E1278" t="s">
        <v>4985</v>
      </c>
      <c r="F1278" t="s">
        <v>198</v>
      </c>
      <c r="G1278" t="s">
        <v>30</v>
      </c>
      <c r="H1278">
        <v>23000</v>
      </c>
      <c r="I1278" t="s">
        <v>2530</v>
      </c>
      <c r="J1278" t="s">
        <v>214</v>
      </c>
      <c r="K1278" t="s">
        <v>33</v>
      </c>
      <c r="L1278">
        <v>0</v>
      </c>
      <c r="M1278" s="2">
        <v>44845.918749999997</v>
      </c>
      <c r="N1278">
        <f t="shared" si="19"/>
        <v>2022</v>
      </c>
    </row>
    <row r="1279" spans="1:14" x14ac:dyDescent="0.2">
      <c r="A1279" t="s">
        <v>2688</v>
      </c>
      <c r="B1279" t="s">
        <v>1</v>
      </c>
      <c r="C1279" t="s">
        <v>2689</v>
      </c>
      <c r="D1279" t="s">
        <v>2690</v>
      </c>
      <c r="E1279" t="s">
        <v>82</v>
      </c>
      <c r="F1279" t="s">
        <v>198</v>
      </c>
      <c r="G1279" t="s">
        <v>30</v>
      </c>
      <c r="H1279">
        <v>130000</v>
      </c>
      <c r="I1279" t="s">
        <v>2530</v>
      </c>
      <c r="J1279" t="s">
        <v>214</v>
      </c>
      <c r="K1279" t="s">
        <v>83</v>
      </c>
      <c r="L1279">
        <v>0</v>
      </c>
      <c r="M1279" s="2">
        <v>45303.40902777778</v>
      </c>
      <c r="N1279">
        <f t="shared" si="19"/>
        <v>2024</v>
      </c>
    </row>
    <row r="1280" spans="1:14" x14ac:dyDescent="0.2">
      <c r="A1280" t="s">
        <v>4986</v>
      </c>
      <c r="B1280" t="s">
        <v>1</v>
      </c>
      <c r="C1280" t="s">
        <v>4502</v>
      </c>
      <c r="D1280" t="s">
        <v>4659</v>
      </c>
      <c r="E1280" t="s">
        <v>82</v>
      </c>
      <c r="F1280" t="s">
        <v>198</v>
      </c>
      <c r="G1280" t="s">
        <v>30</v>
      </c>
      <c r="H1280">
        <v>250000</v>
      </c>
      <c r="I1280" t="s">
        <v>4712</v>
      </c>
      <c r="J1280" t="s">
        <v>214</v>
      </c>
      <c r="K1280" t="s">
        <v>83</v>
      </c>
      <c r="L1280">
        <v>0</v>
      </c>
      <c r="M1280" s="2">
        <v>44819.568055555559</v>
      </c>
      <c r="N1280">
        <f t="shared" si="19"/>
        <v>2022</v>
      </c>
    </row>
    <row r="1281" spans="1:14" x14ac:dyDescent="0.2">
      <c r="A1281" t="s">
        <v>4987</v>
      </c>
      <c r="B1281" t="s">
        <v>1</v>
      </c>
      <c r="C1281" t="s">
        <v>4509</v>
      </c>
      <c r="D1281" t="s">
        <v>4659</v>
      </c>
      <c r="E1281" t="s">
        <v>4988</v>
      </c>
      <c r="F1281" t="s">
        <v>198</v>
      </c>
      <c r="G1281" t="s">
        <v>30</v>
      </c>
      <c r="H1281">
        <v>30000</v>
      </c>
      <c r="I1281" t="s">
        <v>4712</v>
      </c>
      <c r="J1281" t="s">
        <v>214</v>
      </c>
      <c r="K1281" t="s">
        <v>33</v>
      </c>
      <c r="L1281">
        <v>0</v>
      </c>
      <c r="M1281" s="2">
        <v>44630.448611111111</v>
      </c>
      <c r="N1281">
        <f t="shared" si="19"/>
        <v>2022</v>
      </c>
    </row>
    <row r="1282" spans="1:14" x14ac:dyDescent="0.2">
      <c r="A1282" t="s">
        <v>4989</v>
      </c>
      <c r="B1282" t="s">
        <v>1</v>
      </c>
      <c r="C1282" t="s">
        <v>4502</v>
      </c>
      <c r="D1282" t="s">
        <v>4659</v>
      </c>
      <c r="E1282" t="s">
        <v>82</v>
      </c>
      <c r="F1282" t="s">
        <v>198</v>
      </c>
      <c r="G1282" t="s">
        <v>30</v>
      </c>
      <c r="H1282">
        <v>800000</v>
      </c>
      <c r="I1282" t="s">
        <v>4712</v>
      </c>
      <c r="J1282" t="s">
        <v>214</v>
      </c>
      <c r="K1282" t="s">
        <v>83</v>
      </c>
      <c r="L1282">
        <v>0</v>
      </c>
      <c r="M1282" s="2">
        <v>44322.615972222222</v>
      </c>
      <c r="N1282">
        <f t="shared" si="19"/>
        <v>2021</v>
      </c>
    </row>
    <row r="1283" spans="1:14" x14ac:dyDescent="0.2">
      <c r="A1283" t="s">
        <v>4990</v>
      </c>
      <c r="B1283" t="s">
        <v>1</v>
      </c>
      <c r="C1283" t="s">
        <v>4502</v>
      </c>
      <c r="D1283" t="s">
        <v>228</v>
      </c>
      <c r="E1283" t="s">
        <v>82</v>
      </c>
      <c r="F1283" t="s">
        <v>198</v>
      </c>
      <c r="G1283" t="s">
        <v>30</v>
      </c>
      <c r="H1283">
        <v>250000</v>
      </c>
      <c r="I1283" t="s">
        <v>4712</v>
      </c>
      <c r="J1283" t="s">
        <v>214</v>
      </c>
      <c r="K1283" t="s">
        <v>83</v>
      </c>
      <c r="L1283">
        <v>0</v>
      </c>
      <c r="M1283" s="2">
        <v>44718.440972222219</v>
      </c>
      <c r="N1283">
        <f t="shared" ref="N1283:N1346" si="20">YEAR(M1283)</f>
        <v>2022</v>
      </c>
    </row>
    <row r="1284" spans="1:14" x14ac:dyDescent="0.2">
      <c r="A1284" t="s">
        <v>4991</v>
      </c>
      <c r="B1284" t="s">
        <v>1</v>
      </c>
      <c r="C1284" t="s">
        <v>4502</v>
      </c>
      <c r="D1284" t="s">
        <v>228</v>
      </c>
      <c r="E1284" t="s">
        <v>82</v>
      </c>
      <c r="F1284" t="s">
        <v>198</v>
      </c>
      <c r="G1284" t="s">
        <v>30</v>
      </c>
      <c r="H1284">
        <v>3200000</v>
      </c>
      <c r="I1284" t="s">
        <v>4712</v>
      </c>
      <c r="J1284" t="s">
        <v>214</v>
      </c>
      <c r="K1284" t="s">
        <v>83</v>
      </c>
      <c r="L1284">
        <v>0</v>
      </c>
      <c r="M1284" s="2">
        <v>44271.534722222219</v>
      </c>
      <c r="N1284">
        <f t="shared" si="20"/>
        <v>2021</v>
      </c>
    </row>
    <row r="1285" spans="1:14" x14ac:dyDescent="0.2">
      <c r="A1285" t="s">
        <v>4992</v>
      </c>
      <c r="B1285" t="s">
        <v>1</v>
      </c>
      <c r="C1285" t="s">
        <v>4502</v>
      </c>
      <c r="D1285" t="s">
        <v>4517</v>
      </c>
      <c r="E1285" t="s">
        <v>82</v>
      </c>
      <c r="F1285" t="s">
        <v>198</v>
      </c>
      <c r="G1285" t="s">
        <v>30</v>
      </c>
      <c r="H1285">
        <v>150000</v>
      </c>
      <c r="I1285" t="s">
        <v>4712</v>
      </c>
      <c r="J1285" t="s">
        <v>214</v>
      </c>
      <c r="K1285" t="s">
        <v>83</v>
      </c>
      <c r="L1285">
        <v>0</v>
      </c>
      <c r="M1285" s="2">
        <v>44789.703472222223</v>
      </c>
      <c r="N1285">
        <f t="shared" si="20"/>
        <v>2022</v>
      </c>
    </row>
    <row r="1286" spans="1:14" x14ac:dyDescent="0.2">
      <c r="A1286" t="s">
        <v>4993</v>
      </c>
      <c r="B1286" t="s">
        <v>1</v>
      </c>
      <c r="C1286" t="s">
        <v>4509</v>
      </c>
      <c r="D1286" t="s">
        <v>4517</v>
      </c>
      <c r="E1286" t="s">
        <v>4994</v>
      </c>
      <c r="F1286" t="s">
        <v>198</v>
      </c>
      <c r="G1286" t="s">
        <v>30</v>
      </c>
      <c r="H1286">
        <v>30000</v>
      </c>
      <c r="I1286" t="s">
        <v>4712</v>
      </c>
      <c r="J1286" t="s">
        <v>214</v>
      </c>
      <c r="K1286" t="s">
        <v>33</v>
      </c>
      <c r="L1286">
        <v>0</v>
      </c>
      <c r="M1286" s="2">
        <v>44630.448611111111</v>
      </c>
      <c r="N1286">
        <f t="shared" si="20"/>
        <v>2022</v>
      </c>
    </row>
    <row r="1287" spans="1:14" x14ac:dyDescent="0.2">
      <c r="A1287" t="s">
        <v>4995</v>
      </c>
      <c r="B1287" t="s">
        <v>1</v>
      </c>
      <c r="C1287" t="s">
        <v>4509</v>
      </c>
      <c r="D1287" t="s">
        <v>2712</v>
      </c>
      <c r="E1287" t="s">
        <v>2529</v>
      </c>
      <c r="F1287" t="s">
        <v>198</v>
      </c>
      <c r="G1287" t="s">
        <v>30</v>
      </c>
      <c r="H1287">
        <v>10000</v>
      </c>
      <c r="I1287" t="s">
        <v>4712</v>
      </c>
      <c r="J1287" t="s">
        <v>214</v>
      </c>
      <c r="K1287" t="s">
        <v>33</v>
      </c>
      <c r="L1287">
        <v>0</v>
      </c>
      <c r="M1287" s="2">
        <v>44959.767361111109</v>
      </c>
      <c r="N1287">
        <f t="shared" si="20"/>
        <v>2023</v>
      </c>
    </row>
    <row r="1288" spans="1:14" x14ac:dyDescent="0.2">
      <c r="A1288" t="s">
        <v>4996</v>
      </c>
      <c r="B1288" t="s">
        <v>1</v>
      </c>
      <c r="C1288" t="s">
        <v>4509</v>
      </c>
      <c r="D1288" t="s">
        <v>2712</v>
      </c>
      <c r="E1288" t="s">
        <v>2946</v>
      </c>
      <c r="F1288" t="s">
        <v>198</v>
      </c>
      <c r="G1288" t="s">
        <v>30</v>
      </c>
      <c r="H1288">
        <v>30000</v>
      </c>
      <c r="I1288" t="s">
        <v>4712</v>
      </c>
      <c r="J1288" t="s">
        <v>214</v>
      </c>
      <c r="K1288" t="s">
        <v>33</v>
      </c>
      <c r="L1288">
        <v>0</v>
      </c>
      <c r="M1288" s="2">
        <v>44756.711805555555</v>
      </c>
      <c r="N1288">
        <f t="shared" si="20"/>
        <v>2022</v>
      </c>
    </row>
    <row r="1289" spans="1:14" x14ac:dyDescent="0.2">
      <c r="A1289" t="s">
        <v>4997</v>
      </c>
      <c r="B1289" t="s">
        <v>1</v>
      </c>
      <c r="C1289" t="s">
        <v>4502</v>
      </c>
      <c r="D1289" t="s">
        <v>211</v>
      </c>
      <c r="E1289" t="s">
        <v>82</v>
      </c>
      <c r="F1289" t="s">
        <v>198</v>
      </c>
      <c r="G1289" t="s">
        <v>30</v>
      </c>
      <c r="H1289">
        <v>250000</v>
      </c>
      <c r="I1289" t="s">
        <v>4712</v>
      </c>
      <c r="J1289" t="s">
        <v>214</v>
      </c>
      <c r="K1289" t="s">
        <v>83</v>
      </c>
      <c r="L1289">
        <v>0</v>
      </c>
      <c r="M1289" s="2">
        <v>44785.560416666667</v>
      </c>
      <c r="N1289">
        <f t="shared" si="20"/>
        <v>2022</v>
      </c>
    </row>
    <row r="1290" spans="1:14" x14ac:dyDescent="0.2">
      <c r="A1290" t="s">
        <v>4998</v>
      </c>
      <c r="B1290" t="s">
        <v>1</v>
      </c>
      <c r="C1290" t="s">
        <v>4502</v>
      </c>
      <c r="D1290" t="s">
        <v>211</v>
      </c>
      <c r="E1290" t="s">
        <v>82</v>
      </c>
      <c r="F1290" t="s">
        <v>198</v>
      </c>
      <c r="G1290" t="s">
        <v>30</v>
      </c>
      <c r="H1290">
        <v>1500000</v>
      </c>
      <c r="I1290" t="s">
        <v>4712</v>
      </c>
      <c r="J1290" t="s">
        <v>214</v>
      </c>
      <c r="K1290" t="s">
        <v>83</v>
      </c>
      <c r="L1290">
        <v>0</v>
      </c>
      <c r="M1290" s="2">
        <v>44397.601388888892</v>
      </c>
      <c r="N1290">
        <f t="shared" si="20"/>
        <v>2021</v>
      </c>
    </row>
    <row r="1291" spans="1:14" x14ac:dyDescent="0.2">
      <c r="A1291" t="s">
        <v>4999</v>
      </c>
      <c r="B1291" t="s">
        <v>1</v>
      </c>
      <c r="C1291" t="s">
        <v>4502</v>
      </c>
      <c r="D1291" t="s">
        <v>4679</v>
      </c>
      <c r="E1291" t="s">
        <v>5000</v>
      </c>
      <c r="F1291" t="s">
        <v>198</v>
      </c>
      <c r="G1291" t="s">
        <v>30</v>
      </c>
      <c r="H1291">
        <v>450000</v>
      </c>
      <c r="I1291" t="s">
        <v>4712</v>
      </c>
      <c r="J1291" t="s">
        <v>214</v>
      </c>
      <c r="K1291" t="s">
        <v>79</v>
      </c>
      <c r="L1291">
        <v>1</v>
      </c>
      <c r="M1291" s="2">
        <v>44355.414583333331</v>
      </c>
      <c r="N1291">
        <f t="shared" si="20"/>
        <v>2021</v>
      </c>
    </row>
    <row r="1292" spans="1:14" x14ac:dyDescent="0.2">
      <c r="A1292" t="s">
        <v>5001</v>
      </c>
      <c r="B1292" t="s">
        <v>1</v>
      </c>
      <c r="C1292" t="s">
        <v>4509</v>
      </c>
      <c r="D1292" t="s">
        <v>2541</v>
      </c>
      <c r="E1292" t="s">
        <v>4527</v>
      </c>
      <c r="F1292" t="s">
        <v>198</v>
      </c>
      <c r="G1292" t="s">
        <v>30</v>
      </c>
      <c r="H1292">
        <v>25000</v>
      </c>
      <c r="I1292" t="s">
        <v>4712</v>
      </c>
      <c r="J1292" t="s">
        <v>214</v>
      </c>
      <c r="K1292" t="s">
        <v>33</v>
      </c>
      <c r="L1292">
        <v>0</v>
      </c>
      <c r="M1292" s="2">
        <v>44334.447222222225</v>
      </c>
      <c r="N1292">
        <f t="shared" si="20"/>
        <v>2021</v>
      </c>
    </row>
    <row r="1293" spans="1:14" x14ac:dyDescent="0.2">
      <c r="A1293" t="s">
        <v>5002</v>
      </c>
      <c r="B1293" t="s">
        <v>1</v>
      </c>
      <c r="C1293" t="s">
        <v>4502</v>
      </c>
      <c r="D1293" t="s">
        <v>2541</v>
      </c>
      <c r="E1293" t="s">
        <v>82</v>
      </c>
      <c r="F1293" t="s">
        <v>198</v>
      </c>
      <c r="G1293" t="s">
        <v>30</v>
      </c>
      <c r="H1293">
        <v>250000</v>
      </c>
      <c r="I1293" t="s">
        <v>4712</v>
      </c>
      <c r="J1293" t="s">
        <v>214</v>
      </c>
      <c r="K1293" t="s">
        <v>83</v>
      </c>
      <c r="L1293">
        <v>0</v>
      </c>
      <c r="M1293" s="2">
        <v>44319.938194444447</v>
      </c>
      <c r="N1293">
        <f t="shared" si="20"/>
        <v>2021</v>
      </c>
    </row>
    <row r="1294" spans="1:14" x14ac:dyDescent="0.2">
      <c r="A1294" t="s">
        <v>5003</v>
      </c>
      <c r="B1294" t="s">
        <v>1</v>
      </c>
      <c r="C1294" t="s">
        <v>4509</v>
      </c>
      <c r="D1294" t="s">
        <v>2565</v>
      </c>
      <c r="E1294" t="s">
        <v>5004</v>
      </c>
      <c r="F1294" t="s">
        <v>198</v>
      </c>
      <c r="G1294" t="s">
        <v>30</v>
      </c>
      <c r="H1294">
        <v>300000</v>
      </c>
      <c r="I1294" t="s">
        <v>4712</v>
      </c>
      <c r="J1294" t="s">
        <v>214</v>
      </c>
      <c r="K1294" t="s">
        <v>79</v>
      </c>
      <c r="L1294">
        <v>0</v>
      </c>
      <c r="M1294" s="2">
        <v>44132.413194444445</v>
      </c>
      <c r="N1294">
        <f t="shared" si="20"/>
        <v>2020</v>
      </c>
    </row>
    <row r="1295" spans="1:14" x14ac:dyDescent="0.2">
      <c r="A1295" t="s">
        <v>5005</v>
      </c>
      <c r="B1295" t="s">
        <v>1</v>
      </c>
      <c r="C1295" t="s">
        <v>4509</v>
      </c>
      <c r="D1295" t="s">
        <v>2244</v>
      </c>
      <c r="E1295" t="s">
        <v>5006</v>
      </c>
      <c r="F1295" t="s">
        <v>198</v>
      </c>
      <c r="G1295" t="s">
        <v>30</v>
      </c>
      <c r="H1295">
        <v>150000</v>
      </c>
      <c r="I1295" t="s">
        <v>4712</v>
      </c>
      <c r="J1295" t="s">
        <v>214</v>
      </c>
      <c r="K1295" t="s">
        <v>33</v>
      </c>
      <c r="L1295">
        <v>0</v>
      </c>
      <c r="M1295" s="2">
        <v>44277.439583333333</v>
      </c>
      <c r="N1295">
        <f t="shared" si="20"/>
        <v>2021</v>
      </c>
    </row>
    <row r="1296" spans="1:14" x14ac:dyDescent="0.2">
      <c r="A1296" t="s">
        <v>5007</v>
      </c>
      <c r="B1296" t="s">
        <v>1</v>
      </c>
      <c r="C1296" t="s">
        <v>4509</v>
      </c>
      <c r="D1296" t="s">
        <v>2692</v>
      </c>
      <c r="E1296" t="s">
        <v>82</v>
      </c>
      <c r="F1296" t="s">
        <v>198</v>
      </c>
      <c r="G1296" t="s">
        <v>30</v>
      </c>
      <c r="H1296">
        <v>250000</v>
      </c>
      <c r="I1296" t="s">
        <v>4712</v>
      </c>
      <c r="J1296" t="s">
        <v>214</v>
      </c>
      <c r="K1296" t="s">
        <v>83</v>
      </c>
      <c r="L1296">
        <v>0</v>
      </c>
      <c r="M1296" s="2">
        <v>43965.781944444447</v>
      </c>
      <c r="N1296">
        <f t="shared" si="20"/>
        <v>2020</v>
      </c>
    </row>
    <row r="1297" spans="1:14" x14ac:dyDescent="0.2">
      <c r="A1297" t="s">
        <v>5008</v>
      </c>
      <c r="B1297" t="s">
        <v>1</v>
      </c>
      <c r="C1297" t="s">
        <v>4509</v>
      </c>
      <c r="D1297" t="s">
        <v>2692</v>
      </c>
      <c r="E1297" t="s">
        <v>82</v>
      </c>
      <c r="F1297" t="s">
        <v>198</v>
      </c>
      <c r="G1297" t="s">
        <v>30</v>
      </c>
      <c r="H1297">
        <v>200000</v>
      </c>
      <c r="I1297" t="s">
        <v>4712</v>
      </c>
      <c r="J1297" t="s">
        <v>214</v>
      </c>
      <c r="K1297" t="s">
        <v>83</v>
      </c>
      <c r="L1297">
        <v>0</v>
      </c>
      <c r="M1297" s="2">
        <v>44109.771527777775</v>
      </c>
      <c r="N1297">
        <f t="shared" si="20"/>
        <v>2020</v>
      </c>
    </row>
    <row r="1298" spans="1:14" x14ac:dyDescent="0.2">
      <c r="A1298" t="s">
        <v>5009</v>
      </c>
      <c r="B1298" t="s">
        <v>1</v>
      </c>
      <c r="C1298" t="s">
        <v>4509</v>
      </c>
      <c r="D1298" t="s">
        <v>4689</v>
      </c>
      <c r="E1298" t="s">
        <v>5010</v>
      </c>
      <c r="F1298" t="s">
        <v>198</v>
      </c>
      <c r="G1298" t="s">
        <v>30</v>
      </c>
      <c r="H1298">
        <v>19000</v>
      </c>
      <c r="I1298" t="s">
        <v>4712</v>
      </c>
      <c r="J1298" t="s">
        <v>214</v>
      </c>
      <c r="K1298" t="s">
        <v>33</v>
      </c>
      <c r="L1298">
        <v>0</v>
      </c>
      <c r="M1298" s="2">
        <v>44621.830555555556</v>
      </c>
      <c r="N1298">
        <f t="shared" si="20"/>
        <v>2022</v>
      </c>
    </row>
    <row r="1299" spans="1:14" x14ac:dyDescent="0.2">
      <c r="A1299" t="s">
        <v>5011</v>
      </c>
      <c r="B1299" t="s">
        <v>1</v>
      </c>
      <c r="C1299" t="s">
        <v>4502</v>
      </c>
      <c r="D1299" t="s">
        <v>4689</v>
      </c>
      <c r="E1299" t="s">
        <v>82</v>
      </c>
      <c r="F1299" t="s">
        <v>198</v>
      </c>
      <c r="G1299" t="s">
        <v>30</v>
      </c>
      <c r="H1299">
        <v>200000</v>
      </c>
      <c r="I1299" t="s">
        <v>4712</v>
      </c>
      <c r="J1299" t="s">
        <v>214</v>
      </c>
      <c r="K1299" t="s">
        <v>83</v>
      </c>
      <c r="L1299">
        <v>0</v>
      </c>
      <c r="M1299" s="2">
        <v>44137.771527777775</v>
      </c>
      <c r="N1299">
        <f t="shared" si="20"/>
        <v>2020</v>
      </c>
    </row>
    <row r="1300" spans="1:14" x14ac:dyDescent="0.2">
      <c r="A1300" t="s">
        <v>5012</v>
      </c>
      <c r="B1300" t="s">
        <v>1</v>
      </c>
      <c r="C1300" t="s">
        <v>4509</v>
      </c>
      <c r="D1300" t="s">
        <v>222</v>
      </c>
      <c r="E1300" t="s">
        <v>579</v>
      </c>
      <c r="F1300" t="s">
        <v>198</v>
      </c>
      <c r="G1300" t="s">
        <v>30</v>
      </c>
      <c r="H1300">
        <v>30000</v>
      </c>
      <c r="I1300" t="s">
        <v>4712</v>
      </c>
      <c r="J1300" t="s">
        <v>214</v>
      </c>
      <c r="K1300" t="s">
        <v>33</v>
      </c>
      <c r="L1300">
        <v>0</v>
      </c>
      <c r="M1300" s="2">
        <v>44827.675694444442</v>
      </c>
      <c r="N1300">
        <f t="shared" si="20"/>
        <v>2022</v>
      </c>
    </row>
    <row r="1301" spans="1:14" x14ac:dyDescent="0.2">
      <c r="A1301" t="s">
        <v>5013</v>
      </c>
      <c r="B1301" t="s">
        <v>1</v>
      </c>
      <c r="C1301" t="s">
        <v>4509</v>
      </c>
      <c r="D1301" t="s">
        <v>4775</v>
      </c>
      <c r="E1301" t="s">
        <v>5014</v>
      </c>
      <c r="F1301" t="s">
        <v>198</v>
      </c>
      <c r="G1301" t="s">
        <v>30</v>
      </c>
      <c r="H1301">
        <v>30000</v>
      </c>
      <c r="I1301" t="s">
        <v>4712</v>
      </c>
      <c r="J1301" t="s">
        <v>214</v>
      </c>
      <c r="K1301" t="s">
        <v>33</v>
      </c>
      <c r="L1301">
        <v>0</v>
      </c>
      <c r="M1301" s="2">
        <v>44356.675694444442</v>
      </c>
      <c r="N1301">
        <f t="shared" si="20"/>
        <v>2021</v>
      </c>
    </row>
    <row r="1302" spans="1:14" x14ac:dyDescent="0.2">
      <c r="A1302" t="s">
        <v>5015</v>
      </c>
      <c r="B1302" t="s">
        <v>5</v>
      </c>
      <c r="C1302" t="s">
        <v>5</v>
      </c>
      <c r="D1302" t="s">
        <v>5016</v>
      </c>
      <c r="E1302" t="s">
        <v>750</v>
      </c>
      <c r="F1302" t="s">
        <v>198</v>
      </c>
      <c r="G1302" t="s">
        <v>30</v>
      </c>
      <c r="H1302">
        <v>50000</v>
      </c>
      <c r="I1302" t="s">
        <v>4712</v>
      </c>
      <c r="J1302" t="s">
        <v>214</v>
      </c>
      <c r="K1302" t="s">
        <v>33</v>
      </c>
      <c r="L1302">
        <v>0</v>
      </c>
      <c r="M1302" s="2">
        <v>44503.467361111114</v>
      </c>
      <c r="N1302">
        <f t="shared" si="20"/>
        <v>2021</v>
      </c>
    </row>
    <row r="1303" spans="1:14" x14ac:dyDescent="0.2">
      <c r="A1303" t="s">
        <v>5017</v>
      </c>
      <c r="B1303" t="s">
        <v>5</v>
      </c>
      <c r="C1303" t="s">
        <v>5</v>
      </c>
      <c r="D1303" t="s">
        <v>5016</v>
      </c>
      <c r="E1303" t="s">
        <v>750</v>
      </c>
      <c r="F1303" t="s">
        <v>198</v>
      </c>
      <c r="G1303" t="s">
        <v>30</v>
      </c>
      <c r="H1303">
        <v>136000</v>
      </c>
      <c r="I1303" t="s">
        <v>4712</v>
      </c>
      <c r="J1303" t="s">
        <v>214</v>
      </c>
      <c r="K1303" t="s">
        <v>33</v>
      </c>
      <c r="L1303">
        <v>0</v>
      </c>
      <c r="M1303" s="2">
        <v>44273.822916666664</v>
      </c>
      <c r="N1303">
        <f t="shared" si="20"/>
        <v>2021</v>
      </c>
    </row>
    <row r="1304" spans="1:14" x14ac:dyDescent="0.2">
      <c r="A1304" t="s">
        <v>5018</v>
      </c>
      <c r="B1304" t="s">
        <v>1</v>
      </c>
      <c r="C1304" t="s">
        <v>4509</v>
      </c>
      <c r="D1304" t="s">
        <v>5019</v>
      </c>
      <c r="E1304" t="s">
        <v>317</v>
      </c>
      <c r="F1304" t="s">
        <v>198</v>
      </c>
      <c r="G1304" t="s">
        <v>30</v>
      </c>
      <c r="H1304">
        <v>25000</v>
      </c>
      <c r="I1304" t="s">
        <v>4712</v>
      </c>
      <c r="J1304" t="s">
        <v>214</v>
      </c>
      <c r="K1304" t="s">
        <v>33</v>
      </c>
      <c r="L1304">
        <v>0</v>
      </c>
      <c r="M1304" s="2">
        <v>44741.394444444442</v>
      </c>
      <c r="N1304">
        <f t="shared" si="20"/>
        <v>2022</v>
      </c>
    </row>
    <row r="1305" spans="1:14" x14ac:dyDescent="0.2">
      <c r="A1305" t="s">
        <v>5020</v>
      </c>
      <c r="B1305" t="s">
        <v>1</v>
      </c>
      <c r="C1305" t="s">
        <v>4737</v>
      </c>
      <c r="D1305" t="s">
        <v>5019</v>
      </c>
      <c r="E1305" t="s">
        <v>82</v>
      </c>
      <c r="F1305" t="s">
        <v>198</v>
      </c>
      <c r="G1305" t="s">
        <v>30</v>
      </c>
      <c r="H1305">
        <v>200000</v>
      </c>
      <c r="I1305" t="s">
        <v>4712</v>
      </c>
      <c r="J1305" t="s">
        <v>214</v>
      </c>
      <c r="K1305" t="s">
        <v>83</v>
      </c>
      <c r="L1305">
        <v>0</v>
      </c>
      <c r="M1305" s="2">
        <v>44123.041666666664</v>
      </c>
      <c r="N1305">
        <f t="shared" si="20"/>
        <v>2020</v>
      </c>
    </row>
    <row r="1306" spans="1:14" x14ac:dyDescent="0.2">
      <c r="A1306" t="s">
        <v>5021</v>
      </c>
      <c r="B1306" t="s">
        <v>1</v>
      </c>
      <c r="C1306" t="s">
        <v>4502</v>
      </c>
      <c r="D1306" t="s">
        <v>4827</v>
      </c>
      <c r="E1306" t="s">
        <v>5022</v>
      </c>
      <c r="F1306" t="s">
        <v>198</v>
      </c>
      <c r="G1306" t="s">
        <v>30</v>
      </c>
      <c r="H1306">
        <v>10000</v>
      </c>
      <c r="I1306" t="s">
        <v>4712</v>
      </c>
      <c r="J1306" t="s">
        <v>214</v>
      </c>
      <c r="K1306" t="s">
        <v>33</v>
      </c>
      <c r="L1306">
        <v>0</v>
      </c>
      <c r="M1306" s="2">
        <v>44803.864583333336</v>
      </c>
      <c r="N1306">
        <f t="shared" si="20"/>
        <v>2022</v>
      </c>
    </row>
    <row r="1307" spans="1:14" x14ac:dyDescent="0.2">
      <c r="A1307" t="s">
        <v>5023</v>
      </c>
      <c r="B1307" t="s">
        <v>1</v>
      </c>
      <c r="C1307" t="s">
        <v>4509</v>
      </c>
      <c r="D1307" t="s">
        <v>5024</v>
      </c>
      <c r="E1307" t="s">
        <v>5025</v>
      </c>
      <c r="F1307" t="s">
        <v>198</v>
      </c>
      <c r="G1307" t="s">
        <v>30</v>
      </c>
      <c r="H1307">
        <v>200000</v>
      </c>
      <c r="I1307" t="s">
        <v>4712</v>
      </c>
      <c r="J1307" t="s">
        <v>214</v>
      </c>
      <c r="K1307" t="s">
        <v>79</v>
      </c>
      <c r="L1307">
        <v>0</v>
      </c>
      <c r="M1307" s="2">
        <v>44371.571527777778</v>
      </c>
      <c r="N1307">
        <f t="shared" si="20"/>
        <v>2021</v>
      </c>
    </row>
    <row r="1308" spans="1:14" x14ac:dyDescent="0.2">
      <c r="A1308" t="s">
        <v>5026</v>
      </c>
      <c r="B1308" t="s">
        <v>1</v>
      </c>
      <c r="C1308" t="s">
        <v>4786</v>
      </c>
      <c r="D1308" t="s">
        <v>4790</v>
      </c>
      <c r="E1308" t="s">
        <v>5027</v>
      </c>
      <c r="F1308" t="s">
        <v>198</v>
      </c>
      <c r="G1308" t="s">
        <v>30</v>
      </c>
      <c r="H1308">
        <v>100000</v>
      </c>
      <c r="I1308" t="s">
        <v>4712</v>
      </c>
      <c r="J1308" t="s">
        <v>214</v>
      </c>
      <c r="K1308" t="s">
        <v>33</v>
      </c>
      <c r="L1308">
        <v>1</v>
      </c>
      <c r="M1308" s="2">
        <v>44330.582638888889</v>
      </c>
      <c r="N1308">
        <f t="shared" si="20"/>
        <v>2021</v>
      </c>
    </row>
    <row r="1309" spans="1:14" x14ac:dyDescent="0.2">
      <c r="A1309" t="s">
        <v>5028</v>
      </c>
      <c r="B1309" t="s">
        <v>1</v>
      </c>
      <c r="C1309" t="s">
        <v>4502</v>
      </c>
      <c r="D1309" t="s">
        <v>2518</v>
      </c>
      <c r="E1309" t="s">
        <v>5029</v>
      </c>
      <c r="F1309" t="s">
        <v>198</v>
      </c>
      <c r="G1309" t="s">
        <v>30</v>
      </c>
      <c r="H1309">
        <v>350000</v>
      </c>
      <c r="I1309" t="s">
        <v>4712</v>
      </c>
      <c r="J1309" t="s">
        <v>214</v>
      </c>
      <c r="K1309" t="s">
        <v>33</v>
      </c>
      <c r="L1309">
        <v>0</v>
      </c>
      <c r="M1309" s="2">
        <v>44349.415972222225</v>
      </c>
      <c r="N1309">
        <f t="shared" si="20"/>
        <v>2021</v>
      </c>
    </row>
    <row r="1310" spans="1:14" x14ac:dyDescent="0.2">
      <c r="A1310" t="s">
        <v>5030</v>
      </c>
      <c r="B1310" t="s">
        <v>1</v>
      </c>
      <c r="C1310" t="s">
        <v>4737</v>
      </c>
      <c r="D1310" t="s">
        <v>5031</v>
      </c>
      <c r="E1310" t="s">
        <v>5032</v>
      </c>
      <c r="F1310" t="s">
        <v>198</v>
      </c>
      <c r="G1310" t="s">
        <v>30</v>
      </c>
      <c r="H1310">
        <v>25000</v>
      </c>
      <c r="I1310" t="s">
        <v>4712</v>
      </c>
      <c r="J1310" t="s">
        <v>214</v>
      </c>
      <c r="K1310" t="s">
        <v>33</v>
      </c>
      <c r="L1310">
        <v>0</v>
      </c>
      <c r="M1310" s="2">
        <v>44505.734722222223</v>
      </c>
      <c r="N1310">
        <f t="shared" si="20"/>
        <v>2021</v>
      </c>
    </row>
    <row r="1311" spans="1:14" x14ac:dyDescent="0.2">
      <c r="A1311" t="s">
        <v>5033</v>
      </c>
      <c r="B1311" t="s">
        <v>1</v>
      </c>
      <c r="C1311" t="s">
        <v>4502</v>
      </c>
      <c r="D1311" t="s">
        <v>2701</v>
      </c>
      <c r="E1311" t="s">
        <v>5034</v>
      </c>
      <c r="F1311" t="s">
        <v>198</v>
      </c>
      <c r="G1311" t="s">
        <v>30</v>
      </c>
      <c r="H1311">
        <v>150000</v>
      </c>
      <c r="I1311" t="s">
        <v>4712</v>
      </c>
      <c r="J1311" t="s">
        <v>214</v>
      </c>
      <c r="K1311" t="s">
        <v>33</v>
      </c>
      <c r="L1311">
        <v>0</v>
      </c>
      <c r="M1311" s="2">
        <v>44481.522222222222</v>
      </c>
      <c r="N1311">
        <f t="shared" si="20"/>
        <v>2021</v>
      </c>
    </row>
    <row r="1312" spans="1:14" x14ac:dyDescent="0.2">
      <c r="A1312" t="s">
        <v>5035</v>
      </c>
      <c r="B1312" t="s">
        <v>1</v>
      </c>
      <c r="C1312" t="s">
        <v>4509</v>
      </c>
      <c r="D1312" t="s">
        <v>2571</v>
      </c>
      <c r="E1312" t="s">
        <v>4515</v>
      </c>
      <c r="F1312" t="s">
        <v>198</v>
      </c>
      <c r="G1312" t="s">
        <v>30</v>
      </c>
      <c r="H1312">
        <v>30000</v>
      </c>
      <c r="I1312" t="s">
        <v>4712</v>
      </c>
      <c r="J1312" t="s">
        <v>214</v>
      </c>
      <c r="K1312" t="s">
        <v>33</v>
      </c>
      <c r="L1312">
        <v>0</v>
      </c>
      <c r="M1312" s="2">
        <v>44497.619444444441</v>
      </c>
      <c r="N1312">
        <f t="shared" si="20"/>
        <v>2021</v>
      </c>
    </row>
    <row r="1313" spans="1:14" x14ac:dyDescent="0.2">
      <c r="A1313" t="s">
        <v>5036</v>
      </c>
      <c r="B1313" t="s">
        <v>1</v>
      </c>
      <c r="C1313" t="s">
        <v>4509</v>
      </c>
      <c r="D1313" t="s">
        <v>5037</v>
      </c>
      <c r="E1313" t="s">
        <v>5038</v>
      </c>
      <c r="F1313" t="s">
        <v>198</v>
      </c>
      <c r="G1313" t="s">
        <v>30</v>
      </c>
      <c r="H1313">
        <v>8000</v>
      </c>
      <c r="I1313" t="s">
        <v>4712</v>
      </c>
      <c r="J1313" t="s">
        <v>214</v>
      </c>
      <c r="K1313" t="s">
        <v>79</v>
      </c>
      <c r="L1313">
        <v>1</v>
      </c>
      <c r="M1313" s="2">
        <v>44740.427777777775</v>
      </c>
      <c r="N1313">
        <f t="shared" si="20"/>
        <v>2022</v>
      </c>
    </row>
    <row r="1314" spans="1:14" x14ac:dyDescent="0.2">
      <c r="A1314" t="s">
        <v>5039</v>
      </c>
      <c r="B1314" t="s">
        <v>1</v>
      </c>
      <c r="C1314" t="s">
        <v>4509</v>
      </c>
      <c r="D1314" t="s">
        <v>5037</v>
      </c>
      <c r="E1314" t="s">
        <v>5038</v>
      </c>
      <c r="F1314" t="s">
        <v>198</v>
      </c>
      <c r="G1314" t="s">
        <v>30</v>
      </c>
      <c r="H1314">
        <v>700000</v>
      </c>
      <c r="I1314" t="s">
        <v>4712</v>
      </c>
      <c r="J1314" t="s">
        <v>214</v>
      </c>
      <c r="K1314" t="s">
        <v>79</v>
      </c>
      <c r="L1314">
        <v>1</v>
      </c>
      <c r="M1314" s="2">
        <v>44610.411805555559</v>
      </c>
      <c r="N1314">
        <f t="shared" si="20"/>
        <v>2022</v>
      </c>
    </row>
    <row r="1315" spans="1:14" x14ac:dyDescent="0.2">
      <c r="A1315" t="s">
        <v>5040</v>
      </c>
      <c r="B1315" t="s">
        <v>1</v>
      </c>
      <c r="C1315" t="s">
        <v>4502</v>
      </c>
      <c r="D1315" t="s">
        <v>5041</v>
      </c>
      <c r="E1315" t="s">
        <v>82</v>
      </c>
      <c r="F1315" t="s">
        <v>198</v>
      </c>
      <c r="G1315" t="s">
        <v>30</v>
      </c>
      <c r="H1315">
        <v>75000</v>
      </c>
      <c r="I1315" t="s">
        <v>4712</v>
      </c>
      <c r="J1315" t="s">
        <v>214</v>
      </c>
      <c r="K1315" t="s">
        <v>83</v>
      </c>
      <c r="L1315">
        <v>0</v>
      </c>
      <c r="M1315" s="2">
        <v>45120.727777777778</v>
      </c>
      <c r="N1315">
        <f t="shared" si="20"/>
        <v>2023</v>
      </c>
    </row>
    <row r="1316" spans="1:14" x14ac:dyDescent="0.2">
      <c r="A1316" t="s">
        <v>5042</v>
      </c>
      <c r="B1316" t="s">
        <v>1</v>
      </c>
      <c r="C1316" t="s">
        <v>4786</v>
      </c>
      <c r="D1316" t="s">
        <v>5043</v>
      </c>
      <c r="E1316" t="s">
        <v>5044</v>
      </c>
      <c r="F1316" t="s">
        <v>198</v>
      </c>
      <c r="G1316" t="s">
        <v>30</v>
      </c>
      <c r="H1316">
        <v>100000</v>
      </c>
      <c r="I1316" t="s">
        <v>4712</v>
      </c>
      <c r="J1316" t="s">
        <v>214</v>
      </c>
      <c r="K1316" t="s">
        <v>33</v>
      </c>
      <c r="L1316">
        <v>0</v>
      </c>
      <c r="M1316" s="2">
        <v>44356.675694444442</v>
      </c>
      <c r="N1316">
        <f t="shared" si="20"/>
        <v>2021</v>
      </c>
    </row>
    <row r="1317" spans="1:14" x14ac:dyDescent="0.2">
      <c r="A1317" t="s">
        <v>5045</v>
      </c>
      <c r="B1317" t="s">
        <v>1</v>
      </c>
      <c r="C1317" t="s">
        <v>4502</v>
      </c>
      <c r="D1317" t="s">
        <v>5046</v>
      </c>
      <c r="E1317" t="s">
        <v>5047</v>
      </c>
      <c r="F1317" t="s">
        <v>198</v>
      </c>
      <c r="G1317" t="s">
        <v>30</v>
      </c>
      <c r="H1317">
        <v>200000</v>
      </c>
      <c r="I1317" t="s">
        <v>4712</v>
      </c>
      <c r="J1317" t="s">
        <v>214</v>
      </c>
      <c r="K1317" t="s">
        <v>33</v>
      </c>
      <c r="L1317">
        <v>0</v>
      </c>
      <c r="M1317" s="2">
        <v>43766.718055555553</v>
      </c>
      <c r="N1317">
        <f t="shared" si="20"/>
        <v>2019</v>
      </c>
    </row>
    <row r="1318" spans="1:14" x14ac:dyDescent="0.2">
      <c r="A1318" t="s">
        <v>5048</v>
      </c>
      <c r="B1318" t="s">
        <v>1</v>
      </c>
      <c r="C1318" t="s">
        <v>4509</v>
      </c>
      <c r="D1318" t="s">
        <v>2670</v>
      </c>
      <c r="E1318" t="s">
        <v>301</v>
      </c>
      <c r="F1318" t="s">
        <v>198</v>
      </c>
      <c r="G1318" t="s">
        <v>30</v>
      </c>
      <c r="H1318">
        <v>30000</v>
      </c>
      <c r="I1318" t="s">
        <v>4712</v>
      </c>
      <c r="J1318" t="s">
        <v>214</v>
      </c>
      <c r="K1318" t="s">
        <v>33</v>
      </c>
      <c r="L1318">
        <v>0</v>
      </c>
      <c r="M1318" s="2">
        <v>44785.495138888888</v>
      </c>
      <c r="N1318">
        <f t="shared" si="20"/>
        <v>2022</v>
      </c>
    </row>
    <row r="1319" spans="1:14" x14ac:dyDescent="0.2">
      <c r="A1319" t="s">
        <v>5049</v>
      </c>
      <c r="B1319" t="s">
        <v>1</v>
      </c>
      <c r="C1319" t="s">
        <v>4502</v>
      </c>
      <c r="D1319" t="s">
        <v>2670</v>
      </c>
      <c r="E1319" t="s">
        <v>82</v>
      </c>
      <c r="F1319" t="s">
        <v>198</v>
      </c>
      <c r="G1319" t="s">
        <v>30</v>
      </c>
      <c r="H1319">
        <v>200000</v>
      </c>
      <c r="I1319" t="s">
        <v>4712</v>
      </c>
      <c r="J1319" t="s">
        <v>214</v>
      </c>
      <c r="K1319" t="s">
        <v>83</v>
      </c>
      <c r="L1319">
        <v>0</v>
      </c>
      <c r="M1319" s="2">
        <v>44256.472916666666</v>
      </c>
      <c r="N1319">
        <f t="shared" si="20"/>
        <v>2021</v>
      </c>
    </row>
    <row r="1320" spans="1:14" x14ac:dyDescent="0.2">
      <c r="A1320" t="s">
        <v>5050</v>
      </c>
      <c r="B1320" t="s">
        <v>1</v>
      </c>
      <c r="C1320" t="s">
        <v>4502</v>
      </c>
      <c r="D1320" t="s">
        <v>1636</v>
      </c>
      <c r="E1320" t="s">
        <v>5051</v>
      </c>
      <c r="F1320" t="s">
        <v>198</v>
      </c>
      <c r="G1320" t="s">
        <v>30</v>
      </c>
      <c r="H1320">
        <v>45000</v>
      </c>
      <c r="I1320" t="s">
        <v>4712</v>
      </c>
      <c r="J1320" t="s">
        <v>214</v>
      </c>
      <c r="K1320" t="s">
        <v>33</v>
      </c>
      <c r="L1320">
        <v>0</v>
      </c>
      <c r="M1320" s="2">
        <v>45030.53125</v>
      </c>
      <c r="N1320">
        <f t="shared" si="20"/>
        <v>2023</v>
      </c>
    </row>
    <row r="1321" spans="1:14" x14ac:dyDescent="0.2">
      <c r="A1321" t="s">
        <v>5052</v>
      </c>
      <c r="B1321" t="s">
        <v>1</v>
      </c>
      <c r="C1321" t="s">
        <v>4509</v>
      </c>
      <c r="D1321" t="s">
        <v>2528</v>
      </c>
      <c r="E1321" t="s">
        <v>2529</v>
      </c>
      <c r="F1321" t="s">
        <v>198</v>
      </c>
      <c r="G1321" t="s">
        <v>30</v>
      </c>
      <c r="H1321">
        <v>10000</v>
      </c>
      <c r="I1321" t="s">
        <v>4712</v>
      </c>
      <c r="J1321" t="s">
        <v>214</v>
      </c>
      <c r="K1321" t="s">
        <v>33</v>
      </c>
      <c r="L1321">
        <v>0</v>
      </c>
      <c r="M1321" s="2">
        <v>44959.835416666669</v>
      </c>
      <c r="N1321">
        <f t="shared" si="20"/>
        <v>2023</v>
      </c>
    </row>
    <row r="1322" spans="1:14" x14ac:dyDescent="0.2">
      <c r="A1322" t="s">
        <v>5053</v>
      </c>
      <c r="B1322" t="s">
        <v>1</v>
      </c>
      <c r="C1322" t="s">
        <v>3025</v>
      </c>
      <c r="D1322" t="s">
        <v>4854</v>
      </c>
      <c r="E1322" t="s">
        <v>5054</v>
      </c>
      <c r="F1322" t="s">
        <v>198</v>
      </c>
      <c r="G1322" t="s">
        <v>30</v>
      </c>
      <c r="H1322">
        <v>75000</v>
      </c>
      <c r="I1322" t="s">
        <v>4712</v>
      </c>
      <c r="J1322" t="s">
        <v>214</v>
      </c>
      <c r="K1322" t="s">
        <v>33</v>
      </c>
      <c r="L1322">
        <v>0</v>
      </c>
      <c r="M1322" s="2">
        <v>44447.913888888892</v>
      </c>
      <c r="N1322">
        <f t="shared" si="20"/>
        <v>2021</v>
      </c>
    </row>
    <row r="1323" spans="1:14" x14ac:dyDescent="0.2">
      <c r="A1323" t="s">
        <v>5055</v>
      </c>
      <c r="B1323" t="s">
        <v>1</v>
      </c>
      <c r="C1323" t="s">
        <v>4502</v>
      </c>
      <c r="D1323" t="s">
        <v>4854</v>
      </c>
      <c r="E1323" t="s">
        <v>82</v>
      </c>
      <c r="F1323" t="s">
        <v>198</v>
      </c>
      <c r="G1323" t="s">
        <v>30</v>
      </c>
      <c r="H1323">
        <v>230000</v>
      </c>
      <c r="I1323" t="s">
        <v>4712</v>
      </c>
      <c r="J1323" t="s">
        <v>214</v>
      </c>
      <c r="K1323" t="s">
        <v>83</v>
      </c>
      <c r="L1323">
        <v>0</v>
      </c>
      <c r="M1323" s="2">
        <v>44103.580555555556</v>
      </c>
      <c r="N1323">
        <f t="shared" si="20"/>
        <v>2020</v>
      </c>
    </row>
    <row r="1324" spans="1:14" x14ac:dyDescent="0.2">
      <c r="A1324" t="s">
        <v>5056</v>
      </c>
      <c r="B1324" t="s">
        <v>1</v>
      </c>
      <c r="C1324" t="s">
        <v>4786</v>
      </c>
      <c r="D1324" t="s">
        <v>5057</v>
      </c>
      <c r="E1324" t="s">
        <v>5058</v>
      </c>
      <c r="F1324" t="s">
        <v>198</v>
      </c>
      <c r="G1324" t="s">
        <v>30</v>
      </c>
      <c r="H1324">
        <v>100000</v>
      </c>
      <c r="I1324" t="s">
        <v>4712</v>
      </c>
      <c r="J1324" t="s">
        <v>214</v>
      </c>
      <c r="K1324" t="s">
        <v>33</v>
      </c>
      <c r="L1324">
        <v>0</v>
      </c>
      <c r="M1324" s="2">
        <v>44460.763194444444</v>
      </c>
      <c r="N1324">
        <f t="shared" si="20"/>
        <v>2021</v>
      </c>
    </row>
    <row r="1325" spans="1:14" x14ac:dyDescent="0.2">
      <c r="A1325" t="s">
        <v>5059</v>
      </c>
      <c r="B1325" t="s">
        <v>1</v>
      </c>
      <c r="C1325" t="s">
        <v>4509</v>
      </c>
      <c r="D1325" t="s">
        <v>4589</v>
      </c>
      <c r="E1325" t="s">
        <v>4515</v>
      </c>
      <c r="F1325" t="s">
        <v>198</v>
      </c>
      <c r="G1325" t="s">
        <v>30</v>
      </c>
      <c r="H1325">
        <v>30000</v>
      </c>
      <c r="I1325" t="s">
        <v>4712</v>
      </c>
      <c r="J1325" t="s">
        <v>214</v>
      </c>
      <c r="K1325" t="s">
        <v>33</v>
      </c>
      <c r="L1325">
        <v>0</v>
      </c>
      <c r="M1325" s="2">
        <v>44623.37777777778</v>
      </c>
      <c r="N1325">
        <f t="shared" si="20"/>
        <v>2022</v>
      </c>
    </row>
    <row r="1326" spans="1:14" x14ac:dyDescent="0.2">
      <c r="A1326" t="s">
        <v>5060</v>
      </c>
      <c r="B1326" t="s">
        <v>1</v>
      </c>
      <c r="C1326" t="s">
        <v>4502</v>
      </c>
      <c r="D1326" t="s">
        <v>2578</v>
      </c>
      <c r="E1326" t="s">
        <v>5061</v>
      </c>
      <c r="F1326" t="s">
        <v>198</v>
      </c>
      <c r="G1326" t="s">
        <v>30</v>
      </c>
      <c r="H1326">
        <v>10000</v>
      </c>
      <c r="I1326" t="s">
        <v>4712</v>
      </c>
      <c r="J1326" t="s">
        <v>214</v>
      </c>
      <c r="K1326" t="s">
        <v>33</v>
      </c>
      <c r="L1326">
        <v>0</v>
      </c>
      <c r="M1326" s="2">
        <v>45140.427083333336</v>
      </c>
      <c r="N1326">
        <f t="shared" si="20"/>
        <v>2023</v>
      </c>
    </row>
    <row r="1327" spans="1:14" x14ac:dyDescent="0.2">
      <c r="A1327" t="s">
        <v>5062</v>
      </c>
      <c r="B1327" t="s">
        <v>1</v>
      </c>
      <c r="C1327" t="s">
        <v>4509</v>
      </c>
      <c r="D1327" t="s">
        <v>2580</v>
      </c>
      <c r="E1327" t="s">
        <v>4527</v>
      </c>
      <c r="F1327" t="s">
        <v>198</v>
      </c>
      <c r="G1327" t="s">
        <v>30</v>
      </c>
      <c r="H1327">
        <v>25000</v>
      </c>
      <c r="I1327" t="s">
        <v>4712</v>
      </c>
      <c r="J1327" t="s">
        <v>214</v>
      </c>
      <c r="K1327" t="s">
        <v>33</v>
      </c>
      <c r="L1327">
        <v>0</v>
      </c>
      <c r="M1327" s="2">
        <v>44085.724999999999</v>
      </c>
      <c r="N1327">
        <f t="shared" si="20"/>
        <v>2020</v>
      </c>
    </row>
    <row r="1328" spans="1:14" x14ac:dyDescent="0.2">
      <c r="A1328" t="s">
        <v>5063</v>
      </c>
      <c r="B1328" t="s">
        <v>1</v>
      </c>
      <c r="C1328" t="s">
        <v>4509</v>
      </c>
      <c r="D1328" t="s">
        <v>2708</v>
      </c>
      <c r="E1328" t="s">
        <v>4527</v>
      </c>
      <c r="F1328" t="s">
        <v>198</v>
      </c>
      <c r="G1328" t="s">
        <v>30</v>
      </c>
      <c r="H1328">
        <v>30000</v>
      </c>
      <c r="I1328" t="s">
        <v>4712</v>
      </c>
      <c r="J1328" t="s">
        <v>214</v>
      </c>
      <c r="K1328" t="s">
        <v>33</v>
      </c>
      <c r="L1328">
        <v>0</v>
      </c>
      <c r="M1328" s="2">
        <v>44319.938194444447</v>
      </c>
      <c r="N1328">
        <f t="shared" si="20"/>
        <v>2021</v>
      </c>
    </row>
    <row r="1329" spans="1:14" x14ac:dyDescent="0.2">
      <c r="A1329" t="s">
        <v>5064</v>
      </c>
      <c r="B1329" t="s">
        <v>1</v>
      </c>
      <c r="C1329" t="s">
        <v>4502</v>
      </c>
      <c r="D1329" t="s">
        <v>2708</v>
      </c>
      <c r="E1329" t="s">
        <v>82</v>
      </c>
      <c r="F1329" t="s">
        <v>198</v>
      </c>
      <c r="G1329" t="s">
        <v>30</v>
      </c>
      <c r="H1329">
        <v>350000</v>
      </c>
      <c r="I1329" t="s">
        <v>4712</v>
      </c>
      <c r="J1329" t="s">
        <v>214</v>
      </c>
      <c r="K1329" t="s">
        <v>83</v>
      </c>
      <c r="L1329">
        <v>0</v>
      </c>
      <c r="M1329" s="2">
        <v>44315.661111111112</v>
      </c>
      <c r="N1329">
        <f t="shared" si="20"/>
        <v>2021</v>
      </c>
    </row>
    <row r="1330" spans="1:14" x14ac:dyDescent="0.2">
      <c r="A1330" t="s">
        <v>5065</v>
      </c>
      <c r="B1330" t="s">
        <v>1</v>
      </c>
      <c r="C1330" t="s">
        <v>4509</v>
      </c>
      <c r="D1330" t="s">
        <v>1059</v>
      </c>
      <c r="E1330" t="s">
        <v>4527</v>
      </c>
      <c r="F1330" t="s">
        <v>198</v>
      </c>
      <c r="G1330" t="s">
        <v>30</v>
      </c>
      <c r="H1330">
        <v>30000</v>
      </c>
      <c r="I1330" t="s">
        <v>4712</v>
      </c>
      <c r="J1330" t="s">
        <v>214</v>
      </c>
      <c r="K1330" t="s">
        <v>33</v>
      </c>
      <c r="L1330">
        <v>0</v>
      </c>
      <c r="M1330" s="2">
        <v>44365.50277777778</v>
      </c>
      <c r="N1330">
        <f t="shared" si="20"/>
        <v>2021</v>
      </c>
    </row>
    <row r="1331" spans="1:14" x14ac:dyDescent="0.2">
      <c r="A1331" t="s">
        <v>5066</v>
      </c>
      <c r="B1331" t="s">
        <v>1</v>
      </c>
      <c r="C1331" t="s">
        <v>4502</v>
      </c>
      <c r="D1331" t="s">
        <v>1059</v>
      </c>
      <c r="E1331" t="s">
        <v>82</v>
      </c>
      <c r="F1331" t="s">
        <v>198</v>
      </c>
      <c r="G1331" t="s">
        <v>30</v>
      </c>
      <c r="H1331">
        <v>175000</v>
      </c>
      <c r="I1331" t="s">
        <v>4712</v>
      </c>
      <c r="J1331" t="s">
        <v>214</v>
      </c>
      <c r="K1331" t="s">
        <v>83</v>
      </c>
      <c r="L1331">
        <v>0</v>
      </c>
      <c r="M1331" s="2">
        <v>44322.615972222222</v>
      </c>
      <c r="N1331">
        <f t="shared" si="20"/>
        <v>2021</v>
      </c>
    </row>
    <row r="1332" spans="1:14" x14ac:dyDescent="0.2">
      <c r="A1332" t="s">
        <v>5067</v>
      </c>
      <c r="B1332" t="s">
        <v>1</v>
      </c>
      <c r="C1332" t="s">
        <v>4786</v>
      </c>
      <c r="D1332" t="s">
        <v>225</v>
      </c>
      <c r="E1332" t="s">
        <v>5068</v>
      </c>
      <c r="F1332" t="s">
        <v>198</v>
      </c>
      <c r="G1332" t="s">
        <v>30</v>
      </c>
      <c r="H1332">
        <v>300000</v>
      </c>
      <c r="I1332" t="s">
        <v>4712</v>
      </c>
      <c r="J1332" t="s">
        <v>214</v>
      </c>
      <c r="K1332" t="s">
        <v>33</v>
      </c>
      <c r="L1332">
        <v>1</v>
      </c>
      <c r="M1332" s="2">
        <v>44461.913194444445</v>
      </c>
      <c r="N1332">
        <f t="shared" si="20"/>
        <v>2021</v>
      </c>
    </row>
    <row r="1333" spans="1:14" x14ac:dyDescent="0.2">
      <c r="A1333" t="s">
        <v>5069</v>
      </c>
      <c r="B1333" t="s">
        <v>1</v>
      </c>
      <c r="C1333" t="s">
        <v>4502</v>
      </c>
      <c r="D1333" t="s">
        <v>225</v>
      </c>
      <c r="E1333" t="s">
        <v>4602</v>
      </c>
      <c r="F1333" t="s">
        <v>198</v>
      </c>
      <c r="G1333" t="s">
        <v>30</v>
      </c>
      <c r="H1333">
        <v>1000000</v>
      </c>
      <c r="I1333" t="s">
        <v>4712</v>
      </c>
      <c r="J1333" t="s">
        <v>214</v>
      </c>
      <c r="K1333" t="s">
        <v>79</v>
      </c>
      <c r="L1333">
        <v>0</v>
      </c>
      <c r="M1333" s="2">
        <v>44410.376388888886</v>
      </c>
      <c r="N1333">
        <f t="shared" si="20"/>
        <v>2021</v>
      </c>
    </row>
    <row r="1334" spans="1:14" x14ac:dyDescent="0.2">
      <c r="A1334" t="s">
        <v>5070</v>
      </c>
      <c r="B1334" t="s">
        <v>1</v>
      </c>
      <c r="C1334" t="s">
        <v>4737</v>
      </c>
      <c r="D1334" t="s">
        <v>225</v>
      </c>
      <c r="E1334" t="s">
        <v>4602</v>
      </c>
      <c r="F1334" t="s">
        <v>198</v>
      </c>
      <c r="G1334" t="s">
        <v>30</v>
      </c>
      <c r="H1334">
        <v>1000000</v>
      </c>
      <c r="I1334" t="s">
        <v>4712</v>
      </c>
      <c r="J1334" t="s">
        <v>214</v>
      </c>
      <c r="K1334" t="s">
        <v>79</v>
      </c>
      <c r="L1334">
        <v>0</v>
      </c>
      <c r="M1334" s="2">
        <v>44277.609027777777</v>
      </c>
      <c r="N1334">
        <f t="shared" si="20"/>
        <v>2021</v>
      </c>
    </row>
    <row r="1335" spans="1:14" x14ac:dyDescent="0.2">
      <c r="A1335" t="s">
        <v>5071</v>
      </c>
      <c r="B1335" t="s">
        <v>1</v>
      </c>
      <c r="C1335" t="s">
        <v>4502</v>
      </c>
      <c r="D1335" t="s">
        <v>225</v>
      </c>
      <c r="E1335" t="s">
        <v>4604</v>
      </c>
      <c r="F1335" t="s">
        <v>198</v>
      </c>
      <c r="G1335" t="s">
        <v>30</v>
      </c>
      <c r="H1335">
        <v>3600000</v>
      </c>
      <c r="I1335" t="s">
        <v>4712</v>
      </c>
      <c r="J1335" t="s">
        <v>214</v>
      </c>
      <c r="K1335" t="s">
        <v>79</v>
      </c>
      <c r="L1335">
        <v>0</v>
      </c>
      <c r="M1335" s="2">
        <v>44271.534722222219</v>
      </c>
      <c r="N1335">
        <f t="shared" si="20"/>
        <v>2021</v>
      </c>
    </row>
    <row r="1336" spans="1:14" x14ac:dyDescent="0.2">
      <c r="A1336" t="s">
        <v>5072</v>
      </c>
      <c r="B1336" t="s">
        <v>1</v>
      </c>
      <c r="C1336" t="s">
        <v>4562</v>
      </c>
      <c r="D1336" t="s">
        <v>2587</v>
      </c>
      <c r="E1336" t="s">
        <v>82</v>
      </c>
      <c r="F1336" t="s">
        <v>198</v>
      </c>
      <c r="G1336" t="s">
        <v>30</v>
      </c>
      <c r="H1336">
        <v>1355000</v>
      </c>
      <c r="I1336" t="s">
        <v>4712</v>
      </c>
      <c r="J1336" t="s">
        <v>214</v>
      </c>
      <c r="K1336" t="s">
        <v>83</v>
      </c>
      <c r="L1336">
        <v>0</v>
      </c>
      <c r="M1336" s="2">
        <v>43661.484722222223</v>
      </c>
      <c r="N1336">
        <f t="shared" si="20"/>
        <v>2019</v>
      </c>
    </row>
    <row r="1337" spans="1:14" x14ac:dyDescent="0.2">
      <c r="A1337" t="s">
        <v>5073</v>
      </c>
      <c r="B1337" t="s">
        <v>1</v>
      </c>
      <c r="C1337" t="s">
        <v>4505</v>
      </c>
      <c r="D1337" t="s">
        <v>216</v>
      </c>
      <c r="E1337" t="s">
        <v>82</v>
      </c>
      <c r="F1337" t="s">
        <v>198</v>
      </c>
      <c r="G1337" t="s">
        <v>30</v>
      </c>
      <c r="H1337">
        <v>50000</v>
      </c>
      <c r="I1337" t="s">
        <v>4712</v>
      </c>
      <c r="J1337" t="s">
        <v>214</v>
      </c>
      <c r="K1337" t="s">
        <v>83</v>
      </c>
      <c r="L1337">
        <v>0</v>
      </c>
      <c r="M1337" s="2">
        <v>45030.67291666667</v>
      </c>
      <c r="N1337">
        <f t="shared" si="20"/>
        <v>2023</v>
      </c>
    </row>
    <row r="1338" spans="1:14" x14ac:dyDescent="0.2">
      <c r="A1338" t="s">
        <v>2664</v>
      </c>
      <c r="B1338" t="s">
        <v>1</v>
      </c>
      <c r="C1338" t="s">
        <v>2660</v>
      </c>
      <c r="D1338" t="s">
        <v>234</v>
      </c>
      <c r="E1338" t="s">
        <v>2665</v>
      </c>
      <c r="F1338" t="s">
        <v>198</v>
      </c>
      <c r="G1338" t="s">
        <v>76</v>
      </c>
      <c r="H1338">
        <v>70000</v>
      </c>
      <c r="I1338" t="s">
        <v>213</v>
      </c>
      <c r="J1338" t="s">
        <v>214</v>
      </c>
      <c r="K1338" t="s">
        <v>33</v>
      </c>
      <c r="L1338">
        <v>0</v>
      </c>
      <c r="M1338" s="2">
        <v>45545.630555555559</v>
      </c>
      <c r="N1338">
        <f t="shared" si="20"/>
        <v>2024</v>
      </c>
    </row>
    <row r="1339" spans="1:14" x14ac:dyDescent="0.2">
      <c r="A1339" t="s">
        <v>233</v>
      </c>
      <c r="B1339" t="s">
        <v>1</v>
      </c>
      <c r="C1339" t="s">
        <v>1</v>
      </c>
      <c r="D1339" t="s">
        <v>234</v>
      </c>
      <c r="E1339" t="s">
        <v>235</v>
      </c>
      <c r="F1339" t="s">
        <v>198</v>
      </c>
      <c r="G1339" t="s">
        <v>30</v>
      </c>
      <c r="H1339">
        <v>30000</v>
      </c>
      <c r="I1339" t="s">
        <v>213</v>
      </c>
      <c r="J1339" t="s">
        <v>214</v>
      </c>
      <c r="K1339" t="s">
        <v>33</v>
      </c>
      <c r="L1339">
        <v>0</v>
      </c>
      <c r="M1339" s="2">
        <v>45453.636805555558</v>
      </c>
      <c r="N1339">
        <f t="shared" si="20"/>
        <v>2024</v>
      </c>
    </row>
    <row r="1340" spans="1:14" x14ac:dyDescent="0.2">
      <c r="A1340" t="s">
        <v>5074</v>
      </c>
      <c r="B1340" t="s">
        <v>1</v>
      </c>
      <c r="C1340" t="s">
        <v>4502</v>
      </c>
      <c r="D1340" t="s">
        <v>234</v>
      </c>
      <c r="E1340" t="s">
        <v>5075</v>
      </c>
      <c r="F1340" t="s">
        <v>198</v>
      </c>
      <c r="G1340" t="s">
        <v>76</v>
      </c>
      <c r="H1340">
        <v>1000000</v>
      </c>
      <c r="I1340" t="s">
        <v>213</v>
      </c>
      <c r="J1340" t="s">
        <v>214</v>
      </c>
      <c r="K1340" t="s">
        <v>79</v>
      </c>
      <c r="L1340">
        <v>1</v>
      </c>
      <c r="M1340" s="2">
        <v>45169.467361111114</v>
      </c>
      <c r="N1340">
        <f t="shared" si="20"/>
        <v>2023</v>
      </c>
    </row>
    <row r="1341" spans="1:14" x14ac:dyDescent="0.2">
      <c r="A1341" t="s">
        <v>5076</v>
      </c>
      <c r="B1341" t="s">
        <v>1</v>
      </c>
      <c r="C1341" t="s">
        <v>4509</v>
      </c>
      <c r="D1341" t="s">
        <v>234</v>
      </c>
      <c r="E1341" t="s">
        <v>301</v>
      </c>
      <c r="F1341" t="s">
        <v>198</v>
      </c>
      <c r="G1341" t="s">
        <v>30</v>
      </c>
      <c r="H1341">
        <v>30000</v>
      </c>
      <c r="I1341" t="s">
        <v>213</v>
      </c>
      <c r="J1341" t="s">
        <v>214</v>
      </c>
      <c r="K1341" t="s">
        <v>33</v>
      </c>
      <c r="L1341">
        <v>0</v>
      </c>
      <c r="M1341" s="2">
        <v>45013.646527777775</v>
      </c>
      <c r="N1341">
        <f t="shared" si="20"/>
        <v>2023</v>
      </c>
    </row>
    <row r="1342" spans="1:14" x14ac:dyDescent="0.2">
      <c r="A1342" t="s">
        <v>5077</v>
      </c>
      <c r="B1342" t="s">
        <v>1</v>
      </c>
      <c r="C1342" t="s">
        <v>4502</v>
      </c>
      <c r="D1342" t="s">
        <v>234</v>
      </c>
      <c r="E1342" t="s">
        <v>82</v>
      </c>
      <c r="F1342" t="s">
        <v>198</v>
      </c>
      <c r="G1342" t="s">
        <v>76</v>
      </c>
      <c r="H1342">
        <v>160000</v>
      </c>
      <c r="I1342" t="s">
        <v>213</v>
      </c>
      <c r="J1342" t="s">
        <v>214</v>
      </c>
      <c r="K1342" t="s">
        <v>83</v>
      </c>
      <c r="L1342">
        <v>1</v>
      </c>
      <c r="M1342" s="2">
        <v>44740.686805555553</v>
      </c>
      <c r="N1342">
        <f t="shared" si="20"/>
        <v>2022</v>
      </c>
    </row>
    <row r="1343" spans="1:14" x14ac:dyDescent="0.2">
      <c r="A1343" t="s">
        <v>2512</v>
      </c>
      <c r="B1343" t="s">
        <v>1</v>
      </c>
      <c r="C1343" t="s">
        <v>2507</v>
      </c>
      <c r="D1343" t="s">
        <v>2513</v>
      </c>
      <c r="E1343" t="s">
        <v>82</v>
      </c>
      <c r="F1343" t="s">
        <v>198</v>
      </c>
      <c r="G1343" t="s">
        <v>30</v>
      </c>
      <c r="H1343">
        <v>1200000</v>
      </c>
      <c r="I1343" t="s">
        <v>213</v>
      </c>
      <c r="J1343" t="s">
        <v>214</v>
      </c>
      <c r="K1343" t="s">
        <v>83</v>
      </c>
      <c r="L1343">
        <v>1</v>
      </c>
      <c r="M1343" s="2">
        <v>45488.575694444444</v>
      </c>
      <c r="N1343">
        <f t="shared" si="20"/>
        <v>2024</v>
      </c>
    </row>
    <row r="1344" spans="1:14" x14ac:dyDescent="0.2">
      <c r="A1344" t="s">
        <v>5078</v>
      </c>
      <c r="B1344" t="s">
        <v>1</v>
      </c>
      <c r="C1344" t="s">
        <v>4502</v>
      </c>
      <c r="D1344" t="s">
        <v>2513</v>
      </c>
      <c r="E1344" t="s">
        <v>82</v>
      </c>
      <c r="F1344" t="s">
        <v>198</v>
      </c>
      <c r="G1344" t="s">
        <v>30</v>
      </c>
      <c r="H1344">
        <v>4250000</v>
      </c>
      <c r="I1344" t="s">
        <v>213</v>
      </c>
      <c r="J1344" t="s">
        <v>214</v>
      </c>
      <c r="K1344" t="s">
        <v>83</v>
      </c>
      <c r="L1344">
        <v>1</v>
      </c>
      <c r="M1344" s="2">
        <v>45236.543055555558</v>
      </c>
      <c r="N1344">
        <f t="shared" si="20"/>
        <v>2023</v>
      </c>
    </row>
    <row r="1345" spans="1:14" x14ac:dyDescent="0.2">
      <c r="A1345" t="s">
        <v>5079</v>
      </c>
      <c r="B1345" t="s">
        <v>1</v>
      </c>
      <c r="C1345" t="s">
        <v>4502</v>
      </c>
      <c r="D1345" t="s">
        <v>2513</v>
      </c>
      <c r="E1345" t="s">
        <v>4943</v>
      </c>
      <c r="F1345" t="s">
        <v>198</v>
      </c>
      <c r="G1345" t="s">
        <v>30</v>
      </c>
      <c r="H1345">
        <v>3450000</v>
      </c>
      <c r="I1345" t="s">
        <v>213</v>
      </c>
      <c r="J1345" t="s">
        <v>214</v>
      </c>
      <c r="K1345" t="s">
        <v>79</v>
      </c>
      <c r="L1345">
        <v>1</v>
      </c>
      <c r="M1345" s="2">
        <v>45005.433333333334</v>
      </c>
      <c r="N1345">
        <f t="shared" si="20"/>
        <v>2023</v>
      </c>
    </row>
    <row r="1346" spans="1:14" x14ac:dyDescent="0.2">
      <c r="A1346" t="s">
        <v>2698</v>
      </c>
      <c r="B1346" t="s">
        <v>1</v>
      </c>
      <c r="C1346" t="s">
        <v>2689</v>
      </c>
      <c r="D1346" t="s">
        <v>1715</v>
      </c>
      <c r="E1346" t="s">
        <v>2699</v>
      </c>
      <c r="F1346" t="s">
        <v>198</v>
      </c>
      <c r="G1346" t="s">
        <v>30</v>
      </c>
      <c r="H1346">
        <v>100000</v>
      </c>
      <c r="I1346" t="s">
        <v>213</v>
      </c>
      <c r="J1346" t="s">
        <v>214</v>
      </c>
      <c r="K1346" t="s">
        <v>79</v>
      </c>
      <c r="L1346">
        <v>0</v>
      </c>
      <c r="M1346" s="2">
        <v>45499.449305555558</v>
      </c>
      <c r="N1346">
        <f t="shared" si="20"/>
        <v>2024</v>
      </c>
    </row>
    <row r="1347" spans="1:14" x14ac:dyDescent="0.2">
      <c r="A1347" t="s">
        <v>2605</v>
      </c>
      <c r="B1347" t="s">
        <v>1</v>
      </c>
      <c r="C1347" t="s">
        <v>2561</v>
      </c>
      <c r="D1347" t="s">
        <v>2606</v>
      </c>
      <c r="E1347" t="s">
        <v>82</v>
      </c>
      <c r="F1347" t="s">
        <v>198</v>
      </c>
      <c r="G1347" t="s">
        <v>76</v>
      </c>
      <c r="H1347">
        <v>750000</v>
      </c>
      <c r="I1347" t="s">
        <v>213</v>
      </c>
      <c r="J1347" t="s">
        <v>214</v>
      </c>
      <c r="K1347" t="s">
        <v>83</v>
      </c>
      <c r="L1347">
        <v>1</v>
      </c>
      <c r="M1347" s="2">
        <v>45385.945833333331</v>
      </c>
      <c r="N1347">
        <f t="shared" ref="N1347:N1410" si="21">YEAR(M1347)</f>
        <v>2024</v>
      </c>
    </row>
    <row r="1348" spans="1:14" x14ac:dyDescent="0.2">
      <c r="A1348" t="s">
        <v>5080</v>
      </c>
      <c r="B1348" t="s">
        <v>1</v>
      </c>
      <c r="C1348" t="s">
        <v>4502</v>
      </c>
      <c r="D1348" t="s">
        <v>2606</v>
      </c>
      <c r="E1348" t="s">
        <v>82</v>
      </c>
      <c r="F1348" t="s">
        <v>198</v>
      </c>
      <c r="G1348" t="s">
        <v>30</v>
      </c>
      <c r="H1348">
        <v>750000</v>
      </c>
      <c r="I1348" t="s">
        <v>213</v>
      </c>
      <c r="J1348" t="s">
        <v>214</v>
      </c>
      <c r="K1348" t="s">
        <v>83</v>
      </c>
      <c r="L1348">
        <v>1</v>
      </c>
      <c r="M1348" s="2">
        <v>44740.491666666669</v>
      </c>
      <c r="N1348">
        <f t="shared" si="21"/>
        <v>2022</v>
      </c>
    </row>
    <row r="1349" spans="1:14" x14ac:dyDescent="0.2">
      <c r="A1349" t="s">
        <v>5081</v>
      </c>
      <c r="B1349" t="s">
        <v>1</v>
      </c>
      <c r="C1349" t="s">
        <v>4502</v>
      </c>
      <c r="D1349" t="s">
        <v>4697</v>
      </c>
      <c r="E1349" t="s">
        <v>82</v>
      </c>
      <c r="F1349" t="s">
        <v>198</v>
      </c>
      <c r="G1349" t="s">
        <v>76</v>
      </c>
      <c r="H1349">
        <v>600000</v>
      </c>
      <c r="I1349" t="s">
        <v>213</v>
      </c>
      <c r="J1349" t="s">
        <v>214</v>
      </c>
      <c r="K1349" t="s">
        <v>83</v>
      </c>
      <c r="L1349">
        <v>0</v>
      </c>
      <c r="M1349" s="2">
        <v>44784.850694444445</v>
      </c>
      <c r="N1349">
        <f t="shared" si="21"/>
        <v>2022</v>
      </c>
    </row>
    <row r="1350" spans="1:14" x14ac:dyDescent="0.2">
      <c r="A1350" t="s">
        <v>5082</v>
      </c>
      <c r="B1350" t="s">
        <v>1</v>
      </c>
      <c r="C1350" t="s">
        <v>4562</v>
      </c>
      <c r="D1350" t="s">
        <v>4949</v>
      </c>
      <c r="E1350" t="s">
        <v>4950</v>
      </c>
      <c r="F1350" t="s">
        <v>198</v>
      </c>
      <c r="G1350" t="s">
        <v>76</v>
      </c>
      <c r="H1350">
        <v>1000000</v>
      </c>
      <c r="I1350" t="s">
        <v>213</v>
      </c>
      <c r="J1350" t="s">
        <v>214</v>
      </c>
      <c r="K1350" t="s">
        <v>79</v>
      </c>
      <c r="L1350">
        <v>0</v>
      </c>
      <c r="M1350" s="2">
        <v>44874.640972222223</v>
      </c>
      <c r="N1350">
        <f t="shared" si="21"/>
        <v>2022</v>
      </c>
    </row>
    <row r="1351" spans="1:14" x14ac:dyDescent="0.2">
      <c r="A1351" t="s">
        <v>2676</v>
      </c>
      <c r="B1351" t="s">
        <v>1</v>
      </c>
      <c r="C1351" t="s">
        <v>2660</v>
      </c>
      <c r="D1351" t="s">
        <v>2677</v>
      </c>
      <c r="E1351" t="s">
        <v>2678</v>
      </c>
      <c r="F1351" t="s">
        <v>198</v>
      </c>
      <c r="G1351" t="s">
        <v>30</v>
      </c>
      <c r="H1351">
        <v>40000</v>
      </c>
      <c r="I1351" t="s">
        <v>213</v>
      </c>
      <c r="J1351" t="s">
        <v>214</v>
      </c>
      <c r="K1351" t="s">
        <v>33</v>
      </c>
      <c r="L1351">
        <v>0</v>
      </c>
      <c r="M1351" s="2">
        <v>45446.345138888886</v>
      </c>
      <c r="N1351">
        <f t="shared" si="21"/>
        <v>2024</v>
      </c>
    </row>
    <row r="1352" spans="1:14" x14ac:dyDescent="0.2">
      <c r="A1352" t="s">
        <v>5083</v>
      </c>
      <c r="B1352" t="s">
        <v>1</v>
      </c>
      <c r="C1352" t="s">
        <v>4509</v>
      </c>
      <c r="D1352" t="s">
        <v>2677</v>
      </c>
      <c r="E1352" t="s">
        <v>5084</v>
      </c>
      <c r="F1352" t="s">
        <v>198</v>
      </c>
      <c r="G1352" t="s">
        <v>30</v>
      </c>
      <c r="H1352">
        <v>30000</v>
      </c>
      <c r="I1352" t="s">
        <v>213</v>
      </c>
      <c r="J1352" t="s">
        <v>214</v>
      </c>
      <c r="K1352" t="s">
        <v>33</v>
      </c>
      <c r="L1352">
        <v>0</v>
      </c>
      <c r="M1352" s="2">
        <v>45030.53125</v>
      </c>
      <c r="N1352">
        <f t="shared" si="21"/>
        <v>2023</v>
      </c>
    </row>
    <row r="1353" spans="1:14" x14ac:dyDescent="0.2">
      <c r="A1353" t="s">
        <v>5085</v>
      </c>
      <c r="B1353" t="s">
        <v>1</v>
      </c>
      <c r="C1353" t="s">
        <v>4502</v>
      </c>
      <c r="D1353" t="s">
        <v>2677</v>
      </c>
      <c r="E1353" t="s">
        <v>82</v>
      </c>
      <c r="F1353" t="s">
        <v>198</v>
      </c>
      <c r="G1353" t="s">
        <v>30</v>
      </c>
      <c r="H1353">
        <v>175000</v>
      </c>
      <c r="I1353" t="s">
        <v>213</v>
      </c>
      <c r="J1353" t="s">
        <v>214</v>
      </c>
      <c r="K1353" t="s">
        <v>83</v>
      </c>
      <c r="L1353">
        <v>0</v>
      </c>
      <c r="M1353" s="2">
        <v>44935.43472222222</v>
      </c>
      <c r="N1353">
        <f t="shared" si="21"/>
        <v>2023</v>
      </c>
    </row>
    <row r="1354" spans="1:14" x14ac:dyDescent="0.2">
      <c r="A1354" t="s">
        <v>1060</v>
      </c>
      <c r="B1354" t="s">
        <v>1</v>
      </c>
      <c r="C1354" t="s">
        <v>1055</v>
      </c>
      <c r="D1354" t="s">
        <v>1061</v>
      </c>
      <c r="E1354" t="s">
        <v>1062</v>
      </c>
      <c r="F1354" t="s">
        <v>198</v>
      </c>
      <c r="G1354" t="s">
        <v>30</v>
      </c>
      <c r="H1354">
        <v>35000</v>
      </c>
      <c r="I1354" t="s">
        <v>213</v>
      </c>
      <c r="J1354" t="s">
        <v>214</v>
      </c>
      <c r="K1354" t="s">
        <v>33</v>
      </c>
      <c r="L1354">
        <v>0</v>
      </c>
      <c r="M1354" s="2">
        <v>45454.365277777775</v>
      </c>
      <c r="N1354">
        <f t="shared" si="21"/>
        <v>2024</v>
      </c>
    </row>
    <row r="1355" spans="1:14" x14ac:dyDescent="0.2">
      <c r="A1355" t="s">
        <v>2549</v>
      </c>
      <c r="B1355" t="s">
        <v>1</v>
      </c>
      <c r="C1355" t="s">
        <v>2550</v>
      </c>
      <c r="D1355" t="s">
        <v>2551</v>
      </c>
      <c r="E1355" t="s">
        <v>188</v>
      </c>
      <c r="F1355" t="s">
        <v>198</v>
      </c>
      <c r="G1355" t="s">
        <v>30</v>
      </c>
      <c r="H1355">
        <v>25000</v>
      </c>
      <c r="I1355" t="s">
        <v>213</v>
      </c>
      <c r="J1355" t="s">
        <v>214</v>
      </c>
      <c r="K1355" t="s">
        <v>33</v>
      </c>
      <c r="L1355">
        <v>0</v>
      </c>
      <c r="M1355" s="2">
        <v>45493.69027777778</v>
      </c>
      <c r="N1355">
        <f t="shared" si="21"/>
        <v>2024</v>
      </c>
    </row>
    <row r="1356" spans="1:14" x14ac:dyDescent="0.2">
      <c r="A1356" t="s">
        <v>2579</v>
      </c>
      <c r="B1356" t="s">
        <v>1</v>
      </c>
      <c r="C1356" t="s">
        <v>2561</v>
      </c>
      <c r="D1356" t="s">
        <v>2580</v>
      </c>
      <c r="E1356" t="s">
        <v>2581</v>
      </c>
      <c r="F1356" t="s">
        <v>198</v>
      </c>
      <c r="G1356" t="s">
        <v>76</v>
      </c>
      <c r="H1356">
        <v>300000</v>
      </c>
      <c r="I1356" t="s">
        <v>213</v>
      </c>
      <c r="J1356" t="s">
        <v>214</v>
      </c>
      <c r="K1356" t="s">
        <v>79</v>
      </c>
      <c r="L1356">
        <v>0</v>
      </c>
      <c r="M1356" s="2">
        <v>45463.919444444444</v>
      </c>
      <c r="N1356">
        <f t="shared" si="21"/>
        <v>2024</v>
      </c>
    </row>
    <row r="1357" spans="1:14" x14ac:dyDescent="0.2">
      <c r="A1357" t="s">
        <v>5086</v>
      </c>
      <c r="B1357" t="s">
        <v>1</v>
      </c>
      <c r="C1357" t="s">
        <v>4786</v>
      </c>
      <c r="D1357" t="s">
        <v>2580</v>
      </c>
      <c r="E1357" t="s">
        <v>5087</v>
      </c>
      <c r="F1357" t="s">
        <v>198</v>
      </c>
      <c r="G1357" t="s">
        <v>76</v>
      </c>
      <c r="H1357">
        <v>100000</v>
      </c>
      <c r="I1357" t="s">
        <v>213</v>
      </c>
      <c r="J1357" t="s">
        <v>214</v>
      </c>
      <c r="K1357" t="s">
        <v>33</v>
      </c>
      <c r="L1357">
        <v>0</v>
      </c>
      <c r="M1357" s="2">
        <v>44677.876388888886</v>
      </c>
      <c r="N1357">
        <f t="shared" si="21"/>
        <v>2022</v>
      </c>
    </row>
    <row r="1358" spans="1:14" x14ac:dyDescent="0.2">
      <c r="A1358" t="s">
        <v>5088</v>
      </c>
      <c r="B1358" t="s">
        <v>1</v>
      </c>
      <c r="C1358" t="s">
        <v>4502</v>
      </c>
      <c r="D1358" t="s">
        <v>2580</v>
      </c>
      <c r="E1358" t="s">
        <v>2581</v>
      </c>
      <c r="F1358" t="s">
        <v>198</v>
      </c>
      <c r="G1358" t="s">
        <v>76</v>
      </c>
      <c r="H1358">
        <v>300000</v>
      </c>
      <c r="I1358" t="s">
        <v>213</v>
      </c>
      <c r="J1358" t="s">
        <v>214</v>
      </c>
      <c r="K1358" t="s">
        <v>79</v>
      </c>
      <c r="L1358">
        <v>0</v>
      </c>
      <c r="M1358" s="2">
        <v>44677.876388888886</v>
      </c>
      <c r="N1358">
        <f t="shared" si="21"/>
        <v>2022</v>
      </c>
    </row>
    <row r="1359" spans="1:14" x14ac:dyDescent="0.2">
      <c r="A1359" t="s">
        <v>2707</v>
      </c>
      <c r="B1359" t="s">
        <v>1</v>
      </c>
      <c r="C1359" t="s">
        <v>2689</v>
      </c>
      <c r="D1359" t="s">
        <v>2708</v>
      </c>
      <c r="E1359" t="s">
        <v>82</v>
      </c>
      <c r="F1359" t="s">
        <v>198</v>
      </c>
      <c r="G1359" t="s">
        <v>30</v>
      </c>
      <c r="H1359">
        <v>50000</v>
      </c>
      <c r="I1359" t="s">
        <v>213</v>
      </c>
      <c r="J1359" t="s">
        <v>214</v>
      </c>
      <c r="K1359" t="s">
        <v>83</v>
      </c>
      <c r="L1359">
        <v>0</v>
      </c>
      <c r="M1359" s="2">
        <v>45351.354166666664</v>
      </c>
      <c r="N1359">
        <f t="shared" si="21"/>
        <v>2024</v>
      </c>
    </row>
    <row r="1360" spans="1:14" x14ac:dyDescent="0.2">
      <c r="A1360" t="s">
        <v>5089</v>
      </c>
      <c r="B1360" t="s">
        <v>1</v>
      </c>
      <c r="C1360" t="s">
        <v>4502</v>
      </c>
      <c r="D1360" t="s">
        <v>2708</v>
      </c>
      <c r="E1360" t="s">
        <v>82</v>
      </c>
      <c r="F1360" t="s">
        <v>198</v>
      </c>
      <c r="G1360" t="s">
        <v>30</v>
      </c>
      <c r="H1360">
        <v>300000</v>
      </c>
      <c r="I1360" t="s">
        <v>213</v>
      </c>
      <c r="J1360" t="s">
        <v>214</v>
      </c>
      <c r="K1360" t="s">
        <v>83</v>
      </c>
      <c r="L1360">
        <v>0</v>
      </c>
      <c r="M1360" s="2">
        <v>45057.611111111109</v>
      </c>
      <c r="N1360">
        <f t="shared" si="21"/>
        <v>2023</v>
      </c>
    </row>
    <row r="1361" spans="1:14" x14ac:dyDescent="0.2">
      <c r="A1361" t="s">
        <v>1058</v>
      </c>
      <c r="B1361" t="s">
        <v>1</v>
      </c>
      <c r="C1361" t="s">
        <v>1055</v>
      </c>
      <c r="D1361" t="s">
        <v>1059</v>
      </c>
      <c r="E1361" t="s">
        <v>82</v>
      </c>
      <c r="F1361" t="s">
        <v>198</v>
      </c>
      <c r="G1361" t="s">
        <v>30</v>
      </c>
      <c r="H1361">
        <v>100000</v>
      </c>
      <c r="I1361" t="s">
        <v>213</v>
      </c>
      <c r="J1361" t="s">
        <v>214</v>
      </c>
      <c r="K1361" t="s">
        <v>83</v>
      </c>
      <c r="L1361">
        <v>0</v>
      </c>
      <c r="M1361" s="2">
        <v>45453.636111111111</v>
      </c>
      <c r="N1361">
        <f t="shared" si="21"/>
        <v>2024</v>
      </c>
    </row>
    <row r="1362" spans="1:14" x14ac:dyDescent="0.2">
      <c r="A1362" t="s">
        <v>5090</v>
      </c>
      <c r="B1362" t="s">
        <v>1</v>
      </c>
      <c r="C1362" t="s">
        <v>4502</v>
      </c>
      <c r="D1362" t="s">
        <v>1059</v>
      </c>
      <c r="E1362" t="s">
        <v>82</v>
      </c>
      <c r="F1362" t="s">
        <v>198</v>
      </c>
      <c r="G1362" t="s">
        <v>30</v>
      </c>
      <c r="H1362">
        <v>175000</v>
      </c>
      <c r="I1362" t="s">
        <v>213</v>
      </c>
      <c r="J1362" t="s">
        <v>214</v>
      </c>
      <c r="K1362" t="s">
        <v>83</v>
      </c>
      <c r="L1362">
        <v>0</v>
      </c>
      <c r="M1362" s="2">
        <v>45030.765277777777</v>
      </c>
      <c r="N1362">
        <f t="shared" si="21"/>
        <v>2023</v>
      </c>
    </row>
    <row r="1363" spans="1:14" x14ac:dyDescent="0.2">
      <c r="A1363" t="s">
        <v>5091</v>
      </c>
      <c r="B1363" t="s">
        <v>1</v>
      </c>
      <c r="C1363" t="s">
        <v>4509</v>
      </c>
      <c r="D1363" t="s">
        <v>1059</v>
      </c>
      <c r="E1363" t="s">
        <v>5092</v>
      </c>
      <c r="F1363" t="s">
        <v>198</v>
      </c>
      <c r="G1363" t="s">
        <v>30</v>
      </c>
      <c r="H1363">
        <v>30000</v>
      </c>
      <c r="I1363" t="s">
        <v>213</v>
      </c>
      <c r="J1363" t="s">
        <v>214</v>
      </c>
      <c r="K1363" t="s">
        <v>33</v>
      </c>
      <c r="L1363">
        <v>0</v>
      </c>
      <c r="M1363" s="2">
        <v>44935.43472222222</v>
      </c>
      <c r="N1363">
        <f t="shared" si="21"/>
        <v>2023</v>
      </c>
    </row>
    <row r="1364" spans="1:14" x14ac:dyDescent="0.2">
      <c r="A1364" t="s">
        <v>5093</v>
      </c>
      <c r="B1364" t="s">
        <v>1</v>
      </c>
      <c r="C1364" t="s">
        <v>4502</v>
      </c>
      <c r="D1364" t="s">
        <v>5094</v>
      </c>
      <c r="E1364" t="s">
        <v>5095</v>
      </c>
      <c r="F1364" t="s">
        <v>198</v>
      </c>
      <c r="G1364" t="s">
        <v>30</v>
      </c>
      <c r="H1364">
        <v>90000</v>
      </c>
      <c r="I1364" t="s">
        <v>213</v>
      </c>
      <c r="J1364" t="s">
        <v>214</v>
      </c>
      <c r="K1364" t="s">
        <v>33</v>
      </c>
      <c r="L1364">
        <v>0</v>
      </c>
      <c r="M1364" s="2">
        <v>44740.70416666667</v>
      </c>
      <c r="N1364">
        <f t="shared" si="21"/>
        <v>2022</v>
      </c>
    </row>
    <row r="1365" spans="1:14" x14ac:dyDescent="0.2">
      <c r="A1365" t="s">
        <v>2598</v>
      </c>
      <c r="B1365" t="s">
        <v>1</v>
      </c>
      <c r="C1365" t="s">
        <v>2561</v>
      </c>
      <c r="D1365" t="s">
        <v>2599</v>
      </c>
      <c r="E1365" t="s">
        <v>2600</v>
      </c>
      <c r="F1365" t="s">
        <v>198</v>
      </c>
      <c r="G1365" t="s">
        <v>76</v>
      </c>
      <c r="H1365">
        <v>650000</v>
      </c>
      <c r="I1365" t="s">
        <v>213</v>
      </c>
      <c r="J1365" t="s">
        <v>214</v>
      </c>
      <c r="K1365" t="s">
        <v>79</v>
      </c>
      <c r="L1365">
        <v>0</v>
      </c>
      <c r="M1365" s="2">
        <v>45387.353472222225</v>
      </c>
      <c r="N1365">
        <f t="shared" si="21"/>
        <v>2024</v>
      </c>
    </row>
    <row r="1366" spans="1:14" x14ac:dyDescent="0.2">
      <c r="A1366" t="s">
        <v>5096</v>
      </c>
      <c r="B1366" t="s">
        <v>1</v>
      </c>
      <c r="C1366" t="s">
        <v>4502</v>
      </c>
      <c r="D1366" t="s">
        <v>2599</v>
      </c>
      <c r="E1366" t="s">
        <v>2600</v>
      </c>
      <c r="F1366" t="s">
        <v>198</v>
      </c>
      <c r="G1366" t="s">
        <v>30</v>
      </c>
      <c r="H1366">
        <v>650000</v>
      </c>
      <c r="I1366" t="s">
        <v>213</v>
      </c>
      <c r="J1366" t="s">
        <v>214</v>
      </c>
      <c r="K1366" t="s">
        <v>79</v>
      </c>
      <c r="L1366">
        <v>0</v>
      </c>
      <c r="M1366" s="2">
        <v>44708.435416666667</v>
      </c>
      <c r="N1366">
        <f t="shared" si="21"/>
        <v>2022</v>
      </c>
    </row>
    <row r="1367" spans="1:14" x14ac:dyDescent="0.2">
      <c r="A1367" t="s">
        <v>2586</v>
      </c>
      <c r="B1367" t="s">
        <v>1</v>
      </c>
      <c r="C1367" t="s">
        <v>2561</v>
      </c>
      <c r="D1367" t="s">
        <v>2587</v>
      </c>
      <c r="E1367" t="s">
        <v>82</v>
      </c>
      <c r="F1367" t="s">
        <v>198</v>
      </c>
      <c r="G1367" t="s">
        <v>76</v>
      </c>
      <c r="H1367">
        <v>1520000</v>
      </c>
      <c r="I1367" t="s">
        <v>213</v>
      </c>
      <c r="J1367" t="s">
        <v>214</v>
      </c>
      <c r="K1367" t="s">
        <v>83</v>
      </c>
      <c r="L1367">
        <v>1</v>
      </c>
      <c r="M1367" s="2">
        <v>45488.574999999997</v>
      </c>
      <c r="N1367">
        <f t="shared" si="21"/>
        <v>2024</v>
      </c>
    </row>
    <row r="1368" spans="1:14" x14ac:dyDescent="0.2">
      <c r="A1368" t="s">
        <v>5097</v>
      </c>
      <c r="B1368" t="s">
        <v>1</v>
      </c>
      <c r="C1368" t="s">
        <v>4502</v>
      </c>
      <c r="D1368" t="s">
        <v>2587</v>
      </c>
      <c r="E1368" t="s">
        <v>82</v>
      </c>
      <c r="F1368" t="s">
        <v>198</v>
      </c>
      <c r="G1368" t="s">
        <v>30</v>
      </c>
      <c r="H1368">
        <v>1060000</v>
      </c>
      <c r="I1368" t="s">
        <v>213</v>
      </c>
      <c r="J1368" t="s">
        <v>214</v>
      </c>
      <c r="K1368" t="s">
        <v>83</v>
      </c>
      <c r="L1368">
        <v>1</v>
      </c>
      <c r="M1368" s="2">
        <v>44753.472222222219</v>
      </c>
      <c r="N1368">
        <f t="shared" si="21"/>
        <v>2022</v>
      </c>
    </row>
    <row r="1369" spans="1:14" x14ac:dyDescent="0.2">
      <c r="A1369" t="s">
        <v>2583</v>
      </c>
      <c r="B1369" t="s">
        <v>1</v>
      </c>
      <c r="C1369" t="s">
        <v>2561</v>
      </c>
      <c r="D1369" t="s">
        <v>216</v>
      </c>
      <c r="E1369" t="s">
        <v>2584</v>
      </c>
      <c r="F1369" t="s">
        <v>198</v>
      </c>
      <c r="G1369" t="s">
        <v>30</v>
      </c>
      <c r="H1369">
        <v>150000</v>
      </c>
      <c r="I1369" t="s">
        <v>213</v>
      </c>
      <c r="J1369" t="s">
        <v>214</v>
      </c>
      <c r="K1369" t="s">
        <v>33</v>
      </c>
      <c r="L1369">
        <v>0</v>
      </c>
      <c r="M1369" s="2">
        <v>45348.90347222222</v>
      </c>
      <c r="N1369">
        <f t="shared" si="21"/>
        <v>2024</v>
      </c>
    </row>
    <row r="1370" spans="1:14" x14ac:dyDescent="0.2">
      <c r="A1370" t="s">
        <v>215</v>
      </c>
      <c r="B1370" t="s">
        <v>1</v>
      </c>
      <c r="C1370" t="s">
        <v>1</v>
      </c>
      <c r="D1370" t="s">
        <v>216</v>
      </c>
      <c r="E1370" t="s">
        <v>217</v>
      </c>
      <c r="F1370" t="s">
        <v>198</v>
      </c>
      <c r="G1370" t="s">
        <v>30</v>
      </c>
      <c r="H1370">
        <v>30000</v>
      </c>
      <c r="I1370" t="s">
        <v>213</v>
      </c>
      <c r="J1370" t="s">
        <v>214</v>
      </c>
      <c r="K1370" t="s">
        <v>33</v>
      </c>
      <c r="L1370">
        <v>0</v>
      </c>
      <c r="M1370" s="2">
        <v>45355.50277777778</v>
      </c>
      <c r="N1370">
        <f t="shared" si="21"/>
        <v>2024</v>
      </c>
    </row>
    <row r="1371" spans="1:14" x14ac:dyDescent="0.2">
      <c r="A1371" t="s">
        <v>2572</v>
      </c>
      <c r="B1371" t="s">
        <v>1</v>
      </c>
      <c r="C1371" t="s">
        <v>2561</v>
      </c>
      <c r="D1371" t="s">
        <v>2573</v>
      </c>
      <c r="E1371" t="s">
        <v>82</v>
      </c>
      <c r="F1371" t="s">
        <v>198</v>
      </c>
      <c r="G1371" t="s">
        <v>76</v>
      </c>
      <c r="H1371">
        <v>1000000</v>
      </c>
      <c r="I1371" t="s">
        <v>213</v>
      </c>
      <c r="J1371" t="s">
        <v>214</v>
      </c>
      <c r="K1371" t="s">
        <v>83</v>
      </c>
      <c r="L1371">
        <v>0</v>
      </c>
      <c r="M1371" s="2">
        <v>45533.422222222223</v>
      </c>
      <c r="N1371">
        <f t="shared" si="21"/>
        <v>2024</v>
      </c>
    </row>
    <row r="1372" spans="1:14" x14ac:dyDescent="0.2">
      <c r="A1372" t="s">
        <v>5098</v>
      </c>
      <c r="B1372" t="s">
        <v>1</v>
      </c>
      <c r="C1372" t="s">
        <v>4509</v>
      </c>
      <c r="D1372" t="s">
        <v>2573</v>
      </c>
      <c r="E1372" t="s">
        <v>5099</v>
      </c>
      <c r="F1372" t="s">
        <v>198</v>
      </c>
      <c r="G1372" t="s">
        <v>30</v>
      </c>
      <c r="H1372">
        <v>30000</v>
      </c>
      <c r="I1372" t="s">
        <v>213</v>
      </c>
      <c r="J1372" t="s">
        <v>214</v>
      </c>
      <c r="K1372" t="s">
        <v>33</v>
      </c>
      <c r="L1372">
        <v>0</v>
      </c>
      <c r="M1372" s="2">
        <v>45013.642361111109</v>
      </c>
      <c r="N1372">
        <f t="shared" si="21"/>
        <v>2023</v>
      </c>
    </row>
    <row r="1373" spans="1:14" x14ac:dyDescent="0.2">
      <c r="A1373" t="s">
        <v>5100</v>
      </c>
      <c r="B1373" t="s">
        <v>1</v>
      </c>
      <c r="C1373" t="s">
        <v>4502</v>
      </c>
      <c r="D1373" t="s">
        <v>2573</v>
      </c>
      <c r="E1373" t="s">
        <v>82</v>
      </c>
      <c r="F1373" t="s">
        <v>198</v>
      </c>
      <c r="G1373" t="s">
        <v>30</v>
      </c>
      <c r="H1373">
        <v>1300000</v>
      </c>
      <c r="I1373" t="s">
        <v>213</v>
      </c>
      <c r="J1373" t="s">
        <v>214</v>
      </c>
      <c r="K1373" t="s">
        <v>83</v>
      </c>
      <c r="L1373">
        <v>0</v>
      </c>
      <c r="M1373" s="2">
        <v>44865.570138888892</v>
      </c>
      <c r="N1373">
        <f t="shared" si="21"/>
        <v>2022</v>
      </c>
    </row>
    <row r="1374" spans="1:14" x14ac:dyDescent="0.2">
      <c r="A1374" t="s">
        <v>5101</v>
      </c>
      <c r="B1374" t="s">
        <v>1</v>
      </c>
      <c r="C1374" t="s">
        <v>4786</v>
      </c>
      <c r="D1374" t="s">
        <v>2573</v>
      </c>
      <c r="E1374" t="s">
        <v>4876</v>
      </c>
      <c r="F1374" t="s">
        <v>198</v>
      </c>
      <c r="G1374" t="s">
        <v>30</v>
      </c>
      <c r="H1374">
        <v>150000</v>
      </c>
      <c r="I1374" t="s">
        <v>213</v>
      </c>
      <c r="J1374" t="s">
        <v>214</v>
      </c>
      <c r="K1374" t="s">
        <v>33</v>
      </c>
      <c r="L1374">
        <v>0</v>
      </c>
      <c r="M1374" s="2">
        <v>44704.435416666667</v>
      </c>
      <c r="N1374">
        <f t="shared" si="21"/>
        <v>2022</v>
      </c>
    </row>
    <row r="1375" spans="1:14" x14ac:dyDescent="0.2">
      <c r="A1375" t="s">
        <v>5102</v>
      </c>
      <c r="B1375" t="s">
        <v>1</v>
      </c>
      <c r="C1375" t="s">
        <v>4509</v>
      </c>
      <c r="D1375" t="s">
        <v>219</v>
      </c>
      <c r="E1375" t="s">
        <v>4878</v>
      </c>
      <c r="F1375" t="s">
        <v>198</v>
      </c>
      <c r="G1375" t="s">
        <v>76</v>
      </c>
      <c r="H1375">
        <v>450000</v>
      </c>
      <c r="I1375" t="s">
        <v>213</v>
      </c>
      <c r="J1375" t="s">
        <v>214</v>
      </c>
      <c r="K1375" t="s">
        <v>79</v>
      </c>
      <c r="L1375">
        <v>0</v>
      </c>
      <c r="M1375" s="2">
        <v>44855.5625</v>
      </c>
      <c r="N1375">
        <f t="shared" si="21"/>
        <v>2022</v>
      </c>
    </row>
    <row r="1376" spans="1:14" x14ac:dyDescent="0.2">
      <c r="A1376" t="s">
        <v>5103</v>
      </c>
      <c r="B1376" t="s">
        <v>1</v>
      </c>
      <c r="C1376" t="s">
        <v>4509</v>
      </c>
      <c r="D1376" t="s">
        <v>5104</v>
      </c>
      <c r="E1376" t="s">
        <v>4569</v>
      </c>
      <c r="F1376" t="s">
        <v>198</v>
      </c>
      <c r="G1376" t="s">
        <v>30</v>
      </c>
      <c r="H1376">
        <v>100000</v>
      </c>
      <c r="I1376" t="s">
        <v>213</v>
      </c>
      <c r="J1376" t="s">
        <v>214</v>
      </c>
      <c r="K1376" t="s">
        <v>33</v>
      </c>
      <c r="L1376">
        <v>0</v>
      </c>
      <c r="M1376" s="2">
        <v>45209.365972222222</v>
      </c>
      <c r="N1376">
        <f t="shared" si="21"/>
        <v>2023</v>
      </c>
    </row>
    <row r="1377" spans="1:14" x14ac:dyDescent="0.2">
      <c r="A1377" t="s">
        <v>5105</v>
      </c>
      <c r="B1377" t="s">
        <v>1</v>
      </c>
      <c r="C1377" t="s">
        <v>4502</v>
      </c>
      <c r="D1377" t="s">
        <v>5104</v>
      </c>
      <c r="E1377" t="s">
        <v>5106</v>
      </c>
      <c r="F1377" t="s">
        <v>198</v>
      </c>
      <c r="G1377" t="s">
        <v>76</v>
      </c>
      <c r="H1377">
        <v>10000000</v>
      </c>
      <c r="I1377" t="s">
        <v>213</v>
      </c>
      <c r="J1377" t="s">
        <v>214</v>
      </c>
      <c r="K1377" t="s">
        <v>79</v>
      </c>
      <c r="L1377">
        <v>1</v>
      </c>
      <c r="M1377" s="2">
        <v>45189.652083333334</v>
      </c>
      <c r="N1377">
        <f t="shared" si="21"/>
        <v>2023</v>
      </c>
    </row>
    <row r="1378" spans="1:14" x14ac:dyDescent="0.2">
      <c r="A1378" t="s">
        <v>5107</v>
      </c>
      <c r="B1378" t="s">
        <v>1</v>
      </c>
      <c r="C1378" t="s">
        <v>4502</v>
      </c>
      <c r="D1378" t="s">
        <v>4715</v>
      </c>
      <c r="E1378" t="s">
        <v>82</v>
      </c>
      <c r="F1378" t="s">
        <v>198</v>
      </c>
      <c r="G1378" t="s">
        <v>76</v>
      </c>
      <c r="H1378">
        <v>500000</v>
      </c>
      <c r="I1378" t="s">
        <v>213</v>
      </c>
      <c r="J1378" t="s">
        <v>214</v>
      </c>
      <c r="K1378" t="s">
        <v>83</v>
      </c>
      <c r="L1378">
        <v>0</v>
      </c>
      <c r="M1378" s="2">
        <v>44686.384722222225</v>
      </c>
      <c r="N1378">
        <f t="shared" si="21"/>
        <v>2022</v>
      </c>
    </row>
    <row r="1379" spans="1:14" x14ac:dyDescent="0.2">
      <c r="A1379" t="s">
        <v>2683</v>
      </c>
      <c r="B1379" t="s">
        <v>1</v>
      </c>
      <c r="C1379" t="s">
        <v>2660</v>
      </c>
      <c r="D1379" t="s">
        <v>225</v>
      </c>
      <c r="E1379" t="s">
        <v>2684</v>
      </c>
      <c r="F1379" t="s">
        <v>198</v>
      </c>
      <c r="G1379" t="s">
        <v>76</v>
      </c>
      <c r="H1379">
        <v>800000</v>
      </c>
      <c r="I1379" t="s">
        <v>213</v>
      </c>
      <c r="J1379" t="s">
        <v>214</v>
      </c>
      <c r="K1379" t="s">
        <v>79</v>
      </c>
      <c r="L1379">
        <v>0</v>
      </c>
      <c r="M1379" s="2">
        <v>45453.636805555558</v>
      </c>
      <c r="N1379">
        <f t="shared" si="21"/>
        <v>2024</v>
      </c>
    </row>
    <row r="1380" spans="1:14" x14ac:dyDescent="0.2">
      <c r="A1380" t="s">
        <v>239</v>
      </c>
      <c r="B1380" t="s">
        <v>1</v>
      </c>
      <c r="C1380" t="s">
        <v>1</v>
      </c>
      <c r="D1380" t="s">
        <v>225</v>
      </c>
      <c r="E1380" t="s">
        <v>240</v>
      </c>
      <c r="F1380" t="s">
        <v>198</v>
      </c>
      <c r="G1380" t="s">
        <v>30</v>
      </c>
      <c r="H1380">
        <v>30000</v>
      </c>
      <c r="I1380" t="s">
        <v>213</v>
      </c>
      <c r="J1380" t="s">
        <v>214</v>
      </c>
      <c r="K1380" t="s">
        <v>33</v>
      </c>
      <c r="L1380">
        <v>1</v>
      </c>
      <c r="M1380" s="2">
        <v>45486.361805555556</v>
      </c>
      <c r="N1380">
        <f t="shared" si="21"/>
        <v>2024</v>
      </c>
    </row>
    <row r="1381" spans="1:14" x14ac:dyDescent="0.2">
      <c r="A1381" t="s">
        <v>2576</v>
      </c>
      <c r="B1381" t="s">
        <v>1</v>
      </c>
      <c r="C1381" t="s">
        <v>2561</v>
      </c>
      <c r="D1381" t="s">
        <v>225</v>
      </c>
      <c r="E1381" t="s">
        <v>82</v>
      </c>
      <c r="F1381" t="s">
        <v>198</v>
      </c>
      <c r="G1381" t="s">
        <v>30</v>
      </c>
      <c r="H1381">
        <v>600000</v>
      </c>
      <c r="I1381" t="s">
        <v>213</v>
      </c>
      <c r="J1381" t="s">
        <v>214</v>
      </c>
      <c r="K1381" t="s">
        <v>83</v>
      </c>
      <c r="L1381">
        <v>0</v>
      </c>
      <c r="M1381" s="2">
        <v>45419.397222222222</v>
      </c>
      <c r="N1381">
        <f t="shared" si="21"/>
        <v>2024</v>
      </c>
    </row>
    <row r="1382" spans="1:14" x14ac:dyDescent="0.2">
      <c r="A1382" t="s">
        <v>224</v>
      </c>
      <c r="B1382" t="s">
        <v>1</v>
      </c>
      <c r="C1382" t="s">
        <v>1</v>
      </c>
      <c r="D1382" t="s">
        <v>225</v>
      </c>
      <c r="E1382" t="s">
        <v>226</v>
      </c>
      <c r="F1382" t="s">
        <v>198</v>
      </c>
      <c r="G1382" t="s">
        <v>30</v>
      </c>
      <c r="H1382">
        <v>30000</v>
      </c>
      <c r="I1382" t="s">
        <v>213</v>
      </c>
      <c r="J1382" t="s">
        <v>214</v>
      </c>
      <c r="K1382" t="s">
        <v>33</v>
      </c>
      <c r="L1382">
        <v>0</v>
      </c>
      <c r="M1382" s="2">
        <v>45356.559027777781</v>
      </c>
      <c r="N1382">
        <f t="shared" si="21"/>
        <v>2024</v>
      </c>
    </row>
    <row r="1383" spans="1:14" x14ac:dyDescent="0.2">
      <c r="A1383" t="s">
        <v>2547</v>
      </c>
      <c r="B1383" t="s">
        <v>1</v>
      </c>
      <c r="C1383" t="s">
        <v>2540</v>
      </c>
      <c r="D1383" t="s">
        <v>225</v>
      </c>
      <c r="E1383" t="s">
        <v>2548</v>
      </c>
      <c r="F1383" t="s">
        <v>198</v>
      </c>
      <c r="G1383" t="s">
        <v>76</v>
      </c>
      <c r="H1383">
        <v>3000000</v>
      </c>
      <c r="I1383" t="s">
        <v>213</v>
      </c>
      <c r="J1383" t="s">
        <v>214</v>
      </c>
      <c r="K1383" t="s">
        <v>79</v>
      </c>
      <c r="L1383">
        <v>1</v>
      </c>
      <c r="M1383" s="2">
        <v>45370.486805555556</v>
      </c>
      <c r="N1383">
        <f t="shared" si="21"/>
        <v>2024</v>
      </c>
    </row>
    <row r="1384" spans="1:14" x14ac:dyDescent="0.2">
      <c r="A1384" t="s">
        <v>5108</v>
      </c>
      <c r="B1384" t="s">
        <v>1</v>
      </c>
      <c r="C1384" t="s">
        <v>4502</v>
      </c>
      <c r="D1384" t="s">
        <v>225</v>
      </c>
      <c r="E1384" t="s">
        <v>5109</v>
      </c>
      <c r="F1384" t="s">
        <v>198</v>
      </c>
      <c r="G1384" t="s">
        <v>30</v>
      </c>
      <c r="H1384">
        <v>160000</v>
      </c>
      <c r="I1384" t="s">
        <v>213</v>
      </c>
      <c r="J1384" t="s">
        <v>214</v>
      </c>
      <c r="K1384" t="s">
        <v>79</v>
      </c>
      <c r="L1384">
        <v>1</v>
      </c>
      <c r="M1384" s="2">
        <v>45140.366666666669</v>
      </c>
      <c r="N1384">
        <f t="shared" si="21"/>
        <v>2023</v>
      </c>
    </row>
    <row r="1385" spans="1:14" x14ac:dyDescent="0.2">
      <c r="A1385" t="s">
        <v>5110</v>
      </c>
      <c r="B1385" t="s">
        <v>1</v>
      </c>
      <c r="C1385" t="s">
        <v>4502</v>
      </c>
      <c r="D1385" t="s">
        <v>225</v>
      </c>
      <c r="E1385" t="s">
        <v>2548</v>
      </c>
      <c r="F1385" t="s">
        <v>198</v>
      </c>
      <c r="G1385" t="s">
        <v>30</v>
      </c>
      <c r="H1385">
        <v>3000000</v>
      </c>
      <c r="I1385" t="s">
        <v>213</v>
      </c>
      <c r="J1385" t="s">
        <v>214</v>
      </c>
      <c r="K1385" t="s">
        <v>79</v>
      </c>
      <c r="L1385">
        <v>1</v>
      </c>
      <c r="M1385" s="2">
        <v>45005.433333333334</v>
      </c>
      <c r="N1385">
        <f t="shared" si="21"/>
        <v>2023</v>
      </c>
    </row>
    <row r="1386" spans="1:14" x14ac:dyDescent="0.2">
      <c r="A1386" t="s">
        <v>5111</v>
      </c>
      <c r="B1386" t="s">
        <v>1</v>
      </c>
      <c r="C1386" t="s">
        <v>4502</v>
      </c>
      <c r="D1386" t="s">
        <v>225</v>
      </c>
      <c r="E1386" t="s">
        <v>4604</v>
      </c>
      <c r="F1386" t="s">
        <v>198</v>
      </c>
      <c r="G1386" t="s">
        <v>76</v>
      </c>
      <c r="H1386">
        <v>3600000</v>
      </c>
      <c r="I1386" t="s">
        <v>213</v>
      </c>
      <c r="J1386" t="s">
        <v>214</v>
      </c>
      <c r="K1386" t="s">
        <v>79</v>
      </c>
      <c r="L1386">
        <v>1</v>
      </c>
      <c r="M1386" s="2">
        <v>45005.433333333334</v>
      </c>
      <c r="N1386">
        <f t="shared" si="21"/>
        <v>2023</v>
      </c>
    </row>
    <row r="1387" spans="1:14" x14ac:dyDescent="0.2">
      <c r="A1387" t="s">
        <v>5112</v>
      </c>
      <c r="B1387" t="s">
        <v>1</v>
      </c>
      <c r="C1387" t="s">
        <v>4502</v>
      </c>
      <c r="D1387" t="s">
        <v>225</v>
      </c>
      <c r="E1387" t="s">
        <v>4860</v>
      </c>
      <c r="F1387" t="s">
        <v>198</v>
      </c>
      <c r="G1387" t="s">
        <v>76</v>
      </c>
      <c r="H1387">
        <v>800000</v>
      </c>
      <c r="I1387" t="s">
        <v>213</v>
      </c>
      <c r="J1387" t="s">
        <v>214</v>
      </c>
      <c r="K1387" t="s">
        <v>79</v>
      </c>
      <c r="L1387">
        <v>0</v>
      </c>
      <c r="M1387" s="2">
        <v>45142.67083333333</v>
      </c>
      <c r="N1387">
        <f t="shared" si="21"/>
        <v>2023</v>
      </c>
    </row>
    <row r="1388" spans="1:14" x14ac:dyDescent="0.2">
      <c r="A1388" t="s">
        <v>5113</v>
      </c>
      <c r="B1388" t="s">
        <v>1</v>
      </c>
      <c r="C1388" t="s">
        <v>4509</v>
      </c>
      <c r="D1388" t="s">
        <v>225</v>
      </c>
      <c r="E1388" t="s">
        <v>5114</v>
      </c>
      <c r="F1388" t="s">
        <v>198</v>
      </c>
      <c r="G1388" t="s">
        <v>76</v>
      </c>
      <c r="H1388">
        <v>195000</v>
      </c>
      <c r="I1388" t="s">
        <v>213</v>
      </c>
      <c r="J1388" t="s">
        <v>214</v>
      </c>
      <c r="K1388" t="s">
        <v>33</v>
      </c>
      <c r="L1388">
        <v>1</v>
      </c>
      <c r="M1388" s="2">
        <v>44837.736805555556</v>
      </c>
      <c r="N1388">
        <f t="shared" si="21"/>
        <v>2022</v>
      </c>
    </row>
    <row r="1389" spans="1:14" x14ac:dyDescent="0.2">
      <c r="A1389" t="s">
        <v>5115</v>
      </c>
      <c r="B1389" t="s">
        <v>1</v>
      </c>
      <c r="C1389" t="s">
        <v>4502</v>
      </c>
      <c r="D1389" t="s">
        <v>225</v>
      </c>
      <c r="E1389" t="s">
        <v>4811</v>
      </c>
      <c r="F1389" t="s">
        <v>198</v>
      </c>
      <c r="G1389" t="s">
        <v>30</v>
      </c>
      <c r="H1389">
        <v>150000</v>
      </c>
      <c r="I1389" t="s">
        <v>213</v>
      </c>
      <c r="J1389" t="s">
        <v>214</v>
      </c>
      <c r="K1389" t="s">
        <v>33</v>
      </c>
      <c r="L1389">
        <v>1</v>
      </c>
      <c r="M1389" s="2">
        <v>44777.665972222225</v>
      </c>
      <c r="N1389">
        <f t="shared" si="21"/>
        <v>2022</v>
      </c>
    </row>
    <row r="1390" spans="1:14" x14ac:dyDescent="0.2">
      <c r="A1390" t="s">
        <v>5116</v>
      </c>
      <c r="B1390" t="s">
        <v>1</v>
      </c>
      <c r="C1390" t="s">
        <v>4502</v>
      </c>
      <c r="D1390" t="s">
        <v>225</v>
      </c>
      <c r="E1390" t="s">
        <v>2684</v>
      </c>
      <c r="F1390" t="s">
        <v>198</v>
      </c>
      <c r="G1390" t="s">
        <v>30</v>
      </c>
      <c r="H1390">
        <v>400000</v>
      </c>
      <c r="I1390" t="s">
        <v>213</v>
      </c>
      <c r="J1390" t="s">
        <v>214</v>
      </c>
      <c r="K1390" t="s">
        <v>79</v>
      </c>
      <c r="L1390">
        <v>1</v>
      </c>
      <c r="M1390" s="2">
        <v>44680.523611111108</v>
      </c>
      <c r="N1390">
        <f t="shared" si="21"/>
        <v>2022</v>
      </c>
    </row>
    <row r="1391" spans="1:14" x14ac:dyDescent="0.2">
      <c r="A1391" t="s">
        <v>2709</v>
      </c>
      <c r="B1391" t="s">
        <v>1</v>
      </c>
      <c r="C1391" t="s">
        <v>2689</v>
      </c>
      <c r="D1391" t="s">
        <v>2710</v>
      </c>
      <c r="E1391" t="s">
        <v>82</v>
      </c>
      <c r="F1391" t="s">
        <v>198</v>
      </c>
      <c r="G1391" t="s">
        <v>30</v>
      </c>
      <c r="H1391">
        <v>25000</v>
      </c>
      <c r="I1391" t="s">
        <v>213</v>
      </c>
      <c r="J1391" t="s">
        <v>214</v>
      </c>
      <c r="K1391" t="s">
        <v>83</v>
      </c>
      <c r="L1391">
        <v>0</v>
      </c>
      <c r="M1391" s="2">
        <v>45370.487500000003</v>
      </c>
      <c r="N1391">
        <f t="shared" si="21"/>
        <v>2024</v>
      </c>
    </row>
    <row r="1392" spans="1:14" x14ac:dyDescent="0.2">
      <c r="A1392" t="s">
        <v>2716</v>
      </c>
      <c r="B1392" t="s">
        <v>1</v>
      </c>
      <c r="C1392" t="s">
        <v>2689</v>
      </c>
      <c r="D1392" t="s">
        <v>2710</v>
      </c>
      <c r="E1392" t="s">
        <v>2584</v>
      </c>
      <c r="F1392" t="s">
        <v>198</v>
      </c>
      <c r="G1392" t="s">
        <v>30</v>
      </c>
      <c r="H1392">
        <v>171600</v>
      </c>
      <c r="I1392" t="s">
        <v>213</v>
      </c>
      <c r="J1392" t="s">
        <v>214</v>
      </c>
      <c r="K1392" t="s">
        <v>33</v>
      </c>
      <c r="L1392">
        <v>0</v>
      </c>
      <c r="M1392" s="2">
        <v>45345.429861111108</v>
      </c>
      <c r="N1392">
        <f t="shared" si="21"/>
        <v>2024</v>
      </c>
    </row>
    <row r="1393" spans="1:14" x14ac:dyDescent="0.2">
      <c r="A1393" t="s">
        <v>2568</v>
      </c>
      <c r="B1393" t="s">
        <v>1</v>
      </c>
      <c r="C1393" t="s">
        <v>2561</v>
      </c>
      <c r="D1393" t="s">
        <v>2569</v>
      </c>
      <c r="E1393" t="s">
        <v>82</v>
      </c>
      <c r="F1393" t="s">
        <v>198</v>
      </c>
      <c r="G1393" t="s">
        <v>30</v>
      </c>
      <c r="H1393">
        <v>150000</v>
      </c>
      <c r="I1393" t="s">
        <v>213</v>
      </c>
      <c r="J1393" t="s">
        <v>214</v>
      </c>
      <c r="K1393" t="s">
        <v>83</v>
      </c>
      <c r="L1393">
        <v>0</v>
      </c>
      <c r="M1393" s="2">
        <v>45530.552083333336</v>
      </c>
      <c r="N1393">
        <f t="shared" si="21"/>
        <v>2024</v>
      </c>
    </row>
    <row r="1394" spans="1:14" x14ac:dyDescent="0.2">
      <c r="A1394" t="s">
        <v>2582</v>
      </c>
      <c r="B1394" t="s">
        <v>1</v>
      </c>
      <c r="C1394" t="s">
        <v>2561</v>
      </c>
      <c r="D1394" t="s">
        <v>2569</v>
      </c>
      <c r="E1394" t="s">
        <v>82</v>
      </c>
      <c r="F1394" t="s">
        <v>198</v>
      </c>
      <c r="G1394" t="s">
        <v>30</v>
      </c>
      <c r="H1394">
        <v>870000</v>
      </c>
      <c r="I1394" t="s">
        <v>213</v>
      </c>
      <c r="J1394" t="s">
        <v>214</v>
      </c>
      <c r="K1394" t="s">
        <v>83</v>
      </c>
      <c r="L1394">
        <v>1</v>
      </c>
      <c r="M1394" s="2">
        <v>45348.90347222222</v>
      </c>
      <c r="N1394">
        <f t="shared" si="21"/>
        <v>2024</v>
      </c>
    </row>
    <row r="1395" spans="1:14" x14ac:dyDescent="0.2">
      <c r="A1395" t="s">
        <v>5117</v>
      </c>
      <c r="B1395" t="s">
        <v>1</v>
      </c>
      <c r="C1395" t="s">
        <v>4502</v>
      </c>
      <c r="D1395" t="s">
        <v>2569</v>
      </c>
      <c r="E1395" t="s">
        <v>82</v>
      </c>
      <c r="F1395" t="s">
        <v>198</v>
      </c>
      <c r="G1395" t="s">
        <v>76</v>
      </c>
      <c r="H1395">
        <v>300000</v>
      </c>
      <c r="I1395" t="s">
        <v>213</v>
      </c>
      <c r="J1395" t="s">
        <v>214</v>
      </c>
      <c r="K1395" t="s">
        <v>83</v>
      </c>
      <c r="L1395">
        <v>1</v>
      </c>
      <c r="M1395" s="2">
        <v>44993.393055555556</v>
      </c>
      <c r="N1395">
        <f t="shared" si="21"/>
        <v>2023</v>
      </c>
    </row>
    <row r="1396" spans="1:14" x14ac:dyDescent="0.2">
      <c r="A1396" t="s">
        <v>5118</v>
      </c>
      <c r="B1396" t="s">
        <v>1</v>
      </c>
      <c r="C1396" t="s">
        <v>4502</v>
      </c>
      <c r="D1396" t="s">
        <v>5119</v>
      </c>
      <c r="E1396" t="s">
        <v>5120</v>
      </c>
      <c r="F1396" t="s">
        <v>198</v>
      </c>
      <c r="G1396" t="s">
        <v>30</v>
      </c>
      <c r="H1396">
        <v>750000</v>
      </c>
      <c r="I1396" t="s">
        <v>213</v>
      </c>
      <c r="J1396" t="s">
        <v>214</v>
      </c>
      <c r="K1396" t="s">
        <v>33</v>
      </c>
      <c r="L1396">
        <v>0</v>
      </c>
      <c r="M1396" s="2">
        <v>45057.611111111109</v>
      </c>
      <c r="N1396">
        <f t="shared" si="21"/>
        <v>2023</v>
      </c>
    </row>
    <row r="1397" spans="1:14" x14ac:dyDescent="0.2">
      <c r="A1397" t="s">
        <v>1057</v>
      </c>
      <c r="B1397" t="s">
        <v>1</v>
      </c>
      <c r="C1397" t="s">
        <v>1055</v>
      </c>
      <c r="D1397" t="s">
        <v>219</v>
      </c>
      <c r="E1397" t="s">
        <v>188</v>
      </c>
      <c r="F1397" t="s">
        <v>198</v>
      </c>
      <c r="G1397" t="s">
        <v>30</v>
      </c>
      <c r="H1397">
        <v>25000</v>
      </c>
      <c r="I1397" t="s">
        <v>213</v>
      </c>
      <c r="J1397" t="s">
        <v>214</v>
      </c>
      <c r="K1397" t="s">
        <v>33</v>
      </c>
      <c r="L1397">
        <v>0</v>
      </c>
      <c r="M1397" s="2">
        <v>45523.393750000003</v>
      </c>
      <c r="N1397">
        <f t="shared" si="21"/>
        <v>2024</v>
      </c>
    </row>
    <row r="1398" spans="1:14" x14ac:dyDescent="0.2">
      <c r="A1398" t="s">
        <v>218</v>
      </c>
      <c r="B1398" t="s">
        <v>1</v>
      </c>
      <c r="C1398" t="s">
        <v>1</v>
      </c>
      <c r="D1398" t="s">
        <v>219</v>
      </c>
      <c r="E1398" t="s">
        <v>220</v>
      </c>
      <c r="F1398" t="s">
        <v>198</v>
      </c>
      <c r="G1398" t="s">
        <v>30</v>
      </c>
      <c r="H1398">
        <v>30000</v>
      </c>
      <c r="I1398" t="s">
        <v>213</v>
      </c>
      <c r="J1398" t="s">
        <v>214</v>
      </c>
      <c r="K1398" t="s">
        <v>33</v>
      </c>
      <c r="L1398">
        <v>0</v>
      </c>
      <c r="M1398" s="2">
        <v>45370.487500000003</v>
      </c>
      <c r="N1398">
        <f t="shared" si="21"/>
        <v>2024</v>
      </c>
    </row>
    <row r="1399" spans="1:14" x14ac:dyDescent="0.2">
      <c r="A1399" t="s">
        <v>2591</v>
      </c>
      <c r="B1399" t="s">
        <v>1</v>
      </c>
      <c r="C1399" t="s">
        <v>2561</v>
      </c>
      <c r="D1399" t="s">
        <v>2592</v>
      </c>
      <c r="E1399" t="s">
        <v>82</v>
      </c>
      <c r="F1399" t="s">
        <v>198</v>
      </c>
      <c r="G1399" t="s">
        <v>76</v>
      </c>
      <c r="H1399">
        <v>2000000</v>
      </c>
      <c r="I1399" t="s">
        <v>213</v>
      </c>
      <c r="J1399" t="s">
        <v>214</v>
      </c>
      <c r="K1399" t="s">
        <v>83</v>
      </c>
      <c r="L1399">
        <v>1</v>
      </c>
      <c r="M1399" s="2">
        <v>45488.574999999997</v>
      </c>
      <c r="N1399">
        <f t="shared" si="21"/>
        <v>2024</v>
      </c>
    </row>
    <row r="1400" spans="1:14" x14ac:dyDescent="0.2">
      <c r="A1400" t="s">
        <v>5121</v>
      </c>
      <c r="B1400" t="s">
        <v>1</v>
      </c>
      <c r="C1400" t="s">
        <v>4509</v>
      </c>
      <c r="D1400" t="s">
        <v>2592</v>
      </c>
      <c r="E1400" t="s">
        <v>5122</v>
      </c>
      <c r="F1400" t="s">
        <v>198</v>
      </c>
      <c r="G1400" t="s">
        <v>30</v>
      </c>
      <c r="H1400">
        <v>30000</v>
      </c>
      <c r="I1400" t="s">
        <v>213</v>
      </c>
      <c r="J1400" t="s">
        <v>214</v>
      </c>
      <c r="K1400" t="s">
        <v>33</v>
      </c>
      <c r="L1400">
        <v>0</v>
      </c>
      <c r="M1400" s="2">
        <v>45167.694444444445</v>
      </c>
      <c r="N1400">
        <f t="shared" si="21"/>
        <v>2023</v>
      </c>
    </row>
    <row r="1401" spans="1:14" x14ac:dyDescent="0.2">
      <c r="A1401" t="s">
        <v>5123</v>
      </c>
      <c r="B1401" t="s">
        <v>1</v>
      </c>
      <c r="C1401" t="s">
        <v>4502</v>
      </c>
      <c r="D1401" t="s">
        <v>2592</v>
      </c>
      <c r="E1401" t="s">
        <v>82</v>
      </c>
      <c r="F1401" t="s">
        <v>198</v>
      </c>
      <c r="G1401" t="s">
        <v>30</v>
      </c>
      <c r="H1401">
        <v>2600000</v>
      </c>
      <c r="I1401" t="s">
        <v>213</v>
      </c>
      <c r="J1401" t="s">
        <v>214</v>
      </c>
      <c r="K1401" t="s">
        <v>83</v>
      </c>
      <c r="L1401">
        <v>1</v>
      </c>
      <c r="M1401" s="2">
        <v>44753.472222222219</v>
      </c>
      <c r="N1401">
        <f t="shared" si="21"/>
        <v>2022</v>
      </c>
    </row>
    <row r="1402" spans="1:14" x14ac:dyDescent="0.2">
      <c r="A1402" t="s">
        <v>236</v>
      </c>
      <c r="B1402" t="s">
        <v>1</v>
      </c>
      <c r="C1402" t="s">
        <v>1</v>
      </c>
      <c r="D1402" t="s">
        <v>237</v>
      </c>
      <c r="E1402" t="s">
        <v>238</v>
      </c>
      <c r="F1402" t="s">
        <v>198</v>
      </c>
      <c r="G1402" t="s">
        <v>30</v>
      </c>
      <c r="H1402">
        <v>30000</v>
      </c>
      <c r="I1402" t="s">
        <v>213</v>
      </c>
      <c r="J1402" t="s">
        <v>214</v>
      </c>
      <c r="K1402" t="s">
        <v>33</v>
      </c>
      <c r="L1402">
        <v>0</v>
      </c>
      <c r="M1402" s="2">
        <v>45385.950694444444</v>
      </c>
      <c r="N1402">
        <f t="shared" si="21"/>
        <v>2024</v>
      </c>
    </row>
    <row r="1403" spans="1:14" x14ac:dyDescent="0.2">
      <c r="A1403" t="s">
        <v>5124</v>
      </c>
      <c r="B1403" t="s">
        <v>1</v>
      </c>
      <c r="C1403" t="s">
        <v>4502</v>
      </c>
      <c r="D1403" t="s">
        <v>237</v>
      </c>
      <c r="E1403" t="s">
        <v>82</v>
      </c>
      <c r="F1403" t="s">
        <v>198</v>
      </c>
      <c r="G1403" t="s">
        <v>76</v>
      </c>
      <c r="H1403">
        <v>1500000</v>
      </c>
      <c r="I1403" t="s">
        <v>213</v>
      </c>
      <c r="J1403" t="s">
        <v>214</v>
      </c>
      <c r="K1403" t="s">
        <v>83</v>
      </c>
      <c r="L1403">
        <v>0</v>
      </c>
      <c r="M1403" s="2">
        <v>45117.375694444447</v>
      </c>
      <c r="N1403">
        <f t="shared" si="21"/>
        <v>2023</v>
      </c>
    </row>
    <row r="1404" spans="1:14" x14ac:dyDescent="0.2">
      <c r="A1404" t="s">
        <v>2555</v>
      </c>
      <c r="B1404" t="s">
        <v>1</v>
      </c>
      <c r="C1404" t="s">
        <v>2550</v>
      </c>
      <c r="D1404" t="s">
        <v>349</v>
      </c>
      <c r="E1404" t="s">
        <v>2556</v>
      </c>
      <c r="F1404" t="s">
        <v>198</v>
      </c>
      <c r="G1404" t="s">
        <v>30</v>
      </c>
      <c r="H1404">
        <v>225000</v>
      </c>
      <c r="I1404" t="s">
        <v>213</v>
      </c>
      <c r="J1404" t="s">
        <v>214</v>
      </c>
      <c r="K1404" t="s">
        <v>33</v>
      </c>
      <c r="L1404">
        <v>0</v>
      </c>
      <c r="M1404" s="2">
        <v>45559.373611111114</v>
      </c>
      <c r="N1404">
        <f t="shared" si="21"/>
        <v>2024</v>
      </c>
    </row>
    <row r="1405" spans="1:14" x14ac:dyDescent="0.2">
      <c r="A1405" t="s">
        <v>748</v>
      </c>
      <c r="B1405" t="s">
        <v>5</v>
      </c>
      <c r="C1405" t="s">
        <v>5</v>
      </c>
      <c r="D1405" t="s">
        <v>749</v>
      </c>
      <c r="E1405" t="s">
        <v>750</v>
      </c>
      <c r="F1405" t="s">
        <v>198</v>
      </c>
      <c r="G1405" t="s">
        <v>76</v>
      </c>
      <c r="H1405">
        <v>3000000</v>
      </c>
      <c r="I1405" t="s">
        <v>213</v>
      </c>
      <c r="J1405" t="s">
        <v>214</v>
      </c>
      <c r="K1405" t="s">
        <v>79</v>
      </c>
      <c r="L1405">
        <v>0</v>
      </c>
      <c r="M1405" s="2">
        <v>45608.595833333333</v>
      </c>
      <c r="N1405">
        <f t="shared" si="21"/>
        <v>2024</v>
      </c>
    </row>
    <row r="1406" spans="1:14" x14ac:dyDescent="0.2">
      <c r="A1406" t="s">
        <v>751</v>
      </c>
      <c r="B1406" t="s">
        <v>5</v>
      </c>
      <c r="C1406" t="s">
        <v>5</v>
      </c>
      <c r="D1406" t="s">
        <v>749</v>
      </c>
      <c r="E1406" t="s">
        <v>82</v>
      </c>
      <c r="F1406" t="s">
        <v>198</v>
      </c>
      <c r="G1406" t="s">
        <v>30</v>
      </c>
      <c r="H1406">
        <v>150000</v>
      </c>
      <c r="I1406" t="s">
        <v>213</v>
      </c>
      <c r="J1406" t="s">
        <v>214</v>
      </c>
      <c r="K1406" t="s">
        <v>83</v>
      </c>
      <c r="L1406">
        <v>0</v>
      </c>
      <c r="M1406" s="2">
        <v>45385.95</v>
      </c>
      <c r="N1406">
        <f t="shared" si="21"/>
        <v>2024</v>
      </c>
    </row>
    <row r="1407" spans="1:14" x14ac:dyDescent="0.2">
      <c r="A1407" t="s">
        <v>5125</v>
      </c>
      <c r="B1407" t="s">
        <v>1</v>
      </c>
      <c r="C1407" t="s">
        <v>4502</v>
      </c>
      <c r="D1407" t="s">
        <v>2541</v>
      </c>
      <c r="E1407" t="s">
        <v>82</v>
      </c>
      <c r="F1407" t="s">
        <v>198</v>
      </c>
      <c r="G1407" t="s">
        <v>30</v>
      </c>
      <c r="H1407">
        <v>250000</v>
      </c>
      <c r="I1407" t="s">
        <v>213</v>
      </c>
      <c r="J1407" t="s">
        <v>214</v>
      </c>
      <c r="K1407" t="s">
        <v>83</v>
      </c>
      <c r="L1407">
        <v>0</v>
      </c>
      <c r="M1407" s="2">
        <v>45065.464583333334</v>
      </c>
      <c r="N1407">
        <f t="shared" si="21"/>
        <v>2023</v>
      </c>
    </row>
    <row r="1408" spans="1:14" x14ac:dyDescent="0.2">
      <c r="A1408" t="s">
        <v>2564</v>
      </c>
      <c r="B1408" t="s">
        <v>1</v>
      </c>
      <c r="C1408" t="s">
        <v>2561</v>
      </c>
      <c r="D1408" t="s">
        <v>2565</v>
      </c>
      <c r="E1408" t="s">
        <v>188</v>
      </c>
      <c r="F1408" t="s">
        <v>198</v>
      </c>
      <c r="G1408" t="s">
        <v>30</v>
      </c>
      <c r="H1408">
        <v>25000</v>
      </c>
      <c r="I1408" t="s">
        <v>213</v>
      </c>
      <c r="J1408" t="s">
        <v>214</v>
      </c>
      <c r="K1408" t="s">
        <v>33</v>
      </c>
      <c r="L1408">
        <v>0</v>
      </c>
      <c r="M1408" s="2">
        <v>45493.69027777778</v>
      </c>
      <c r="N1408">
        <f t="shared" si="21"/>
        <v>2024</v>
      </c>
    </row>
    <row r="1409" spans="1:14" x14ac:dyDescent="0.2">
      <c r="A1409" t="s">
        <v>5126</v>
      </c>
      <c r="B1409" t="s">
        <v>1</v>
      </c>
      <c r="C1409" t="s">
        <v>4509</v>
      </c>
      <c r="D1409" t="s">
        <v>2565</v>
      </c>
      <c r="E1409" t="s">
        <v>82</v>
      </c>
      <c r="F1409" t="s">
        <v>198</v>
      </c>
      <c r="G1409" t="s">
        <v>76</v>
      </c>
      <c r="H1409">
        <v>450000</v>
      </c>
      <c r="I1409" t="s">
        <v>213</v>
      </c>
      <c r="J1409" t="s">
        <v>214</v>
      </c>
      <c r="K1409" t="s">
        <v>83</v>
      </c>
      <c r="L1409">
        <v>0</v>
      </c>
      <c r="M1409" s="2">
        <v>44813.549305555556</v>
      </c>
      <c r="N1409">
        <f t="shared" si="21"/>
        <v>2022</v>
      </c>
    </row>
    <row r="1410" spans="1:14" x14ac:dyDescent="0.2">
      <c r="A1410" t="s">
        <v>2691</v>
      </c>
      <c r="B1410" t="s">
        <v>1</v>
      </c>
      <c r="C1410" t="s">
        <v>2689</v>
      </c>
      <c r="D1410" t="s">
        <v>2692</v>
      </c>
      <c r="E1410" t="s">
        <v>2693</v>
      </c>
      <c r="F1410" t="s">
        <v>198</v>
      </c>
      <c r="G1410" t="s">
        <v>30</v>
      </c>
      <c r="H1410">
        <v>13000</v>
      </c>
      <c r="I1410" t="s">
        <v>213</v>
      </c>
      <c r="J1410" t="s">
        <v>214</v>
      </c>
      <c r="K1410" t="s">
        <v>33</v>
      </c>
      <c r="L1410">
        <v>0</v>
      </c>
      <c r="M1410" s="2">
        <v>45580.473611111112</v>
      </c>
      <c r="N1410">
        <f t="shared" si="21"/>
        <v>2024</v>
      </c>
    </row>
    <row r="1411" spans="1:14" x14ac:dyDescent="0.2">
      <c r="A1411" t="s">
        <v>2694</v>
      </c>
      <c r="B1411" t="s">
        <v>1</v>
      </c>
      <c r="C1411" t="s">
        <v>2689</v>
      </c>
      <c r="D1411" t="s">
        <v>2692</v>
      </c>
      <c r="E1411" t="s">
        <v>2695</v>
      </c>
      <c r="F1411" t="s">
        <v>198</v>
      </c>
      <c r="G1411" t="s">
        <v>30</v>
      </c>
      <c r="H1411">
        <v>175000</v>
      </c>
      <c r="I1411" t="s">
        <v>213</v>
      </c>
      <c r="J1411" t="s">
        <v>214</v>
      </c>
      <c r="K1411" t="s">
        <v>33</v>
      </c>
      <c r="L1411">
        <v>0</v>
      </c>
      <c r="M1411" s="2">
        <v>45559.374305555553</v>
      </c>
      <c r="N1411">
        <f t="shared" ref="N1411:N1474" si="22">YEAR(M1411)</f>
        <v>2024</v>
      </c>
    </row>
    <row r="1412" spans="1:14" x14ac:dyDescent="0.2">
      <c r="A1412" t="s">
        <v>2706</v>
      </c>
      <c r="B1412" t="s">
        <v>1</v>
      </c>
      <c r="C1412" t="s">
        <v>2689</v>
      </c>
      <c r="D1412" t="s">
        <v>2692</v>
      </c>
      <c r="E1412" t="s">
        <v>188</v>
      </c>
      <c r="F1412" t="s">
        <v>198</v>
      </c>
      <c r="G1412" t="s">
        <v>30</v>
      </c>
      <c r="H1412">
        <v>25000</v>
      </c>
      <c r="I1412" t="s">
        <v>213</v>
      </c>
      <c r="J1412" t="s">
        <v>214</v>
      </c>
      <c r="K1412" t="s">
        <v>33</v>
      </c>
      <c r="L1412">
        <v>0</v>
      </c>
      <c r="M1412" s="2">
        <v>45352.76666666667</v>
      </c>
      <c r="N1412">
        <f t="shared" si="22"/>
        <v>2024</v>
      </c>
    </row>
    <row r="1413" spans="1:14" x14ac:dyDescent="0.2">
      <c r="A1413" t="s">
        <v>5127</v>
      </c>
      <c r="B1413" t="s">
        <v>1</v>
      </c>
      <c r="C1413" t="s">
        <v>4509</v>
      </c>
      <c r="D1413" t="s">
        <v>2692</v>
      </c>
      <c r="E1413" t="s">
        <v>82</v>
      </c>
      <c r="F1413" t="s">
        <v>198</v>
      </c>
      <c r="G1413" t="s">
        <v>76</v>
      </c>
      <c r="H1413">
        <v>600000</v>
      </c>
      <c r="I1413" t="s">
        <v>213</v>
      </c>
      <c r="J1413" t="s">
        <v>214</v>
      </c>
      <c r="K1413" t="s">
        <v>83</v>
      </c>
      <c r="L1413">
        <v>0</v>
      </c>
      <c r="M1413" s="2">
        <v>44764.583333333336</v>
      </c>
      <c r="N1413">
        <f t="shared" si="22"/>
        <v>2022</v>
      </c>
    </row>
    <row r="1414" spans="1:14" x14ac:dyDescent="0.2">
      <c r="A1414" t="s">
        <v>5128</v>
      </c>
      <c r="B1414" t="s">
        <v>1</v>
      </c>
      <c r="C1414" t="s">
        <v>4786</v>
      </c>
      <c r="D1414" t="s">
        <v>5129</v>
      </c>
      <c r="E1414" t="s">
        <v>5130</v>
      </c>
      <c r="F1414" t="s">
        <v>198</v>
      </c>
      <c r="G1414" t="s">
        <v>30</v>
      </c>
      <c r="H1414">
        <v>150000</v>
      </c>
      <c r="I1414" t="s">
        <v>213</v>
      </c>
      <c r="J1414" t="s">
        <v>214</v>
      </c>
      <c r="K1414" t="s">
        <v>79</v>
      </c>
      <c r="L1414">
        <v>0</v>
      </c>
      <c r="M1414" s="2">
        <v>44154.882638888892</v>
      </c>
      <c r="N1414">
        <f t="shared" si="22"/>
        <v>2020</v>
      </c>
    </row>
    <row r="1415" spans="1:14" x14ac:dyDescent="0.2">
      <c r="A1415" t="s">
        <v>5131</v>
      </c>
      <c r="B1415" t="s">
        <v>1</v>
      </c>
      <c r="C1415" t="s">
        <v>4502</v>
      </c>
      <c r="D1415" t="s">
        <v>4689</v>
      </c>
      <c r="E1415" t="s">
        <v>82</v>
      </c>
      <c r="F1415" t="s">
        <v>198</v>
      </c>
      <c r="G1415" t="s">
        <v>76</v>
      </c>
      <c r="H1415">
        <v>400000</v>
      </c>
      <c r="I1415" t="s">
        <v>213</v>
      </c>
      <c r="J1415" t="s">
        <v>214</v>
      </c>
      <c r="K1415" t="s">
        <v>83</v>
      </c>
      <c r="L1415">
        <v>0</v>
      </c>
      <c r="M1415" s="2">
        <v>44874.386111111111</v>
      </c>
      <c r="N1415">
        <f t="shared" si="22"/>
        <v>2022</v>
      </c>
    </row>
    <row r="1416" spans="1:14" x14ac:dyDescent="0.2">
      <c r="A1416" t="s">
        <v>2703</v>
      </c>
      <c r="B1416" t="s">
        <v>1</v>
      </c>
      <c r="C1416" t="s">
        <v>2689</v>
      </c>
      <c r="D1416" t="s">
        <v>222</v>
      </c>
      <c r="E1416" t="s">
        <v>82</v>
      </c>
      <c r="F1416" t="s">
        <v>198</v>
      </c>
      <c r="G1416" t="s">
        <v>30</v>
      </c>
      <c r="H1416">
        <v>100000</v>
      </c>
      <c r="I1416" t="s">
        <v>213</v>
      </c>
      <c r="J1416" t="s">
        <v>214</v>
      </c>
      <c r="K1416" t="s">
        <v>83</v>
      </c>
      <c r="L1416">
        <v>0</v>
      </c>
      <c r="M1416" s="2">
        <v>45446.344444444447</v>
      </c>
      <c r="N1416">
        <f t="shared" si="22"/>
        <v>2024</v>
      </c>
    </row>
    <row r="1417" spans="1:14" x14ac:dyDescent="0.2">
      <c r="A1417" t="s">
        <v>2713</v>
      </c>
      <c r="B1417" t="s">
        <v>1</v>
      </c>
      <c r="C1417" t="s">
        <v>2689</v>
      </c>
      <c r="D1417" t="s">
        <v>222</v>
      </c>
      <c r="E1417" t="s">
        <v>188</v>
      </c>
      <c r="F1417" t="s">
        <v>198</v>
      </c>
      <c r="G1417" t="s">
        <v>30</v>
      </c>
      <c r="H1417">
        <v>25000</v>
      </c>
      <c r="I1417" t="s">
        <v>213</v>
      </c>
      <c r="J1417" t="s">
        <v>214</v>
      </c>
      <c r="K1417" t="s">
        <v>33</v>
      </c>
      <c r="L1417">
        <v>0</v>
      </c>
      <c r="M1417" s="2">
        <v>45334.463888888888</v>
      </c>
      <c r="N1417">
        <f t="shared" si="22"/>
        <v>2024</v>
      </c>
    </row>
    <row r="1418" spans="1:14" x14ac:dyDescent="0.2">
      <c r="A1418" t="s">
        <v>221</v>
      </c>
      <c r="B1418" t="s">
        <v>1</v>
      </c>
      <c r="C1418" t="s">
        <v>1</v>
      </c>
      <c r="D1418" t="s">
        <v>222</v>
      </c>
      <c r="E1418" t="s">
        <v>223</v>
      </c>
      <c r="F1418" t="s">
        <v>198</v>
      </c>
      <c r="G1418" t="s">
        <v>30</v>
      </c>
      <c r="H1418">
        <v>30000</v>
      </c>
      <c r="I1418" t="s">
        <v>213</v>
      </c>
      <c r="J1418" t="s">
        <v>214</v>
      </c>
      <c r="K1418" t="s">
        <v>33</v>
      </c>
      <c r="L1418">
        <v>0</v>
      </c>
      <c r="M1418" s="2">
        <v>45334.767361111109</v>
      </c>
      <c r="N1418">
        <f t="shared" si="22"/>
        <v>2024</v>
      </c>
    </row>
    <row r="1419" spans="1:14" x14ac:dyDescent="0.2">
      <c r="A1419" t="s">
        <v>5132</v>
      </c>
      <c r="B1419" t="s">
        <v>1</v>
      </c>
      <c r="C1419" t="s">
        <v>4509</v>
      </c>
      <c r="D1419" t="s">
        <v>222</v>
      </c>
      <c r="E1419" t="s">
        <v>82</v>
      </c>
      <c r="F1419" t="s">
        <v>198</v>
      </c>
      <c r="G1419" t="s">
        <v>30</v>
      </c>
      <c r="H1419">
        <v>200000</v>
      </c>
      <c r="I1419" t="s">
        <v>213</v>
      </c>
      <c r="J1419" t="s">
        <v>214</v>
      </c>
      <c r="K1419" t="s">
        <v>83</v>
      </c>
      <c r="L1419">
        <v>0</v>
      </c>
      <c r="M1419" s="2">
        <v>45142.568055555559</v>
      </c>
      <c r="N1419">
        <f t="shared" si="22"/>
        <v>2023</v>
      </c>
    </row>
    <row r="1420" spans="1:14" x14ac:dyDescent="0.2">
      <c r="A1420" t="s">
        <v>5133</v>
      </c>
      <c r="B1420" t="s">
        <v>1</v>
      </c>
      <c r="C1420" t="s">
        <v>4502</v>
      </c>
      <c r="D1420" t="s">
        <v>4827</v>
      </c>
      <c r="E1420" t="s">
        <v>4828</v>
      </c>
      <c r="F1420" t="s">
        <v>198</v>
      </c>
      <c r="G1420" t="s">
        <v>76</v>
      </c>
      <c r="H1420">
        <v>465000</v>
      </c>
      <c r="I1420" t="s">
        <v>213</v>
      </c>
      <c r="J1420" t="s">
        <v>214</v>
      </c>
      <c r="K1420" t="s">
        <v>79</v>
      </c>
      <c r="L1420">
        <v>1</v>
      </c>
      <c r="M1420" s="2">
        <v>45196.65</v>
      </c>
      <c r="N1420">
        <f t="shared" si="22"/>
        <v>2023</v>
      </c>
    </row>
    <row r="1421" spans="1:14" x14ac:dyDescent="0.2">
      <c r="A1421" t="s">
        <v>5134</v>
      </c>
      <c r="B1421" t="s">
        <v>1</v>
      </c>
      <c r="C1421" t="s">
        <v>4502</v>
      </c>
      <c r="D1421" t="s">
        <v>2732</v>
      </c>
      <c r="E1421" t="s">
        <v>5135</v>
      </c>
      <c r="F1421" t="s">
        <v>198</v>
      </c>
      <c r="G1421" t="s">
        <v>30</v>
      </c>
      <c r="H1421">
        <v>44689</v>
      </c>
      <c r="I1421" t="s">
        <v>213</v>
      </c>
      <c r="J1421" t="s">
        <v>214</v>
      </c>
      <c r="K1421" t="s">
        <v>33</v>
      </c>
      <c r="L1421">
        <v>0</v>
      </c>
      <c r="M1421" s="2">
        <v>44441.510416666664</v>
      </c>
      <c r="N1421">
        <f t="shared" si="22"/>
        <v>2021</v>
      </c>
    </row>
    <row r="1422" spans="1:14" x14ac:dyDescent="0.2">
      <c r="A1422" t="s">
        <v>2517</v>
      </c>
      <c r="B1422" t="s">
        <v>1</v>
      </c>
      <c r="C1422" t="s">
        <v>2507</v>
      </c>
      <c r="D1422" t="s">
        <v>2518</v>
      </c>
      <c r="E1422" t="s">
        <v>2519</v>
      </c>
      <c r="F1422" t="s">
        <v>198</v>
      </c>
      <c r="G1422" t="s">
        <v>76</v>
      </c>
      <c r="H1422">
        <v>700000</v>
      </c>
      <c r="I1422" t="s">
        <v>213</v>
      </c>
      <c r="J1422" t="s">
        <v>214</v>
      </c>
      <c r="K1422" t="s">
        <v>79</v>
      </c>
      <c r="L1422">
        <v>0</v>
      </c>
      <c r="M1422" s="2">
        <v>45493.688888888886</v>
      </c>
      <c r="N1422">
        <f t="shared" si="22"/>
        <v>2024</v>
      </c>
    </row>
    <row r="1423" spans="1:14" x14ac:dyDescent="0.2">
      <c r="A1423" t="s">
        <v>5136</v>
      </c>
      <c r="B1423" t="s">
        <v>1</v>
      </c>
      <c r="C1423" t="s">
        <v>4502</v>
      </c>
      <c r="D1423" t="s">
        <v>2518</v>
      </c>
      <c r="E1423" t="s">
        <v>2519</v>
      </c>
      <c r="F1423" t="s">
        <v>198</v>
      </c>
      <c r="G1423" t="s">
        <v>76</v>
      </c>
      <c r="H1423">
        <v>700000</v>
      </c>
      <c r="I1423" t="s">
        <v>213</v>
      </c>
      <c r="J1423" t="s">
        <v>214</v>
      </c>
      <c r="K1423" t="s">
        <v>79</v>
      </c>
      <c r="L1423">
        <v>0</v>
      </c>
      <c r="M1423" s="2">
        <v>44740.62777777778</v>
      </c>
      <c r="N1423">
        <f t="shared" si="22"/>
        <v>2022</v>
      </c>
    </row>
    <row r="1424" spans="1:14" x14ac:dyDescent="0.2">
      <c r="A1424" t="s">
        <v>5137</v>
      </c>
      <c r="B1424" t="s">
        <v>1</v>
      </c>
      <c r="C1424" t="s">
        <v>4562</v>
      </c>
      <c r="D1424" t="s">
        <v>5138</v>
      </c>
      <c r="E1424" t="s">
        <v>5139</v>
      </c>
      <c r="F1424" t="s">
        <v>198</v>
      </c>
      <c r="G1424" t="s">
        <v>76</v>
      </c>
      <c r="H1424">
        <v>150000</v>
      </c>
      <c r="I1424" t="s">
        <v>213</v>
      </c>
      <c r="J1424" t="s">
        <v>214</v>
      </c>
      <c r="K1424" t="s">
        <v>33</v>
      </c>
      <c r="L1424">
        <v>0</v>
      </c>
      <c r="M1424" s="2">
        <v>44291.627083333333</v>
      </c>
      <c r="N1424">
        <f t="shared" si="22"/>
        <v>2021</v>
      </c>
    </row>
    <row r="1425" spans="1:14" x14ac:dyDescent="0.2">
      <c r="A1425" t="s">
        <v>5140</v>
      </c>
      <c r="B1425" t="s">
        <v>1</v>
      </c>
      <c r="C1425" t="s">
        <v>4737</v>
      </c>
      <c r="D1425" t="s">
        <v>5141</v>
      </c>
      <c r="E1425" t="s">
        <v>5142</v>
      </c>
      <c r="F1425" t="s">
        <v>198</v>
      </c>
      <c r="G1425" t="s">
        <v>76</v>
      </c>
      <c r="H1425">
        <v>500000</v>
      </c>
      <c r="I1425" t="s">
        <v>213</v>
      </c>
      <c r="J1425" t="s">
        <v>214</v>
      </c>
      <c r="K1425" t="s">
        <v>33</v>
      </c>
      <c r="L1425">
        <v>0</v>
      </c>
      <c r="M1425" s="2">
        <v>44462.470138888886</v>
      </c>
      <c r="N1425">
        <f t="shared" si="22"/>
        <v>2021</v>
      </c>
    </row>
    <row r="1426" spans="1:14" x14ac:dyDescent="0.2">
      <c r="A1426" t="s">
        <v>2700</v>
      </c>
      <c r="B1426" t="s">
        <v>1</v>
      </c>
      <c r="C1426" t="s">
        <v>2689</v>
      </c>
      <c r="D1426" t="s">
        <v>2701</v>
      </c>
      <c r="E1426" t="s">
        <v>2702</v>
      </c>
      <c r="F1426" t="s">
        <v>198</v>
      </c>
      <c r="G1426" t="s">
        <v>30</v>
      </c>
      <c r="H1426">
        <v>500000</v>
      </c>
      <c r="I1426" t="s">
        <v>213</v>
      </c>
      <c r="J1426" t="s">
        <v>214</v>
      </c>
      <c r="K1426" t="s">
        <v>79</v>
      </c>
      <c r="L1426">
        <v>0</v>
      </c>
      <c r="M1426" s="2">
        <v>45433.333333333336</v>
      </c>
      <c r="N1426">
        <f t="shared" si="22"/>
        <v>2024</v>
      </c>
    </row>
    <row r="1427" spans="1:14" x14ac:dyDescent="0.2">
      <c r="A1427" t="s">
        <v>5143</v>
      </c>
      <c r="B1427" t="s">
        <v>1</v>
      </c>
      <c r="C1427" t="s">
        <v>4502</v>
      </c>
      <c r="D1427" t="s">
        <v>2701</v>
      </c>
      <c r="E1427" t="s">
        <v>5144</v>
      </c>
      <c r="F1427" t="s">
        <v>198</v>
      </c>
      <c r="G1427" t="s">
        <v>30</v>
      </c>
      <c r="H1427">
        <v>350000</v>
      </c>
      <c r="I1427" t="s">
        <v>213</v>
      </c>
      <c r="J1427" t="s">
        <v>214</v>
      </c>
      <c r="K1427" t="s">
        <v>79</v>
      </c>
      <c r="L1427">
        <v>0</v>
      </c>
      <c r="M1427" s="2">
        <v>45142.463888888888</v>
      </c>
      <c r="N1427">
        <f t="shared" si="22"/>
        <v>2023</v>
      </c>
    </row>
    <row r="1428" spans="1:14" x14ac:dyDescent="0.2">
      <c r="A1428" t="s">
        <v>2570</v>
      </c>
      <c r="B1428" t="s">
        <v>1</v>
      </c>
      <c r="C1428" t="s">
        <v>2561</v>
      </c>
      <c r="D1428" t="s">
        <v>2571</v>
      </c>
      <c r="E1428" t="s">
        <v>82</v>
      </c>
      <c r="F1428" t="s">
        <v>198</v>
      </c>
      <c r="G1428" t="s">
        <v>30</v>
      </c>
      <c r="H1428">
        <v>400000</v>
      </c>
      <c r="I1428" t="s">
        <v>213</v>
      </c>
      <c r="J1428" t="s">
        <v>214</v>
      </c>
      <c r="K1428" t="s">
        <v>83</v>
      </c>
      <c r="L1428">
        <v>0</v>
      </c>
      <c r="M1428" s="2">
        <v>45533.422222222223</v>
      </c>
      <c r="N1428">
        <f t="shared" si="22"/>
        <v>2024</v>
      </c>
    </row>
    <row r="1429" spans="1:14" x14ac:dyDescent="0.2">
      <c r="A1429" t="s">
        <v>5145</v>
      </c>
      <c r="B1429" t="s">
        <v>1</v>
      </c>
      <c r="C1429" t="s">
        <v>4509</v>
      </c>
      <c r="D1429" t="s">
        <v>2571</v>
      </c>
      <c r="E1429" t="s">
        <v>82</v>
      </c>
      <c r="F1429" t="s">
        <v>198</v>
      </c>
      <c r="G1429" t="s">
        <v>30</v>
      </c>
      <c r="H1429">
        <v>200000</v>
      </c>
      <c r="I1429" t="s">
        <v>213</v>
      </c>
      <c r="J1429" t="s">
        <v>214</v>
      </c>
      <c r="K1429" t="s">
        <v>83</v>
      </c>
      <c r="L1429">
        <v>0</v>
      </c>
      <c r="M1429" s="2">
        <v>45049.654166666667</v>
      </c>
      <c r="N1429">
        <f t="shared" si="22"/>
        <v>2023</v>
      </c>
    </row>
    <row r="1430" spans="1:14" x14ac:dyDescent="0.2">
      <c r="A1430" t="s">
        <v>5146</v>
      </c>
      <c r="B1430" t="s">
        <v>1</v>
      </c>
      <c r="C1430" t="s">
        <v>4737</v>
      </c>
      <c r="D1430" t="s">
        <v>5147</v>
      </c>
      <c r="E1430" t="s">
        <v>5148</v>
      </c>
      <c r="F1430" t="s">
        <v>198</v>
      </c>
      <c r="G1430" t="s">
        <v>76</v>
      </c>
      <c r="H1430">
        <v>295000</v>
      </c>
      <c r="I1430" t="s">
        <v>213</v>
      </c>
      <c r="J1430" t="s">
        <v>214</v>
      </c>
      <c r="K1430" t="s">
        <v>79</v>
      </c>
      <c r="L1430">
        <v>0</v>
      </c>
      <c r="M1430" s="2">
        <v>44497.619444444441</v>
      </c>
      <c r="N1430">
        <f t="shared" si="22"/>
        <v>2021</v>
      </c>
    </row>
    <row r="1431" spans="1:14" x14ac:dyDescent="0.2">
      <c r="A1431" t="s">
        <v>5149</v>
      </c>
      <c r="B1431" t="s">
        <v>1</v>
      </c>
      <c r="C1431" t="s">
        <v>4737</v>
      </c>
      <c r="D1431" t="s">
        <v>5150</v>
      </c>
      <c r="E1431" t="s">
        <v>5151</v>
      </c>
      <c r="F1431" t="s">
        <v>198</v>
      </c>
      <c r="G1431" t="s">
        <v>30</v>
      </c>
      <c r="H1431">
        <v>50000</v>
      </c>
      <c r="I1431" t="s">
        <v>213</v>
      </c>
      <c r="J1431" t="s">
        <v>214</v>
      </c>
      <c r="K1431" t="s">
        <v>33</v>
      </c>
      <c r="L1431">
        <v>1</v>
      </c>
      <c r="M1431" s="2">
        <v>44481.522222222222</v>
      </c>
      <c r="N1431">
        <f t="shared" si="22"/>
        <v>2021</v>
      </c>
    </row>
    <row r="1432" spans="1:14" x14ac:dyDescent="0.2">
      <c r="A1432" t="s">
        <v>2552</v>
      </c>
      <c r="B1432" t="s">
        <v>1</v>
      </c>
      <c r="C1432" t="s">
        <v>2550</v>
      </c>
      <c r="D1432" t="s">
        <v>2553</v>
      </c>
      <c r="E1432" t="s">
        <v>339</v>
      </c>
      <c r="F1432" t="s">
        <v>198</v>
      </c>
      <c r="G1432" t="s">
        <v>30</v>
      </c>
      <c r="H1432">
        <v>65000</v>
      </c>
      <c r="I1432" t="s">
        <v>213</v>
      </c>
      <c r="J1432" t="s">
        <v>214</v>
      </c>
      <c r="K1432" t="s">
        <v>33</v>
      </c>
      <c r="L1432">
        <v>0</v>
      </c>
      <c r="M1432" s="2">
        <v>45541.344444444447</v>
      </c>
      <c r="N1432">
        <f t="shared" si="22"/>
        <v>2024</v>
      </c>
    </row>
    <row r="1433" spans="1:14" x14ac:dyDescent="0.2">
      <c r="A1433" t="s">
        <v>2554</v>
      </c>
      <c r="B1433" t="s">
        <v>1</v>
      </c>
      <c r="C1433" t="s">
        <v>2550</v>
      </c>
      <c r="D1433" t="s">
        <v>2553</v>
      </c>
      <c r="E1433" t="s">
        <v>188</v>
      </c>
      <c r="F1433" t="s">
        <v>198</v>
      </c>
      <c r="G1433" t="s">
        <v>30</v>
      </c>
      <c r="H1433">
        <v>25000</v>
      </c>
      <c r="I1433" t="s">
        <v>213</v>
      </c>
      <c r="J1433" t="s">
        <v>214</v>
      </c>
      <c r="K1433" t="s">
        <v>33</v>
      </c>
      <c r="L1433">
        <v>0</v>
      </c>
      <c r="M1433" s="2">
        <v>45499.449305555558</v>
      </c>
      <c r="N1433">
        <f t="shared" si="22"/>
        <v>2024</v>
      </c>
    </row>
    <row r="1434" spans="1:14" x14ac:dyDescent="0.2">
      <c r="A1434" t="s">
        <v>2559</v>
      </c>
      <c r="B1434" t="s">
        <v>1</v>
      </c>
      <c r="C1434" t="s">
        <v>2550</v>
      </c>
      <c r="D1434" t="s">
        <v>2553</v>
      </c>
      <c r="E1434" t="s">
        <v>82</v>
      </c>
      <c r="F1434" t="s">
        <v>198</v>
      </c>
      <c r="G1434" t="s">
        <v>76</v>
      </c>
      <c r="H1434">
        <v>300000</v>
      </c>
      <c r="I1434" t="s">
        <v>213</v>
      </c>
      <c r="J1434" t="s">
        <v>214</v>
      </c>
      <c r="K1434" t="s">
        <v>83</v>
      </c>
      <c r="L1434">
        <v>0</v>
      </c>
      <c r="M1434" s="2">
        <v>45378.453472222223</v>
      </c>
      <c r="N1434">
        <f t="shared" si="22"/>
        <v>2024</v>
      </c>
    </row>
    <row r="1435" spans="1:14" x14ac:dyDescent="0.2">
      <c r="A1435" t="s">
        <v>5152</v>
      </c>
      <c r="B1435" t="s">
        <v>1</v>
      </c>
      <c r="C1435" t="s">
        <v>4502</v>
      </c>
      <c r="D1435" t="s">
        <v>4937</v>
      </c>
      <c r="E1435" t="s">
        <v>82</v>
      </c>
      <c r="F1435" t="s">
        <v>198</v>
      </c>
      <c r="G1435" t="s">
        <v>30</v>
      </c>
      <c r="H1435">
        <v>300000</v>
      </c>
      <c r="I1435" t="s">
        <v>213</v>
      </c>
      <c r="J1435" t="s">
        <v>214</v>
      </c>
      <c r="K1435" t="s">
        <v>83</v>
      </c>
      <c r="L1435">
        <v>0</v>
      </c>
      <c r="M1435" s="2">
        <v>44841.5625</v>
      </c>
      <c r="N1435">
        <f t="shared" si="22"/>
        <v>2022</v>
      </c>
    </row>
    <row r="1436" spans="1:14" x14ac:dyDescent="0.2">
      <c r="A1436" t="s">
        <v>5153</v>
      </c>
      <c r="B1436" t="s">
        <v>1</v>
      </c>
      <c r="C1436" t="s">
        <v>4509</v>
      </c>
      <c r="D1436" t="s">
        <v>5154</v>
      </c>
      <c r="E1436" t="s">
        <v>5155</v>
      </c>
      <c r="F1436" t="s">
        <v>198</v>
      </c>
      <c r="G1436" t="s">
        <v>30</v>
      </c>
      <c r="H1436">
        <v>130000</v>
      </c>
      <c r="I1436" t="s">
        <v>213</v>
      </c>
      <c r="J1436" t="s">
        <v>214</v>
      </c>
      <c r="K1436" t="s">
        <v>33</v>
      </c>
      <c r="L1436">
        <v>0</v>
      </c>
      <c r="M1436" s="2">
        <v>44987.754166666666</v>
      </c>
      <c r="N1436">
        <f t="shared" si="22"/>
        <v>2023</v>
      </c>
    </row>
    <row r="1437" spans="1:14" x14ac:dyDescent="0.2">
      <c r="A1437" t="s">
        <v>2671</v>
      </c>
      <c r="B1437" t="s">
        <v>1</v>
      </c>
      <c r="C1437" t="s">
        <v>2660</v>
      </c>
      <c r="D1437" t="s">
        <v>2672</v>
      </c>
      <c r="E1437" t="s">
        <v>2673</v>
      </c>
      <c r="F1437" t="s">
        <v>198</v>
      </c>
      <c r="G1437" t="s">
        <v>30</v>
      </c>
      <c r="H1437">
        <v>15000</v>
      </c>
      <c r="I1437" t="s">
        <v>213</v>
      </c>
      <c r="J1437" t="s">
        <v>214</v>
      </c>
      <c r="K1437" t="s">
        <v>33</v>
      </c>
      <c r="L1437">
        <v>0</v>
      </c>
      <c r="M1437" s="2">
        <v>45428.393750000003</v>
      </c>
      <c r="N1437">
        <f t="shared" si="22"/>
        <v>2024</v>
      </c>
    </row>
    <row r="1438" spans="1:14" x14ac:dyDescent="0.2">
      <c r="A1438" t="s">
        <v>5156</v>
      </c>
      <c r="B1438" t="s">
        <v>1</v>
      </c>
      <c r="C1438" t="s">
        <v>4502</v>
      </c>
      <c r="D1438" t="s">
        <v>2672</v>
      </c>
      <c r="E1438" t="s">
        <v>5157</v>
      </c>
      <c r="F1438" t="s">
        <v>198</v>
      </c>
      <c r="G1438" t="s">
        <v>30</v>
      </c>
      <c r="H1438">
        <v>750000</v>
      </c>
      <c r="I1438" t="s">
        <v>213</v>
      </c>
      <c r="J1438" t="s">
        <v>214</v>
      </c>
      <c r="K1438" t="s">
        <v>33</v>
      </c>
      <c r="L1438">
        <v>1</v>
      </c>
      <c r="M1438" s="2">
        <v>44845.375694444447</v>
      </c>
      <c r="N1438">
        <f t="shared" si="22"/>
        <v>2022</v>
      </c>
    </row>
    <row r="1439" spans="1:14" x14ac:dyDescent="0.2">
      <c r="A1439" t="s">
        <v>5158</v>
      </c>
      <c r="B1439" t="s">
        <v>1</v>
      </c>
      <c r="C1439" t="s">
        <v>4509</v>
      </c>
      <c r="D1439" t="s">
        <v>5159</v>
      </c>
      <c r="E1439" t="s">
        <v>5160</v>
      </c>
      <c r="F1439" t="s">
        <v>198</v>
      </c>
      <c r="G1439" t="s">
        <v>30</v>
      </c>
      <c r="H1439">
        <v>40000</v>
      </c>
      <c r="I1439" t="s">
        <v>213</v>
      </c>
      <c r="J1439" t="s">
        <v>214</v>
      </c>
      <c r="K1439" t="s">
        <v>33</v>
      </c>
      <c r="L1439">
        <v>0</v>
      </c>
      <c r="M1439" s="2">
        <v>45194.693055555559</v>
      </c>
      <c r="N1439">
        <f t="shared" si="22"/>
        <v>2023</v>
      </c>
    </row>
    <row r="1440" spans="1:14" x14ac:dyDescent="0.2">
      <c r="A1440" t="s">
        <v>5161</v>
      </c>
      <c r="B1440" t="s">
        <v>1</v>
      </c>
      <c r="C1440" t="s">
        <v>4502</v>
      </c>
      <c r="D1440" t="s">
        <v>5159</v>
      </c>
      <c r="E1440" t="s">
        <v>82</v>
      </c>
      <c r="F1440" t="s">
        <v>198</v>
      </c>
      <c r="G1440" t="s">
        <v>30</v>
      </c>
      <c r="H1440">
        <v>500000</v>
      </c>
      <c r="I1440" t="s">
        <v>213</v>
      </c>
      <c r="J1440" t="s">
        <v>214</v>
      </c>
      <c r="K1440" t="s">
        <v>83</v>
      </c>
      <c r="L1440">
        <v>0</v>
      </c>
      <c r="M1440" s="2">
        <v>45198.657638888886</v>
      </c>
      <c r="N1440">
        <f t="shared" si="22"/>
        <v>2023</v>
      </c>
    </row>
    <row r="1441" spans="1:14" x14ac:dyDescent="0.2">
      <c r="A1441" t="s">
        <v>2520</v>
      </c>
      <c r="B1441" t="s">
        <v>1</v>
      </c>
      <c r="C1441" t="s">
        <v>2507</v>
      </c>
      <c r="D1441" t="s">
        <v>2521</v>
      </c>
      <c r="E1441" t="s">
        <v>82</v>
      </c>
      <c r="F1441" t="s">
        <v>198</v>
      </c>
      <c r="G1441" t="s">
        <v>76</v>
      </c>
      <c r="H1441">
        <v>250000</v>
      </c>
      <c r="I1441" t="s">
        <v>213</v>
      </c>
      <c r="J1441" t="s">
        <v>214</v>
      </c>
      <c r="K1441" t="s">
        <v>83</v>
      </c>
      <c r="L1441">
        <v>0</v>
      </c>
      <c r="M1441" s="2">
        <v>45385.95</v>
      </c>
      <c r="N1441">
        <f t="shared" si="22"/>
        <v>2024</v>
      </c>
    </row>
    <row r="1442" spans="1:14" x14ac:dyDescent="0.2">
      <c r="A1442" t="s">
        <v>5162</v>
      </c>
      <c r="B1442" t="s">
        <v>1</v>
      </c>
      <c r="C1442" t="s">
        <v>4502</v>
      </c>
      <c r="D1442" t="s">
        <v>5163</v>
      </c>
      <c r="E1442" t="s">
        <v>82</v>
      </c>
      <c r="F1442" t="s">
        <v>198</v>
      </c>
      <c r="G1442" t="s">
        <v>30</v>
      </c>
      <c r="H1442">
        <v>150000</v>
      </c>
      <c r="I1442" t="s">
        <v>213</v>
      </c>
      <c r="J1442" t="s">
        <v>214</v>
      </c>
      <c r="K1442" t="s">
        <v>83</v>
      </c>
      <c r="L1442">
        <v>0</v>
      </c>
      <c r="M1442" s="2">
        <v>45183.451388888891</v>
      </c>
      <c r="N1442">
        <f t="shared" si="22"/>
        <v>2023</v>
      </c>
    </row>
    <row r="1443" spans="1:14" x14ac:dyDescent="0.2">
      <c r="A1443" t="s">
        <v>2696</v>
      </c>
      <c r="B1443" t="s">
        <v>1</v>
      </c>
      <c r="C1443" t="s">
        <v>2689</v>
      </c>
      <c r="D1443" t="s">
        <v>2697</v>
      </c>
      <c r="E1443" t="s">
        <v>82</v>
      </c>
      <c r="F1443" t="s">
        <v>198</v>
      </c>
      <c r="G1443" t="s">
        <v>30</v>
      </c>
      <c r="H1443">
        <v>2600000</v>
      </c>
      <c r="I1443" t="s">
        <v>213</v>
      </c>
      <c r="J1443" t="s">
        <v>214</v>
      </c>
      <c r="K1443" t="s">
        <v>83</v>
      </c>
      <c r="L1443">
        <v>0</v>
      </c>
      <c r="M1443" s="2">
        <v>45608.595833333333</v>
      </c>
      <c r="N1443">
        <f t="shared" si="22"/>
        <v>2024</v>
      </c>
    </row>
    <row r="1444" spans="1:14" x14ac:dyDescent="0.2">
      <c r="A1444" t="s">
        <v>230</v>
      </c>
      <c r="B1444" t="s">
        <v>1</v>
      </c>
      <c r="C1444" t="s">
        <v>1</v>
      </c>
      <c r="D1444" t="s">
        <v>231</v>
      </c>
      <c r="E1444" t="s">
        <v>232</v>
      </c>
      <c r="F1444" t="s">
        <v>198</v>
      </c>
      <c r="G1444" t="s">
        <v>30</v>
      </c>
      <c r="H1444">
        <v>100000</v>
      </c>
      <c r="I1444" t="s">
        <v>213</v>
      </c>
      <c r="J1444" t="s">
        <v>214</v>
      </c>
      <c r="K1444" t="s">
        <v>79</v>
      </c>
      <c r="L1444">
        <v>0</v>
      </c>
      <c r="M1444" s="2">
        <v>45493.69027777778</v>
      </c>
      <c r="N1444">
        <f t="shared" si="22"/>
        <v>2024</v>
      </c>
    </row>
    <row r="1445" spans="1:14" x14ac:dyDescent="0.2">
      <c r="A1445" t="s">
        <v>2506</v>
      </c>
      <c r="B1445" t="s">
        <v>1</v>
      </c>
      <c r="C1445" t="s">
        <v>2507</v>
      </c>
      <c r="D1445" t="s">
        <v>2508</v>
      </c>
      <c r="E1445" t="s">
        <v>188</v>
      </c>
      <c r="F1445" t="s">
        <v>198</v>
      </c>
      <c r="G1445" t="s">
        <v>30</v>
      </c>
      <c r="H1445">
        <v>25000</v>
      </c>
      <c r="I1445" t="s">
        <v>213</v>
      </c>
      <c r="J1445" t="s">
        <v>214</v>
      </c>
      <c r="K1445" t="s">
        <v>33</v>
      </c>
      <c r="L1445">
        <v>0</v>
      </c>
      <c r="M1445" s="2">
        <v>45551.645833333336</v>
      </c>
      <c r="N1445">
        <f t="shared" si="22"/>
        <v>2024</v>
      </c>
    </row>
    <row r="1446" spans="1:14" x14ac:dyDescent="0.2">
      <c r="A1446" t="s">
        <v>2509</v>
      </c>
      <c r="B1446" t="s">
        <v>1</v>
      </c>
      <c r="C1446" t="s">
        <v>2507</v>
      </c>
      <c r="D1446" t="s">
        <v>2508</v>
      </c>
      <c r="E1446" t="s">
        <v>82</v>
      </c>
      <c r="F1446" t="s">
        <v>198</v>
      </c>
      <c r="G1446" t="s">
        <v>76</v>
      </c>
      <c r="H1446">
        <v>750000</v>
      </c>
      <c r="I1446" t="s">
        <v>213</v>
      </c>
      <c r="J1446" t="s">
        <v>214</v>
      </c>
      <c r="K1446" t="s">
        <v>83</v>
      </c>
      <c r="L1446">
        <v>0</v>
      </c>
      <c r="M1446" s="2">
        <v>45551.642361111109</v>
      </c>
      <c r="N1446">
        <f t="shared" si="22"/>
        <v>2024</v>
      </c>
    </row>
    <row r="1447" spans="1:14" x14ac:dyDescent="0.2">
      <c r="A1447" t="s">
        <v>2685</v>
      </c>
      <c r="B1447" t="s">
        <v>1</v>
      </c>
      <c r="C1447" t="s">
        <v>2660</v>
      </c>
      <c r="D1447" t="s">
        <v>2686</v>
      </c>
      <c r="E1447" t="s">
        <v>2687</v>
      </c>
      <c r="F1447" t="s">
        <v>198</v>
      </c>
      <c r="G1447" t="s">
        <v>76</v>
      </c>
      <c r="H1447">
        <v>100000</v>
      </c>
      <c r="I1447" t="s">
        <v>213</v>
      </c>
      <c r="J1447" t="s">
        <v>214</v>
      </c>
      <c r="K1447" t="s">
        <v>79</v>
      </c>
      <c r="L1447">
        <v>0</v>
      </c>
      <c r="M1447" s="2">
        <v>45419.4</v>
      </c>
      <c r="N1447">
        <f t="shared" si="22"/>
        <v>2024</v>
      </c>
    </row>
    <row r="1448" spans="1:14" x14ac:dyDescent="0.2">
      <c r="A1448" t="s">
        <v>2593</v>
      </c>
      <c r="B1448" t="s">
        <v>1</v>
      </c>
      <c r="C1448" t="s">
        <v>2561</v>
      </c>
      <c r="D1448" t="s">
        <v>2594</v>
      </c>
      <c r="E1448" t="s">
        <v>2595</v>
      </c>
      <c r="F1448" t="s">
        <v>198</v>
      </c>
      <c r="G1448" t="s">
        <v>76</v>
      </c>
      <c r="H1448">
        <v>800000</v>
      </c>
      <c r="I1448" t="s">
        <v>213</v>
      </c>
      <c r="J1448" t="s">
        <v>214</v>
      </c>
      <c r="K1448" t="s">
        <v>33</v>
      </c>
      <c r="L1448">
        <v>0</v>
      </c>
      <c r="M1448" s="2">
        <v>45463.920138888891</v>
      </c>
      <c r="N1448">
        <f t="shared" si="22"/>
        <v>2024</v>
      </c>
    </row>
    <row r="1449" spans="1:14" x14ac:dyDescent="0.2">
      <c r="A1449" t="s">
        <v>5164</v>
      </c>
      <c r="B1449" t="s">
        <v>1</v>
      </c>
      <c r="C1449" t="s">
        <v>4509</v>
      </c>
      <c r="D1449" t="s">
        <v>2594</v>
      </c>
      <c r="E1449" t="s">
        <v>2595</v>
      </c>
      <c r="F1449" t="s">
        <v>198</v>
      </c>
      <c r="G1449" t="s">
        <v>30</v>
      </c>
      <c r="H1449">
        <v>800000</v>
      </c>
      <c r="I1449" t="s">
        <v>213</v>
      </c>
      <c r="J1449" t="s">
        <v>214</v>
      </c>
      <c r="K1449" t="s">
        <v>33</v>
      </c>
      <c r="L1449">
        <v>0</v>
      </c>
      <c r="M1449" s="2">
        <v>44841.637499999997</v>
      </c>
      <c r="N1449">
        <f t="shared" si="22"/>
        <v>2022</v>
      </c>
    </row>
    <row r="1450" spans="1:14" x14ac:dyDescent="0.2">
      <c r="A1450" t="s">
        <v>2560</v>
      </c>
      <c r="B1450" t="s">
        <v>1</v>
      </c>
      <c r="C1450" t="s">
        <v>2561</v>
      </c>
      <c r="D1450" t="s">
        <v>2562</v>
      </c>
      <c r="E1450" t="s">
        <v>2563</v>
      </c>
      <c r="F1450" t="s">
        <v>198</v>
      </c>
      <c r="G1450" t="s">
        <v>76</v>
      </c>
      <c r="H1450">
        <v>350000</v>
      </c>
      <c r="I1450" t="s">
        <v>213</v>
      </c>
      <c r="J1450" t="s">
        <v>214</v>
      </c>
      <c r="K1450" t="s">
        <v>33</v>
      </c>
      <c r="L1450">
        <v>0</v>
      </c>
      <c r="M1450" s="2">
        <v>45597.318055555559</v>
      </c>
      <c r="N1450">
        <f t="shared" si="22"/>
        <v>2024</v>
      </c>
    </row>
    <row r="1451" spans="1:14" x14ac:dyDescent="0.2">
      <c r="A1451" t="s">
        <v>2566</v>
      </c>
      <c r="B1451" t="s">
        <v>1</v>
      </c>
      <c r="C1451" t="s">
        <v>2561</v>
      </c>
      <c r="D1451" t="s">
        <v>2562</v>
      </c>
      <c r="E1451" t="s">
        <v>2567</v>
      </c>
      <c r="F1451" t="s">
        <v>198</v>
      </c>
      <c r="G1451" t="s">
        <v>30</v>
      </c>
      <c r="H1451">
        <v>25000</v>
      </c>
      <c r="I1451" t="s">
        <v>213</v>
      </c>
      <c r="J1451" t="s">
        <v>214</v>
      </c>
      <c r="K1451" t="s">
        <v>33</v>
      </c>
      <c r="L1451">
        <v>0</v>
      </c>
      <c r="M1451" s="2">
        <v>45501.560416666667</v>
      </c>
      <c r="N1451">
        <f t="shared" si="22"/>
        <v>2024</v>
      </c>
    </row>
    <row r="1452" spans="1:14" x14ac:dyDescent="0.2">
      <c r="A1452" t="s">
        <v>2574</v>
      </c>
      <c r="B1452" t="s">
        <v>1</v>
      </c>
      <c r="C1452" t="s">
        <v>2561</v>
      </c>
      <c r="D1452" t="s">
        <v>2562</v>
      </c>
      <c r="E1452" t="s">
        <v>82</v>
      </c>
      <c r="F1452" t="s">
        <v>198</v>
      </c>
      <c r="G1452" t="s">
        <v>30</v>
      </c>
      <c r="H1452">
        <v>75000</v>
      </c>
      <c r="I1452" t="s">
        <v>213</v>
      </c>
      <c r="J1452" t="s">
        <v>214</v>
      </c>
      <c r="K1452" t="s">
        <v>83</v>
      </c>
      <c r="L1452">
        <v>0</v>
      </c>
      <c r="M1452" s="2">
        <v>45433.333333333336</v>
      </c>
      <c r="N1452">
        <f t="shared" si="22"/>
        <v>2024</v>
      </c>
    </row>
    <row r="1453" spans="1:14" x14ac:dyDescent="0.2">
      <c r="A1453" t="s">
        <v>2588</v>
      </c>
      <c r="B1453" t="s">
        <v>1</v>
      </c>
      <c r="C1453" t="s">
        <v>2561</v>
      </c>
      <c r="D1453" t="s">
        <v>2562</v>
      </c>
      <c r="E1453" t="s">
        <v>317</v>
      </c>
      <c r="F1453" t="s">
        <v>198</v>
      </c>
      <c r="G1453" t="s">
        <v>30</v>
      </c>
      <c r="H1453">
        <v>30000</v>
      </c>
      <c r="I1453" t="s">
        <v>213</v>
      </c>
      <c r="J1453" t="s">
        <v>214</v>
      </c>
      <c r="K1453" t="s">
        <v>33</v>
      </c>
      <c r="L1453">
        <v>0</v>
      </c>
      <c r="M1453" s="2">
        <v>45420.375</v>
      </c>
      <c r="N1453">
        <f t="shared" si="22"/>
        <v>2024</v>
      </c>
    </row>
    <row r="1454" spans="1:14" x14ac:dyDescent="0.2">
      <c r="A1454" t="s">
        <v>5165</v>
      </c>
      <c r="B1454" t="s">
        <v>1</v>
      </c>
      <c r="C1454" t="s">
        <v>4502</v>
      </c>
      <c r="D1454" t="s">
        <v>2562</v>
      </c>
      <c r="E1454" t="s">
        <v>82</v>
      </c>
      <c r="F1454" t="s">
        <v>198</v>
      </c>
      <c r="G1454" t="s">
        <v>76</v>
      </c>
      <c r="H1454">
        <v>400000</v>
      </c>
      <c r="I1454" t="s">
        <v>213</v>
      </c>
      <c r="J1454" t="s">
        <v>214</v>
      </c>
      <c r="K1454" t="s">
        <v>83</v>
      </c>
      <c r="L1454">
        <v>0</v>
      </c>
      <c r="M1454" s="2">
        <v>45071.376388888886</v>
      </c>
      <c r="N1454">
        <f t="shared" si="22"/>
        <v>2023</v>
      </c>
    </row>
    <row r="1455" spans="1:14" x14ac:dyDescent="0.2">
      <c r="A1455" t="s">
        <v>5166</v>
      </c>
      <c r="B1455" t="s">
        <v>1</v>
      </c>
      <c r="C1455" t="s">
        <v>4509</v>
      </c>
      <c r="D1455" t="s">
        <v>2562</v>
      </c>
      <c r="E1455" t="s">
        <v>5167</v>
      </c>
      <c r="F1455" t="s">
        <v>198</v>
      </c>
      <c r="G1455" t="s">
        <v>76</v>
      </c>
      <c r="H1455">
        <v>250000</v>
      </c>
      <c r="I1455" t="s">
        <v>213</v>
      </c>
      <c r="J1455" t="s">
        <v>214</v>
      </c>
      <c r="K1455" t="s">
        <v>33</v>
      </c>
      <c r="L1455">
        <v>1</v>
      </c>
      <c r="M1455" s="2">
        <v>44813.51458333333</v>
      </c>
      <c r="N1455">
        <f t="shared" si="22"/>
        <v>2022</v>
      </c>
    </row>
    <row r="1456" spans="1:14" x14ac:dyDescent="0.2">
      <c r="A1456" t="s">
        <v>2589</v>
      </c>
      <c r="B1456" t="s">
        <v>1</v>
      </c>
      <c r="C1456" t="s">
        <v>2561</v>
      </c>
      <c r="D1456" t="s">
        <v>2590</v>
      </c>
      <c r="E1456" t="s">
        <v>317</v>
      </c>
      <c r="F1456" t="s">
        <v>198</v>
      </c>
      <c r="G1456" t="s">
        <v>30</v>
      </c>
      <c r="H1456">
        <v>30000</v>
      </c>
      <c r="I1456" t="s">
        <v>213</v>
      </c>
      <c r="J1456" t="s">
        <v>214</v>
      </c>
      <c r="K1456" t="s">
        <v>33</v>
      </c>
      <c r="L1456">
        <v>0</v>
      </c>
      <c r="M1456" s="2">
        <v>45463.919444444444</v>
      </c>
      <c r="N1456">
        <f t="shared" si="22"/>
        <v>2024</v>
      </c>
    </row>
    <row r="1457" spans="1:14" x14ac:dyDescent="0.2">
      <c r="A1457" t="s">
        <v>5168</v>
      </c>
      <c r="B1457" t="s">
        <v>1</v>
      </c>
      <c r="C1457" t="s">
        <v>4509</v>
      </c>
      <c r="D1457" t="s">
        <v>2590</v>
      </c>
      <c r="E1457" t="s">
        <v>2946</v>
      </c>
      <c r="F1457" t="s">
        <v>198</v>
      </c>
      <c r="G1457" t="s">
        <v>30</v>
      </c>
      <c r="H1457">
        <v>30000</v>
      </c>
      <c r="I1457" t="s">
        <v>213</v>
      </c>
      <c r="J1457" t="s">
        <v>214</v>
      </c>
      <c r="K1457" t="s">
        <v>33</v>
      </c>
      <c r="L1457">
        <v>1</v>
      </c>
      <c r="M1457" s="2">
        <v>44830.551388888889</v>
      </c>
      <c r="N1457">
        <f t="shared" si="22"/>
        <v>2022</v>
      </c>
    </row>
    <row r="1458" spans="1:14" x14ac:dyDescent="0.2">
      <c r="A1458" t="s">
        <v>5169</v>
      </c>
      <c r="B1458" t="s">
        <v>1</v>
      </c>
      <c r="C1458" t="s">
        <v>4502</v>
      </c>
      <c r="D1458" t="s">
        <v>2590</v>
      </c>
      <c r="E1458" t="s">
        <v>82</v>
      </c>
      <c r="F1458" t="s">
        <v>198</v>
      </c>
      <c r="G1458" t="s">
        <v>76</v>
      </c>
      <c r="H1458">
        <v>750000</v>
      </c>
      <c r="I1458" t="s">
        <v>213</v>
      </c>
      <c r="J1458" t="s">
        <v>214</v>
      </c>
      <c r="K1458" t="s">
        <v>83</v>
      </c>
      <c r="L1458">
        <v>1</v>
      </c>
      <c r="M1458" s="2">
        <v>44666.745833333334</v>
      </c>
      <c r="N1458">
        <f t="shared" si="22"/>
        <v>2022</v>
      </c>
    </row>
    <row r="1459" spans="1:14" x14ac:dyDescent="0.2">
      <c r="A1459" t="s">
        <v>5170</v>
      </c>
      <c r="B1459" t="s">
        <v>1</v>
      </c>
      <c r="C1459" t="s">
        <v>4502</v>
      </c>
      <c r="D1459" t="s">
        <v>4746</v>
      </c>
      <c r="E1459" t="s">
        <v>82</v>
      </c>
      <c r="F1459" t="s">
        <v>198</v>
      </c>
      <c r="G1459" t="s">
        <v>30</v>
      </c>
      <c r="H1459">
        <v>175000</v>
      </c>
      <c r="I1459" t="s">
        <v>213</v>
      </c>
      <c r="J1459" t="s">
        <v>214</v>
      </c>
      <c r="K1459" t="s">
        <v>83</v>
      </c>
      <c r="L1459">
        <v>0</v>
      </c>
      <c r="M1459" s="2">
        <v>45082.848611111112</v>
      </c>
      <c r="N1459">
        <f t="shared" si="22"/>
        <v>2023</v>
      </c>
    </row>
    <row r="1460" spans="1:14" x14ac:dyDescent="0.2">
      <c r="A1460" t="s">
        <v>5171</v>
      </c>
      <c r="B1460" t="s">
        <v>1</v>
      </c>
      <c r="C1460" t="s">
        <v>4509</v>
      </c>
      <c r="D1460" t="s">
        <v>4496</v>
      </c>
      <c r="E1460" t="s">
        <v>5172</v>
      </c>
      <c r="F1460" t="s">
        <v>198</v>
      </c>
      <c r="G1460" t="s">
        <v>30</v>
      </c>
      <c r="H1460">
        <v>200000</v>
      </c>
      <c r="I1460" t="s">
        <v>213</v>
      </c>
      <c r="J1460" t="s">
        <v>214</v>
      </c>
      <c r="K1460" t="s">
        <v>33</v>
      </c>
      <c r="L1460">
        <v>0</v>
      </c>
      <c r="M1460" s="2">
        <v>44495.613888888889</v>
      </c>
      <c r="N1460">
        <f t="shared" si="22"/>
        <v>2021</v>
      </c>
    </row>
    <row r="1461" spans="1:14" x14ac:dyDescent="0.2">
      <c r="A1461" t="s">
        <v>2714</v>
      </c>
      <c r="B1461" t="s">
        <v>1</v>
      </c>
      <c r="C1461" t="s">
        <v>2689</v>
      </c>
      <c r="D1461" t="s">
        <v>741</v>
      </c>
      <c r="E1461" t="s">
        <v>2715</v>
      </c>
      <c r="F1461" t="s">
        <v>198</v>
      </c>
      <c r="G1461" t="s">
        <v>30</v>
      </c>
      <c r="H1461">
        <v>1000000</v>
      </c>
      <c r="I1461" t="s">
        <v>213</v>
      </c>
      <c r="J1461" t="s">
        <v>214</v>
      </c>
      <c r="K1461" t="s">
        <v>33</v>
      </c>
      <c r="L1461">
        <v>1</v>
      </c>
      <c r="M1461" s="2">
        <v>45348.90347222222</v>
      </c>
      <c r="N1461">
        <f t="shared" si="22"/>
        <v>2024</v>
      </c>
    </row>
    <row r="1462" spans="1:14" x14ac:dyDescent="0.2">
      <c r="A1462" t="s">
        <v>5173</v>
      </c>
      <c r="B1462" t="s">
        <v>1</v>
      </c>
      <c r="C1462" t="s">
        <v>4509</v>
      </c>
      <c r="D1462" t="s">
        <v>741</v>
      </c>
      <c r="E1462" t="s">
        <v>2715</v>
      </c>
      <c r="F1462" t="s">
        <v>198</v>
      </c>
      <c r="G1462" t="s">
        <v>30</v>
      </c>
      <c r="H1462">
        <v>2000000</v>
      </c>
      <c r="I1462" t="s">
        <v>213</v>
      </c>
      <c r="J1462" t="s">
        <v>214</v>
      </c>
      <c r="K1462" t="s">
        <v>33</v>
      </c>
      <c r="L1462">
        <v>1</v>
      </c>
      <c r="M1462" s="2">
        <v>45005.433333333334</v>
      </c>
      <c r="N1462">
        <f t="shared" si="22"/>
        <v>2023</v>
      </c>
    </row>
    <row r="1463" spans="1:14" x14ac:dyDescent="0.2">
      <c r="A1463" t="s">
        <v>5174</v>
      </c>
      <c r="B1463" t="s">
        <v>1</v>
      </c>
      <c r="C1463" t="s">
        <v>4502</v>
      </c>
      <c r="D1463" t="s">
        <v>401</v>
      </c>
      <c r="E1463" t="s">
        <v>5175</v>
      </c>
      <c r="F1463" t="s">
        <v>198</v>
      </c>
      <c r="G1463" t="s">
        <v>30</v>
      </c>
      <c r="H1463">
        <v>50000</v>
      </c>
      <c r="I1463" t="s">
        <v>213</v>
      </c>
      <c r="J1463" t="s">
        <v>214</v>
      </c>
      <c r="K1463" t="s">
        <v>33</v>
      </c>
      <c r="L1463">
        <v>0</v>
      </c>
      <c r="M1463" s="2">
        <v>44123.456250000003</v>
      </c>
      <c r="N1463">
        <f t="shared" si="22"/>
        <v>2020</v>
      </c>
    </row>
    <row r="1464" spans="1:14" x14ac:dyDescent="0.2">
      <c r="A1464" t="s">
        <v>2681</v>
      </c>
      <c r="B1464" t="s">
        <v>1</v>
      </c>
      <c r="C1464" t="s">
        <v>2660</v>
      </c>
      <c r="D1464" t="s">
        <v>122</v>
      </c>
      <c r="E1464" t="s">
        <v>2682</v>
      </c>
      <c r="F1464" t="s">
        <v>198</v>
      </c>
      <c r="G1464" t="s">
        <v>76</v>
      </c>
      <c r="H1464">
        <v>400000</v>
      </c>
      <c r="I1464" t="s">
        <v>213</v>
      </c>
      <c r="J1464" t="s">
        <v>214</v>
      </c>
      <c r="K1464" t="s">
        <v>79</v>
      </c>
      <c r="L1464">
        <v>0</v>
      </c>
      <c r="M1464" s="2">
        <v>45428.393750000003</v>
      </c>
      <c r="N1464">
        <f t="shared" si="22"/>
        <v>2024</v>
      </c>
    </row>
    <row r="1465" spans="1:14" x14ac:dyDescent="0.2">
      <c r="A1465" t="s">
        <v>5176</v>
      </c>
      <c r="B1465" t="s">
        <v>1</v>
      </c>
      <c r="C1465" t="s">
        <v>4502</v>
      </c>
      <c r="D1465" t="s">
        <v>122</v>
      </c>
      <c r="E1465" t="s">
        <v>2682</v>
      </c>
      <c r="F1465" t="s">
        <v>198</v>
      </c>
      <c r="G1465" t="s">
        <v>76</v>
      </c>
      <c r="H1465">
        <v>200000</v>
      </c>
      <c r="I1465" t="s">
        <v>213</v>
      </c>
      <c r="J1465" t="s">
        <v>214</v>
      </c>
      <c r="K1465" t="s">
        <v>33</v>
      </c>
      <c r="L1465">
        <v>0</v>
      </c>
      <c r="M1465" s="2">
        <v>44987.646527777775</v>
      </c>
      <c r="N1465">
        <f t="shared" si="22"/>
        <v>2023</v>
      </c>
    </row>
    <row r="1466" spans="1:14" x14ac:dyDescent="0.2">
      <c r="A1466" t="s">
        <v>2575</v>
      </c>
      <c r="B1466" t="s">
        <v>1</v>
      </c>
      <c r="C1466" t="s">
        <v>2561</v>
      </c>
      <c r="D1466" t="s">
        <v>1306</v>
      </c>
      <c r="E1466" t="s">
        <v>82</v>
      </c>
      <c r="F1466" t="s">
        <v>198</v>
      </c>
      <c r="G1466" t="s">
        <v>76</v>
      </c>
      <c r="H1466">
        <v>800000</v>
      </c>
      <c r="I1466" t="s">
        <v>213</v>
      </c>
      <c r="J1466" t="s">
        <v>214</v>
      </c>
      <c r="K1466" t="s">
        <v>83</v>
      </c>
      <c r="L1466">
        <v>1</v>
      </c>
      <c r="M1466" s="2">
        <v>45501.560416666667</v>
      </c>
      <c r="N1466">
        <f t="shared" si="22"/>
        <v>2024</v>
      </c>
    </row>
    <row r="1467" spans="1:14" x14ac:dyDescent="0.2">
      <c r="A1467" t="s">
        <v>5177</v>
      </c>
      <c r="B1467" t="s">
        <v>1</v>
      </c>
      <c r="C1467" t="s">
        <v>4502</v>
      </c>
      <c r="D1467" t="s">
        <v>1306</v>
      </c>
      <c r="E1467" t="s">
        <v>5178</v>
      </c>
      <c r="F1467" t="s">
        <v>198</v>
      </c>
      <c r="G1467" t="s">
        <v>30</v>
      </c>
      <c r="H1467">
        <v>90000</v>
      </c>
      <c r="I1467" t="s">
        <v>213</v>
      </c>
      <c r="J1467" t="s">
        <v>214</v>
      </c>
      <c r="K1467" t="s">
        <v>33</v>
      </c>
      <c r="L1467">
        <v>1</v>
      </c>
      <c r="M1467" s="2">
        <v>45005.606249999997</v>
      </c>
      <c r="N1467">
        <f t="shared" si="22"/>
        <v>2023</v>
      </c>
    </row>
    <row r="1468" spans="1:14" x14ac:dyDescent="0.2">
      <c r="A1468" t="s">
        <v>5179</v>
      </c>
      <c r="B1468" t="s">
        <v>1</v>
      </c>
      <c r="C1468" t="s">
        <v>4509</v>
      </c>
      <c r="D1468" t="s">
        <v>1306</v>
      </c>
      <c r="E1468" t="s">
        <v>82</v>
      </c>
      <c r="F1468" t="s">
        <v>198</v>
      </c>
      <c r="G1468" t="s">
        <v>30</v>
      </c>
      <c r="H1468">
        <v>800000</v>
      </c>
      <c r="I1468" t="s">
        <v>213</v>
      </c>
      <c r="J1468" t="s">
        <v>214</v>
      </c>
      <c r="K1468" t="s">
        <v>83</v>
      </c>
      <c r="L1468">
        <v>1</v>
      </c>
      <c r="M1468" s="2">
        <v>44846.322916666664</v>
      </c>
      <c r="N1468">
        <f t="shared" si="22"/>
        <v>2022</v>
      </c>
    </row>
    <row r="1469" spans="1:14" x14ac:dyDescent="0.2">
      <c r="A1469" t="s">
        <v>2662</v>
      </c>
      <c r="B1469" t="s">
        <v>1</v>
      </c>
      <c r="C1469" t="s">
        <v>2660</v>
      </c>
      <c r="D1469" t="s">
        <v>2663</v>
      </c>
      <c r="E1469" t="s">
        <v>82</v>
      </c>
      <c r="F1469" t="s">
        <v>198</v>
      </c>
      <c r="G1469" t="s">
        <v>76</v>
      </c>
      <c r="H1469">
        <v>825000</v>
      </c>
      <c r="I1469" t="s">
        <v>213</v>
      </c>
      <c r="J1469" t="s">
        <v>214</v>
      </c>
      <c r="K1469" t="s">
        <v>83</v>
      </c>
      <c r="L1469">
        <v>0</v>
      </c>
      <c r="M1469" s="2">
        <v>45320.623611111114</v>
      </c>
      <c r="N1469">
        <f t="shared" si="22"/>
        <v>2024</v>
      </c>
    </row>
    <row r="1470" spans="1:14" x14ac:dyDescent="0.2">
      <c r="A1470" t="s">
        <v>5180</v>
      </c>
      <c r="B1470" t="s">
        <v>1</v>
      </c>
      <c r="C1470" t="s">
        <v>4502</v>
      </c>
      <c r="D1470" t="s">
        <v>1056</v>
      </c>
      <c r="E1470" t="s">
        <v>4575</v>
      </c>
      <c r="F1470" t="s">
        <v>198</v>
      </c>
      <c r="G1470" t="s">
        <v>76</v>
      </c>
      <c r="H1470">
        <v>600000</v>
      </c>
      <c r="I1470" t="s">
        <v>213</v>
      </c>
      <c r="J1470" t="s">
        <v>214</v>
      </c>
      <c r="K1470" t="s">
        <v>79</v>
      </c>
      <c r="L1470">
        <v>0</v>
      </c>
      <c r="M1470" s="2">
        <v>44804.40902777778</v>
      </c>
      <c r="N1470">
        <f t="shared" si="22"/>
        <v>2022</v>
      </c>
    </row>
    <row r="1471" spans="1:14" x14ac:dyDescent="0.2">
      <c r="A1471" t="s">
        <v>5181</v>
      </c>
      <c r="B1471" t="s">
        <v>1</v>
      </c>
      <c r="C1471" t="s">
        <v>4502</v>
      </c>
      <c r="D1471" t="s">
        <v>4577</v>
      </c>
      <c r="E1471" t="s">
        <v>5182</v>
      </c>
      <c r="F1471" t="s">
        <v>198</v>
      </c>
      <c r="G1471" t="s">
        <v>76</v>
      </c>
      <c r="H1471">
        <v>400000</v>
      </c>
      <c r="I1471" t="s">
        <v>213</v>
      </c>
      <c r="J1471" t="s">
        <v>214</v>
      </c>
      <c r="K1471" t="s">
        <v>79</v>
      </c>
      <c r="L1471">
        <v>1</v>
      </c>
      <c r="M1471" s="2">
        <v>45022.881249999999</v>
      </c>
      <c r="N1471">
        <f t="shared" si="22"/>
        <v>2023</v>
      </c>
    </row>
    <row r="1472" spans="1:14" x14ac:dyDescent="0.2">
      <c r="A1472" t="s">
        <v>5183</v>
      </c>
      <c r="B1472" t="s">
        <v>1</v>
      </c>
      <c r="C1472" t="s">
        <v>4502</v>
      </c>
      <c r="D1472" t="s">
        <v>4577</v>
      </c>
      <c r="E1472" t="s">
        <v>5184</v>
      </c>
      <c r="F1472" t="s">
        <v>198</v>
      </c>
      <c r="G1472" t="s">
        <v>30</v>
      </c>
      <c r="H1472">
        <v>275000</v>
      </c>
      <c r="I1472" t="s">
        <v>213</v>
      </c>
      <c r="J1472" t="s">
        <v>214</v>
      </c>
      <c r="K1472" t="s">
        <v>33</v>
      </c>
      <c r="L1472">
        <v>0</v>
      </c>
      <c r="M1472" s="2">
        <v>44827.861805555556</v>
      </c>
      <c r="N1472">
        <f t="shared" si="22"/>
        <v>2022</v>
      </c>
    </row>
    <row r="1473" spans="1:14" x14ac:dyDescent="0.2">
      <c r="A1473" t="s">
        <v>5185</v>
      </c>
      <c r="B1473" t="s">
        <v>1</v>
      </c>
      <c r="C1473" t="s">
        <v>4502</v>
      </c>
      <c r="D1473" t="s">
        <v>4577</v>
      </c>
      <c r="E1473" t="s">
        <v>5186</v>
      </c>
      <c r="F1473" t="s">
        <v>198</v>
      </c>
      <c r="G1473" t="s">
        <v>30</v>
      </c>
      <c r="H1473">
        <v>400000</v>
      </c>
      <c r="I1473" t="s">
        <v>213</v>
      </c>
      <c r="J1473" t="s">
        <v>214</v>
      </c>
      <c r="K1473" t="s">
        <v>33</v>
      </c>
      <c r="L1473">
        <v>0</v>
      </c>
      <c r="M1473" s="2">
        <v>44804.315972222219</v>
      </c>
      <c r="N1473">
        <f t="shared" si="22"/>
        <v>2022</v>
      </c>
    </row>
    <row r="1474" spans="1:14" x14ac:dyDescent="0.2">
      <c r="A1474" t="s">
        <v>5187</v>
      </c>
      <c r="B1474" t="s">
        <v>1</v>
      </c>
      <c r="C1474" t="s">
        <v>4786</v>
      </c>
      <c r="D1474" t="s">
        <v>5043</v>
      </c>
      <c r="E1474" t="s">
        <v>5044</v>
      </c>
      <c r="F1474" t="s">
        <v>198</v>
      </c>
      <c r="G1474" t="s">
        <v>30</v>
      </c>
      <c r="H1474">
        <v>200000</v>
      </c>
      <c r="I1474" t="s">
        <v>213</v>
      </c>
      <c r="J1474" t="s">
        <v>214</v>
      </c>
      <c r="K1474" t="s">
        <v>33</v>
      </c>
      <c r="L1474">
        <v>0</v>
      </c>
      <c r="M1474" s="2">
        <v>44678.34652777778</v>
      </c>
      <c r="N1474">
        <f t="shared" si="22"/>
        <v>2022</v>
      </c>
    </row>
    <row r="1475" spans="1:14" x14ac:dyDescent="0.2">
      <c r="A1475" t="s">
        <v>1054</v>
      </c>
      <c r="B1475" t="s">
        <v>1</v>
      </c>
      <c r="C1475" t="s">
        <v>1055</v>
      </c>
      <c r="D1475" t="s">
        <v>1056</v>
      </c>
      <c r="E1475" t="s">
        <v>188</v>
      </c>
      <c r="F1475" t="s">
        <v>198</v>
      </c>
      <c r="G1475" t="s">
        <v>30</v>
      </c>
      <c r="H1475">
        <v>25000</v>
      </c>
      <c r="I1475" t="s">
        <v>213</v>
      </c>
      <c r="J1475" t="s">
        <v>214</v>
      </c>
      <c r="K1475" t="s">
        <v>33</v>
      </c>
      <c r="L1475">
        <v>0</v>
      </c>
      <c r="M1475" s="2">
        <v>45530.552083333336</v>
      </c>
      <c r="N1475">
        <f t="shared" ref="N1475:N1538" si="23">YEAR(M1475)</f>
        <v>2024</v>
      </c>
    </row>
    <row r="1476" spans="1:14" x14ac:dyDescent="0.2">
      <c r="A1476" t="s">
        <v>2704</v>
      </c>
      <c r="B1476" t="s">
        <v>1</v>
      </c>
      <c r="C1476" t="s">
        <v>2689</v>
      </c>
      <c r="D1476" t="s">
        <v>1056</v>
      </c>
      <c r="E1476" t="s">
        <v>2705</v>
      </c>
      <c r="F1476" t="s">
        <v>198</v>
      </c>
      <c r="G1476" t="s">
        <v>30</v>
      </c>
      <c r="H1476">
        <v>40000</v>
      </c>
      <c r="I1476" t="s">
        <v>213</v>
      </c>
      <c r="J1476" t="s">
        <v>214</v>
      </c>
      <c r="K1476" t="s">
        <v>33</v>
      </c>
      <c r="L1476">
        <v>0</v>
      </c>
      <c r="M1476" s="2">
        <v>45454.365277777775</v>
      </c>
      <c r="N1476">
        <f t="shared" si="23"/>
        <v>2024</v>
      </c>
    </row>
    <row r="1477" spans="1:14" x14ac:dyDescent="0.2">
      <c r="A1477" t="s">
        <v>5188</v>
      </c>
      <c r="B1477" t="s">
        <v>1</v>
      </c>
      <c r="C1477" t="s">
        <v>4502</v>
      </c>
      <c r="D1477" t="s">
        <v>5046</v>
      </c>
      <c r="E1477" t="s">
        <v>5189</v>
      </c>
      <c r="F1477" t="s">
        <v>198</v>
      </c>
      <c r="G1477" t="s">
        <v>76</v>
      </c>
      <c r="H1477">
        <v>200000</v>
      </c>
      <c r="I1477" t="s">
        <v>213</v>
      </c>
      <c r="J1477" t="s">
        <v>214</v>
      </c>
      <c r="K1477" t="s">
        <v>33</v>
      </c>
      <c r="L1477">
        <v>0</v>
      </c>
      <c r="M1477" s="2">
        <v>44887.478472222225</v>
      </c>
      <c r="N1477">
        <f t="shared" si="23"/>
        <v>2022</v>
      </c>
    </row>
    <row r="1478" spans="1:14" x14ac:dyDescent="0.2">
      <c r="A1478" t="s">
        <v>2669</v>
      </c>
      <c r="B1478" t="s">
        <v>1</v>
      </c>
      <c r="C1478" t="s">
        <v>2660</v>
      </c>
      <c r="D1478" t="s">
        <v>2670</v>
      </c>
      <c r="E1478" t="s">
        <v>82</v>
      </c>
      <c r="F1478" t="s">
        <v>198</v>
      </c>
      <c r="G1478" t="s">
        <v>30</v>
      </c>
      <c r="H1478">
        <v>400000</v>
      </c>
      <c r="I1478" t="s">
        <v>213</v>
      </c>
      <c r="J1478" t="s">
        <v>214</v>
      </c>
      <c r="K1478" t="s">
        <v>83</v>
      </c>
      <c r="L1478">
        <v>0</v>
      </c>
      <c r="M1478" s="2">
        <v>45454.365277777775</v>
      </c>
      <c r="N1478">
        <f t="shared" si="23"/>
        <v>2024</v>
      </c>
    </row>
    <row r="1479" spans="1:14" x14ac:dyDescent="0.2">
      <c r="A1479" t="s">
        <v>5190</v>
      </c>
      <c r="B1479" t="s">
        <v>1</v>
      </c>
      <c r="C1479" t="s">
        <v>4502</v>
      </c>
      <c r="D1479" t="s">
        <v>2670</v>
      </c>
      <c r="E1479" t="s">
        <v>82</v>
      </c>
      <c r="F1479" t="s">
        <v>198</v>
      </c>
      <c r="G1479" t="s">
        <v>76</v>
      </c>
      <c r="H1479">
        <v>300000</v>
      </c>
      <c r="I1479" t="s">
        <v>213</v>
      </c>
      <c r="J1479" t="s">
        <v>214</v>
      </c>
      <c r="K1479" t="s">
        <v>83</v>
      </c>
      <c r="L1479">
        <v>0</v>
      </c>
      <c r="M1479" s="2">
        <v>44935.43472222222</v>
      </c>
      <c r="N1479">
        <f t="shared" si="23"/>
        <v>2023</v>
      </c>
    </row>
    <row r="1480" spans="1:14" x14ac:dyDescent="0.2">
      <c r="A1480" t="s">
        <v>2537</v>
      </c>
      <c r="B1480" t="s">
        <v>1</v>
      </c>
      <c r="C1480" t="s">
        <v>2527</v>
      </c>
      <c r="D1480" t="s">
        <v>2528</v>
      </c>
      <c r="E1480" t="s">
        <v>2538</v>
      </c>
      <c r="F1480" t="s">
        <v>198</v>
      </c>
      <c r="G1480" t="s">
        <v>30</v>
      </c>
      <c r="H1480">
        <v>40000</v>
      </c>
      <c r="I1480" t="s">
        <v>213</v>
      </c>
      <c r="J1480" t="s">
        <v>214</v>
      </c>
      <c r="K1480" t="s">
        <v>33</v>
      </c>
      <c r="L1480">
        <v>0</v>
      </c>
      <c r="M1480" s="2">
        <v>45454.365277777775</v>
      </c>
      <c r="N1480">
        <f t="shared" si="23"/>
        <v>2024</v>
      </c>
    </row>
    <row r="1481" spans="1:14" x14ac:dyDescent="0.2">
      <c r="A1481" t="s">
        <v>5191</v>
      </c>
      <c r="B1481" t="s">
        <v>1</v>
      </c>
      <c r="C1481" t="s">
        <v>4502</v>
      </c>
      <c r="D1481" t="s">
        <v>2528</v>
      </c>
      <c r="E1481" t="s">
        <v>82</v>
      </c>
      <c r="F1481" t="s">
        <v>198</v>
      </c>
      <c r="G1481" t="s">
        <v>76</v>
      </c>
      <c r="H1481">
        <v>500000</v>
      </c>
      <c r="I1481" t="s">
        <v>213</v>
      </c>
      <c r="J1481" t="s">
        <v>214</v>
      </c>
      <c r="K1481" t="s">
        <v>83</v>
      </c>
      <c r="L1481">
        <v>0</v>
      </c>
      <c r="M1481" s="2">
        <v>44963.713194444441</v>
      </c>
      <c r="N1481">
        <f t="shared" si="23"/>
        <v>2023</v>
      </c>
    </row>
    <row r="1482" spans="1:14" x14ac:dyDescent="0.2">
      <c r="A1482" t="s">
        <v>2534</v>
      </c>
      <c r="B1482" t="s">
        <v>1</v>
      </c>
      <c r="C1482" t="s">
        <v>2527</v>
      </c>
      <c r="D1482" t="s">
        <v>2535</v>
      </c>
      <c r="E1482" t="s">
        <v>2536</v>
      </c>
      <c r="F1482" t="s">
        <v>198</v>
      </c>
      <c r="G1482" t="s">
        <v>76</v>
      </c>
      <c r="H1482">
        <v>500000</v>
      </c>
      <c r="I1482" t="s">
        <v>213</v>
      </c>
      <c r="J1482" t="s">
        <v>214</v>
      </c>
      <c r="K1482" t="s">
        <v>79</v>
      </c>
      <c r="L1482">
        <v>0</v>
      </c>
      <c r="M1482" s="2">
        <v>45544.62222222222</v>
      </c>
      <c r="N1482">
        <f t="shared" si="23"/>
        <v>2024</v>
      </c>
    </row>
    <row r="1483" spans="1:14" x14ac:dyDescent="0.2">
      <c r="A1483" t="s">
        <v>5192</v>
      </c>
      <c r="B1483" t="s">
        <v>1</v>
      </c>
      <c r="C1483" t="s">
        <v>4509</v>
      </c>
      <c r="D1483" t="s">
        <v>2535</v>
      </c>
      <c r="E1483" t="s">
        <v>4515</v>
      </c>
      <c r="F1483" t="s">
        <v>198</v>
      </c>
      <c r="G1483" t="s">
        <v>30</v>
      </c>
      <c r="H1483">
        <v>100000</v>
      </c>
      <c r="I1483" t="s">
        <v>213</v>
      </c>
      <c r="J1483" t="s">
        <v>214</v>
      </c>
      <c r="K1483" t="s">
        <v>33</v>
      </c>
      <c r="L1483">
        <v>0</v>
      </c>
      <c r="M1483" s="2">
        <v>45240.592361111114</v>
      </c>
      <c r="N1483">
        <f t="shared" si="23"/>
        <v>2023</v>
      </c>
    </row>
    <row r="1484" spans="1:14" x14ac:dyDescent="0.2">
      <c r="A1484" t="s">
        <v>5193</v>
      </c>
      <c r="B1484" t="s">
        <v>1</v>
      </c>
      <c r="C1484" t="s">
        <v>4502</v>
      </c>
      <c r="D1484" t="s">
        <v>4854</v>
      </c>
      <c r="E1484" t="s">
        <v>82</v>
      </c>
      <c r="F1484" t="s">
        <v>198</v>
      </c>
      <c r="G1484" t="s">
        <v>76</v>
      </c>
      <c r="H1484">
        <v>350000</v>
      </c>
      <c r="I1484" t="s">
        <v>213</v>
      </c>
      <c r="J1484" t="s">
        <v>214</v>
      </c>
      <c r="K1484" t="s">
        <v>83</v>
      </c>
      <c r="L1484">
        <v>0</v>
      </c>
      <c r="M1484" s="2">
        <v>44819.535416666666</v>
      </c>
      <c r="N1484">
        <f t="shared" si="23"/>
        <v>2022</v>
      </c>
    </row>
    <row r="1485" spans="1:14" x14ac:dyDescent="0.2">
      <c r="A1485" t="s">
        <v>2544</v>
      </c>
      <c r="B1485" t="s">
        <v>1</v>
      </c>
      <c r="C1485" t="s">
        <v>2540</v>
      </c>
      <c r="D1485" t="s">
        <v>2545</v>
      </c>
      <c r="E1485" t="s">
        <v>2546</v>
      </c>
      <c r="F1485" t="s">
        <v>198</v>
      </c>
      <c r="G1485" t="s">
        <v>76</v>
      </c>
      <c r="H1485">
        <v>100000</v>
      </c>
      <c r="I1485" t="s">
        <v>213</v>
      </c>
      <c r="J1485" t="s">
        <v>214</v>
      </c>
      <c r="K1485" t="s">
        <v>33</v>
      </c>
      <c r="L1485">
        <v>0</v>
      </c>
      <c r="M1485" s="2">
        <v>45371.845833333333</v>
      </c>
      <c r="N1485">
        <f t="shared" si="23"/>
        <v>2024</v>
      </c>
    </row>
    <row r="1486" spans="1:14" x14ac:dyDescent="0.2">
      <c r="A1486" t="s">
        <v>5194</v>
      </c>
      <c r="B1486" t="s">
        <v>1</v>
      </c>
      <c r="C1486" t="s">
        <v>4502</v>
      </c>
      <c r="D1486" t="s">
        <v>4589</v>
      </c>
      <c r="E1486" t="s">
        <v>4590</v>
      </c>
      <c r="F1486" t="s">
        <v>198</v>
      </c>
      <c r="G1486" t="s">
        <v>30</v>
      </c>
      <c r="H1486">
        <v>250000</v>
      </c>
      <c r="I1486" t="s">
        <v>213</v>
      </c>
      <c r="J1486" t="s">
        <v>214</v>
      </c>
      <c r="K1486" t="s">
        <v>79</v>
      </c>
      <c r="L1486">
        <v>1</v>
      </c>
      <c r="M1486" s="2">
        <v>44322.615972222222</v>
      </c>
      <c r="N1486">
        <f t="shared" si="23"/>
        <v>2021</v>
      </c>
    </row>
    <row r="1487" spans="1:14" x14ac:dyDescent="0.2">
      <c r="A1487" t="s">
        <v>2577</v>
      </c>
      <c r="B1487" t="s">
        <v>1</v>
      </c>
      <c r="C1487" t="s">
        <v>2561</v>
      </c>
      <c r="D1487" t="s">
        <v>2578</v>
      </c>
      <c r="E1487" t="s">
        <v>82</v>
      </c>
      <c r="F1487" t="s">
        <v>198</v>
      </c>
      <c r="G1487" t="s">
        <v>76</v>
      </c>
      <c r="H1487">
        <v>2500000</v>
      </c>
      <c r="I1487" t="s">
        <v>213</v>
      </c>
      <c r="J1487" t="s">
        <v>214</v>
      </c>
      <c r="K1487" t="s">
        <v>83</v>
      </c>
      <c r="L1487">
        <v>0</v>
      </c>
      <c r="M1487" s="2">
        <v>45488.575694444444</v>
      </c>
      <c r="N1487">
        <f t="shared" si="23"/>
        <v>2024</v>
      </c>
    </row>
    <row r="1488" spans="1:14" x14ac:dyDescent="0.2">
      <c r="A1488" t="s">
        <v>5195</v>
      </c>
      <c r="B1488" t="s">
        <v>1</v>
      </c>
      <c r="C1488" t="s">
        <v>4562</v>
      </c>
      <c r="D1488" t="s">
        <v>2578</v>
      </c>
      <c r="E1488" t="s">
        <v>82</v>
      </c>
      <c r="F1488" t="s">
        <v>198</v>
      </c>
      <c r="G1488" t="s">
        <v>30</v>
      </c>
      <c r="H1488">
        <v>900000</v>
      </c>
      <c r="I1488" t="s">
        <v>213</v>
      </c>
      <c r="J1488" t="s">
        <v>214</v>
      </c>
      <c r="K1488" t="s">
        <v>83</v>
      </c>
      <c r="L1488">
        <v>0</v>
      </c>
      <c r="M1488" s="2">
        <v>44700.449305555558</v>
      </c>
      <c r="N1488">
        <f t="shared" si="23"/>
        <v>2022</v>
      </c>
    </row>
    <row r="1489" spans="1:14" x14ac:dyDescent="0.2">
      <c r="A1489" t="s">
        <v>5196</v>
      </c>
      <c r="B1489" t="s">
        <v>5</v>
      </c>
      <c r="C1489" t="s">
        <v>5</v>
      </c>
      <c r="D1489" t="s">
        <v>749</v>
      </c>
      <c r="E1489" t="s">
        <v>750</v>
      </c>
      <c r="F1489" t="s">
        <v>198</v>
      </c>
      <c r="G1489" t="s">
        <v>76</v>
      </c>
      <c r="H1489">
        <v>2000000</v>
      </c>
      <c r="I1489" t="s">
        <v>213</v>
      </c>
      <c r="J1489" t="s">
        <v>214</v>
      </c>
      <c r="K1489" t="s">
        <v>33</v>
      </c>
      <c r="L1489">
        <v>1</v>
      </c>
      <c r="M1489" s="2">
        <v>45236.543055555558</v>
      </c>
      <c r="N1489">
        <f t="shared" si="23"/>
        <v>2023</v>
      </c>
    </row>
    <row r="1490" spans="1:14" x14ac:dyDescent="0.2">
      <c r="A1490" t="s">
        <v>5197</v>
      </c>
      <c r="B1490" t="s">
        <v>5</v>
      </c>
      <c r="C1490" t="s">
        <v>5</v>
      </c>
      <c r="D1490" t="s">
        <v>749</v>
      </c>
      <c r="E1490" t="s">
        <v>750</v>
      </c>
      <c r="F1490" t="s">
        <v>198</v>
      </c>
      <c r="G1490" t="s">
        <v>30</v>
      </c>
      <c r="H1490">
        <v>1000000</v>
      </c>
      <c r="I1490" t="s">
        <v>213</v>
      </c>
      <c r="J1490" t="s">
        <v>214</v>
      </c>
      <c r="K1490" t="s">
        <v>33</v>
      </c>
      <c r="L1490">
        <v>1</v>
      </c>
      <c r="M1490" s="2">
        <v>44791.818749999999</v>
      </c>
      <c r="N1490">
        <f t="shared" si="23"/>
        <v>2022</v>
      </c>
    </row>
    <row r="1491" spans="1:14" x14ac:dyDescent="0.2">
      <c r="A1491" t="s">
        <v>2674</v>
      </c>
      <c r="B1491" t="s">
        <v>1</v>
      </c>
      <c r="C1491" t="s">
        <v>2660</v>
      </c>
      <c r="D1491" t="s">
        <v>1278</v>
      </c>
      <c r="E1491" t="s">
        <v>2675</v>
      </c>
      <c r="F1491" t="s">
        <v>198</v>
      </c>
      <c r="G1491" t="s">
        <v>30</v>
      </c>
      <c r="H1491">
        <v>100000</v>
      </c>
      <c r="I1491" t="s">
        <v>213</v>
      </c>
      <c r="J1491" t="s">
        <v>214</v>
      </c>
      <c r="K1491" t="s">
        <v>33</v>
      </c>
      <c r="L1491">
        <v>0</v>
      </c>
      <c r="M1491" s="2">
        <v>45446.345138888886</v>
      </c>
      <c r="N1491">
        <f t="shared" si="23"/>
        <v>2024</v>
      </c>
    </row>
    <row r="1492" spans="1:14" x14ac:dyDescent="0.2">
      <c r="A1492" t="s">
        <v>5198</v>
      </c>
      <c r="B1492" t="s">
        <v>1</v>
      </c>
      <c r="C1492" t="s">
        <v>4502</v>
      </c>
      <c r="D1492" t="s">
        <v>1278</v>
      </c>
      <c r="E1492" t="s">
        <v>5199</v>
      </c>
      <c r="F1492" t="s">
        <v>198</v>
      </c>
      <c r="G1492" t="s">
        <v>76</v>
      </c>
      <c r="H1492">
        <v>1650000</v>
      </c>
      <c r="I1492" t="s">
        <v>213</v>
      </c>
      <c r="J1492" t="s">
        <v>214</v>
      </c>
      <c r="K1492" t="s">
        <v>79</v>
      </c>
      <c r="L1492">
        <v>1</v>
      </c>
      <c r="M1492" s="2">
        <v>45005.433333333334</v>
      </c>
      <c r="N1492">
        <f t="shared" si="23"/>
        <v>2023</v>
      </c>
    </row>
    <row r="1493" spans="1:14" x14ac:dyDescent="0.2">
      <c r="A1493" t="s">
        <v>5200</v>
      </c>
      <c r="B1493" t="s">
        <v>1</v>
      </c>
      <c r="C1493" t="s">
        <v>4502</v>
      </c>
      <c r="D1493" t="s">
        <v>4886</v>
      </c>
      <c r="E1493" t="s">
        <v>5201</v>
      </c>
      <c r="F1493" t="s">
        <v>198</v>
      </c>
      <c r="G1493" t="s">
        <v>30</v>
      </c>
      <c r="H1493">
        <v>450000</v>
      </c>
      <c r="I1493" t="s">
        <v>213</v>
      </c>
      <c r="J1493" t="s">
        <v>214</v>
      </c>
      <c r="K1493" t="s">
        <v>33</v>
      </c>
      <c r="L1493">
        <v>0</v>
      </c>
      <c r="M1493" s="2">
        <v>45224.609027777777</v>
      </c>
      <c r="N1493">
        <f t="shared" si="23"/>
        <v>2023</v>
      </c>
    </row>
    <row r="1494" spans="1:14" x14ac:dyDescent="0.2">
      <c r="A1494" t="s">
        <v>2514</v>
      </c>
      <c r="B1494" t="s">
        <v>1</v>
      </c>
      <c r="C1494" t="s">
        <v>2507</v>
      </c>
      <c r="D1494" t="s">
        <v>2515</v>
      </c>
      <c r="E1494" t="s">
        <v>2516</v>
      </c>
      <c r="F1494" t="s">
        <v>198</v>
      </c>
      <c r="G1494" t="s">
        <v>30</v>
      </c>
      <c r="H1494">
        <v>30000</v>
      </c>
      <c r="I1494" t="s">
        <v>213</v>
      </c>
      <c r="J1494" t="s">
        <v>214</v>
      </c>
      <c r="K1494" t="s">
        <v>33</v>
      </c>
      <c r="L1494">
        <v>0</v>
      </c>
      <c r="M1494" s="2">
        <v>45467.286805555559</v>
      </c>
      <c r="N1494">
        <f t="shared" si="23"/>
        <v>2024</v>
      </c>
    </row>
    <row r="1495" spans="1:14" x14ac:dyDescent="0.2">
      <c r="A1495" t="s">
        <v>5202</v>
      </c>
      <c r="B1495" t="s">
        <v>1</v>
      </c>
      <c r="C1495" t="s">
        <v>4502</v>
      </c>
      <c r="D1495" t="s">
        <v>2515</v>
      </c>
      <c r="E1495" t="s">
        <v>4634</v>
      </c>
      <c r="F1495" t="s">
        <v>198</v>
      </c>
      <c r="G1495" t="s">
        <v>76</v>
      </c>
      <c r="H1495">
        <v>455000</v>
      </c>
      <c r="I1495" t="s">
        <v>213</v>
      </c>
      <c r="J1495" t="s">
        <v>214</v>
      </c>
      <c r="K1495" t="s">
        <v>79</v>
      </c>
      <c r="L1495">
        <v>0</v>
      </c>
      <c r="M1495" s="2">
        <v>45194.697222222225</v>
      </c>
      <c r="N1495">
        <f t="shared" si="23"/>
        <v>2023</v>
      </c>
    </row>
    <row r="1496" spans="1:14" x14ac:dyDescent="0.2">
      <c r="A1496" t="s">
        <v>5203</v>
      </c>
      <c r="B1496" t="s">
        <v>1</v>
      </c>
      <c r="C1496" t="s">
        <v>4502</v>
      </c>
      <c r="D1496" t="s">
        <v>2515</v>
      </c>
      <c r="E1496" t="s">
        <v>5204</v>
      </c>
      <c r="F1496" t="s">
        <v>198</v>
      </c>
      <c r="G1496" t="s">
        <v>30</v>
      </c>
      <c r="H1496">
        <v>650000</v>
      </c>
      <c r="I1496" t="s">
        <v>213</v>
      </c>
      <c r="J1496" t="s">
        <v>214</v>
      </c>
      <c r="K1496" t="s">
        <v>79</v>
      </c>
      <c r="L1496">
        <v>0</v>
      </c>
      <c r="M1496" s="2">
        <v>44804.338194444441</v>
      </c>
      <c r="N1496">
        <f t="shared" si="23"/>
        <v>2022</v>
      </c>
    </row>
    <row r="1497" spans="1:14" x14ac:dyDescent="0.2">
      <c r="A1497" t="s">
        <v>2666</v>
      </c>
      <c r="B1497" t="s">
        <v>1</v>
      </c>
      <c r="C1497" t="s">
        <v>2660</v>
      </c>
      <c r="D1497" t="s">
        <v>2602</v>
      </c>
      <c r="E1497" t="s">
        <v>82</v>
      </c>
      <c r="F1497" t="s">
        <v>198</v>
      </c>
      <c r="G1497" t="s">
        <v>30</v>
      </c>
      <c r="H1497">
        <v>400000</v>
      </c>
      <c r="I1497" t="s">
        <v>213</v>
      </c>
      <c r="J1497" t="s">
        <v>214</v>
      </c>
      <c r="K1497" t="s">
        <v>83</v>
      </c>
      <c r="L1497">
        <v>0</v>
      </c>
      <c r="M1497" s="2">
        <v>45559.37777777778</v>
      </c>
      <c r="N1497">
        <f t="shared" si="23"/>
        <v>2024</v>
      </c>
    </row>
    <row r="1498" spans="1:14" x14ac:dyDescent="0.2">
      <c r="A1498" t="s">
        <v>2601</v>
      </c>
      <c r="B1498" t="s">
        <v>1</v>
      </c>
      <c r="C1498" t="s">
        <v>2561</v>
      </c>
      <c r="D1498" t="s">
        <v>2602</v>
      </c>
      <c r="E1498" t="s">
        <v>82</v>
      </c>
      <c r="F1498" t="s">
        <v>198</v>
      </c>
      <c r="G1498" t="s">
        <v>30</v>
      </c>
      <c r="H1498">
        <v>1500000</v>
      </c>
      <c r="I1498" t="s">
        <v>213</v>
      </c>
      <c r="J1498" t="s">
        <v>214</v>
      </c>
      <c r="K1498" t="s">
        <v>83</v>
      </c>
      <c r="L1498">
        <v>1</v>
      </c>
      <c r="M1498" s="2">
        <v>45370.486805555556</v>
      </c>
      <c r="N1498">
        <f t="shared" si="23"/>
        <v>2024</v>
      </c>
    </row>
    <row r="1499" spans="1:14" x14ac:dyDescent="0.2">
      <c r="A1499" t="s">
        <v>2603</v>
      </c>
      <c r="B1499" t="s">
        <v>1</v>
      </c>
      <c r="C1499" t="s">
        <v>2561</v>
      </c>
      <c r="D1499" t="s">
        <v>2602</v>
      </c>
      <c r="E1499" t="s">
        <v>2604</v>
      </c>
      <c r="F1499" t="s">
        <v>198</v>
      </c>
      <c r="G1499" t="s">
        <v>76</v>
      </c>
      <c r="H1499">
        <v>2150000</v>
      </c>
      <c r="I1499" t="s">
        <v>213</v>
      </c>
      <c r="J1499" t="s">
        <v>214</v>
      </c>
      <c r="K1499" t="s">
        <v>79</v>
      </c>
      <c r="L1499">
        <v>1</v>
      </c>
      <c r="M1499" s="2">
        <v>45370.486805555556</v>
      </c>
      <c r="N1499">
        <f t="shared" si="23"/>
        <v>2024</v>
      </c>
    </row>
    <row r="1500" spans="1:14" x14ac:dyDescent="0.2">
      <c r="A1500" t="s">
        <v>5205</v>
      </c>
      <c r="B1500" t="s">
        <v>1</v>
      </c>
      <c r="C1500" t="s">
        <v>4502</v>
      </c>
      <c r="D1500" t="s">
        <v>2602</v>
      </c>
      <c r="E1500" t="s">
        <v>82</v>
      </c>
      <c r="F1500" t="s">
        <v>198</v>
      </c>
      <c r="G1500" t="s">
        <v>30</v>
      </c>
      <c r="H1500">
        <v>4100000</v>
      </c>
      <c r="I1500" t="s">
        <v>213</v>
      </c>
      <c r="J1500" t="s">
        <v>214</v>
      </c>
      <c r="K1500" t="s">
        <v>83</v>
      </c>
      <c r="L1500">
        <v>1</v>
      </c>
      <c r="M1500" s="2">
        <v>45005.433333333334</v>
      </c>
      <c r="N1500">
        <f t="shared" si="23"/>
        <v>2023</v>
      </c>
    </row>
    <row r="1501" spans="1:14" x14ac:dyDescent="0.2">
      <c r="A1501" t="s">
        <v>2667</v>
      </c>
      <c r="B1501" t="s">
        <v>1</v>
      </c>
      <c r="C1501" t="s">
        <v>2660</v>
      </c>
      <c r="D1501" t="s">
        <v>727</v>
      </c>
      <c r="E1501" t="s">
        <v>2668</v>
      </c>
      <c r="F1501" t="s">
        <v>198</v>
      </c>
      <c r="G1501" t="s">
        <v>76</v>
      </c>
      <c r="H1501">
        <v>150000</v>
      </c>
      <c r="I1501" t="s">
        <v>213</v>
      </c>
      <c r="J1501" t="s">
        <v>214</v>
      </c>
      <c r="K1501" t="s">
        <v>79</v>
      </c>
      <c r="L1501">
        <v>1</v>
      </c>
      <c r="M1501" s="2">
        <v>45454.365277777775</v>
      </c>
      <c r="N1501">
        <f t="shared" si="23"/>
        <v>2024</v>
      </c>
    </row>
    <row r="1502" spans="1:14" x14ac:dyDescent="0.2">
      <c r="A1502" t="s">
        <v>5206</v>
      </c>
      <c r="B1502" t="s">
        <v>1</v>
      </c>
      <c r="C1502" t="s">
        <v>4502</v>
      </c>
      <c r="D1502" t="s">
        <v>727</v>
      </c>
      <c r="E1502" t="s">
        <v>2668</v>
      </c>
      <c r="F1502" t="s">
        <v>198</v>
      </c>
      <c r="G1502" t="s">
        <v>76</v>
      </c>
      <c r="H1502">
        <v>250000</v>
      </c>
      <c r="I1502" t="s">
        <v>213</v>
      </c>
      <c r="J1502" t="s">
        <v>214</v>
      </c>
      <c r="K1502" t="s">
        <v>79</v>
      </c>
      <c r="L1502">
        <v>1</v>
      </c>
      <c r="M1502" s="2">
        <v>45082.827777777777</v>
      </c>
      <c r="N1502">
        <f t="shared" si="23"/>
        <v>2023</v>
      </c>
    </row>
    <row r="1503" spans="1:14" x14ac:dyDescent="0.2">
      <c r="A1503" t="s">
        <v>2659</v>
      </c>
      <c r="B1503" t="s">
        <v>1</v>
      </c>
      <c r="C1503" t="s">
        <v>2660</v>
      </c>
      <c r="D1503" t="s">
        <v>2661</v>
      </c>
      <c r="E1503" t="s">
        <v>82</v>
      </c>
      <c r="F1503" t="s">
        <v>198</v>
      </c>
      <c r="G1503" t="s">
        <v>76</v>
      </c>
      <c r="H1503">
        <v>530000</v>
      </c>
      <c r="I1503" t="s">
        <v>213</v>
      </c>
      <c r="J1503" t="s">
        <v>214</v>
      </c>
      <c r="K1503" t="s">
        <v>83</v>
      </c>
      <c r="L1503">
        <v>1</v>
      </c>
      <c r="M1503" s="2">
        <v>45352.765277777777</v>
      </c>
      <c r="N1503">
        <f t="shared" si="23"/>
        <v>2024</v>
      </c>
    </row>
    <row r="1504" spans="1:14" x14ac:dyDescent="0.2">
      <c r="A1504" t="s">
        <v>5207</v>
      </c>
      <c r="B1504" t="s">
        <v>1</v>
      </c>
      <c r="C1504" t="s">
        <v>4502</v>
      </c>
      <c r="D1504" t="s">
        <v>2661</v>
      </c>
      <c r="E1504" t="s">
        <v>82</v>
      </c>
      <c r="F1504" t="s">
        <v>198</v>
      </c>
      <c r="G1504" t="s">
        <v>30</v>
      </c>
      <c r="H1504">
        <v>1000000</v>
      </c>
      <c r="I1504" t="s">
        <v>213</v>
      </c>
      <c r="J1504" t="s">
        <v>214</v>
      </c>
      <c r="K1504" t="s">
        <v>83</v>
      </c>
      <c r="L1504">
        <v>1</v>
      </c>
      <c r="M1504" s="2">
        <v>44705.489583333336</v>
      </c>
      <c r="N1504">
        <f t="shared" si="23"/>
        <v>2022</v>
      </c>
    </row>
    <row r="1505" spans="1:14" x14ac:dyDescent="0.2">
      <c r="A1505" t="s">
        <v>2510</v>
      </c>
      <c r="B1505" t="s">
        <v>1</v>
      </c>
      <c r="C1505" t="s">
        <v>2507</v>
      </c>
      <c r="D1505" t="s">
        <v>2511</v>
      </c>
      <c r="E1505" t="s">
        <v>82</v>
      </c>
      <c r="F1505" t="s">
        <v>198</v>
      </c>
      <c r="G1505" t="s">
        <v>76</v>
      </c>
      <c r="H1505">
        <v>1000000</v>
      </c>
      <c r="I1505" t="s">
        <v>213</v>
      </c>
      <c r="J1505" t="s">
        <v>214</v>
      </c>
      <c r="K1505" t="s">
        <v>83</v>
      </c>
      <c r="L1505">
        <v>0</v>
      </c>
      <c r="M1505" s="2">
        <v>45457.367361111108</v>
      </c>
      <c r="N1505">
        <f t="shared" si="23"/>
        <v>2024</v>
      </c>
    </row>
    <row r="1506" spans="1:14" x14ac:dyDescent="0.2">
      <c r="A1506" t="s">
        <v>2524</v>
      </c>
      <c r="B1506" t="s">
        <v>1</v>
      </c>
      <c r="C1506" t="s">
        <v>2507</v>
      </c>
      <c r="D1506" t="s">
        <v>2511</v>
      </c>
      <c r="E1506" t="s">
        <v>2525</v>
      </c>
      <c r="F1506" t="s">
        <v>198</v>
      </c>
      <c r="G1506" t="s">
        <v>76</v>
      </c>
      <c r="H1506">
        <v>1305000</v>
      </c>
      <c r="I1506" t="s">
        <v>213</v>
      </c>
      <c r="J1506" t="s">
        <v>214</v>
      </c>
      <c r="K1506" t="s">
        <v>79</v>
      </c>
      <c r="L1506">
        <v>1</v>
      </c>
      <c r="M1506" s="2">
        <v>45370.486805555556</v>
      </c>
      <c r="N1506">
        <f t="shared" si="23"/>
        <v>2024</v>
      </c>
    </row>
    <row r="1507" spans="1:14" x14ac:dyDescent="0.2">
      <c r="A1507" t="s">
        <v>5208</v>
      </c>
      <c r="B1507" t="s">
        <v>1</v>
      </c>
      <c r="C1507" t="s">
        <v>4509</v>
      </c>
      <c r="D1507" t="s">
        <v>2511</v>
      </c>
      <c r="E1507" t="s">
        <v>5209</v>
      </c>
      <c r="F1507" t="s">
        <v>198</v>
      </c>
      <c r="G1507" t="s">
        <v>30</v>
      </c>
      <c r="H1507">
        <v>30000</v>
      </c>
      <c r="I1507" t="s">
        <v>213</v>
      </c>
      <c r="J1507" t="s">
        <v>214</v>
      </c>
      <c r="K1507" t="s">
        <v>33</v>
      </c>
      <c r="L1507">
        <v>0</v>
      </c>
      <c r="M1507" s="2">
        <v>45030.632638888892</v>
      </c>
      <c r="N1507">
        <f t="shared" si="23"/>
        <v>2023</v>
      </c>
    </row>
    <row r="1508" spans="1:14" x14ac:dyDescent="0.2">
      <c r="A1508" t="s">
        <v>5210</v>
      </c>
      <c r="B1508" t="s">
        <v>1</v>
      </c>
      <c r="C1508" t="s">
        <v>4502</v>
      </c>
      <c r="D1508" t="s">
        <v>2511</v>
      </c>
      <c r="E1508" t="s">
        <v>2525</v>
      </c>
      <c r="F1508" t="s">
        <v>198</v>
      </c>
      <c r="G1508" t="s">
        <v>30</v>
      </c>
      <c r="H1508">
        <v>1300000</v>
      </c>
      <c r="I1508" t="s">
        <v>213</v>
      </c>
      <c r="J1508" t="s">
        <v>214</v>
      </c>
      <c r="K1508" t="s">
        <v>79</v>
      </c>
      <c r="L1508">
        <v>1</v>
      </c>
      <c r="M1508" s="2">
        <v>44634.406944444447</v>
      </c>
      <c r="N1508">
        <f t="shared" si="23"/>
        <v>2022</v>
      </c>
    </row>
    <row r="1509" spans="1:14" x14ac:dyDescent="0.2">
      <c r="A1509" t="s">
        <v>2596</v>
      </c>
      <c r="B1509" t="s">
        <v>1</v>
      </c>
      <c r="C1509" t="s">
        <v>2561</v>
      </c>
      <c r="D1509" t="s">
        <v>2597</v>
      </c>
      <c r="E1509" t="s">
        <v>82</v>
      </c>
      <c r="F1509" t="s">
        <v>198</v>
      </c>
      <c r="G1509" t="s">
        <v>30</v>
      </c>
      <c r="H1509">
        <v>500000</v>
      </c>
      <c r="I1509" t="s">
        <v>213</v>
      </c>
      <c r="J1509" t="s">
        <v>214</v>
      </c>
      <c r="K1509" t="s">
        <v>83</v>
      </c>
      <c r="L1509">
        <v>0</v>
      </c>
      <c r="M1509" s="2">
        <v>45320.623611111114</v>
      </c>
      <c r="N1509">
        <f t="shared" si="23"/>
        <v>2024</v>
      </c>
    </row>
    <row r="1510" spans="1:14" x14ac:dyDescent="0.2">
      <c r="A1510" t="s">
        <v>2522</v>
      </c>
      <c r="B1510" t="s">
        <v>1</v>
      </c>
      <c r="C1510" t="s">
        <v>2507</v>
      </c>
      <c r="D1510" t="s">
        <v>2523</v>
      </c>
      <c r="E1510" t="s">
        <v>82</v>
      </c>
      <c r="F1510" t="s">
        <v>198</v>
      </c>
      <c r="G1510" t="s">
        <v>76</v>
      </c>
      <c r="H1510">
        <v>1800000</v>
      </c>
      <c r="I1510" t="s">
        <v>213</v>
      </c>
      <c r="J1510" t="s">
        <v>214</v>
      </c>
      <c r="K1510" t="s">
        <v>83</v>
      </c>
      <c r="L1510">
        <v>0</v>
      </c>
      <c r="M1510" s="2">
        <v>45488.574999999997</v>
      </c>
      <c r="N1510">
        <f t="shared" si="23"/>
        <v>2024</v>
      </c>
    </row>
    <row r="1511" spans="1:14" x14ac:dyDescent="0.2">
      <c r="A1511" t="s">
        <v>5211</v>
      </c>
      <c r="B1511" t="s">
        <v>1</v>
      </c>
      <c r="C1511" t="s">
        <v>4509</v>
      </c>
      <c r="D1511" t="s">
        <v>2523</v>
      </c>
      <c r="E1511" t="s">
        <v>5212</v>
      </c>
      <c r="F1511" t="s">
        <v>198</v>
      </c>
      <c r="G1511" t="s">
        <v>30</v>
      </c>
      <c r="H1511">
        <v>50000</v>
      </c>
      <c r="I1511" t="s">
        <v>213</v>
      </c>
      <c r="J1511" t="s">
        <v>214</v>
      </c>
      <c r="K1511" t="s">
        <v>33</v>
      </c>
      <c r="L1511">
        <v>0</v>
      </c>
      <c r="M1511" s="2">
        <v>44726.45416666667</v>
      </c>
      <c r="N1511">
        <f t="shared" si="23"/>
        <v>2022</v>
      </c>
    </row>
    <row r="1512" spans="1:14" x14ac:dyDescent="0.2">
      <c r="A1512" t="s">
        <v>5213</v>
      </c>
      <c r="B1512" t="s">
        <v>1</v>
      </c>
      <c r="C1512" t="s">
        <v>4502</v>
      </c>
      <c r="D1512" t="s">
        <v>2523</v>
      </c>
      <c r="E1512" t="s">
        <v>82</v>
      </c>
      <c r="F1512" t="s">
        <v>198</v>
      </c>
      <c r="G1512" t="s">
        <v>30</v>
      </c>
      <c r="H1512">
        <v>1500000</v>
      </c>
      <c r="I1512" t="s">
        <v>213</v>
      </c>
      <c r="J1512" t="s">
        <v>214</v>
      </c>
      <c r="K1512" t="s">
        <v>83</v>
      </c>
      <c r="L1512">
        <v>0</v>
      </c>
      <c r="M1512" s="2">
        <v>44753.472222222219</v>
      </c>
      <c r="N1512">
        <f t="shared" si="23"/>
        <v>2022</v>
      </c>
    </row>
    <row r="1513" spans="1:14" x14ac:dyDescent="0.2">
      <c r="A1513" t="s">
        <v>2557</v>
      </c>
      <c r="B1513" t="s">
        <v>1</v>
      </c>
      <c r="C1513" t="s">
        <v>2550</v>
      </c>
      <c r="D1513" t="s">
        <v>446</v>
      </c>
      <c r="E1513" t="s">
        <v>2558</v>
      </c>
      <c r="F1513" t="s">
        <v>198</v>
      </c>
      <c r="G1513" t="s">
        <v>76</v>
      </c>
      <c r="H1513">
        <v>650000</v>
      </c>
      <c r="I1513" t="s">
        <v>213</v>
      </c>
      <c r="J1513" t="s">
        <v>214</v>
      </c>
      <c r="K1513" t="s">
        <v>79</v>
      </c>
      <c r="L1513">
        <v>0</v>
      </c>
      <c r="M1513" s="2">
        <v>45486.362500000003</v>
      </c>
      <c r="N1513">
        <f t="shared" si="23"/>
        <v>2024</v>
      </c>
    </row>
    <row r="1514" spans="1:14" x14ac:dyDescent="0.2">
      <c r="A1514" t="s">
        <v>2679</v>
      </c>
      <c r="B1514" t="s">
        <v>1</v>
      </c>
      <c r="C1514" t="s">
        <v>2660</v>
      </c>
      <c r="D1514" t="s">
        <v>446</v>
      </c>
      <c r="E1514" t="s">
        <v>2680</v>
      </c>
      <c r="F1514" t="s">
        <v>198</v>
      </c>
      <c r="G1514" t="s">
        <v>30</v>
      </c>
      <c r="H1514">
        <v>30000</v>
      </c>
      <c r="I1514" t="s">
        <v>213</v>
      </c>
      <c r="J1514" t="s">
        <v>214</v>
      </c>
      <c r="K1514" t="s">
        <v>33</v>
      </c>
      <c r="L1514">
        <v>0</v>
      </c>
      <c r="M1514" s="2">
        <v>45463.919444444444</v>
      </c>
      <c r="N1514">
        <f t="shared" si="23"/>
        <v>2024</v>
      </c>
    </row>
    <row r="1515" spans="1:14" x14ac:dyDescent="0.2">
      <c r="A1515" t="s">
        <v>5214</v>
      </c>
      <c r="B1515" t="s">
        <v>1</v>
      </c>
      <c r="C1515" t="s">
        <v>4509</v>
      </c>
      <c r="D1515" t="s">
        <v>446</v>
      </c>
      <c r="E1515" t="s">
        <v>5215</v>
      </c>
      <c r="F1515" t="s">
        <v>198</v>
      </c>
      <c r="G1515" t="s">
        <v>30</v>
      </c>
      <c r="H1515">
        <v>13000</v>
      </c>
      <c r="I1515" t="s">
        <v>213</v>
      </c>
      <c r="J1515" t="s">
        <v>214</v>
      </c>
      <c r="K1515" t="s">
        <v>33</v>
      </c>
      <c r="L1515">
        <v>0</v>
      </c>
      <c r="M1515" s="2">
        <v>44830.408333333333</v>
      </c>
      <c r="N1515">
        <f t="shared" si="23"/>
        <v>2022</v>
      </c>
    </row>
    <row r="1516" spans="1:14" x14ac:dyDescent="0.2">
      <c r="A1516" t="s">
        <v>5216</v>
      </c>
      <c r="B1516" t="s">
        <v>1</v>
      </c>
      <c r="C1516" t="s">
        <v>4502</v>
      </c>
      <c r="D1516" t="s">
        <v>446</v>
      </c>
      <c r="E1516" t="s">
        <v>4906</v>
      </c>
      <c r="F1516" t="s">
        <v>198</v>
      </c>
      <c r="G1516" t="s">
        <v>76</v>
      </c>
      <c r="H1516">
        <v>600000</v>
      </c>
      <c r="I1516" t="s">
        <v>213</v>
      </c>
      <c r="J1516" t="s">
        <v>214</v>
      </c>
      <c r="K1516" t="s">
        <v>33</v>
      </c>
      <c r="L1516">
        <v>1</v>
      </c>
      <c r="M1516" s="2">
        <v>44761.734027777777</v>
      </c>
      <c r="N1516">
        <f t="shared" si="23"/>
        <v>2022</v>
      </c>
    </row>
    <row r="1517" spans="1:14" x14ac:dyDescent="0.2">
      <c r="A1517" t="s">
        <v>5217</v>
      </c>
      <c r="B1517" t="s">
        <v>1</v>
      </c>
      <c r="C1517" t="s">
        <v>4509</v>
      </c>
      <c r="D1517" t="s">
        <v>4659</v>
      </c>
      <c r="E1517" t="s">
        <v>5218</v>
      </c>
      <c r="F1517" t="s">
        <v>198</v>
      </c>
      <c r="G1517" t="s">
        <v>30</v>
      </c>
      <c r="H1517">
        <v>30000</v>
      </c>
      <c r="I1517" t="s">
        <v>213</v>
      </c>
      <c r="J1517" t="s">
        <v>214</v>
      </c>
      <c r="K1517" t="s">
        <v>33</v>
      </c>
      <c r="L1517">
        <v>0</v>
      </c>
      <c r="M1517" s="2">
        <v>45141.710416666669</v>
      </c>
      <c r="N1517">
        <f t="shared" si="23"/>
        <v>2023</v>
      </c>
    </row>
    <row r="1518" spans="1:14" x14ac:dyDescent="0.2">
      <c r="A1518" t="s">
        <v>5219</v>
      </c>
      <c r="B1518" t="s">
        <v>1</v>
      </c>
      <c r="C1518" t="s">
        <v>4502</v>
      </c>
      <c r="D1518" t="s">
        <v>4659</v>
      </c>
      <c r="E1518" t="s">
        <v>82</v>
      </c>
      <c r="F1518" t="s">
        <v>198</v>
      </c>
      <c r="G1518" t="s">
        <v>76</v>
      </c>
      <c r="H1518">
        <v>800000</v>
      </c>
      <c r="I1518" t="s">
        <v>213</v>
      </c>
      <c r="J1518" t="s">
        <v>214</v>
      </c>
      <c r="K1518" t="s">
        <v>83</v>
      </c>
      <c r="L1518">
        <v>0</v>
      </c>
      <c r="M1518" s="2">
        <v>45082.702777777777</v>
      </c>
      <c r="N1518">
        <f t="shared" si="23"/>
        <v>2023</v>
      </c>
    </row>
    <row r="1519" spans="1:14" x14ac:dyDescent="0.2">
      <c r="A1519" t="s">
        <v>2531</v>
      </c>
      <c r="B1519" t="s">
        <v>1</v>
      </c>
      <c r="C1519" t="s">
        <v>2527</v>
      </c>
      <c r="D1519" t="s">
        <v>228</v>
      </c>
      <c r="E1519" t="s">
        <v>2532</v>
      </c>
      <c r="F1519" t="s">
        <v>198</v>
      </c>
      <c r="G1519" t="s">
        <v>76</v>
      </c>
      <c r="H1519">
        <v>400000</v>
      </c>
      <c r="I1519" t="s">
        <v>213</v>
      </c>
      <c r="J1519" t="s">
        <v>214</v>
      </c>
      <c r="K1519" t="s">
        <v>79</v>
      </c>
      <c r="L1519">
        <v>1</v>
      </c>
      <c r="M1519" s="2">
        <v>45597.318055555559</v>
      </c>
      <c r="N1519">
        <f t="shared" si="23"/>
        <v>2024</v>
      </c>
    </row>
    <row r="1520" spans="1:14" x14ac:dyDescent="0.2">
      <c r="A1520" t="s">
        <v>2533</v>
      </c>
      <c r="B1520" t="s">
        <v>1</v>
      </c>
      <c r="C1520" t="s">
        <v>2527</v>
      </c>
      <c r="D1520" t="s">
        <v>228</v>
      </c>
      <c r="E1520" t="s">
        <v>2532</v>
      </c>
      <c r="F1520" t="s">
        <v>198</v>
      </c>
      <c r="G1520" t="s">
        <v>276</v>
      </c>
      <c r="H1520">
        <v>400000</v>
      </c>
      <c r="I1520" t="s">
        <v>213</v>
      </c>
      <c r="J1520" t="s">
        <v>214</v>
      </c>
      <c r="K1520" t="s">
        <v>79</v>
      </c>
      <c r="L1520">
        <v>1</v>
      </c>
      <c r="M1520" s="2">
        <v>45580.473611111112</v>
      </c>
      <c r="N1520">
        <f t="shared" si="23"/>
        <v>2024</v>
      </c>
    </row>
    <row r="1521" spans="1:14" x14ac:dyDescent="0.2">
      <c r="A1521" t="s">
        <v>227</v>
      </c>
      <c r="B1521" t="s">
        <v>1</v>
      </c>
      <c r="C1521" t="s">
        <v>1</v>
      </c>
      <c r="D1521" t="s">
        <v>228</v>
      </c>
      <c r="E1521" t="s">
        <v>229</v>
      </c>
      <c r="F1521" t="s">
        <v>198</v>
      </c>
      <c r="G1521" t="s">
        <v>30</v>
      </c>
      <c r="H1521">
        <v>30000</v>
      </c>
      <c r="I1521" t="s">
        <v>213</v>
      </c>
      <c r="J1521" t="s">
        <v>214</v>
      </c>
      <c r="K1521" t="s">
        <v>33</v>
      </c>
      <c r="L1521">
        <v>0</v>
      </c>
      <c r="M1521" s="2">
        <v>45541.344444444447</v>
      </c>
      <c r="N1521">
        <f t="shared" si="23"/>
        <v>2024</v>
      </c>
    </row>
    <row r="1522" spans="1:14" x14ac:dyDescent="0.2">
      <c r="A1522" t="s">
        <v>2585</v>
      </c>
      <c r="B1522" t="s">
        <v>1</v>
      </c>
      <c r="C1522" t="s">
        <v>2561</v>
      </c>
      <c r="D1522" t="s">
        <v>228</v>
      </c>
      <c r="E1522" t="s">
        <v>82</v>
      </c>
      <c r="F1522" t="s">
        <v>198</v>
      </c>
      <c r="G1522" t="s">
        <v>30</v>
      </c>
      <c r="H1522">
        <v>750000</v>
      </c>
      <c r="I1522" t="s">
        <v>213</v>
      </c>
      <c r="J1522" t="s">
        <v>214</v>
      </c>
      <c r="K1522" t="s">
        <v>83</v>
      </c>
      <c r="L1522">
        <v>1</v>
      </c>
      <c r="M1522" s="2">
        <v>45385.95</v>
      </c>
      <c r="N1522">
        <f t="shared" si="23"/>
        <v>2024</v>
      </c>
    </row>
    <row r="1523" spans="1:14" x14ac:dyDescent="0.2">
      <c r="A1523" t="s">
        <v>5220</v>
      </c>
      <c r="B1523" t="s">
        <v>1</v>
      </c>
      <c r="C1523" t="s">
        <v>4502</v>
      </c>
      <c r="D1523" t="s">
        <v>228</v>
      </c>
      <c r="E1523" t="s">
        <v>82</v>
      </c>
      <c r="F1523" t="s">
        <v>198</v>
      </c>
      <c r="G1523" t="s">
        <v>76</v>
      </c>
      <c r="H1523">
        <v>3500000</v>
      </c>
      <c r="I1523" t="s">
        <v>213</v>
      </c>
      <c r="J1523" t="s">
        <v>214</v>
      </c>
      <c r="K1523" t="s">
        <v>83</v>
      </c>
      <c r="L1523">
        <v>0</v>
      </c>
      <c r="M1523" s="2">
        <v>45005.433333333334</v>
      </c>
      <c r="N1523">
        <f t="shared" si="23"/>
        <v>2023</v>
      </c>
    </row>
    <row r="1524" spans="1:14" x14ac:dyDescent="0.2">
      <c r="A1524" t="s">
        <v>5221</v>
      </c>
      <c r="B1524" t="s">
        <v>1</v>
      </c>
      <c r="C1524" t="s">
        <v>4509</v>
      </c>
      <c r="D1524" t="s">
        <v>228</v>
      </c>
      <c r="E1524" t="s">
        <v>197</v>
      </c>
      <c r="F1524" t="s">
        <v>198</v>
      </c>
      <c r="G1524" t="s">
        <v>30</v>
      </c>
      <c r="H1524">
        <v>30000</v>
      </c>
      <c r="I1524" t="s">
        <v>213</v>
      </c>
      <c r="J1524" t="s">
        <v>214</v>
      </c>
      <c r="K1524" t="s">
        <v>33</v>
      </c>
      <c r="L1524">
        <v>0</v>
      </c>
      <c r="M1524" s="2">
        <v>44839.727083333331</v>
      </c>
      <c r="N1524">
        <f t="shared" si="23"/>
        <v>2022</v>
      </c>
    </row>
    <row r="1525" spans="1:14" x14ac:dyDescent="0.2">
      <c r="A1525" t="s">
        <v>5222</v>
      </c>
      <c r="B1525" t="s">
        <v>1</v>
      </c>
      <c r="C1525" t="s">
        <v>4502</v>
      </c>
      <c r="D1525" t="s">
        <v>4517</v>
      </c>
      <c r="E1525" t="s">
        <v>82</v>
      </c>
      <c r="F1525" t="s">
        <v>198</v>
      </c>
      <c r="G1525" t="s">
        <v>30</v>
      </c>
      <c r="H1525">
        <v>300000</v>
      </c>
      <c r="I1525" t="s">
        <v>213</v>
      </c>
      <c r="J1525" t="s">
        <v>214</v>
      </c>
      <c r="K1525" t="s">
        <v>83</v>
      </c>
      <c r="L1525">
        <v>0</v>
      </c>
      <c r="M1525" s="2">
        <v>44602.438194444447</v>
      </c>
      <c r="N1525">
        <f t="shared" si="23"/>
        <v>2022</v>
      </c>
    </row>
    <row r="1526" spans="1:14" x14ac:dyDescent="0.2">
      <c r="A1526" t="s">
        <v>2711</v>
      </c>
      <c r="B1526" t="s">
        <v>1</v>
      </c>
      <c r="C1526" t="s">
        <v>2689</v>
      </c>
      <c r="D1526" t="s">
        <v>2712</v>
      </c>
      <c r="E1526" t="s">
        <v>188</v>
      </c>
      <c r="F1526" t="s">
        <v>198</v>
      </c>
      <c r="G1526" t="s">
        <v>30</v>
      </c>
      <c r="H1526">
        <v>25000</v>
      </c>
      <c r="I1526" t="s">
        <v>213</v>
      </c>
      <c r="J1526" t="s">
        <v>214</v>
      </c>
      <c r="K1526" t="s">
        <v>33</v>
      </c>
      <c r="L1526">
        <v>0</v>
      </c>
      <c r="M1526" s="2">
        <v>45370.487500000003</v>
      </c>
      <c r="N1526">
        <f t="shared" si="23"/>
        <v>2024</v>
      </c>
    </row>
    <row r="1527" spans="1:14" x14ac:dyDescent="0.2">
      <c r="A1527" t="s">
        <v>5223</v>
      </c>
      <c r="B1527" t="s">
        <v>1</v>
      </c>
      <c r="C1527" t="s">
        <v>4502</v>
      </c>
      <c r="D1527" t="s">
        <v>2712</v>
      </c>
      <c r="E1527" t="s">
        <v>82</v>
      </c>
      <c r="F1527" t="s">
        <v>198</v>
      </c>
      <c r="G1527" t="s">
        <v>30</v>
      </c>
      <c r="H1527">
        <v>1350000</v>
      </c>
      <c r="I1527" t="s">
        <v>213</v>
      </c>
      <c r="J1527" t="s">
        <v>214</v>
      </c>
      <c r="K1527" t="s">
        <v>83</v>
      </c>
      <c r="L1527">
        <v>1</v>
      </c>
      <c r="M1527" s="2">
        <v>45236.543055555558</v>
      </c>
      <c r="N1527">
        <f t="shared" si="23"/>
        <v>2023</v>
      </c>
    </row>
    <row r="1528" spans="1:14" x14ac:dyDescent="0.2">
      <c r="A1528" t="s">
        <v>210</v>
      </c>
      <c r="B1528" t="s">
        <v>1</v>
      </c>
      <c r="C1528" t="s">
        <v>1</v>
      </c>
      <c r="D1528" t="s">
        <v>211</v>
      </c>
      <c r="E1528" t="s">
        <v>212</v>
      </c>
      <c r="F1528" t="s">
        <v>198</v>
      </c>
      <c r="G1528" t="s">
        <v>30</v>
      </c>
      <c r="H1528">
        <v>30000</v>
      </c>
      <c r="I1528" t="s">
        <v>213</v>
      </c>
      <c r="J1528" t="s">
        <v>214</v>
      </c>
      <c r="K1528" t="s">
        <v>33</v>
      </c>
      <c r="L1528">
        <v>0</v>
      </c>
      <c r="M1528" s="2">
        <v>45378.45416666667</v>
      </c>
      <c r="N1528">
        <f t="shared" si="23"/>
        <v>2024</v>
      </c>
    </row>
    <row r="1529" spans="1:14" x14ac:dyDescent="0.2">
      <c r="A1529" t="s">
        <v>5224</v>
      </c>
      <c r="B1529" t="s">
        <v>1</v>
      </c>
      <c r="C1529" t="s">
        <v>4502</v>
      </c>
      <c r="D1529" t="s">
        <v>211</v>
      </c>
      <c r="E1529" t="s">
        <v>82</v>
      </c>
      <c r="F1529" t="s">
        <v>198</v>
      </c>
      <c r="G1529" t="s">
        <v>76</v>
      </c>
      <c r="H1529">
        <v>1500000</v>
      </c>
      <c r="I1529" t="s">
        <v>213</v>
      </c>
      <c r="J1529" t="s">
        <v>214</v>
      </c>
      <c r="K1529" t="s">
        <v>83</v>
      </c>
      <c r="L1529">
        <v>0</v>
      </c>
      <c r="M1529" s="2">
        <v>45117.375694444447</v>
      </c>
      <c r="N1529">
        <f t="shared" si="23"/>
        <v>2023</v>
      </c>
    </row>
    <row r="1530" spans="1:14" x14ac:dyDescent="0.2">
      <c r="A1530" t="s">
        <v>5225</v>
      </c>
      <c r="B1530" t="s">
        <v>1</v>
      </c>
      <c r="C1530" t="s">
        <v>4509</v>
      </c>
      <c r="D1530" t="s">
        <v>211</v>
      </c>
      <c r="E1530" t="s">
        <v>5226</v>
      </c>
      <c r="F1530" t="s">
        <v>198</v>
      </c>
      <c r="G1530" t="s">
        <v>30</v>
      </c>
      <c r="H1530">
        <v>75000</v>
      </c>
      <c r="I1530" t="s">
        <v>213</v>
      </c>
      <c r="J1530" t="s">
        <v>214</v>
      </c>
      <c r="K1530" t="s">
        <v>33</v>
      </c>
      <c r="L1530">
        <v>0</v>
      </c>
      <c r="M1530" s="2">
        <v>45084.806944444441</v>
      </c>
      <c r="N1530">
        <f t="shared" si="23"/>
        <v>2023</v>
      </c>
    </row>
    <row r="1531" spans="1:14" x14ac:dyDescent="0.2">
      <c r="A1531" t="s">
        <v>5227</v>
      </c>
      <c r="B1531" t="s">
        <v>1</v>
      </c>
      <c r="C1531" t="s">
        <v>4502</v>
      </c>
      <c r="D1531" t="s">
        <v>4679</v>
      </c>
      <c r="E1531" t="s">
        <v>5228</v>
      </c>
      <c r="F1531" t="s">
        <v>198</v>
      </c>
      <c r="G1531" t="s">
        <v>76</v>
      </c>
      <c r="H1531">
        <v>450000</v>
      </c>
      <c r="I1531" t="s">
        <v>213</v>
      </c>
      <c r="J1531" t="s">
        <v>214</v>
      </c>
      <c r="K1531" t="s">
        <v>79</v>
      </c>
      <c r="L1531">
        <v>1</v>
      </c>
      <c r="M1531" s="2">
        <v>44935.43472222222</v>
      </c>
      <c r="N1531">
        <f t="shared" si="23"/>
        <v>2023</v>
      </c>
    </row>
    <row r="1532" spans="1:14" x14ac:dyDescent="0.2">
      <c r="A1532" t="s">
        <v>2542</v>
      </c>
      <c r="B1532" t="s">
        <v>1</v>
      </c>
      <c r="C1532" t="s">
        <v>2540</v>
      </c>
      <c r="D1532" t="s">
        <v>57</v>
      </c>
      <c r="E1532" t="s">
        <v>2543</v>
      </c>
      <c r="F1532" t="s">
        <v>198</v>
      </c>
      <c r="G1532" t="s">
        <v>30</v>
      </c>
      <c r="H1532">
        <v>1000000</v>
      </c>
      <c r="I1532" t="s">
        <v>213</v>
      </c>
      <c r="J1532" t="s">
        <v>214</v>
      </c>
      <c r="K1532" t="s">
        <v>79</v>
      </c>
      <c r="L1532">
        <v>1</v>
      </c>
      <c r="M1532" s="2">
        <v>45463.919444444444</v>
      </c>
      <c r="N1532">
        <f t="shared" si="23"/>
        <v>2024</v>
      </c>
    </row>
    <row r="1533" spans="1:14" x14ac:dyDescent="0.2">
      <c r="A1533" t="s">
        <v>5229</v>
      </c>
      <c r="B1533" t="s">
        <v>1</v>
      </c>
      <c r="C1533" t="s">
        <v>4502</v>
      </c>
      <c r="D1533" t="s">
        <v>57</v>
      </c>
      <c r="E1533" t="s">
        <v>5230</v>
      </c>
      <c r="F1533" t="s">
        <v>198</v>
      </c>
      <c r="G1533" t="s">
        <v>30</v>
      </c>
      <c r="H1533">
        <v>1000000</v>
      </c>
      <c r="I1533" t="s">
        <v>213</v>
      </c>
      <c r="J1533" t="s">
        <v>214</v>
      </c>
      <c r="K1533" t="s">
        <v>79</v>
      </c>
      <c r="L1533">
        <v>0</v>
      </c>
      <c r="M1533" s="2">
        <v>45167.694444444445</v>
      </c>
      <c r="N1533">
        <f t="shared" si="23"/>
        <v>2023</v>
      </c>
    </row>
    <row r="1534" spans="1:14" x14ac:dyDescent="0.2">
      <c r="A1534" t="s">
        <v>5231</v>
      </c>
      <c r="B1534" t="s">
        <v>1</v>
      </c>
      <c r="C1534" t="s">
        <v>4502</v>
      </c>
      <c r="D1534" t="s">
        <v>57</v>
      </c>
      <c r="E1534" t="s">
        <v>5232</v>
      </c>
      <c r="F1534" t="s">
        <v>198</v>
      </c>
      <c r="G1534" t="s">
        <v>30</v>
      </c>
      <c r="H1534">
        <v>1000000</v>
      </c>
      <c r="I1534" t="s">
        <v>213</v>
      </c>
      <c r="J1534" t="s">
        <v>214</v>
      </c>
      <c r="K1534" t="s">
        <v>79</v>
      </c>
      <c r="L1534">
        <v>1</v>
      </c>
      <c r="M1534" s="2">
        <v>44761.734027777777</v>
      </c>
      <c r="N1534">
        <f t="shared" si="23"/>
        <v>2022</v>
      </c>
    </row>
    <row r="1535" spans="1:14" x14ac:dyDescent="0.2">
      <c r="A1535" t="s">
        <v>2539</v>
      </c>
      <c r="B1535" t="s">
        <v>1</v>
      </c>
      <c r="C1535" t="s">
        <v>2540</v>
      </c>
      <c r="D1535" t="s">
        <v>2541</v>
      </c>
      <c r="E1535" t="s">
        <v>82</v>
      </c>
      <c r="F1535" t="s">
        <v>198</v>
      </c>
      <c r="G1535" t="s">
        <v>30</v>
      </c>
      <c r="H1535">
        <v>200000</v>
      </c>
      <c r="I1535" t="s">
        <v>213</v>
      </c>
      <c r="J1535" t="s">
        <v>214</v>
      </c>
      <c r="K1535" t="s">
        <v>83</v>
      </c>
      <c r="L1535">
        <v>0</v>
      </c>
      <c r="M1535" s="2">
        <v>45544.62222222222</v>
      </c>
      <c r="N1535">
        <f t="shared" si="23"/>
        <v>2024</v>
      </c>
    </row>
    <row r="1536" spans="1:14" x14ac:dyDescent="0.2">
      <c r="A1536" t="s">
        <v>5233</v>
      </c>
      <c r="B1536" t="s">
        <v>3</v>
      </c>
      <c r="C1536" t="s">
        <v>3</v>
      </c>
      <c r="D1536" t="s">
        <v>2298</v>
      </c>
      <c r="E1536" t="s">
        <v>4830</v>
      </c>
      <c r="F1536" t="s">
        <v>75</v>
      </c>
      <c r="G1536" t="s">
        <v>30</v>
      </c>
      <c r="H1536">
        <v>50000</v>
      </c>
      <c r="I1536" t="s">
        <v>150</v>
      </c>
      <c r="J1536" t="s">
        <v>368</v>
      </c>
      <c r="K1536" t="s">
        <v>33</v>
      </c>
      <c r="L1536">
        <v>0</v>
      </c>
      <c r="M1536" s="2">
        <v>44349.56527777778</v>
      </c>
      <c r="N1536">
        <f t="shared" si="23"/>
        <v>2021</v>
      </c>
    </row>
    <row r="1537" spans="1:14" x14ac:dyDescent="0.2">
      <c r="A1537" t="s">
        <v>5234</v>
      </c>
      <c r="B1537" t="s">
        <v>3</v>
      </c>
      <c r="C1537" t="s">
        <v>3</v>
      </c>
      <c r="D1537" t="s">
        <v>5235</v>
      </c>
      <c r="E1537" t="s">
        <v>5236</v>
      </c>
      <c r="F1537" t="s">
        <v>75</v>
      </c>
      <c r="G1537" t="s">
        <v>30</v>
      </c>
      <c r="H1537">
        <v>75000</v>
      </c>
      <c r="I1537" t="s">
        <v>1567</v>
      </c>
      <c r="J1537" t="s">
        <v>368</v>
      </c>
      <c r="K1537" t="s">
        <v>33</v>
      </c>
      <c r="L1537">
        <v>0</v>
      </c>
      <c r="M1537" s="2">
        <v>44978.424305555556</v>
      </c>
      <c r="N1537">
        <f t="shared" si="23"/>
        <v>2023</v>
      </c>
    </row>
    <row r="1538" spans="1:14" x14ac:dyDescent="0.2">
      <c r="A1538" t="s">
        <v>5237</v>
      </c>
      <c r="B1538" t="s">
        <v>3</v>
      </c>
      <c r="C1538" t="s">
        <v>3</v>
      </c>
      <c r="D1538" t="s">
        <v>3792</v>
      </c>
      <c r="E1538" t="s">
        <v>5238</v>
      </c>
      <c r="F1538" t="s">
        <v>75</v>
      </c>
      <c r="G1538" t="s">
        <v>30</v>
      </c>
      <c r="H1538">
        <v>150000</v>
      </c>
      <c r="I1538" t="s">
        <v>31</v>
      </c>
      <c r="J1538" t="s">
        <v>368</v>
      </c>
      <c r="K1538" t="s">
        <v>33</v>
      </c>
      <c r="L1538">
        <v>1</v>
      </c>
      <c r="M1538" s="2">
        <v>44841.561111111114</v>
      </c>
      <c r="N1538">
        <f t="shared" si="23"/>
        <v>2022</v>
      </c>
    </row>
    <row r="1539" spans="1:14" x14ac:dyDescent="0.2">
      <c r="A1539" t="s">
        <v>5239</v>
      </c>
      <c r="B1539" t="s">
        <v>3</v>
      </c>
      <c r="C1539" t="s">
        <v>3</v>
      </c>
      <c r="D1539" t="s">
        <v>39</v>
      </c>
      <c r="E1539" t="s">
        <v>3754</v>
      </c>
      <c r="F1539" t="s">
        <v>75</v>
      </c>
      <c r="G1539" t="s">
        <v>30</v>
      </c>
      <c r="H1539">
        <v>100000</v>
      </c>
      <c r="I1539" t="s">
        <v>31</v>
      </c>
      <c r="J1539" t="s">
        <v>368</v>
      </c>
      <c r="K1539" t="s">
        <v>33</v>
      </c>
      <c r="L1539">
        <v>0</v>
      </c>
      <c r="M1539" s="2">
        <v>44677.454861111109</v>
      </c>
      <c r="N1539">
        <f t="shared" ref="N1539:N1602" si="24">YEAR(M1539)</f>
        <v>2022</v>
      </c>
    </row>
    <row r="1540" spans="1:14" x14ac:dyDescent="0.2">
      <c r="A1540" t="s">
        <v>374</v>
      </c>
      <c r="B1540" t="s">
        <v>25</v>
      </c>
      <c r="C1540" t="s">
        <v>365</v>
      </c>
      <c r="D1540" t="s">
        <v>70</v>
      </c>
      <c r="E1540" t="s">
        <v>82</v>
      </c>
      <c r="F1540" t="s">
        <v>29</v>
      </c>
      <c r="G1540" t="s">
        <v>76</v>
      </c>
      <c r="H1540">
        <v>1000000</v>
      </c>
      <c r="I1540" t="s">
        <v>31</v>
      </c>
      <c r="J1540" t="s">
        <v>368</v>
      </c>
      <c r="K1540" t="s">
        <v>83</v>
      </c>
      <c r="L1540">
        <v>0</v>
      </c>
      <c r="M1540" s="2">
        <v>45560.551388888889</v>
      </c>
      <c r="N1540">
        <f t="shared" si="24"/>
        <v>2024</v>
      </c>
    </row>
    <row r="1541" spans="1:14" x14ac:dyDescent="0.2">
      <c r="A1541" t="s">
        <v>5240</v>
      </c>
      <c r="B1541" t="s">
        <v>25</v>
      </c>
      <c r="C1541" t="s">
        <v>365</v>
      </c>
      <c r="D1541" t="s">
        <v>5241</v>
      </c>
      <c r="E1541" t="s">
        <v>5242</v>
      </c>
      <c r="F1541" t="s">
        <v>29</v>
      </c>
      <c r="G1541" t="s">
        <v>30</v>
      </c>
      <c r="H1541">
        <v>10719</v>
      </c>
      <c r="I1541" t="s">
        <v>31</v>
      </c>
      <c r="J1541" t="s">
        <v>368</v>
      </c>
      <c r="K1541" t="s">
        <v>33</v>
      </c>
      <c r="L1541">
        <v>0</v>
      </c>
      <c r="M1541" s="2">
        <v>44790.688194444447</v>
      </c>
      <c r="N1541">
        <f t="shared" si="24"/>
        <v>2022</v>
      </c>
    </row>
    <row r="1542" spans="1:14" x14ac:dyDescent="0.2">
      <c r="A1542" t="s">
        <v>369</v>
      </c>
      <c r="B1542" t="s">
        <v>25</v>
      </c>
      <c r="C1542" t="s">
        <v>365</v>
      </c>
      <c r="D1542" t="s">
        <v>370</v>
      </c>
      <c r="E1542" t="s">
        <v>371</v>
      </c>
      <c r="F1542" t="s">
        <v>29</v>
      </c>
      <c r="G1542" t="s">
        <v>76</v>
      </c>
      <c r="H1542">
        <v>16224.75</v>
      </c>
      <c r="I1542" t="s">
        <v>31</v>
      </c>
      <c r="J1542" t="s">
        <v>368</v>
      </c>
      <c r="K1542" t="s">
        <v>33</v>
      </c>
      <c r="L1542">
        <v>0</v>
      </c>
      <c r="M1542" s="2">
        <v>45457.367361111108</v>
      </c>
      <c r="N1542">
        <f t="shared" si="24"/>
        <v>2024</v>
      </c>
    </row>
    <row r="1543" spans="1:14" x14ac:dyDescent="0.2">
      <c r="A1543" t="s">
        <v>364</v>
      </c>
      <c r="B1543" t="s">
        <v>25</v>
      </c>
      <c r="C1543" t="s">
        <v>365</v>
      </c>
      <c r="D1543" t="s">
        <v>366</v>
      </c>
      <c r="E1543" t="s">
        <v>367</v>
      </c>
      <c r="F1543" t="s">
        <v>29</v>
      </c>
      <c r="G1543" t="s">
        <v>76</v>
      </c>
      <c r="H1543">
        <v>100000</v>
      </c>
      <c r="I1543" t="s">
        <v>31</v>
      </c>
      <c r="J1543" t="s">
        <v>368</v>
      </c>
      <c r="K1543" t="s">
        <v>79</v>
      </c>
      <c r="L1543">
        <v>0</v>
      </c>
      <c r="M1543" s="2">
        <v>45517.37777777778</v>
      </c>
      <c r="N1543">
        <f t="shared" si="24"/>
        <v>2024</v>
      </c>
    </row>
    <row r="1544" spans="1:14" x14ac:dyDescent="0.2">
      <c r="A1544" t="s">
        <v>372</v>
      </c>
      <c r="B1544" t="s">
        <v>25</v>
      </c>
      <c r="C1544" t="s">
        <v>365</v>
      </c>
      <c r="D1544" t="s">
        <v>366</v>
      </c>
      <c r="E1544" t="s">
        <v>373</v>
      </c>
      <c r="F1544" t="s">
        <v>29</v>
      </c>
      <c r="G1544" t="s">
        <v>30</v>
      </c>
      <c r="H1544">
        <v>15000</v>
      </c>
      <c r="I1544" t="s">
        <v>31</v>
      </c>
      <c r="J1544" t="s">
        <v>368</v>
      </c>
      <c r="K1544" t="s">
        <v>33</v>
      </c>
      <c r="L1544">
        <v>0</v>
      </c>
      <c r="M1544" s="2">
        <v>45299.390972222223</v>
      </c>
      <c r="N1544">
        <f t="shared" si="24"/>
        <v>2024</v>
      </c>
    </row>
    <row r="1545" spans="1:14" x14ac:dyDescent="0.2">
      <c r="A1545" t="s">
        <v>5243</v>
      </c>
      <c r="B1545" t="s">
        <v>25</v>
      </c>
      <c r="C1545" t="s">
        <v>365</v>
      </c>
      <c r="D1545" t="s">
        <v>366</v>
      </c>
      <c r="E1545" t="s">
        <v>373</v>
      </c>
      <c r="F1545" t="s">
        <v>29</v>
      </c>
      <c r="G1545" t="s">
        <v>30</v>
      </c>
      <c r="H1545">
        <v>15000</v>
      </c>
      <c r="I1545" t="s">
        <v>31</v>
      </c>
      <c r="J1545" t="s">
        <v>368</v>
      </c>
      <c r="K1545" t="s">
        <v>33</v>
      </c>
      <c r="L1545">
        <v>0</v>
      </c>
      <c r="M1545" s="2">
        <v>45009.51666666667</v>
      </c>
      <c r="N1545">
        <f t="shared" si="24"/>
        <v>2023</v>
      </c>
    </row>
    <row r="1546" spans="1:14" x14ac:dyDescent="0.2">
      <c r="A1546" t="s">
        <v>5244</v>
      </c>
      <c r="B1546" t="s">
        <v>3</v>
      </c>
      <c r="C1546" t="s">
        <v>3</v>
      </c>
      <c r="D1546" t="s">
        <v>1639</v>
      </c>
      <c r="E1546" t="s">
        <v>5245</v>
      </c>
      <c r="F1546" t="s">
        <v>2780</v>
      </c>
      <c r="G1546" t="s">
        <v>30</v>
      </c>
      <c r="H1546">
        <v>75000</v>
      </c>
      <c r="I1546" t="s">
        <v>2819</v>
      </c>
      <c r="J1546" t="s">
        <v>368</v>
      </c>
      <c r="K1546" t="s">
        <v>33</v>
      </c>
      <c r="L1546">
        <v>0</v>
      </c>
      <c r="M1546" s="2">
        <v>44496.98541666667</v>
      </c>
      <c r="N1546">
        <f t="shared" si="24"/>
        <v>2021</v>
      </c>
    </row>
    <row r="1547" spans="1:14" x14ac:dyDescent="0.2">
      <c r="A1547" t="s">
        <v>5246</v>
      </c>
      <c r="B1547" t="s">
        <v>544</v>
      </c>
      <c r="C1547" t="s">
        <v>604</v>
      </c>
      <c r="D1547" t="s">
        <v>700</v>
      </c>
      <c r="E1547" t="s">
        <v>5247</v>
      </c>
      <c r="F1547" t="s">
        <v>3015</v>
      </c>
      <c r="G1547" t="s">
        <v>30</v>
      </c>
      <c r="H1547">
        <v>60000</v>
      </c>
      <c r="I1547" t="s">
        <v>601</v>
      </c>
      <c r="J1547" t="s">
        <v>5248</v>
      </c>
      <c r="K1547" t="s">
        <v>33</v>
      </c>
      <c r="L1547">
        <v>0</v>
      </c>
      <c r="M1547" s="2">
        <v>43544.732638888891</v>
      </c>
      <c r="N1547">
        <f t="shared" si="24"/>
        <v>2019</v>
      </c>
    </row>
    <row r="1548" spans="1:14" x14ac:dyDescent="0.2">
      <c r="A1548" t="s">
        <v>5249</v>
      </c>
      <c r="B1548" t="s">
        <v>544</v>
      </c>
      <c r="C1548" t="s">
        <v>2782</v>
      </c>
      <c r="D1548" t="s">
        <v>680</v>
      </c>
      <c r="E1548" t="s">
        <v>5250</v>
      </c>
      <c r="F1548" t="s">
        <v>3015</v>
      </c>
      <c r="G1548" t="s">
        <v>30</v>
      </c>
      <c r="H1548">
        <v>100000</v>
      </c>
      <c r="I1548" t="s">
        <v>601</v>
      </c>
      <c r="J1548" t="s">
        <v>5248</v>
      </c>
      <c r="K1548" t="s">
        <v>33</v>
      </c>
      <c r="L1548">
        <v>0</v>
      </c>
      <c r="M1548" s="2">
        <v>43700.445138888892</v>
      </c>
      <c r="N1548">
        <f t="shared" si="24"/>
        <v>2019</v>
      </c>
    </row>
    <row r="1549" spans="1:14" x14ac:dyDescent="0.2">
      <c r="A1549" t="s">
        <v>5251</v>
      </c>
      <c r="B1549" t="s">
        <v>544</v>
      </c>
      <c r="C1549" t="s">
        <v>5252</v>
      </c>
      <c r="D1549" t="s">
        <v>5253</v>
      </c>
      <c r="E1549" t="s">
        <v>5254</v>
      </c>
      <c r="F1549" t="s">
        <v>3015</v>
      </c>
      <c r="G1549" t="s">
        <v>30</v>
      </c>
      <c r="H1549">
        <v>30000</v>
      </c>
      <c r="I1549" t="s">
        <v>548</v>
      </c>
      <c r="J1549" t="s">
        <v>549</v>
      </c>
      <c r="K1549" t="s">
        <v>33</v>
      </c>
      <c r="L1549">
        <v>0</v>
      </c>
      <c r="M1549" s="2">
        <v>43501.693055555559</v>
      </c>
      <c r="N1549">
        <f t="shared" si="24"/>
        <v>2019</v>
      </c>
    </row>
    <row r="1550" spans="1:14" x14ac:dyDescent="0.2">
      <c r="A1550" t="s">
        <v>5255</v>
      </c>
      <c r="B1550" t="s">
        <v>544</v>
      </c>
      <c r="C1550" t="s">
        <v>2782</v>
      </c>
      <c r="D1550" t="s">
        <v>5256</v>
      </c>
      <c r="E1550" t="s">
        <v>5257</v>
      </c>
      <c r="F1550" t="s">
        <v>3015</v>
      </c>
      <c r="G1550" t="s">
        <v>30</v>
      </c>
      <c r="H1550">
        <v>100000</v>
      </c>
      <c r="I1550" t="s">
        <v>548</v>
      </c>
      <c r="J1550" t="s">
        <v>549</v>
      </c>
      <c r="K1550" t="s">
        <v>33</v>
      </c>
      <c r="L1550">
        <v>0</v>
      </c>
      <c r="M1550" s="2">
        <v>43530.918055555558</v>
      </c>
      <c r="N1550">
        <f t="shared" si="24"/>
        <v>2019</v>
      </c>
    </row>
    <row r="1551" spans="1:14" x14ac:dyDescent="0.2">
      <c r="A1551" t="s">
        <v>5258</v>
      </c>
      <c r="B1551" t="s">
        <v>544</v>
      </c>
      <c r="C1551" t="s">
        <v>978</v>
      </c>
      <c r="D1551" t="s">
        <v>825</v>
      </c>
      <c r="E1551" t="s">
        <v>5259</v>
      </c>
      <c r="F1551" t="s">
        <v>3015</v>
      </c>
      <c r="G1551" t="s">
        <v>30</v>
      </c>
      <c r="H1551">
        <v>250000</v>
      </c>
      <c r="I1551" t="s">
        <v>548</v>
      </c>
      <c r="J1551" t="s">
        <v>549</v>
      </c>
      <c r="K1551" t="s">
        <v>33</v>
      </c>
      <c r="L1551">
        <v>0</v>
      </c>
      <c r="M1551" s="2">
        <v>43970.714583333334</v>
      </c>
      <c r="N1551">
        <f t="shared" si="24"/>
        <v>2020</v>
      </c>
    </row>
    <row r="1552" spans="1:14" x14ac:dyDescent="0.2">
      <c r="A1552" t="s">
        <v>5260</v>
      </c>
      <c r="B1552" t="s">
        <v>544</v>
      </c>
      <c r="C1552" t="s">
        <v>5261</v>
      </c>
      <c r="D1552" t="s">
        <v>5262</v>
      </c>
      <c r="E1552" t="s">
        <v>5263</v>
      </c>
      <c r="F1552" t="s">
        <v>3015</v>
      </c>
      <c r="G1552" t="s">
        <v>30</v>
      </c>
      <c r="H1552">
        <v>70000</v>
      </c>
      <c r="I1552" t="s">
        <v>548</v>
      </c>
      <c r="J1552" t="s">
        <v>549</v>
      </c>
      <c r="K1552" t="s">
        <v>33</v>
      </c>
      <c r="L1552">
        <v>0</v>
      </c>
      <c r="M1552" s="2">
        <v>44070.446527777778</v>
      </c>
      <c r="N1552">
        <f t="shared" si="24"/>
        <v>2020</v>
      </c>
    </row>
    <row r="1553" spans="1:14" x14ac:dyDescent="0.2">
      <c r="A1553" t="s">
        <v>5264</v>
      </c>
      <c r="B1553" t="s">
        <v>544</v>
      </c>
      <c r="C1553" t="s">
        <v>5261</v>
      </c>
      <c r="D1553" t="s">
        <v>5265</v>
      </c>
      <c r="E1553" t="s">
        <v>5266</v>
      </c>
      <c r="F1553" t="s">
        <v>3015</v>
      </c>
      <c r="G1553" t="s">
        <v>30</v>
      </c>
      <c r="H1553">
        <v>50000</v>
      </c>
      <c r="I1553" t="s">
        <v>548</v>
      </c>
      <c r="J1553" t="s">
        <v>549</v>
      </c>
      <c r="K1553" t="s">
        <v>33</v>
      </c>
      <c r="L1553">
        <v>0</v>
      </c>
      <c r="M1553" s="2">
        <v>43679.390277777777</v>
      </c>
      <c r="N1553">
        <f t="shared" si="24"/>
        <v>2019</v>
      </c>
    </row>
    <row r="1554" spans="1:14" x14ac:dyDescent="0.2">
      <c r="A1554" t="s">
        <v>5267</v>
      </c>
      <c r="B1554" t="s">
        <v>544</v>
      </c>
      <c r="C1554" t="s">
        <v>5261</v>
      </c>
      <c r="D1554" t="s">
        <v>5265</v>
      </c>
      <c r="E1554" t="s">
        <v>5268</v>
      </c>
      <c r="F1554" t="s">
        <v>3015</v>
      </c>
      <c r="G1554" t="s">
        <v>30</v>
      </c>
      <c r="H1554">
        <v>800000</v>
      </c>
      <c r="I1554" t="s">
        <v>548</v>
      </c>
      <c r="J1554" t="s">
        <v>549</v>
      </c>
      <c r="K1554" t="s">
        <v>79</v>
      </c>
      <c r="L1554">
        <v>1</v>
      </c>
      <c r="M1554" s="2">
        <v>43658.665972222225</v>
      </c>
      <c r="N1554">
        <f t="shared" si="24"/>
        <v>2019</v>
      </c>
    </row>
    <row r="1555" spans="1:14" x14ac:dyDescent="0.2">
      <c r="A1555" t="s">
        <v>5269</v>
      </c>
      <c r="B1555" t="s">
        <v>544</v>
      </c>
      <c r="C1555" t="s">
        <v>5252</v>
      </c>
      <c r="D1555" t="s">
        <v>5270</v>
      </c>
      <c r="E1555" t="s">
        <v>5271</v>
      </c>
      <c r="F1555" t="s">
        <v>3015</v>
      </c>
      <c r="G1555" t="s">
        <v>30</v>
      </c>
      <c r="H1555">
        <v>100000</v>
      </c>
      <c r="I1555" t="s">
        <v>548</v>
      </c>
      <c r="J1555" t="s">
        <v>549</v>
      </c>
      <c r="K1555" t="s">
        <v>33</v>
      </c>
      <c r="L1555">
        <v>0</v>
      </c>
      <c r="M1555" s="2">
        <v>43700.550694444442</v>
      </c>
      <c r="N1555">
        <f t="shared" si="24"/>
        <v>2019</v>
      </c>
    </row>
    <row r="1556" spans="1:14" x14ac:dyDescent="0.2">
      <c r="A1556" t="s">
        <v>5272</v>
      </c>
      <c r="B1556" t="s">
        <v>544</v>
      </c>
      <c r="C1556" t="s">
        <v>5261</v>
      </c>
      <c r="D1556" t="s">
        <v>5273</v>
      </c>
      <c r="E1556" t="s">
        <v>82</v>
      </c>
      <c r="F1556" t="s">
        <v>3015</v>
      </c>
      <c r="G1556" t="s">
        <v>30</v>
      </c>
      <c r="H1556">
        <v>500000</v>
      </c>
      <c r="I1556" t="s">
        <v>548</v>
      </c>
      <c r="J1556" t="s">
        <v>549</v>
      </c>
      <c r="K1556" t="s">
        <v>83</v>
      </c>
      <c r="L1556">
        <v>0</v>
      </c>
      <c r="M1556" s="2">
        <v>43729.238888888889</v>
      </c>
      <c r="N1556">
        <f t="shared" si="24"/>
        <v>2019</v>
      </c>
    </row>
    <row r="1557" spans="1:14" x14ac:dyDescent="0.2">
      <c r="A1557" t="s">
        <v>5274</v>
      </c>
      <c r="B1557" t="s">
        <v>544</v>
      </c>
      <c r="C1557" t="s">
        <v>2782</v>
      </c>
      <c r="D1557" t="s">
        <v>741</v>
      </c>
      <c r="E1557" t="s">
        <v>5275</v>
      </c>
      <c r="F1557" t="s">
        <v>3015</v>
      </c>
      <c r="G1557" t="s">
        <v>30</v>
      </c>
      <c r="H1557">
        <v>80000</v>
      </c>
      <c r="I1557" t="s">
        <v>548</v>
      </c>
      <c r="J1557" t="s">
        <v>549</v>
      </c>
      <c r="K1557" t="s">
        <v>33</v>
      </c>
      <c r="L1557">
        <v>0</v>
      </c>
      <c r="M1557" s="2">
        <v>43617.327777777777</v>
      </c>
      <c r="N1557">
        <f t="shared" si="24"/>
        <v>2019</v>
      </c>
    </row>
    <row r="1558" spans="1:14" x14ac:dyDescent="0.2">
      <c r="A1558" t="s">
        <v>5276</v>
      </c>
      <c r="B1558" t="s">
        <v>544</v>
      </c>
      <c r="C1558" t="s">
        <v>544</v>
      </c>
      <c r="D1558" t="s">
        <v>741</v>
      </c>
      <c r="E1558" t="s">
        <v>5277</v>
      </c>
      <c r="F1558" t="s">
        <v>3015</v>
      </c>
      <c r="G1558" t="s">
        <v>30</v>
      </c>
      <c r="H1558">
        <v>80000</v>
      </c>
      <c r="I1558" t="s">
        <v>548</v>
      </c>
      <c r="J1558" t="s">
        <v>549</v>
      </c>
      <c r="K1558" t="s">
        <v>33</v>
      </c>
      <c r="L1558">
        <v>0</v>
      </c>
      <c r="M1558" s="2">
        <v>44352.291666666664</v>
      </c>
      <c r="N1558">
        <f t="shared" si="24"/>
        <v>2021</v>
      </c>
    </row>
    <row r="1559" spans="1:14" x14ac:dyDescent="0.2">
      <c r="A1559" t="s">
        <v>5278</v>
      </c>
      <c r="B1559" t="s">
        <v>544</v>
      </c>
      <c r="C1559" t="s">
        <v>5261</v>
      </c>
      <c r="D1559" t="s">
        <v>5279</v>
      </c>
      <c r="E1559" t="s">
        <v>5280</v>
      </c>
      <c r="F1559" t="s">
        <v>3015</v>
      </c>
      <c r="G1559" t="s">
        <v>30</v>
      </c>
      <c r="H1559">
        <v>50000</v>
      </c>
      <c r="I1559" t="s">
        <v>548</v>
      </c>
      <c r="J1559" t="s">
        <v>549</v>
      </c>
      <c r="K1559" t="s">
        <v>33</v>
      </c>
      <c r="L1559">
        <v>0</v>
      </c>
      <c r="M1559" s="2">
        <v>43979.041666666664</v>
      </c>
      <c r="N1559">
        <f t="shared" si="24"/>
        <v>2020</v>
      </c>
    </row>
    <row r="1560" spans="1:14" x14ac:dyDescent="0.2">
      <c r="A1560" t="s">
        <v>5281</v>
      </c>
      <c r="B1560" t="s">
        <v>544</v>
      </c>
      <c r="C1560" t="s">
        <v>5261</v>
      </c>
      <c r="D1560" t="s">
        <v>5279</v>
      </c>
      <c r="E1560" t="s">
        <v>82</v>
      </c>
      <c r="F1560" t="s">
        <v>3015</v>
      </c>
      <c r="G1560" t="s">
        <v>30</v>
      </c>
      <c r="H1560">
        <v>800000</v>
      </c>
      <c r="I1560" t="s">
        <v>548</v>
      </c>
      <c r="J1560" t="s">
        <v>549</v>
      </c>
      <c r="K1560" t="s">
        <v>83</v>
      </c>
      <c r="L1560">
        <v>0</v>
      </c>
      <c r="M1560" s="2">
        <v>43617.327777777777</v>
      </c>
      <c r="N1560">
        <f t="shared" si="24"/>
        <v>2019</v>
      </c>
    </row>
    <row r="1561" spans="1:14" x14ac:dyDescent="0.2">
      <c r="A1561" t="s">
        <v>5282</v>
      </c>
      <c r="B1561" t="s">
        <v>544</v>
      </c>
      <c r="C1561" t="s">
        <v>5261</v>
      </c>
      <c r="D1561" t="s">
        <v>5283</v>
      </c>
      <c r="E1561" t="s">
        <v>4246</v>
      </c>
      <c r="F1561" t="s">
        <v>3015</v>
      </c>
      <c r="G1561" t="s">
        <v>30</v>
      </c>
      <c r="H1561">
        <v>65000</v>
      </c>
      <c r="I1561" t="s">
        <v>548</v>
      </c>
      <c r="J1561" t="s">
        <v>549</v>
      </c>
      <c r="K1561" t="s">
        <v>33</v>
      </c>
      <c r="L1561">
        <v>0</v>
      </c>
      <c r="M1561" s="2">
        <v>43927.661805555559</v>
      </c>
      <c r="N1561">
        <f t="shared" si="24"/>
        <v>2020</v>
      </c>
    </row>
    <row r="1562" spans="1:14" x14ac:dyDescent="0.2">
      <c r="A1562" t="s">
        <v>5284</v>
      </c>
      <c r="B1562" t="s">
        <v>544</v>
      </c>
      <c r="C1562" t="s">
        <v>5261</v>
      </c>
      <c r="D1562" t="s">
        <v>5283</v>
      </c>
      <c r="E1562" t="s">
        <v>5285</v>
      </c>
      <c r="F1562" t="s">
        <v>3015</v>
      </c>
      <c r="G1562" t="s">
        <v>30</v>
      </c>
      <c r="H1562">
        <v>50000</v>
      </c>
      <c r="I1562" t="s">
        <v>548</v>
      </c>
      <c r="J1562" t="s">
        <v>549</v>
      </c>
      <c r="K1562" t="s">
        <v>33</v>
      </c>
      <c r="L1562">
        <v>0</v>
      </c>
      <c r="M1562" s="2">
        <v>43587.539583333331</v>
      </c>
      <c r="N1562">
        <f t="shared" si="24"/>
        <v>2019</v>
      </c>
    </row>
    <row r="1563" spans="1:14" x14ac:dyDescent="0.2">
      <c r="A1563" t="s">
        <v>5286</v>
      </c>
      <c r="B1563" t="s">
        <v>544</v>
      </c>
      <c r="C1563" t="s">
        <v>5261</v>
      </c>
      <c r="D1563" t="s">
        <v>5283</v>
      </c>
      <c r="E1563" t="s">
        <v>5287</v>
      </c>
      <c r="F1563" t="s">
        <v>2780</v>
      </c>
      <c r="G1563" t="s">
        <v>30</v>
      </c>
      <c r="H1563">
        <v>40000</v>
      </c>
      <c r="I1563" t="s">
        <v>548</v>
      </c>
      <c r="J1563" t="s">
        <v>549</v>
      </c>
      <c r="K1563" t="s">
        <v>33</v>
      </c>
      <c r="L1563">
        <v>0</v>
      </c>
      <c r="M1563" s="2">
        <v>43927.661805555559</v>
      </c>
      <c r="N1563">
        <f t="shared" si="24"/>
        <v>2020</v>
      </c>
    </row>
    <row r="1564" spans="1:14" x14ac:dyDescent="0.2">
      <c r="A1564" t="s">
        <v>5288</v>
      </c>
      <c r="B1564" t="s">
        <v>544</v>
      </c>
      <c r="C1564" t="s">
        <v>5261</v>
      </c>
      <c r="D1564" t="s">
        <v>5283</v>
      </c>
      <c r="E1564" t="s">
        <v>82</v>
      </c>
      <c r="F1564" t="s">
        <v>2780</v>
      </c>
      <c r="G1564" t="s">
        <v>30</v>
      </c>
      <c r="H1564">
        <v>800000</v>
      </c>
      <c r="I1564" t="s">
        <v>548</v>
      </c>
      <c r="J1564" t="s">
        <v>549</v>
      </c>
      <c r="K1564" t="s">
        <v>83</v>
      </c>
      <c r="L1564">
        <v>0</v>
      </c>
      <c r="M1564" s="2">
        <v>43617.327777777777</v>
      </c>
      <c r="N1564">
        <f t="shared" si="24"/>
        <v>2019</v>
      </c>
    </row>
    <row r="1565" spans="1:14" x14ac:dyDescent="0.2">
      <c r="A1565" t="s">
        <v>5289</v>
      </c>
      <c r="B1565" t="s">
        <v>544</v>
      </c>
      <c r="C1565" t="s">
        <v>5261</v>
      </c>
      <c r="D1565" t="s">
        <v>1627</v>
      </c>
      <c r="E1565" t="s">
        <v>5290</v>
      </c>
      <c r="F1565" t="s">
        <v>2780</v>
      </c>
      <c r="G1565" t="s">
        <v>30</v>
      </c>
      <c r="H1565">
        <v>250000</v>
      </c>
      <c r="I1565" t="s">
        <v>548</v>
      </c>
      <c r="J1565" t="s">
        <v>549</v>
      </c>
      <c r="K1565" t="s">
        <v>33</v>
      </c>
      <c r="L1565">
        <v>0</v>
      </c>
      <c r="M1565" s="2">
        <v>43965.68472222222</v>
      </c>
      <c r="N1565">
        <f t="shared" si="24"/>
        <v>2020</v>
      </c>
    </row>
    <row r="1566" spans="1:14" x14ac:dyDescent="0.2">
      <c r="A1566" t="s">
        <v>5291</v>
      </c>
      <c r="B1566" t="s">
        <v>544</v>
      </c>
      <c r="C1566" t="s">
        <v>769</v>
      </c>
      <c r="D1566" t="s">
        <v>5292</v>
      </c>
      <c r="E1566" t="s">
        <v>82</v>
      </c>
      <c r="F1566" t="s">
        <v>2780</v>
      </c>
      <c r="G1566" t="s">
        <v>30</v>
      </c>
      <c r="H1566">
        <v>400000</v>
      </c>
      <c r="I1566" t="s">
        <v>548</v>
      </c>
      <c r="J1566" t="s">
        <v>549</v>
      </c>
      <c r="K1566" t="s">
        <v>83</v>
      </c>
      <c r="L1566">
        <v>0</v>
      </c>
      <c r="M1566" s="2">
        <v>44368.705555555556</v>
      </c>
      <c r="N1566">
        <f t="shared" si="24"/>
        <v>2021</v>
      </c>
    </row>
    <row r="1567" spans="1:14" x14ac:dyDescent="0.2">
      <c r="A1567" t="s">
        <v>5293</v>
      </c>
      <c r="B1567" t="s">
        <v>544</v>
      </c>
      <c r="C1567" t="s">
        <v>1064</v>
      </c>
      <c r="D1567" t="s">
        <v>5294</v>
      </c>
      <c r="E1567" t="s">
        <v>5295</v>
      </c>
      <c r="F1567" t="s">
        <v>2780</v>
      </c>
      <c r="G1567" t="s">
        <v>30</v>
      </c>
      <c r="H1567">
        <v>400000</v>
      </c>
      <c r="I1567" t="s">
        <v>548</v>
      </c>
      <c r="J1567" t="s">
        <v>549</v>
      </c>
      <c r="K1567" t="s">
        <v>79</v>
      </c>
      <c r="L1567">
        <v>0</v>
      </c>
      <c r="M1567" s="2">
        <v>44531.92083333333</v>
      </c>
      <c r="N1567">
        <f t="shared" si="24"/>
        <v>2021</v>
      </c>
    </row>
    <row r="1568" spans="1:14" x14ac:dyDescent="0.2">
      <c r="A1568" t="s">
        <v>5296</v>
      </c>
      <c r="B1568" t="s">
        <v>544</v>
      </c>
      <c r="C1568" t="s">
        <v>1064</v>
      </c>
      <c r="D1568" t="s">
        <v>5297</v>
      </c>
      <c r="E1568" t="s">
        <v>82</v>
      </c>
      <c r="F1568" t="s">
        <v>2780</v>
      </c>
      <c r="G1568" t="s">
        <v>30</v>
      </c>
      <c r="H1568">
        <v>800000</v>
      </c>
      <c r="I1568" t="s">
        <v>548</v>
      </c>
      <c r="J1568" t="s">
        <v>549</v>
      </c>
      <c r="K1568" t="s">
        <v>83</v>
      </c>
      <c r="L1568">
        <v>0</v>
      </c>
      <c r="M1568" s="2">
        <v>44483.493055555555</v>
      </c>
      <c r="N1568">
        <f t="shared" si="24"/>
        <v>2021</v>
      </c>
    </row>
    <row r="1569" spans="1:14" x14ac:dyDescent="0.2">
      <c r="A1569" t="s">
        <v>5298</v>
      </c>
      <c r="B1569" t="s">
        <v>544</v>
      </c>
      <c r="C1569" t="s">
        <v>5261</v>
      </c>
      <c r="D1569" t="s">
        <v>5253</v>
      </c>
      <c r="E1569" t="s">
        <v>5299</v>
      </c>
      <c r="F1569" t="s">
        <v>2780</v>
      </c>
      <c r="G1569" t="s">
        <v>30</v>
      </c>
      <c r="H1569">
        <v>1000000</v>
      </c>
      <c r="I1569" t="s">
        <v>548</v>
      </c>
      <c r="J1569" t="s">
        <v>549</v>
      </c>
      <c r="K1569" t="s">
        <v>33</v>
      </c>
      <c r="L1569">
        <v>0</v>
      </c>
      <c r="M1569" s="2">
        <v>43635.335416666669</v>
      </c>
      <c r="N1569">
        <f t="shared" si="24"/>
        <v>2019</v>
      </c>
    </row>
    <row r="1570" spans="1:14" x14ac:dyDescent="0.2">
      <c r="A1570" t="s">
        <v>5300</v>
      </c>
      <c r="B1570" t="s">
        <v>544</v>
      </c>
      <c r="C1570" t="s">
        <v>5261</v>
      </c>
      <c r="D1570" t="s">
        <v>208</v>
      </c>
      <c r="E1570" t="s">
        <v>5301</v>
      </c>
      <c r="F1570" t="s">
        <v>2780</v>
      </c>
      <c r="G1570" t="s">
        <v>30</v>
      </c>
      <c r="H1570">
        <v>300000</v>
      </c>
      <c r="I1570" t="s">
        <v>548</v>
      </c>
      <c r="J1570" t="s">
        <v>549</v>
      </c>
      <c r="K1570" t="s">
        <v>33</v>
      </c>
      <c r="L1570">
        <v>1</v>
      </c>
      <c r="M1570" s="2">
        <v>44488.820138888892</v>
      </c>
      <c r="N1570">
        <f t="shared" si="24"/>
        <v>2021</v>
      </c>
    </row>
    <row r="1571" spans="1:14" x14ac:dyDescent="0.2">
      <c r="A1571" t="s">
        <v>5302</v>
      </c>
      <c r="B1571" t="s">
        <v>544</v>
      </c>
      <c r="C1571" t="s">
        <v>5261</v>
      </c>
      <c r="D1571" t="s">
        <v>5303</v>
      </c>
      <c r="E1571" t="s">
        <v>5285</v>
      </c>
      <c r="F1571" t="s">
        <v>2780</v>
      </c>
      <c r="G1571" t="s">
        <v>30</v>
      </c>
      <c r="H1571">
        <v>50000</v>
      </c>
      <c r="I1571" t="s">
        <v>548</v>
      </c>
      <c r="J1571" t="s">
        <v>549</v>
      </c>
      <c r="K1571" t="s">
        <v>33</v>
      </c>
      <c r="L1571">
        <v>0</v>
      </c>
      <c r="M1571" s="2">
        <v>44361.71875</v>
      </c>
      <c r="N1571">
        <f t="shared" si="24"/>
        <v>2021</v>
      </c>
    </row>
    <row r="1572" spans="1:14" x14ac:dyDescent="0.2">
      <c r="A1572" t="s">
        <v>5304</v>
      </c>
      <c r="B1572" t="s">
        <v>544</v>
      </c>
      <c r="C1572" t="s">
        <v>5261</v>
      </c>
      <c r="D1572" t="s">
        <v>5305</v>
      </c>
      <c r="E1572" t="s">
        <v>5306</v>
      </c>
      <c r="F1572" t="s">
        <v>2780</v>
      </c>
      <c r="G1572" t="s">
        <v>30</v>
      </c>
      <c r="H1572">
        <v>500000</v>
      </c>
      <c r="I1572" t="s">
        <v>548</v>
      </c>
      <c r="J1572" t="s">
        <v>549</v>
      </c>
      <c r="K1572" t="s">
        <v>79</v>
      </c>
      <c r="L1572">
        <v>0</v>
      </c>
      <c r="M1572" s="2">
        <v>44147.615277777775</v>
      </c>
      <c r="N1572">
        <f t="shared" si="24"/>
        <v>2020</v>
      </c>
    </row>
    <row r="1573" spans="1:14" x14ac:dyDescent="0.2">
      <c r="A1573" t="s">
        <v>5307</v>
      </c>
      <c r="B1573" t="s">
        <v>544</v>
      </c>
      <c r="C1573" t="s">
        <v>544</v>
      </c>
      <c r="D1573" t="s">
        <v>825</v>
      </c>
      <c r="E1573" t="s">
        <v>5259</v>
      </c>
      <c r="F1573" t="s">
        <v>2780</v>
      </c>
      <c r="G1573" t="s">
        <v>30</v>
      </c>
      <c r="H1573">
        <v>250000</v>
      </c>
      <c r="I1573" t="s">
        <v>548</v>
      </c>
      <c r="J1573" t="s">
        <v>549</v>
      </c>
      <c r="K1573" t="s">
        <v>33</v>
      </c>
      <c r="L1573">
        <v>1</v>
      </c>
      <c r="M1573" s="2">
        <v>44245.538888888892</v>
      </c>
      <c r="N1573">
        <f t="shared" si="24"/>
        <v>2021</v>
      </c>
    </row>
    <row r="1574" spans="1:14" x14ac:dyDescent="0.2">
      <c r="A1574" t="s">
        <v>5308</v>
      </c>
      <c r="B1574" t="s">
        <v>544</v>
      </c>
      <c r="C1574" t="s">
        <v>5261</v>
      </c>
      <c r="D1574" t="s">
        <v>5309</v>
      </c>
      <c r="E1574" t="s">
        <v>5310</v>
      </c>
      <c r="F1574" t="s">
        <v>2780</v>
      </c>
      <c r="G1574" t="s">
        <v>30</v>
      </c>
      <c r="H1574">
        <v>450000</v>
      </c>
      <c r="I1574" t="s">
        <v>548</v>
      </c>
      <c r="J1574" t="s">
        <v>549</v>
      </c>
      <c r="K1574" t="s">
        <v>79</v>
      </c>
      <c r="L1574">
        <v>0</v>
      </c>
      <c r="M1574" s="2">
        <v>43885.632638888892</v>
      </c>
      <c r="N1574">
        <f t="shared" si="24"/>
        <v>2020</v>
      </c>
    </row>
    <row r="1575" spans="1:14" x14ac:dyDescent="0.2">
      <c r="A1575" t="s">
        <v>5311</v>
      </c>
      <c r="B1575" t="s">
        <v>544</v>
      </c>
      <c r="C1575" t="s">
        <v>5261</v>
      </c>
      <c r="D1575" t="s">
        <v>4190</v>
      </c>
      <c r="E1575" t="s">
        <v>5312</v>
      </c>
      <c r="F1575" t="s">
        <v>2780</v>
      </c>
      <c r="G1575" t="s">
        <v>30</v>
      </c>
      <c r="H1575">
        <v>70000</v>
      </c>
      <c r="I1575" t="s">
        <v>548</v>
      </c>
      <c r="J1575" t="s">
        <v>549</v>
      </c>
      <c r="K1575" t="s">
        <v>33</v>
      </c>
      <c r="L1575">
        <v>0</v>
      </c>
      <c r="M1575" s="2">
        <v>44355.714583333334</v>
      </c>
      <c r="N1575">
        <f t="shared" si="24"/>
        <v>2021</v>
      </c>
    </row>
    <row r="1576" spans="1:14" x14ac:dyDescent="0.2">
      <c r="A1576" t="s">
        <v>5313</v>
      </c>
      <c r="B1576" t="s">
        <v>544</v>
      </c>
      <c r="C1576" t="s">
        <v>769</v>
      </c>
      <c r="D1576" t="s">
        <v>775</v>
      </c>
      <c r="E1576" t="s">
        <v>5314</v>
      </c>
      <c r="F1576" t="s">
        <v>2780</v>
      </c>
      <c r="G1576" t="s">
        <v>30</v>
      </c>
      <c r="H1576">
        <v>700000</v>
      </c>
      <c r="I1576" t="s">
        <v>548</v>
      </c>
      <c r="J1576" t="s">
        <v>549</v>
      </c>
      <c r="K1576" t="s">
        <v>33</v>
      </c>
      <c r="L1576">
        <v>1</v>
      </c>
      <c r="M1576" s="2">
        <v>44005.962500000001</v>
      </c>
      <c r="N1576">
        <f t="shared" si="24"/>
        <v>2020</v>
      </c>
    </row>
    <row r="1577" spans="1:14" x14ac:dyDescent="0.2">
      <c r="A1577" t="s">
        <v>5315</v>
      </c>
      <c r="B1577" t="s">
        <v>544</v>
      </c>
      <c r="C1577" t="s">
        <v>5261</v>
      </c>
      <c r="D1577" t="s">
        <v>775</v>
      </c>
      <c r="E1577" t="s">
        <v>82</v>
      </c>
      <c r="F1577" t="s">
        <v>2780</v>
      </c>
      <c r="G1577" t="s">
        <v>30</v>
      </c>
      <c r="H1577">
        <v>1800000</v>
      </c>
      <c r="I1577" t="s">
        <v>548</v>
      </c>
      <c r="J1577" t="s">
        <v>549</v>
      </c>
      <c r="K1577" t="s">
        <v>83</v>
      </c>
      <c r="L1577">
        <v>0</v>
      </c>
      <c r="M1577" s="2">
        <v>43913.496527777781</v>
      </c>
      <c r="N1577">
        <f t="shared" si="24"/>
        <v>2020</v>
      </c>
    </row>
    <row r="1578" spans="1:14" x14ac:dyDescent="0.2">
      <c r="A1578" t="s">
        <v>5316</v>
      </c>
      <c r="B1578" t="s">
        <v>544</v>
      </c>
      <c r="C1578" t="s">
        <v>5261</v>
      </c>
      <c r="D1578" t="s">
        <v>5317</v>
      </c>
      <c r="E1578" t="s">
        <v>5318</v>
      </c>
      <c r="F1578" t="s">
        <v>2780</v>
      </c>
      <c r="G1578" t="s">
        <v>30</v>
      </c>
      <c r="H1578">
        <v>550000</v>
      </c>
      <c r="I1578" t="s">
        <v>548</v>
      </c>
      <c r="J1578" t="s">
        <v>549</v>
      </c>
      <c r="K1578" t="s">
        <v>33</v>
      </c>
      <c r="L1578">
        <v>0</v>
      </c>
      <c r="M1578" s="2">
        <v>43754.459027777775</v>
      </c>
      <c r="N1578">
        <f t="shared" si="24"/>
        <v>2019</v>
      </c>
    </row>
    <row r="1579" spans="1:14" x14ac:dyDescent="0.2">
      <c r="A1579" t="s">
        <v>5319</v>
      </c>
      <c r="B1579" t="s">
        <v>544</v>
      </c>
      <c r="C1579" t="s">
        <v>5261</v>
      </c>
      <c r="D1579" t="s">
        <v>5317</v>
      </c>
      <c r="E1579" t="s">
        <v>5320</v>
      </c>
      <c r="F1579" t="s">
        <v>2780</v>
      </c>
      <c r="G1579" t="s">
        <v>30</v>
      </c>
      <c r="H1579">
        <v>350000</v>
      </c>
      <c r="I1579" t="s">
        <v>548</v>
      </c>
      <c r="J1579" t="s">
        <v>549</v>
      </c>
      <c r="K1579" t="s">
        <v>79</v>
      </c>
      <c r="L1579">
        <v>0</v>
      </c>
      <c r="M1579" s="2">
        <v>43754.459027777775</v>
      </c>
      <c r="N1579">
        <f t="shared" si="24"/>
        <v>2019</v>
      </c>
    </row>
    <row r="1580" spans="1:14" x14ac:dyDescent="0.2">
      <c r="A1580" t="s">
        <v>5321</v>
      </c>
      <c r="B1580" t="s">
        <v>544</v>
      </c>
      <c r="C1580" t="s">
        <v>769</v>
      </c>
      <c r="D1580" t="s">
        <v>1718</v>
      </c>
      <c r="E1580" t="s">
        <v>5322</v>
      </c>
      <c r="F1580" t="s">
        <v>2780</v>
      </c>
      <c r="G1580" t="s">
        <v>30</v>
      </c>
      <c r="H1580">
        <v>500000</v>
      </c>
      <c r="I1580" t="s">
        <v>548</v>
      </c>
      <c r="J1580" t="s">
        <v>549</v>
      </c>
      <c r="K1580" t="s">
        <v>79</v>
      </c>
      <c r="L1580">
        <v>0</v>
      </c>
      <c r="M1580" s="2">
        <v>44090.715277777781</v>
      </c>
      <c r="N1580">
        <f t="shared" si="24"/>
        <v>2020</v>
      </c>
    </row>
    <row r="1581" spans="1:14" x14ac:dyDescent="0.2">
      <c r="A1581" t="s">
        <v>5323</v>
      </c>
      <c r="B1581" t="s">
        <v>544</v>
      </c>
      <c r="C1581" t="s">
        <v>769</v>
      </c>
      <c r="D1581" t="s">
        <v>784</v>
      </c>
      <c r="E1581" t="s">
        <v>82</v>
      </c>
      <c r="F1581" t="s">
        <v>2780</v>
      </c>
      <c r="G1581" t="s">
        <v>30</v>
      </c>
      <c r="H1581">
        <v>250000</v>
      </c>
      <c r="I1581" t="s">
        <v>548</v>
      </c>
      <c r="J1581" t="s">
        <v>549</v>
      </c>
      <c r="K1581" t="s">
        <v>83</v>
      </c>
      <c r="L1581">
        <v>0</v>
      </c>
      <c r="M1581" s="2">
        <v>44132.623611111114</v>
      </c>
      <c r="N1581">
        <f t="shared" si="24"/>
        <v>2020</v>
      </c>
    </row>
    <row r="1582" spans="1:14" x14ac:dyDescent="0.2">
      <c r="A1582" t="s">
        <v>5324</v>
      </c>
      <c r="B1582" t="s">
        <v>544</v>
      </c>
      <c r="C1582" t="s">
        <v>1064</v>
      </c>
      <c r="D1582" t="s">
        <v>857</v>
      </c>
      <c r="E1582" t="s">
        <v>5325</v>
      </c>
      <c r="F1582" t="s">
        <v>2780</v>
      </c>
      <c r="G1582" t="s">
        <v>30</v>
      </c>
      <c r="H1582">
        <v>40000</v>
      </c>
      <c r="I1582" t="s">
        <v>548</v>
      </c>
      <c r="J1582" t="s">
        <v>549</v>
      </c>
      <c r="K1582" t="s">
        <v>33</v>
      </c>
      <c r="L1582">
        <v>0</v>
      </c>
      <c r="M1582" s="2">
        <v>44803.467361111114</v>
      </c>
      <c r="N1582">
        <f t="shared" si="24"/>
        <v>2022</v>
      </c>
    </row>
    <row r="1583" spans="1:14" x14ac:dyDescent="0.2">
      <c r="A1583" t="s">
        <v>5326</v>
      </c>
      <c r="B1583" t="s">
        <v>544</v>
      </c>
      <c r="C1583" t="s">
        <v>1064</v>
      </c>
      <c r="D1583" t="s">
        <v>1078</v>
      </c>
      <c r="E1583" t="s">
        <v>82</v>
      </c>
      <c r="F1583" t="s">
        <v>2780</v>
      </c>
      <c r="G1583" t="s">
        <v>30</v>
      </c>
      <c r="H1583">
        <v>10000</v>
      </c>
      <c r="I1583" t="s">
        <v>548</v>
      </c>
      <c r="J1583" t="s">
        <v>549</v>
      </c>
      <c r="K1583" t="s">
        <v>83</v>
      </c>
      <c r="L1583">
        <v>0</v>
      </c>
      <c r="M1583" s="2">
        <v>45120.545138888891</v>
      </c>
      <c r="N1583">
        <f t="shared" si="24"/>
        <v>2023</v>
      </c>
    </row>
    <row r="1584" spans="1:14" x14ac:dyDescent="0.2">
      <c r="A1584" t="s">
        <v>5327</v>
      </c>
      <c r="B1584" t="s">
        <v>544</v>
      </c>
      <c r="C1584" t="s">
        <v>5261</v>
      </c>
      <c r="D1584" t="s">
        <v>1078</v>
      </c>
      <c r="E1584" t="s">
        <v>5328</v>
      </c>
      <c r="F1584" t="s">
        <v>2780</v>
      </c>
      <c r="G1584" t="s">
        <v>30</v>
      </c>
      <c r="H1584">
        <v>65000</v>
      </c>
      <c r="I1584" t="s">
        <v>548</v>
      </c>
      <c r="J1584" t="s">
        <v>549</v>
      </c>
      <c r="K1584" t="s">
        <v>33</v>
      </c>
      <c r="L1584">
        <v>0</v>
      </c>
      <c r="M1584" s="2">
        <v>44393.425694444442</v>
      </c>
      <c r="N1584">
        <f t="shared" si="24"/>
        <v>2021</v>
      </c>
    </row>
    <row r="1585" spans="1:14" x14ac:dyDescent="0.2">
      <c r="A1585" t="s">
        <v>5329</v>
      </c>
      <c r="B1585" t="s">
        <v>544</v>
      </c>
      <c r="C1585" t="s">
        <v>5252</v>
      </c>
      <c r="D1585" t="s">
        <v>1078</v>
      </c>
      <c r="E1585" t="s">
        <v>82</v>
      </c>
      <c r="F1585" t="s">
        <v>2780</v>
      </c>
      <c r="G1585" t="s">
        <v>30</v>
      </c>
      <c r="H1585">
        <v>250000</v>
      </c>
      <c r="I1585" t="s">
        <v>548</v>
      </c>
      <c r="J1585" t="s">
        <v>549</v>
      </c>
      <c r="K1585" t="s">
        <v>83</v>
      </c>
      <c r="L1585">
        <v>0</v>
      </c>
      <c r="M1585" s="2">
        <v>44118.041666666664</v>
      </c>
      <c r="N1585">
        <f t="shared" si="24"/>
        <v>2020</v>
      </c>
    </row>
    <row r="1586" spans="1:14" x14ac:dyDescent="0.2">
      <c r="A1586" t="s">
        <v>5330</v>
      </c>
      <c r="B1586" t="s">
        <v>544</v>
      </c>
      <c r="C1586" t="s">
        <v>5252</v>
      </c>
      <c r="D1586" t="s">
        <v>1078</v>
      </c>
      <c r="E1586" t="s">
        <v>5331</v>
      </c>
      <c r="F1586" t="s">
        <v>2780</v>
      </c>
      <c r="G1586" t="s">
        <v>30</v>
      </c>
      <c r="H1586">
        <v>250000</v>
      </c>
      <c r="I1586" t="s">
        <v>548</v>
      </c>
      <c r="J1586" t="s">
        <v>549</v>
      </c>
      <c r="K1586" t="s">
        <v>33</v>
      </c>
      <c r="L1586">
        <v>1</v>
      </c>
      <c r="M1586" s="2">
        <v>44132.041666666664</v>
      </c>
      <c r="N1586">
        <f t="shared" si="24"/>
        <v>2020</v>
      </c>
    </row>
    <row r="1587" spans="1:14" x14ac:dyDescent="0.2">
      <c r="A1587" t="s">
        <v>5332</v>
      </c>
      <c r="B1587" t="s">
        <v>544</v>
      </c>
      <c r="C1587" t="s">
        <v>769</v>
      </c>
      <c r="D1587" t="s">
        <v>770</v>
      </c>
      <c r="E1587" t="s">
        <v>5333</v>
      </c>
      <c r="F1587" t="s">
        <v>2780</v>
      </c>
      <c r="G1587" t="s">
        <v>30</v>
      </c>
      <c r="H1587">
        <v>200000</v>
      </c>
      <c r="I1587" t="s">
        <v>548</v>
      </c>
      <c r="J1587" t="s">
        <v>549</v>
      </c>
      <c r="K1587" t="s">
        <v>33</v>
      </c>
      <c r="L1587">
        <v>0</v>
      </c>
      <c r="M1587" s="2">
        <v>44173.459027777775</v>
      </c>
      <c r="N1587">
        <f t="shared" si="24"/>
        <v>2020</v>
      </c>
    </row>
    <row r="1588" spans="1:14" x14ac:dyDescent="0.2">
      <c r="A1588" t="s">
        <v>5334</v>
      </c>
      <c r="B1588" t="s">
        <v>544</v>
      </c>
      <c r="C1588" t="s">
        <v>1064</v>
      </c>
      <c r="D1588" t="s">
        <v>3662</v>
      </c>
      <c r="E1588" t="s">
        <v>5335</v>
      </c>
      <c r="F1588" t="s">
        <v>2780</v>
      </c>
      <c r="G1588" t="s">
        <v>30</v>
      </c>
      <c r="H1588">
        <v>100000</v>
      </c>
      <c r="I1588" t="s">
        <v>548</v>
      </c>
      <c r="J1588" t="s">
        <v>549</v>
      </c>
      <c r="K1588" t="s">
        <v>33</v>
      </c>
      <c r="L1588">
        <v>0</v>
      </c>
      <c r="M1588" s="2">
        <v>44833.574999999997</v>
      </c>
      <c r="N1588">
        <f t="shared" si="24"/>
        <v>2022</v>
      </c>
    </row>
    <row r="1589" spans="1:14" x14ac:dyDescent="0.2">
      <c r="A1589" t="s">
        <v>5336</v>
      </c>
      <c r="B1589" t="s">
        <v>544</v>
      </c>
      <c r="C1589" t="s">
        <v>5252</v>
      </c>
      <c r="D1589" t="s">
        <v>1072</v>
      </c>
      <c r="E1589" t="s">
        <v>5337</v>
      </c>
      <c r="F1589" t="s">
        <v>2780</v>
      </c>
      <c r="G1589" t="s">
        <v>30</v>
      </c>
      <c r="H1589">
        <v>100000</v>
      </c>
      <c r="I1589" t="s">
        <v>548</v>
      </c>
      <c r="J1589" t="s">
        <v>549</v>
      </c>
      <c r="K1589" t="s">
        <v>33</v>
      </c>
      <c r="L1589">
        <v>0</v>
      </c>
      <c r="M1589" s="2">
        <v>44076.657638888886</v>
      </c>
      <c r="N1589">
        <f t="shared" si="24"/>
        <v>2020</v>
      </c>
    </row>
    <row r="1590" spans="1:14" x14ac:dyDescent="0.2">
      <c r="A1590" t="s">
        <v>5338</v>
      </c>
      <c r="B1590" t="s">
        <v>544</v>
      </c>
      <c r="C1590" t="s">
        <v>5261</v>
      </c>
      <c r="D1590" t="s">
        <v>1072</v>
      </c>
      <c r="E1590" t="s">
        <v>5339</v>
      </c>
      <c r="F1590" t="s">
        <v>2780</v>
      </c>
      <c r="G1590" t="s">
        <v>30</v>
      </c>
      <c r="H1590">
        <v>70000</v>
      </c>
      <c r="I1590" t="s">
        <v>548</v>
      </c>
      <c r="J1590" t="s">
        <v>549</v>
      </c>
      <c r="K1590" t="s">
        <v>33</v>
      </c>
      <c r="L1590">
        <v>0</v>
      </c>
      <c r="M1590" s="2">
        <v>44352.291666666664</v>
      </c>
      <c r="N1590">
        <f t="shared" si="24"/>
        <v>2021</v>
      </c>
    </row>
    <row r="1591" spans="1:14" x14ac:dyDescent="0.2">
      <c r="A1591" t="s">
        <v>5340</v>
      </c>
      <c r="B1591" t="s">
        <v>544</v>
      </c>
      <c r="C1591" t="s">
        <v>5261</v>
      </c>
      <c r="D1591" t="s">
        <v>643</v>
      </c>
      <c r="E1591" t="s">
        <v>5341</v>
      </c>
      <c r="F1591" t="s">
        <v>2780</v>
      </c>
      <c r="G1591" t="s">
        <v>30</v>
      </c>
      <c r="H1591">
        <v>800000</v>
      </c>
      <c r="I1591" t="s">
        <v>548</v>
      </c>
      <c r="J1591" t="s">
        <v>549</v>
      </c>
      <c r="K1591" t="s">
        <v>79</v>
      </c>
      <c r="L1591">
        <v>1</v>
      </c>
      <c r="M1591" s="2">
        <v>43885.632638888892</v>
      </c>
      <c r="N1591">
        <f t="shared" si="24"/>
        <v>2020</v>
      </c>
    </row>
    <row r="1592" spans="1:14" x14ac:dyDescent="0.2">
      <c r="A1592" t="s">
        <v>5342</v>
      </c>
      <c r="B1592" t="s">
        <v>544</v>
      </c>
      <c r="C1592" t="s">
        <v>5252</v>
      </c>
      <c r="D1592" t="s">
        <v>5343</v>
      </c>
      <c r="E1592" t="s">
        <v>5344</v>
      </c>
      <c r="F1592" t="s">
        <v>2780</v>
      </c>
      <c r="G1592" t="s">
        <v>30</v>
      </c>
      <c r="H1592">
        <v>300000</v>
      </c>
      <c r="I1592" t="s">
        <v>548</v>
      </c>
      <c r="J1592" t="s">
        <v>549</v>
      </c>
      <c r="K1592" t="s">
        <v>33</v>
      </c>
      <c r="L1592">
        <v>0</v>
      </c>
      <c r="M1592" s="2">
        <v>43740.773611111108</v>
      </c>
      <c r="N1592">
        <f t="shared" si="24"/>
        <v>2019</v>
      </c>
    </row>
    <row r="1593" spans="1:14" x14ac:dyDescent="0.2">
      <c r="A1593" t="s">
        <v>5345</v>
      </c>
      <c r="B1593" t="s">
        <v>544</v>
      </c>
      <c r="C1593" t="s">
        <v>5261</v>
      </c>
      <c r="D1593" t="s">
        <v>5265</v>
      </c>
      <c r="E1593" t="s">
        <v>5346</v>
      </c>
      <c r="F1593" t="s">
        <v>2780</v>
      </c>
      <c r="G1593" t="s">
        <v>30</v>
      </c>
      <c r="H1593">
        <v>400000</v>
      </c>
      <c r="I1593" t="s">
        <v>548</v>
      </c>
      <c r="J1593" t="s">
        <v>549</v>
      </c>
      <c r="K1593" t="s">
        <v>79</v>
      </c>
      <c r="L1593">
        <v>1</v>
      </c>
      <c r="M1593" s="2">
        <v>44367.765277777777</v>
      </c>
      <c r="N1593">
        <f t="shared" si="24"/>
        <v>2021</v>
      </c>
    </row>
    <row r="1594" spans="1:14" x14ac:dyDescent="0.2">
      <c r="A1594" t="s">
        <v>5347</v>
      </c>
      <c r="B1594" t="s">
        <v>544</v>
      </c>
      <c r="C1594" t="s">
        <v>5261</v>
      </c>
      <c r="D1594" t="s">
        <v>5348</v>
      </c>
      <c r="E1594" t="s">
        <v>5349</v>
      </c>
      <c r="F1594" t="s">
        <v>2780</v>
      </c>
      <c r="G1594" t="s">
        <v>30</v>
      </c>
      <c r="H1594">
        <v>300000</v>
      </c>
      <c r="I1594" t="s">
        <v>548</v>
      </c>
      <c r="J1594" t="s">
        <v>549</v>
      </c>
      <c r="K1594" t="s">
        <v>33</v>
      </c>
      <c r="L1594">
        <v>0</v>
      </c>
      <c r="M1594" s="2">
        <v>44453.931250000001</v>
      </c>
      <c r="N1594">
        <f t="shared" si="24"/>
        <v>2021</v>
      </c>
    </row>
    <row r="1595" spans="1:14" x14ac:dyDescent="0.2">
      <c r="A1595" t="s">
        <v>5350</v>
      </c>
      <c r="B1595" t="s">
        <v>544</v>
      </c>
      <c r="C1595" t="s">
        <v>1064</v>
      </c>
      <c r="D1595" t="s">
        <v>5351</v>
      </c>
      <c r="E1595" t="s">
        <v>5312</v>
      </c>
      <c r="F1595" t="s">
        <v>2780</v>
      </c>
      <c r="G1595" t="s">
        <v>30</v>
      </c>
      <c r="H1595">
        <v>74000</v>
      </c>
      <c r="I1595" t="s">
        <v>548</v>
      </c>
      <c r="J1595" t="s">
        <v>549</v>
      </c>
      <c r="K1595" t="s">
        <v>33</v>
      </c>
      <c r="L1595">
        <v>0</v>
      </c>
      <c r="M1595" s="2">
        <v>44775.338888888888</v>
      </c>
      <c r="N1595">
        <f t="shared" si="24"/>
        <v>2022</v>
      </c>
    </row>
    <row r="1596" spans="1:14" x14ac:dyDescent="0.2">
      <c r="A1596" t="s">
        <v>5352</v>
      </c>
      <c r="B1596" t="s">
        <v>544</v>
      </c>
      <c r="C1596" t="s">
        <v>5261</v>
      </c>
      <c r="D1596" t="s">
        <v>5351</v>
      </c>
      <c r="E1596" t="s">
        <v>5353</v>
      </c>
      <c r="F1596" t="s">
        <v>2780</v>
      </c>
      <c r="G1596" t="s">
        <v>30</v>
      </c>
      <c r="H1596">
        <v>1500000</v>
      </c>
      <c r="I1596" t="s">
        <v>548</v>
      </c>
      <c r="J1596" t="s">
        <v>549</v>
      </c>
      <c r="K1596" t="s">
        <v>79</v>
      </c>
      <c r="L1596">
        <v>0</v>
      </c>
      <c r="M1596" s="2">
        <v>43780.692361111112</v>
      </c>
      <c r="N1596">
        <f t="shared" si="24"/>
        <v>2019</v>
      </c>
    </row>
    <row r="1597" spans="1:14" x14ac:dyDescent="0.2">
      <c r="A1597" t="s">
        <v>5354</v>
      </c>
      <c r="B1597" t="s">
        <v>544</v>
      </c>
      <c r="C1597" t="s">
        <v>5261</v>
      </c>
      <c r="D1597" t="s">
        <v>5351</v>
      </c>
      <c r="E1597" t="s">
        <v>5353</v>
      </c>
      <c r="F1597" t="s">
        <v>2780</v>
      </c>
      <c r="G1597" t="s">
        <v>30</v>
      </c>
      <c r="H1597">
        <v>1000000</v>
      </c>
      <c r="I1597" t="s">
        <v>548</v>
      </c>
      <c r="J1597" t="s">
        <v>549</v>
      </c>
      <c r="K1597" t="s">
        <v>79</v>
      </c>
      <c r="L1597">
        <v>0</v>
      </c>
      <c r="M1597" s="2">
        <v>44533.417361111111</v>
      </c>
      <c r="N1597">
        <f t="shared" si="24"/>
        <v>2021</v>
      </c>
    </row>
    <row r="1598" spans="1:14" x14ac:dyDescent="0.2">
      <c r="A1598" t="s">
        <v>5355</v>
      </c>
      <c r="B1598" t="s">
        <v>544</v>
      </c>
      <c r="C1598" t="s">
        <v>1064</v>
      </c>
      <c r="D1598" t="s">
        <v>5270</v>
      </c>
      <c r="E1598" t="s">
        <v>5356</v>
      </c>
      <c r="F1598" t="s">
        <v>2780</v>
      </c>
      <c r="G1598" t="s">
        <v>30</v>
      </c>
      <c r="H1598">
        <v>75000</v>
      </c>
      <c r="I1598" t="s">
        <v>548</v>
      </c>
      <c r="J1598" t="s">
        <v>549</v>
      </c>
      <c r="K1598" t="s">
        <v>33</v>
      </c>
      <c r="L1598">
        <v>0</v>
      </c>
      <c r="M1598" s="2">
        <v>44775.338888888888</v>
      </c>
      <c r="N1598">
        <f t="shared" si="24"/>
        <v>2022</v>
      </c>
    </row>
    <row r="1599" spans="1:14" x14ac:dyDescent="0.2">
      <c r="A1599" t="s">
        <v>5357</v>
      </c>
      <c r="B1599" t="s">
        <v>544</v>
      </c>
      <c r="C1599" t="s">
        <v>5261</v>
      </c>
      <c r="D1599" t="s">
        <v>5270</v>
      </c>
      <c r="E1599" t="s">
        <v>82</v>
      </c>
      <c r="F1599" t="s">
        <v>2780</v>
      </c>
      <c r="G1599" t="s">
        <v>30</v>
      </c>
      <c r="H1599">
        <v>800000</v>
      </c>
      <c r="I1599" t="s">
        <v>548</v>
      </c>
      <c r="J1599" t="s">
        <v>549</v>
      </c>
      <c r="K1599" t="s">
        <v>83</v>
      </c>
      <c r="L1599">
        <v>0</v>
      </c>
      <c r="M1599" s="2">
        <v>43868.617361111108</v>
      </c>
      <c r="N1599">
        <f t="shared" si="24"/>
        <v>2020</v>
      </c>
    </row>
    <row r="1600" spans="1:14" x14ac:dyDescent="0.2">
      <c r="A1600" t="s">
        <v>5358</v>
      </c>
      <c r="B1600" t="s">
        <v>544</v>
      </c>
      <c r="C1600" t="s">
        <v>5261</v>
      </c>
      <c r="D1600" t="s">
        <v>5270</v>
      </c>
      <c r="E1600" t="s">
        <v>82</v>
      </c>
      <c r="F1600" t="s">
        <v>2780</v>
      </c>
      <c r="G1600" t="s">
        <v>30</v>
      </c>
      <c r="H1600">
        <v>1200000</v>
      </c>
      <c r="I1600" t="s">
        <v>548</v>
      </c>
      <c r="J1600" t="s">
        <v>549</v>
      </c>
      <c r="K1600" t="s">
        <v>83</v>
      </c>
      <c r="L1600">
        <v>0</v>
      </c>
      <c r="M1600" s="2">
        <v>44508.364583333336</v>
      </c>
      <c r="N1600">
        <f t="shared" si="24"/>
        <v>2021</v>
      </c>
    </row>
    <row r="1601" spans="1:14" x14ac:dyDescent="0.2">
      <c r="A1601" t="s">
        <v>5359</v>
      </c>
      <c r="B1601" t="s">
        <v>544</v>
      </c>
      <c r="C1601" t="s">
        <v>769</v>
      </c>
      <c r="D1601" t="s">
        <v>5360</v>
      </c>
      <c r="E1601" t="s">
        <v>82</v>
      </c>
      <c r="F1601" t="s">
        <v>2780</v>
      </c>
      <c r="G1601" t="s">
        <v>30</v>
      </c>
      <c r="H1601">
        <v>350000</v>
      </c>
      <c r="I1601" t="s">
        <v>548</v>
      </c>
      <c r="J1601" t="s">
        <v>549</v>
      </c>
      <c r="K1601" t="s">
        <v>83</v>
      </c>
      <c r="L1601">
        <v>0</v>
      </c>
      <c r="M1601" s="2">
        <v>44841.393750000003</v>
      </c>
      <c r="N1601">
        <f t="shared" si="24"/>
        <v>2022</v>
      </c>
    </row>
    <row r="1602" spans="1:14" x14ac:dyDescent="0.2">
      <c r="A1602" t="s">
        <v>5361</v>
      </c>
      <c r="B1602" t="s">
        <v>544</v>
      </c>
      <c r="C1602" t="s">
        <v>769</v>
      </c>
      <c r="D1602" t="s">
        <v>5360</v>
      </c>
      <c r="E1602" t="s">
        <v>5362</v>
      </c>
      <c r="F1602" t="s">
        <v>2780</v>
      </c>
      <c r="G1602" t="s">
        <v>30</v>
      </c>
      <c r="H1602">
        <v>300000</v>
      </c>
      <c r="I1602" t="s">
        <v>548</v>
      </c>
      <c r="J1602" t="s">
        <v>549</v>
      </c>
      <c r="K1602" t="s">
        <v>33</v>
      </c>
      <c r="L1602">
        <v>0</v>
      </c>
      <c r="M1602" s="2">
        <v>43511.70208333333</v>
      </c>
      <c r="N1602">
        <f t="shared" si="24"/>
        <v>2019</v>
      </c>
    </row>
    <row r="1603" spans="1:14" x14ac:dyDescent="0.2">
      <c r="A1603" t="s">
        <v>5363</v>
      </c>
      <c r="B1603" t="s">
        <v>544</v>
      </c>
      <c r="C1603" t="s">
        <v>5252</v>
      </c>
      <c r="D1603" t="s">
        <v>5273</v>
      </c>
      <c r="E1603" t="s">
        <v>5364</v>
      </c>
      <c r="F1603" t="s">
        <v>2780</v>
      </c>
      <c r="G1603" t="s">
        <v>30</v>
      </c>
      <c r="H1603">
        <v>50000</v>
      </c>
      <c r="I1603" t="s">
        <v>548</v>
      </c>
      <c r="J1603" t="s">
        <v>549</v>
      </c>
      <c r="K1603" t="s">
        <v>33</v>
      </c>
      <c r="L1603">
        <v>0</v>
      </c>
      <c r="M1603" s="2">
        <v>44103.70208333333</v>
      </c>
      <c r="N1603">
        <f t="shared" ref="N1603:N1666" si="25">YEAR(M1603)</f>
        <v>2020</v>
      </c>
    </row>
    <row r="1604" spans="1:14" x14ac:dyDescent="0.2">
      <c r="A1604" t="s">
        <v>5365</v>
      </c>
      <c r="B1604" t="s">
        <v>544</v>
      </c>
      <c r="C1604" t="s">
        <v>5261</v>
      </c>
      <c r="D1604" t="s">
        <v>5273</v>
      </c>
      <c r="E1604" t="s">
        <v>82</v>
      </c>
      <c r="F1604" t="s">
        <v>2780</v>
      </c>
      <c r="G1604" t="s">
        <v>30</v>
      </c>
      <c r="H1604">
        <v>500000</v>
      </c>
      <c r="I1604" t="s">
        <v>548</v>
      </c>
      <c r="J1604" t="s">
        <v>549</v>
      </c>
      <c r="K1604" t="s">
        <v>83</v>
      </c>
      <c r="L1604">
        <v>0</v>
      </c>
      <c r="M1604" s="2">
        <v>44367.765277777777</v>
      </c>
      <c r="N1604">
        <f t="shared" si="25"/>
        <v>2021</v>
      </c>
    </row>
    <row r="1605" spans="1:14" x14ac:dyDescent="0.2">
      <c r="A1605" t="s">
        <v>5366</v>
      </c>
      <c r="B1605" t="s">
        <v>544</v>
      </c>
      <c r="C1605" t="s">
        <v>5261</v>
      </c>
      <c r="D1605" t="s">
        <v>2220</v>
      </c>
      <c r="E1605" t="s">
        <v>5367</v>
      </c>
      <c r="F1605" t="s">
        <v>2780</v>
      </c>
      <c r="G1605" t="s">
        <v>30</v>
      </c>
      <c r="H1605">
        <v>500000</v>
      </c>
      <c r="I1605" t="s">
        <v>548</v>
      </c>
      <c r="J1605" t="s">
        <v>549</v>
      </c>
      <c r="K1605" t="s">
        <v>79</v>
      </c>
      <c r="L1605">
        <v>0</v>
      </c>
      <c r="M1605" s="2">
        <v>43873.948611111111</v>
      </c>
      <c r="N1605">
        <f t="shared" si="25"/>
        <v>2020</v>
      </c>
    </row>
    <row r="1606" spans="1:14" x14ac:dyDescent="0.2">
      <c r="A1606" t="s">
        <v>5368</v>
      </c>
      <c r="B1606" t="s">
        <v>544</v>
      </c>
      <c r="C1606" t="s">
        <v>5261</v>
      </c>
      <c r="D1606" t="s">
        <v>2229</v>
      </c>
      <c r="E1606" t="s">
        <v>5369</v>
      </c>
      <c r="F1606" t="s">
        <v>2780</v>
      </c>
      <c r="G1606" t="s">
        <v>30</v>
      </c>
      <c r="H1606">
        <v>250000</v>
      </c>
      <c r="I1606" t="s">
        <v>548</v>
      </c>
      <c r="J1606" t="s">
        <v>549</v>
      </c>
      <c r="K1606" t="s">
        <v>33</v>
      </c>
      <c r="L1606">
        <v>1</v>
      </c>
      <c r="M1606" s="2">
        <v>43738.645138888889</v>
      </c>
      <c r="N1606">
        <f t="shared" si="25"/>
        <v>2019</v>
      </c>
    </row>
    <row r="1607" spans="1:14" x14ac:dyDescent="0.2">
      <c r="A1607" t="s">
        <v>5370</v>
      </c>
      <c r="B1607" t="s">
        <v>544</v>
      </c>
      <c r="C1607" t="s">
        <v>5261</v>
      </c>
      <c r="D1607" t="s">
        <v>2229</v>
      </c>
      <c r="E1607" t="s">
        <v>5371</v>
      </c>
      <c r="F1607" t="s">
        <v>2780</v>
      </c>
      <c r="G1607" t="s">
        <v>30</v>
      </c>
      <c r="H1607">
        <v>280000</v>
      </c>
      <c r="I1607" t="s">
        <v>548</v>
      </c>
      <c r="J1607" t="s">
        <v>549</v>
      </c>
      <c r="K1607" t="s">
        <v>33</v>
      </c>
      <c r="L1607">
        <v>0</v>
      </c>
      <c r="M1607" s="2">
        <v>44453.931250000001</v>
      </c>
      <c r="N1607">
        <f t="shared" si="25"/>
        <v>2021</v>
      </c>
    </row>
    <row r="1608" spans="1:14" x14ac:dyDescent="0.2">
      <c r="A1608" t="s">
        <v>1080</v>
      </c>
      <c r="B1608" t="s">
        <v>544</v>
      </c>
      <c r="C1608" t="s">
        <v>1064</v>
      </c>
      <c r="D1608" t="s">
        <v>553</v>
      </c>
      <c r="E1608" t="s">
        <v>82</v>
      </c>
      <c r="F1608" t="s">
        <v>547</v>
      </c>
      <c r="G1608" t="s">
        <v>76</v>
      </c>
      <c r="H1608">
        <v>1000000</v>
      </c>
      <c r="I1608" t="s">
        <v>548</v>
      </c>
      <c r="J1608" t="s">
        <v>549</v>
      </c>
      <c r="K1608" t="s">
        <v>83</v>
      </c>
      <c r="L1608">
        <v>0</v>
      </c>
      <c r="M1608" s="2">
        <v>45512.795138888891</v>
      </c>
      <c r="N1608">
        <f t="shared" si="25"/>
        <v>2024</v>
      </c>
    </row>
    <row r="1609" spans="1:14" x14ac:dyDescent="0.2">
      <c r="A1609" t="s">
        <v>5372</v>
      </c>
      <c r="B1609" t="s">
        <v>544</v>
      </c>
      <c r="C1609" t="s">
        <v>1064</v>
      </c>
      <c r="D1609" t="s">
        <v>553</v>
      </c>
      <c r="E1609" t="s">
        <v>82</v>
      </c>
      <c r="F1609" t="s">
        <v>547</v>
      </c>
      <c r="G1609" t="s">
        <v>76</v>
      </c>
      <c r="H1609">
        <v>1000000</v>
      </c>
      <c r="I1609" t="s">
        <v>548</v>
      </c>
      <c r="J1609" t="s">
        <v>549</v>
      </c>
      <c r="K1609" t="s">
        <v>83</v>
      </c>
      <c r="L1609">
        <v>0</v>
      </c>
      <c r="M1609" s="2">
        <v>44824.390277777777</v>
      </c>
      <c r="N1609">
        <f t="shared" si="25"/>
        <v>2022</v>
      </c>
    </row>
    <row r="1610" spans="1:14" x14ac:dyDescent="0.2">
      <c r="A1610" t="s">
        <v>771</v>
      </c>
      <c r="B1610" t="s">
        <v>544</v>
      </c>
      <c r="C1610" t="s">
        <v>769</v>
      </c>
      <c r="D1610" t="s">
        <v>772</v>
      </c>
      <c r="E1610" t="s">
        <v>773</v>
      </c>
      <c r="F1610" t="s">
        <v>547</v>
      </c>
      <c r="G1610" t="s">
        <v>76</v>
      </c>
      <c r="H1610">
        <v>600000</v>
      </c>
      <c r="I1610" t="s">
        <v>548</v>
      </c>
      <c r="J1610" t="s">
        <v>549</v>
      </c>
      <c r="K1610" t="s">
        <v>33</v>
      </c>
      <c r="L1610">
        <v>1</v>
      </c>
      <c r="M1610" s="2">
        <v>45608.595833333333</v>
      </c>
      <c r="N1610">
        <f t="shared" si="25"/>
        <v>2024</v>
      </c>
    </row>
    <row r="1611" spans="1:14" x14ac:dyDescent="0.2">
      <c r="A1611" t="s">
        <v>5373</v>
      </c>
      <c r="B1611" t="s">
        <v>544</v>
      </c>
      <c r="C1611" t="s">
        <v>769</v>
      </c>
      <c r="D1611" t="s">
        <v>772</v>
      </c>
      <c r="E1611" t="s">
        <v>5374</v>
      </c>
      <c r="F1611" t="s">
        <v>547</v>
      </c>
      <c r="G1611" t="s">
        <v>76</v>
      </c>
      <c r="H1611">
        <v>600000</v>
      </c>
      <c r="I1611" t="s">
        <v>548</v>
      </c>
      <c r="J1611" t="s">
        <v>549</v>
      </c>
      <c r="K1611" t="s">
        <v>33</v>
      </c>
      <c r="L1611">
        <v>1</v>
      </c>
      <c r="M1611" s="2">
        <v>44831.575694444444</v>
      </c>
      <c r="N1611">
        <f t="shared" si="25"/>
        <v>2022</v>
      </c>
    </row>
    <row r="1612" spans="1:14" x14ac:dyDescent="0.2">
      <c r="A1612" t="s">
        <v>780</v>
      </c>
      <c r="B1612" t="s">
        <v>544</v>
      </c>
      <c r="C1612" t="s">
        <v>769</v>
      </c>
      <c r="D1612" t="s">
        <v>781</v>
      </c>
      <c r="E1612" t="s">
        <v>782</v>
      </c>
      <c r="F1612" t="s">
        <v>547</v>
      </c>
      <c r="G1612" t="s">
        <v>76</v>
      </c>
      <c r="H1612">
        <v>1000000</v>
      </c>
      <c r="I1612" t="s">
        <v>548</v>
      </c>
      <c r="J1612" t="s">
        <v>549</v>
      </c>
      <c r="K1612" t="s">
        <v>33</v>
      </c>
      <c r="L1612">
        <v>1</v>
      </c>
      <c r="M1612" s="2">
        <v>45588.465277777781</v>
      </c>
      <c r="N1612">
        <f t="shared" si="25"/>
        <v>2024</v>
      </c>
    </row>
    <row r="1613" spans="1:14" x14ac:dyDescent="0.2">
      <c r="A1613" t="s">
        <v>5375</v>
      </c>
      <c r="B1613" t="s">
        <v>544</v>
      </c>
      <c r="C1613" t="s">
        <v>769</v>
      </c>
      <c r="D1613" t="s">
        <v>1158</v>
      </c>
      <c r="E1613" t="s">
        <v>5376</v>
      </c>
      <c r="F1613" t="s">
        <v>547</v>
      </c>
      <c r="G1613" t="s">
        <v>76</v>
      </c>
      <c r="H1613">
        <v>400000</v>
      </c>
      <c r="I1613" t="s">
        <v>548</v>
      </c>
      <c r="J1613" t="s">
        <v>549</v>
      </c>
      <c r="K1613" t="s">
        <v>33</v>
      </c>
      <c r="L1613">
        <v>0</v>
      </c>
      <c r="M1613" s="2">
        <v>45188.552083333336</v>
      </c>
      <c r="N1613">
        <f t="shared" si="25"/>
        <v>2023</v>
      </c>
    </row>
    <row r="1614" spans="1:14" x14ac:dyDescent="0.2">
      <c r="A1614" t="s">
        <v>5377</v>
      </c>
      <c r="B1614" t="s">
        <v>544</v>
      </c>
      <c r="C1614" t="s">
        <v>769</v>
      </c>
      <c r="D1614" t="s">
        <v>5273</v>
      </c>
      <c r="E1614" t="s">
        <v>82</v>
      </c>
      <c r="F1614" t="s">
        <v>547</v>
      </c>
      <c r="G1614" t="s">
        <v>76</v>
      </c>
      <c r="H1614">
        <v>800000</v>
      </c>
      <c r="I1614" t="s">
        <v>548</v>
      </c>
      <c r="J1614" t="s">
        <v>549</v>
      </c>
      <c r="K1614" t="s">
        <v>83</v>
      </c>
      <c r="L1614">
        <v>0</v>
      </c>
      <c r="M1614" s="2">
        <v>45057.433333333334</v>
      </c>
      <c r="N1614">
        <f t="shared" si="25"/>
        <v>2023</v>
      </c>
    </row>
    <row r="1615" spans="1:14" x14ac:dyDescent="0.2">
      <c r="A1615" t="s">
        <v>5378</v>
      </c>
      <c r="B1615" t="s">
        <v>544</v>
      </c>
      <c r="C1615" t="s">
        <v>769</v>
      </c>
      <c r="D1615" t="s">
        <v>2220</v>
      </c>
      <c r="E1615" t="s">
        <v>5379</v>
      </c>
      <c r="F1615" t="s">
        <v>547</v>
      </c>
      <c r="G1615" t="s">
        <v>76</v>
      </c>
      <c r="H1615">
        <v>1000000</v>
      </c>
      <c r="I1615" t="s">
        <v>548</v>
      </c>
      <c r="J1615" t="s">
        <v>549</v>
      </c>
      <c r="K1615" t="s">
        <v>79</v>
      </c>
      <c r="L1615">
        <v>1</v>
      </c>
      <c r="M1615" s="2">
        <v>45189.402083333334</v>
      </c>
      <c r="N1615">
        <f t="shared" si="25"/>
        <v>2023</v>
      </c>
    </row>
    <row r="1616" spans="1:14" x14ac:dyDescent="0.2">
      <c r="A1616" t="s">
        <v>5380</v>
      </c>
      <c r="B1616" t="s">
        <v>544</v>
      </c>
      <c r="C1616" t="s">
        <v>1064</v>
      </c>
      <c r="D1616" t="s">
        <v>5283</v>
      </c>
      <c r="E1616" t="s">
        <v>82</v>
      </c>
      <c r="F1616" t="s">
        <v>547</v>
      </c>
      <c r="G1616" t="s">
        <v>76</v>
      </c>
      <c r="H1616">
        <v>800000</v>
      </c>
      <c r="I1616" t="s">
        <v>548</v>
      </c>
      <c r="J1616" t="s">
        <v>549</v>
      </c>
      <c r="K1616" t="s">
        <v>83</v>
      </c>
      <c r="L1616">
        <v>0</v>
      </c>
      <c r="M1616" s="2">
        <v>44957.598611111112</v>
      </c>
      <c r="N1616">
        <f t="shared" si="25"/>
        <v>2023</v>
      </c>
    </row>
    <row r="1617" spans="1:14" x14ac:dyDescent="0.2">
      <c r="A1617" t="s">
        <v>5381</v>
      </c>
      <c r="B1617" t="s">
        <v>544</v>
      </c>
      <c r="C1617" t="s">
        <v>5252</v>
      </c>
      <c r="D1617" t="s">
        <v>5283</v>
      </c>
      <c r="E1617" t="s">
        <v>5382</v>
      </c>
      <c r="F1617" t="s">
        <v>547</v>
      </c>
      <c r="G1617" t="s">
        <v>76</v>
      </c>
      <c r="H1617">
        <v>3000000</v>
      </c>
      <c r="I1617" t="s">
        <v>548</v>
      </c>
      <c r="J1617" t="s">
        <v>549</v>
      </c>
      <c r="K1617" t="s">
        <v>33</v>
      </c>
      <c r="L1617">
        <v>1</v>
      </c>
      <c r="M1617" s="2">
        <v>44151.34375</v>
      </c>
      <c r="N1617">
        <f t="shared" si="25"/>
        <v>2020</v>
      </c>
    </row>
    <row r="1618" spans="1:14" x14ac:dyDescent="0.2">
      <c r="A1618" t="s">
        <v>5383</v>
      </c>
      <c r="B1618" t="s">
        <v>544</v>
      </c>
      <c r="C1618" t="s">
        <v>1064</v>
      </c>
      <c r="D1618" t="s">
        <v>5384</v>
      </c>
      <c r="E1618" t="s">
        <v>5385</v>
      </c>
      <c r="F1618" t="s">
        <v>547</v>
      </c>
      <c r="G1618" t="s">
        <v>76</v>
      </c>
      <c r="H1618">
        <v>1500000</v>
      </c>
      <c r="I1618" t="s">
        <v>548</v>
      </c>
      <c r="J1618" t="s">
        <v>549</v>
      </c>
      <c r="K1618" t="s">
        <v>79</v>
      </c>
      <c r="L1618">
        <v>1</v>
      </c>
      <c r="M1618" s="2">
        <v>45236.543055555558</v>
      </c>
      <c r="N1618">
        <f t="shared" si="25"/>
        <v>2023</v>
      </c>
    </row>
    <row r="1619" spans="1:14" x14ac:dyDescent="0.2">
      <c r="A1619" t="s">
        <v>5386</v>
      </c>
      <c r="B1619" t="s">
        <v>544</v>
      </c>
      <c r="C1619" t="s">
        <v>1064</v>
      </c>
      <c r="D1619" t="s">
        <v>5303</v>
      </c>
      <c r="E1619" t="s">
        <v>82</v>
      </c>
      <c r="F1619" t="s">
        <v>547</v>
      </c>
      <c r="G1619" t="s">
        <v>76</v>
      </c>
      <c r="H1619">
        <v>820000</v>
      </c>
      <c r="I1619" t="s">
        <v>548</v>
      </c>
      <c r="J1619" t="s">
        <v>549</v>
      </c>
      <c r="K1619" t="s">
        <v>83</v>
      </c>
      <c r="L1619">
        <v>0</v>
      </c>
      <c r="M1619" s="2">
        <v>44678.34652777778</v>
      </c>
      <c r="N1619">
        <f t="shared" si="25"/>
        <v>2022</v>
      </c>
    </row>
    <row r="1620" spans="1:14" x14ac:dyDescent="0.2">
      <c r="A1620" t="s">
        <v>1067</v>
      </c>
      <c r="B1620" t="s">
        <v>544</v>
      </c>
      <c r="C1620" t="s">
        <v>1064</v>
      </c>
      <c r="D1620" t="s">
        <v>825</v>
      </c>
      <c r="E1620" t="s">
        <v>1068</v>
      </c>
      <c r="F1620" t="s">
        <v>547</v>
      </c>
      <c r="G1620" t="s">
        <v>76</v>
      </c>
      <c r="H1620">
        <v>1500000</v>
      </c>
      <c r="I1620" t="s">
        <v>548</v>
      </c>
      <c r="J1620" t="s">
        <v>549</v>
      </c>
      <c r="K1620" t="s">
        <v>33</v>
      </c>
      <c r="L1620">
        <v>1</v>
      </c>
      <c r="M1620" s="2">
        <v>45608.595833333333</v>
      </c>
      <c r="N1620">
        <f t="shared" si="25"/>
        <v>2024</v>
      </c>
    </row>
    <row r="1621" spans="1:14" x14ac:dyDescent="0.2">
      <c r="A1621" t="s">
        <v>5387</v>
      </c>
      <c r="B1621" t="s">
        <v>544</v>
      </c>
      <c r="C1621" t="s">
        <v>5388</v>
      </c>
      <c r="D1621" t="s">
        <v>825</v>
      </c>
      <c r="E1621" t="s">
        <v>5389</v>
      </c>
      <c r="F1621" t="s">
        <v>547</v>
      </c>
      <c r="G1621" t="s">
        <v>76</v>
      </c>
      <c r="H1621">
        <v>2100000</v>
      </c>
      <c r="I1621" t="s">
        <v>548</v>
      </c>
      <c r="J1621" t="s">
        <v>549</v>
      </c>
      <c r="K1621" t="s">
        <v>33</v>
      </c>
      <c r="L1621">
        <v>0</v>
      </c>
      <c r="M1621" s="2">
        <v>44508.364583333336</v>
      </c>
      <c r="N1621">
        <f t="shared" si="25"/>
        <v>2021</v>
      </c>
    </row>
    <row r="1622" spans="1:14" x14ac:dyDescent="0.2">
      <c r="A1622" t="s">
        <v>557</v>
      </c>
      <c r="B1622" t="s">
        <v>544</v>
      </c>
      <c r="C1622" t="s">
        <v>544</v>
      </c>
      <c r="D1622" t="s">
        <v>558</v>
      </c>
      <c r="E1622" t="s">
        <v>559</v>
      </c>
      <c r="F1622" t="s">
        <v>547</v>
      </c>
      <c r="G1622" t="s">
        <v>76</v>
      </c>
      <c r="H1622">
        <v>100000</v>
      </c>
      <c r="I1622" t="s">
        <v>548</v>
      </c>
      <c r="J1622" t="s">
        <v>549</v>
      </c>
      <c r="K1622" t="s">
        <v>33</v>
      </c>
      <c r="L1622">
        <v>0</v>
      </c>
      <c r="M1622" s="2">
        <v>45457.365277777775</v>
      </c>
      <c r="N1622">
        <f t="shared" si="25"/>
        <v>2024</v>
      </c>
    </row>
    <row r="1623" spans="1:14" x14ac:dyDescent="0.2">
      <c r="A1623" t="s">
        <v>5390</v>
      </c>
      <c r="B1623" t="s">
        <v>544</v>
      </c>
      <c r="C1623" t="s">
        <v>544</v>
      </c>
      <c r="D1623" t="s">
        <v>558</v>
      </c>
      <c r="E1623" t="s">
        <v>5391</v>
      </c>
      <c r="F1623" t="s">
        <v>547</v>
      </c>
      <c r="G1623" t="s">
        <v>76</v>
      </c>
      <c r="H1623">
        <v>300000</v>
      </c>
      <c r="I1623" t="s">
        <v>548</v>
      </c>
      <c r="J1623" t="s">
        <v>549</v>
      </c>
      <c r="K1623" t="s">
        <v>79</v>
      </c>
      <c r="L1623">
        <v>1</v>
      </c>
      <c r="M1623" s="2">
        <v>44728.518750000003</v>
      </c>
      <c r="N1623">
        <f t="shared" si="25"/>
        <v>2022</v>
      </c>
    </row>
    <row r="1624" spans="1:14" x14ac:dyDescent="0.2">
      <c r="A1624" t="s">
        <v>774</v>
      </c>
      <c r="B1624" t="s">
        <v>544</v>
      </c>
      <c r="C1624" t="s">
        <v>769</v>
      </c>
      <c r="D1624" t="s">
        <v>775</v>
      </c>
      <c r="E1624" t="s">
        <v>776</v>
      </c>
      <c r="F1624" t="s">
        <v>547</v>
      </c>
      <c r="G1624" t="s">
        <v>76</v>
      </c>
      <c r="H1624">
        <v>900000</v>
      </c>
      <c r="I1624" t="s">
        <v>548</v>
      </c>
      <c r="J1624" t="s">
        <v>549</v>
      </c>
      <c r="K1624" t="s">
        <v>33</v>
      </c>
      <c r="L1624">
        <v>1</v>
      </c>
      <c r="M1624" s="2">
        <v>45587.505555555559</v>
      </c>
      <c r="N1624">
        <f t="shared" si="25"/>
        <v>2024</v>
      </c>
    </row>
    <row r="1625" spans="1:14" x14ac:dyDescent="0.2">
      <c r="A1625" t="s">
        <v>5392</v>
      </c>
      <c r="B1625" t="s">
        <v>544</v>
      </c>
      <c r="C1625" t="s">
        <v>1064</v>
      </c>
      <c r="D1625" t="s">
        <v>775</v>
      </c>
      <c r="E1625" t="s">
        <v>82</v>
      </c>
      <c r="F1625" t="s">
        <v>547</v>
      </c>
      <c r="G1625" t="s">
        <v>76</v>
      </c>
      <c r="H1625">
        <v>600000</v>
      </c>
      <c r="I1625" t="s">
        <v>548</v>
      </c>
      <c r="J1625" t="s">
        <v>549</v>
      </c>
      <c r="K1625" t="s">
        <v>83</v>
      </c>
      <c r="L1625">
        <v>0</v>
      </c>
      <c r="M1625" s="2">
        <v>45057.433333333334</v>
      </c>
      <c r="N1625">
        <f t="shared" si="25"/>
        <v>2023</v>
      </c>
    </row>
    <row r="1626" spans="1:14" x14ac:dyDescent="0.2">
      <c r="A1626" t="s">
        <v>5393</v>
      </c>
      <c r="B1626" t="s">
        <v>544</v>
      </c>
      <c r="C1626" t="s">
        <v>1064</v>
      </c>
      <c r="D1626" t="s">
        <v>775</v>
      </c>
      <c r="E1626" t="s">
        <v>5394</v>
      </c>
      <c r="F1626" t="s">
        <v>547</v>
      </c>
      <c r="G1626" t="s">
        <v>76</v>
      </c>
      <c r="H1626">
        <v>50000</v>
      </c>
      <c r="I1626" t="s">
        <v>548</v>
      </c>
      <c r="J1626" t="s">
        <v>549</v>
      </c>
      <c r="K1626" t="s">
        <v>33</v>
      </c>
      <c r="L1626">
        <v>0</v>
      </c>
      <c r="M1626" s="2">
        <v>45128.365972222222</v>
      </c>
      <c r="N1626">
        <f t="shared" si="25"/>
        <v>2023</v>
      </c>
    </row>
    <row r="1627" spans="1:14" x14ac:dyDescent="0.2">
      <c r="A1627" t="s">
        <v>5395</v>
      </c>
      <c r="B1627" t="s">
        <v>544</v>
      </c>
      <c r="C1627" t="s">
        <v>769</v>
      </c>
      <c r="D1627" t="s">
        <v>775</v>
      </c>
      <c r="E1627" t="s">
        <v>776</v>
      </c>
      <c r="F1627" t="s">
        <v>547</v>
      </c>
      <c r="G1627" t="s">
        <v>76</v>
      </c>
      <c r="H1627">
        <v>700000</v>
      </c>
      <c r="I1627" t="s">
        <v>548</v>
      </c>
      <c r="J1627" t="s">
        <v>549</v>
      </c>
      <c r="K1627" t="s">
        <v>33</v>
      </c>
      <c r="L1627">
        <v>1</v>
      </c>
      <c r="M1627" s="2">
        <v>44831.551388888889</v>
      </c>
      <c r="N1627">
        <f t="shared" si="25"/>
        <v>2022</v>
      </c>
    </row>
    <row r="1628" spans="1:14" x14ac:dyDescent="0.2">
      <c r="A1628" t="s">
        <v>1073</v>
      </c>
      <c r="B1628" t="s">
        <v>544</v>
      </c>
      <c r="C1628" t="s">
        <v>1064</v>
      </c>
      <c r="D1628" t="s">
        <v>605</v>
      </c>
      <c r="E1628" t="s">
        <v>188</v>
      </c>
      <c r="F1628" t="s">
        <v>547</v>
      </c>
      <c r="G1628" t="s">
        <v>76</v>
      </c>
      <c r="H1628">
        <v>25000</v>
      </c>
      <c r="I1628" t="s">
        <v>548</v>
      </c>
      <c r="J1628" t="s">
        <v>549</v>
      </c>
      <c r="K1628" t="s">
        <v>33</v>
      </c>
      <c r="L1628">
        <v>0</v>
      </c>
      <c r="M1628" s="2">
        <v>45591.386111111111</v>
      </c>
      <c r="N1628">
        <f t="shared" si="25"/>
        <v>2024</v>
      </c>
    </row>
    <row r="1629" spans="1:14" x14ac:dyDescent="0.2">
      <c r="A1629" t="s">
        <v>1095</v>
      </c>
      <c r="B1629" t="s">
        <v>544</v>
      </c>
      <c r="C1629" t="s">
        <v>1064</v>
      </c>
      <c r="D1629" t="s">
        <v>605</v>
      </c>
      <c r="E1629" t="s">
        <v>82</v>
      </c>
      <c r="F1629" t="s">
        <v>547</v>
      </c>
      <c r="G1629" t="s">
        <v>76</v>
      </c>
      <c r="H1629">
        <v>200000</v>
      </c>
      <c r="I1629" t="s">
        <v>548</v>
      </c>
      <c r="J1629" t="s">
        <v>549</v>
      </c>
      <c r="K1629" t="s">
        <v>83</v>
      </c>
      <c r="L1629">
        <v>0</v>
      </c>
      <c r="M1629" s="2">
        <v>45481.863888888889</v>
      </c>
      <c r="N1629">
        <f t="shared" si="25"/>
        <v>2024</v>
      </c>
    </row>
    <row r="1630" spans="1:14" x14ac:dyDescent="0.2">
      <c r="A1630" t="s">
        <v>5396</v>
      </c>
      <c r="B1630" t="s">
        <v>544</v>
      </c>
      <c r="C1630" t="s">
        <v>5261</v>
      </c>
      <c r="D1630" t="s">
        <v>605</v>
      </c>
      <c r="E1630" t="s">
        <v>82</v>
      </c>
      <c r="F1630" t="s">
        <v>547</v>
      </c>
      <c r="G1630" t="s">
        <v>76</v>
      </c>
      <c r="H1630">
        <v>200000</v>
      </c>
      <c r="I1630" t="s">
        <v>548</v>
      </c>
      <c r="J1630" t="s">
        <v>549</v>
      </c>
      <c r="K1630" t="s">
        <v>83</v>
      </c>
      <c r="L1630">
        <v>0</v>
      </c>
      <c r="M1630" s="2">
        <v>44090.715277777781</v>
      </c>
      <c r="N1630">
        <f t="shared" si="25"/>
        <v>2020</v>
      </c>
    </row>
    <row r="1631" spans="1:14" x14ac:dyDescent="0.2">
      <c r="A1631" t="s">
        <v>5397</v>
      </c>
      <c r="B1631" t="s">
        <v>544</v>
      </c>
      <c r="C1631" t="s">
        <v>769</v>
      </c>
      <c r="D1631" t="s">
        <v>814</v>
      </c>
      <c r="E1631" t="s">
        <v>5398</v>
      </c>
      <c r="F1631" t="s">
        <v>547</v>
      </c>
      <c r="G1631" t="s">
        <v>76</v>
      </c>
      <c r="H1631">
        <v>410000</v>
      </c>
      <c r="I1631" t="s">
        <v>548</v>
      </c>
      <c r="J1631" t="s">
        <v>549</v>
      </c>
      <c r="K1631" t="s">
        <v>33</v>
      </c>
      <c r="L1631">
        <v>1</v>
      </c>
      <c r="M1631" s="2">
        <v>45230.506944444445</v>
      </c>
      <c r="N1631">
        <f t="shared" si="25"/>
        <v>2023</v>
      </c>
    </row>
    <row r="1632" spans="1:14" x14ac:dyDescent="0.2">
      <c r="A1632" t="s">
        <v>5399</v>
      </c>
      <c r="B1632" t="s">
        <v>544</v>
      </c>
      <c r="C1632" t="s">
        <v>769</v>
      </c>
      <c r="D1632" t="s">
        <v>1718</v>
      </c>
      <c r="E1632" t="s">
        <v>5322</v>
      </c>
      <c r="F1632" t="s">
        <v>547</v>
      </c>
      <c r="G1632" t="s">
        <v>76</v>
      </c>
      <c r="H1632">
        <v>500000</v>
      </c>
      <c r="I1632" t="s">
        <v>548</v>
      </c>
      <c r="J1632" t="s">
        <v>549</v>
      </c>
      <c r="K1632" t="s">
        <v>79</v>
      </c>
      <c r="L1632">
        <v>0</v>
      </c>
      <c r="M1632" s="2">
        <v>44762.386805555558</v>
      </c>
      <c r="N1632">
        <f t="shared" si="25"/>
        <v>2022</v>
      </c>
    </row>
    <row r="1633" spans="1:14" x14ac:dyDescent="0.2">
      <c r="A1633" t="s">
        <v>5400</v>
      </c>
      <c r="B1633" t="s">
        <v>544</v>
      </c>
      <c r="C1633" t="s">
        <v>1064</v>
      </c>
      <c r="D1633" t="s">
        <v>5401</v>
      </c>
      <c r="E1633" t="s">
        <v>82</v>
      </c>
      <c r="F1633" t="s">
        <v>547</v>
      </c>
      <c r="G1633" t="s">
        <v>76</v>
      </c>
      <c r="H1633">
        <v>500000</v>
      </c>
      <c r="I1633" t="s">
        <v>548</v>
      </c>
      <c r="J1633" t="s">
        <v>549</v>
      </c>
      <c r="K1633" t="s">
        <v>83</v>
      </c>
      <c r="L1633">
        <v>0</v>
      </c>
      <c r="M1633" s="2">
        <v>44729.636805555558</v>
      </c>
      <c r="N1633">
        <f t="shared" si="25"/>
        <v>2022</v>
      </c>
    </row>
    <row r="1634" spans="1:14" x14ac:dyDescent="0.2">
      <c r="A1634" t="s">
        <v>5402</v>
      </c>
      <c r="B1634" t="s">
        <v>544</v>
      </c>
      <c r="C1634" t="s">
        <v>769</v>
      </c>
      <c r="D1634" t="s">
        <v>3581</v>
      </c>
      <c r="E1634" t="s">
        <v>5403</v>
      </c>
      <c r="F1634" t="s">
        <v>547</v>
      </c>
      <c r="G1634" t="s">
        <v>76</v>
      </c>
      <c r="H1634">
        <v>300000</v>
      </c>
      <c r="I1634" t="s">
        <v>548</v>
      </c>
      <c r="J1634" t="s">
        <v>549</v>
      </c>
      <c r="K1634" t="s">
        <v>79</v>
      </c>
      <c r="L1634">
        <v>0</v>
      </c>
      <c r="M1634" s="2">
        <v>45131.729166666664</v>
      </c>
      <c r="N1634">
        <f t="shared" si="25"/>
        <v>2023</v>
      </c>
    </row>
    <row r="1635" spans="1:14" x14ac:dyDescent="0.2">
      <c r="A1635" t="s">
        <v>5404</v>
      </c>
      <c r="B1635" t="s">
        <v>544</v>
      </c>
      <c r="C1635" t="s">
        <v>769</v>
      </c>
      <c r="D1635" t="s">
        <v>1212</v>
      </c>
      <c r="E1635" t="s">
        <v>5405</v>
      </c>
      <c r="F1635" t="s">
        <v>547</v>
      </c>
      <c r="G1635" t="s">
        <v>76</v>
      </c>
      <c r="H1635">
        <v>220000</v>
      </c>
      <c r="I1635" t="s">
        <v>548</v>
      </c>
      <c r="J1635" t="s">
        <v>549</v>
      </c>
      <c r="K1635" t="s">
        <v>33</v>
      </c>
      <c r="L1635">
        <v>0</v>
      </c>
      <c r="M1635" s="2">
        <v>45226.623611111114</v>
      </c>
      <c r="N1635">
        <f t="shared" si="25"/>
        <v>2023</v>
      </c>
    </row>
    <row r="1636" spans="1:14" x14ac:dyDescent="0.2">
      <c r="A1636" t="s">
        <v>5406</v>
      </c>
      <c r="B1636" t="s">
        <v>544</v>
      </c>
      <c r="C1636" t="s">
        <v>544</v>
      </c>
      <c r="D1636" t="s">
        <v>545</v>
      </c>
      <c r="E1636" t="s">
        <v>546</v>
      </c>
      <c r="F1636" t="s">
        <v>547</v>
      </c>
      <c r="G1636" t="s">
        <v>76</v>
      </c>
      <c r="H1636">
        <v>350000</v>
      </c>
      <c r="I1636" t="s">
        <v>548</v>
      </c>
      <c r="J1636" t="s">
        <v>549</v>
      </c>
      <c r="K1636" t="s">
        <v>79</v>
      </c>
      <c r="L1636">
        <v>0</v>
      </c>
      <c r="M1636" s="2">
        <v>45619.370833333334</v>
      </c>
      <c r="N1636">
        <f t="shared" si="25"/>
        <v>2024</v>
      </c>
    </row>
    <row r="1637" spans="1:14" x14ac:dyDescent="0.2">
      <c r="A1637" t="s">
        <v>1077</v>
      </c>
      <c r="B1637" t="s">
        <v>544</v>
      </c>
      <c r="C1637" t="s">
        <v>1064</v>
      </c>
      <c r="D1637" t="s">
        <v>1078</v>
      </c>
      <c r="E1637" t="s">
        <v>1079</v>
      </c>
      <c r="F1637" t="s">
        <v>547</v>
      </c>
      <c r="G1637" t="s">
        <v>76</v>
      </c>
      <c r="H1637">
        <v>50000</v>
      </c>
      <c r="I1637" t="s">
        <v>548</v>
      </c>
      <c r="J1637" t="s">
        <v>549</v>
      </c>
      <c r="K1637" t="s">
        <v>33</v>
      </c>
      <c r="L1637">
        <v>0</v>
      </c>
      <c r="M1637" s="2">
        <v>45515.299305555556</v>
      </c>
      <c r="N1637">
        <f t="shared" si="25"/>
        <v>2024</v>
      </c>
    </row>
    <row r="1638" spans="1:14" x14ac:dyDescent="0.2">
      <c r="A1638" t="s">
        <v>5407</v>
      </c>
      <c r="B1638" t="s">
        <v>544</v>
      </c>
      <c r="C1638" t="s">
        <v>1064</v>
      </c>
      <c r="D1638" t="s">
        <v>1078</v>
      </c>
      <c r="E1638" t="s">
        <v>5408</v>
      </c>
      <c r="F1638" t="s">
        <v>547</v>
      </c>
      <c r="G1638" t="s">
        <v>76</v>
      </c>
      <c r="H1638">
        <v>1000000</v>
      </c>
      <c r="I1638" t="s">
        <v>548</v>
      </c>
      <c r="J1638" t="s">
        <v>549</v>
      </c>
      <c r="K1638" t="s">
        <v>33</v>
      </c>
      <c r="L1638">
        <v>1</v>
      </c>
      <c r="M1638" s="2">
        <v>44819.500694444447</v>
      </c>
      <c r="N1638">
        <f t="shared" si="25"/>
        <v>2022</v>
      </c>
    </row>
    <row r="1639" spans="1:14" x14ac:dyDescent="0.2">
      <c r="A1639" t="s">
        <v>5409</v>
      </c>
      <c r="B1639" t="s">
        <v>544</v>
      </c>
      <c r="C1639" t="s">
        <v>1064</v>
      </c>
      <c r="D1639" t="s">
        <v>1078</v>
      </c>
      <c r="E1639" t="s">
        <v>82</v>
      </c>
      <c r="F1639" t="s">
        <v>547</v>
      </c>
      <c r="G1639" t="s">
        <v>76</v>
      </c>
      <c r="H1639">
        <v>1000000</v>
      </c>
      <c r="I1639" t="s">
        <v>548</v>
      </c>
      <c r="J1639" t="s">
        <v>549</v>
      </c>
      <c r="K1639" t="s">
        <v>83</v>
      </c>
      <c r="L1639">
        <v>0</v>
      </c>
      <c r="M1639" s="2">
        <v>44756.425000000003</v>
      </c>
      <c r="N1639">
        <f t="shared" si="25"/>
        <v>2022</v>
      </c>
    </row>
    <row r="1640" spans="1:14" x14ac:dyDescent="0.2">
      <c r="A1640" t="s">
        <v>768</v>
      </c>
      <c r="B1640" t="s">
        <v>544</v>
      </c>
      <c r="C1640" t="s">
        <v>769</v>
      </c>
      <c r="D1640" t="s">
        <v>770</v>
      </c>
      <c r="E1640" t="s">
        <v>82</v>
      </c>
      <c r="F1640" t="s">
        <v>547</v>
      </c>
      <c r="G1640" t="s">
        <v>76</v>
      </c>
      <c r="H1640">
        <v>1000000</v>
      </c>
      <c r="I1640" t="s">
        <v>548</v>
      </c>
      <c r="J1640" t="s">
        <v>549</v>
      </c>
      <c r="K1640" t="s">
        <v>83</v>
      </c>
      <c r="L1640">
        <v>0</v>
      </c>
      <c r="M1640" s="2">
        <v>45493.688888888886</v>
      </c>
      <c r="N1640">
        <f t="shared" si="25"/>
        <v>2024</v>
      </c>
    </row>
    <row r="1641" spans="1:14" x14ac:dyDescent="0.2">
      <c r="A1641" t="s">
        <v>5410</v>
      </c>
      <c r="B1641" t="s">
        <v>544</v>
      </c>
      <c r="C1641" t="s">
        <v>769</v>
      </c>
      <c r="D1641" t="s">
        <v>770</v>
      </c>
      <c r="E1641" t="s">
        <v>5411</v>
      </c>
      <c r="F1641" t="s">
        <v>547</v>
      </c>
      <c r="G1641" t="s">
        <v>76</v>
      </c>
      <c r="H1641">
        <v>420000</v>
      </c>
      <c r="I1641" t="s">
        <v>548</v>
      </c>
      <c r="J1641" t="s">
        <v>549</v>
      </c>
      <c r="K1641" t="s">
        <v>33</v>
      </c>
      <c r="L1641">
        <v>0</v>
      </c>
      <c r="M1641" s="2">
        <v>44874.745833333334</v>
      </c>
      <c r="N1641">
        <f t="shared" si="25"/>
        <v>2022</v>
      </c>
    </row>
    <row r="1642" spans="1:14" x14ac:dyDescent="0.2">
      <c r="A1642" t="s">
        <v>783</v>
      </c>
      <c r="B1642" t="s">
        <v>544</v>
      </c>
      <c r="C1642" t="s">
        <v>769</v>
      </c>
      <c r="D1642" t="s">
        <v>784</v>
      </c>
      <c r="E1642" t="s">
        <v>82</v>
      </c>
      <c r="F1642" t="s">
        <v>547</v>
      </c>
      <c r="G1642" t="s">
        <v>76</v>
      </c>
      <c r="H1642">
        <v>850000</v>
      </c>
      <c r="I1642" t="s">
        <v>548</v>
      </c>
      <c r="J1642" t="s">
        <v>549</v>
      </c>
      <c r="K1642" t="s">
        <v>83</v>
      </c>
      <c r="L1642">
        <v>0</v>
      </c>
      <c r="M1642" s="2">
        <v>45573.348611111112</v>
      </c>
      <c r="N1642">
        <f t="shared" si="25"/>
        <v>2024</v>
      </c>
    </row>
    <row r="1643" spans="1:14" x14ac:dyDescent="0.2">
      <c r="A1643" t="s">
        <v>5412</v>
      </c>
      <c r="B1643" t="s">
        <v>544</v>
      </c>
      <c r="C1643" t="s">
        <v>769</v>
      </c>
      <c r="D1643" t="s">
        <v>784</v>
      </c>
      <c r="E1643" t="s">
        <v>5413</v>
      </c>
      <c r="F1643" t="s">
        <v>547</v>
      </c>
      <c r="G1643" t="s">
        <v>76</v>
      </c>
      <c r="H1643">
        <v>800000</v>
      </c>
      <c r="I1643" t="s">
        <v>548</v>
      </c>
      <c r="J1643" t="s">
        <v>549</v>
      </c>
      <c r="K1643" t="s">
        <v>79</v>
      </c>
      <c r="L1643">
        <v>0</v>
      </c>
      <c r="M1643" s="2">
        <v>44811.6875</v>
      </c>
      <c r="N1643">
        <f t="shared" si="25"/>
        <v>2022</v>
      </c>
    </row>
    <row r="1644" spans="1:14" x14ac:dyDescent="0.2">
      <c r="A1644" t="s">
        <v>1081</v>
      </c>
      <c r="B1644" t="s">
        <v>544</v>
      </c>
      <c r="C1644" t="s">
        <v>1064</v>
      </c>
      <c r="D1644" t="s">
        <v>1082</v>
      </c>
      <c r="E1644" t="s">
        <v>82</v>
      </c>
      <c r="F1644" t="s">
        <v>547</v>
      </c>
      <c r="G1644" t="s">
        <v>76</v>
      </c>
      <c r="H1644">
        <v>1000000</v>
      </c>
      <c r="I1644" t="s">
        <v>548</v>
      </c>
      <c r="J1644" t="s">
        <v>549</v>
      </c>
      <c r="K1644" t="s">
        <v>83</v>
      </c>
      <c r="L1644">
        <v>0</v>
      </c>
      <c r="M1644" s="2">
        <v>45502.845138888886</v>
      </c>
      <c r="N1644">
        <f t="shared" si="25"/>
        <v>2024</v>
      </c>
    </row>
    <row r="1645" spans="1:14" x14ac:dyDescent="0.2">
      <c r="A1645" t="s">
        <v>5414</v>
      </c>
      <c r="B1645" t="s">
        <v>544</v>
      </c>
      <c r="C1645" t="s">
        <v>5252</v>
      </c>
      <c r="D1645" t="s">
        <v>5415</v>
      </c>
      <c r="E1645" t="s">
        <v>5416</v>
      </c>
      <c r="F1645" t="s">
        <v>547</v>
      </c>
      <c r="G1645" t="s">
        <v>76</v>
      </c>
      <c r="H1645">
        <v>550000</v>
      </c>
      <c r="I1645" t="s">
        <v>548</v>
      </c>
      <c r="J1645" t="s">
        <v>549</v>
      </c>
      <c r="K1645" t="s">
        <v>33</v>
      </c>
      <c r="L1645">
        <v>0</v>
      </c>
      <c r="M1645" s="2">
        <v>43754.459027777775</v>
      </c>
      <c r="N1645">
        <f t="shared" si="25"/>
        <v>2019</v>
      </c>
    </row>
    <row r="1646" spans="1:14" x14ac:dyDescent="0.2">
      <c r="A1646" t="s">
        <v>5417</v>
      </c>
      <c r="B1646" t="s">
        <v>544</v>
      </c>
      <c r="C1646" t="s">
        <v>1064</v>
      </c>
      <c r="D1646" t="s">
        <v>5418</v>
      </c>
      <c r="E1646" t="s">
        <v>5419</v>
      </c>
      <c r="F1646" t="s">
        <v>547</v>
      </c>
      <c r="G1646" t="s">
        <v>76</v>
      </c>
      <c r="H1646">
        <v>60000</v>
      </c>
      <c r="I1646" t="s">
        <v>548</v>
      </c>
      <c r="J1646" t="s">
        <v>549</v>
      </c>
      <c r="K1646" t="s">
        <v>33</v>
      </c>
      <c r="L1646">
        <v>0</v>
      </c>
      <c r="M1646" s="2">
        <v>45197.559027777781</v>
      </c>
      <c r="N1646">
        <f t="shared" si="25"/>
        <v>2023</v>
      </c>
    </row>
    <row r="1647" spans="1:14" x14ac:dyDescent="0.2">
      <c r="A1647" t="s">
        <v>5420</v>
      </c>
      <c r="B1647" t="s">
        <v>544</v>
      </c>
      <c r="C1647" t="s">
        <v>604</v>
      </c>
      <c r="D1647" t="s">
        <v>5418</v>
      </c>
      <c r="E1647" t="s">
        <v>82</v>
      </c>
      <c r="F1647" t="s">
        <v>547</v>
      </c>
      <c r="G1647" t="s">
        <v>76</v>
      </c>
      <c r="H1647">
        <v>400000</v>
      </c>
      <c r="I1647" t="s">
        <v>548</v>
      </c>
      <c r="J1647" t="s">
        <v>549</v>
      </c>
      <c r="K1647" t="s">
        <v>83</v>
      </c>
      <c r="L1647">
        <v>0</v>
      </c>
      <c r="M1647" s="2">
        <v>45063.549305555556</v>
      </c>
      <c r="N1647">
        <f t="shared" si="25"/>
        <v>2023</v>
      </c>
    </row>
    <row r="1648" spans="1:14" x14ac:dyDescent="0.2">
      <c r="A1648" t="s">
        <v>5421</v>
      </c>
      <c r="B1648" t="s">
        <v>544</v>
      </c>
      <c r="C1648" t="s">
        <v>1064</v>
      </c>
      <c r="D1648" t="s">
        <v>5418</v>
      </c>
      <c r="E1648" t="s">
        <v>82</v>
      </c>
      <c r="F1648" t="s">
        <v>547</v>
      </c>
      <c r="G1648" t="s">
        <v>76</v>
      </c>
      <c r="H1648">
        <v>1500000</v>
      </c>
      <c r="I1648" t="s">
        <v>548</v>
      </c>
      <c r="J1648" t="s">
        <v>549</v>
      </c>
      <c r="K1648" t="s">
        <v>83</v>
      </c>
      <c r="L1648">
        <v>0</v>
      </c>
      <c r="M1648" s="2">
        <v>44753.472222222219</v>
      </c>
      <c r="N1648">
        <f t="shared" si="25"/>
        <v>2022</v>
      </c>
    </row>
    <row r="1649" spans="1:14" x14ac:dyDescent="0.2">
      <c r="A1649" t="s">
        <v>1071</v>
      </c>
      <c r="B1649" t="s">
        <v>544</v>
      </c>
      <c r="C1649" t="s">
        <v>1064</v>
      </c>
      <c r="D1649" t="s">
        <v>1072</v>
      </c>
      <c r="E1649" t="s">
        <v>82</v>
      </c>
      <c r="F1649" t="s">
        <v>547</v>
      </c>
      <c r="G1649" t="s">
        <v>76</v>
      </c>
      <c r="H1649">
        <v>2575000</v>
      </c>
      <c r="I1649" t="s">
        <v>548</v>
      </c>
      <c r="J1649" t="s">
        <v>549</v>
      </c>
      <c r="K1649" t="s">
        <v>83</v>
      </c>
      <c r="L1649">
        <v>0</v>
      </c>
      <c r="M1649" s="2">
        <v>45370.486805555556</v>
      </c>
      <c r="N1649">
        <f t="shared" si="25"/>
        <v>2024</v>
      </c>
    </row>
    <row r="1650" spans="1:14" x14ac:dyDescent="0.2">
      <c r="A1650" t="s">
        <v>5422</v>
      </c>
      <c r="B1650" t="s">
        <v>544</v>
      </c>
      <c r="C1650" t="s">
        <v>769</v>
      </c>
      <c r="D1650" t="s">
        <v>1072</v>
      </c>
      <c r="E1650" t="s">
        <v>5423</v>
      </c>
      <c r="F1650" t="s">
        <v>547</v>
      </c>
      <c r="G1650" t="s">
        <v>76</v>
      </c>
      <c r="H1650">
        <v>1800000</v>
      </c>
      <c r="I1650" t="s">
        <v>548</v>
      </c>
      <c r="J1650" t="s">
        <v>549</v>
      </c>
      <c r="K1650" t="s">
        <v>33</v>
      </c>
      <c r="L1650">
        <v>1</v>
      </c>
      <c r="M1650" s="2">
        <v>44151.34375</v>
      </c>
      <c r="N1650">
        <f t="shared" si="25"/>
        <v>2020</v>
      </c>
    </row>
    <row r="1651" spans="1:14" x14ac:dyDescent="0.2">
      <c r="A1651" t="s">
        <v>5424</v>
      </c>
      <c r="B1651" t="s">
        <v>544</v>
      </c>
      <c r="C1651" t="s">
        <v>1064</v>
      </c>
      <c r="D1651" t="s">
        <v>5262</v>
      </c>
      <c r="E1651" t="s">
        <v>82</v>
      </c>
      <c r="F1651" t="s">
        <v>547</v>
      </c>
      <c r="G1651" t="s">
        <v>76</v>
      </c>
      <c r="H1651">
        <v>600000</v>
      </c>
      <c r="I1651" t="s">
        <v>548</v>
      </c>
      <c r="J1651" t="s">
        <v>549</v>
      </c>
      <c r="K1651" t="s">
        <v>83</v>
      </c>
      <c r="L1651">
        <v>0</v>
      </c>
      <c r="M1651" s="2">
        <v>45180.431250000001</v>
      </c>
      <c r="N1651">
        <f t="shared" si="25"/>
        <v>2023</v>
      </c>
    </row>
    <row r="1652" spans="1:14" x14ac:dyDescent="0.2">
      <c r="A1652" t="s">
        <v>5425</v>
      </c>
      <c r="B1652" t="s">
        <v>544</v>
      </c>
      <c r="C1652" t="s">
        <v>769</v>
      </c>
      <c r="D1652" t="s">
        <v>5426</v>
      </c>
      <c r="E1652" t="s">
        <v>5427</v>
      </c>
      <c r="F1652" t="s">
        <v>547</v>
      </c>
      <c r="G1652" t="s">
        <v>76</v>
      </c>
      <c r="H1652">
        <v>1200000</v>
      </c>
      <c r="I1652" t="s">
        <v>548</v>
      </c>
      <c r="J1652" t="s">
        <v>549</v>
      </c>
      <c r="K1652" t="s">
        <v>33</v>
      </c>
      <c r="L1652">
        <v>0</v>
      </c>
      <c r="M1652" s="2">
        <v>45236.543055555558</v>
      </c>
      <c r="N1652">
        <f t="shared" si="25"/>
        <v>2023</v>
      </c>
    </row>
    <row r="1653" spans="1:14" x14ac:dyDescent="0.2">
      <c r="A1653" t="s">
        <v>787</v>
      </c>
      <c r="B1653" t="s">
        <v>544</v>
      </c>
      <c r="C1653" t="s">
        <v>769</v>
      </c>
      <c r="D1653" t="s">
        <v>788</v>
      </c>
      <c r="E1653" t="s">
        <v>789</v>
      </c>
      <c r="F1653" t="s">
        <v>547</v>
      </c>
      <c r="G1653" t="s">
        <v>427</v>
      </c>
      <c r="H1653">
        <v>600000</v>
      </c>
      <c r="I1653" t="s">
        <v>548</v>
      </c>
      <c r="J1653" t="s">
        <v>549</v>
      </c>
      <c r="K1653" t="s">
        <v>33</v>
      </c>
      <c r="L1653">
        <v>1</v>
      </c>
      <c r="M1653" s="2">
        <v>45617.595833333333</v>
      </c>
      <c r="N1653">
        <f t="shared" si="25"/>
        <v>2024</v>
      </c>
    </row>
    <row r="1654" spans="1:14" x14ac:dyDescent="0.2">
      <c r="A1654" t="s">
        <v>5428</v>
      </c>
      <c r="B1654" t="s">
        <v>544</v>
      </c>
      <c r="C1654" t="s">
        <v>769</v>
      </c>
      <c r="D1654" t="s">
        <v>788</v>
      </c>
      <c r="E1654" t="s">
        <v>5429</v>
      </c>
      <c r="F1654" t="s">
        <v>547</v>
      </c>
      <c r="G1654" t="s">
        <v>76</v>
      </c>
      <c r="H1654">
        <v>700000</v>
      </c>
      <c r="I1654" t="s">
        <v>548</v>
      </c>
      <c r="J1654" t="s">
        <v>549</v>
      </c>
      <c r="K1654" t="s">
        <v>33</v>
      </c>
      <c r="L1654">
        <v>0</v>
      </c>
      <c r="M1654" s="2">
        <v>44530.587500000001</v>
      </c>
      <c r="N1654">
        <f t="shared" si="25"/>
        <v>2021</v>
      </c>
    </row>
    <row r="1655" spans="1:14" x14ac:dyDescent="0.2">
      <c r="A1655" t="s">
        <v>5430</v>
      </c>
      <c r="B1655" t="s">
        <v>544</v>
      </c>
      <c r="C1655" t="s">
        <v>769</v>
      </c>
      <c r="D1655" t="s">
        <v>788</v>
      </c>
      <c r="E1655" t="s">
        <v>5431</v>
      </c>
      <c r="F1655" t="s">
        <v>547</v>
      </c>
      <c r="G1655" t="s">
        <v>76</v>
      </c>
      <c r="H1655">
        <v>2000000</v>
      </c>
      <c r="I1655" t="s">
        <v>548</v>
      </c>
      <c r="J1655" t="s">
        <v>549</v>
      </c>
      <c r="K1655" t="s">
        <v>33</v>
      </c>
      <c r="L1655">
        <v>1</v>
      </c>
      <c r="M1655" s="2">
        <v>43780.692361111112</v>
      </c>
      <c r="N1655">
        <f t="shared" si="25"/>
        <v>2019</v>
      </c>
    </row>
    <row r="1656" spans="1:14" x14ac:dyDescent="0.2">
      <c r="A1656" t="s">
        <v>777</v>
      </c>
      <c r="B1656" t="s">
        <v>544</v>
      </c>
      <c r="C1656" t="s">
        <v>769</v>
      </c>
      <c r="D1656" t="s">
        <v>778</v>
      </c>
      <c r="E1656" t="s">
        <v>779</v>
      </c>
      <c r="F1656" t="s">
        <v>547</v>
      </c>
      <c r="G1656" t="s">
        <v>76</v>
      </c>
      <c r="H1656">
        <v>1400000</v>
      </c>
      <c r="I1656" t="s">
        <v>548</v>
      </c>
      <c r="J1656" t="s">
        <v>549</v>
      </c>
      <c r="K1656" t="s">
        <v>79</v>
      </c>
      <c r="L1656">
        <v>0</v>
      </c>
      <c r="M1656" s="2">
        <v>45608.595833333333</v>
      </c>
      <c r="N1656">
        <f t="shared" si="25"/>
        <v>2024</v>
      </c>
    </row>
    <row r="1657" spans="1:14" x14ac:dyDescent="0.2">
      <c r="A1657" t="s">
        <v>785</v>
      </c>
      <c r="B1657" t="s">
        <v>544</v>
      </c>
      <c r="C1657" t="s">
        <v>769</v>
      </c>
      <c r="D1657" t="s">
        <v>778</v>
      </c>
      <c r="E1657" t="s">
        <v>786</v>
      </c>
      <c r="F1657" t="s">
        <v>547</v>
      </c>
      <c r="G1657" t="s">
        <v>76</v>
      </c>
      <c r="H1657">
        <v>60000</v>
      </c>
      <c r="I1657" t="s">
        <v>548</v>
      </c>
      <c r="J1657" t="s">
        <v>549</v>
      </c>
      <c r="K1657" t="s">
        <v>33</v>
      </c>
      <c r="L1657">
        <v>0</v>
      </c>
      <c r="M1657" s="2">
        <v>45433.333333333336</v>
      </c>
      <c r="N1657">
        <f t="shared" si="25"/>
        <v>2024</v>
      </c>
    </row>
    <row r="1658" spans="1:14" x14ac:dyDescent="0.2">
      <c r="A1658" t="s">
        <v>5432</v>
      </c>
      <c r="B1658" t="s">
        <v>544</v>
      </c>
      <c r="C1658" t="s">
        <v>769</v>
      </c>
      <c r="D1658" t="s">
        <v>778</v>
      </c>
      <c r="E1658" t="s">
        <v>5433</v>
      </c>
      <c r="F1658" t="s">
        <v>547</v>
      </c>
      <c r="G1658" t="s">
        <v>76</v>
      </c>
      <c r="H1658">
        <v>800000</v>
      </c>
      <c r="I1658" t="s">
        <v>548</v>
      </c>
      <c r="J1658" t="s">
        <v>549</v>
      </c>
      <c r="K1658" t="s">
        <v>79</v>
      </c>
      <c r="L1658">
        <v>0</v>
      </c>
      <c r="M1658" s="2">
        <v>44819.441666666666</v>
      </c>
      <c r="N1658">
        <f t="shared" si="25"/>
        <v>2022</v>
      </c>
    </row>
    <row r="1659" spans="1:14" x14ac:dyDescent="0.2">
      <c r="A1659" t="s">
        <v>5434</v>
      </c>
      <c r="B1659" t="s">
        <v>544</v>
      </c>
      <c r="C1659" t="s">
        <v>5435</v>
      </c>
      <c r="D1659" t="s">
        <v>446</v>
      </c>
      <c r="E1659" t="s">
        <v>5436</v>
      </c>
      <c r="F1659" t="s">
        <v>547</v>
      </c>
      <c r="G1659" t="s">
        <v>76</v>
      </c>
      <c r="H1659">
        <v>6000000</v>
      </c>
      <c r="I1659" t="s">
        <v>548</v>
      </c>
      <c r="J1659" t="s">
        <v>549</v>
      </c>
      <c r="K1659" t="s">
        <v>33</v>
      </c>
      <c r="L1659">
        <v>1</v>
      </c>
      <c r="M1659" s="2">
        <v>45005.433333333334</v>
      </c>
      <c r="N1659">
        <f t="shared" si="25"/>
        <v>2023</v>
      </c>
    </row>
    <row r="1660" spans="1:14" x14ac:dyDescent="0.2">
      <c r="A1660" t="s">
        <v>5437</v>
      </c>
      <c r="B1660" t="s">
        <v>544</v>
      </c>
      <c r="C1660" t="s">
        <v>1064</v>
      </c>
      <c r="D1660" t="s">
        <v>5348</v>
      </c>
      <c r="E1660" t="s">
        <v>5438</v>
      </c>
      <c r="F1660" t="s">
        <v>547</v>
      </c>
      <c r="G1660" t="s">
        <v>76</v>
      </c>
      <c r="H1660">
        <v>600000</v>
      </c>
      <c r="I1660" t="s">
        <v>548</v>
      </c>
      <c r="J1660" t="s">
        <v>549</v>
      </c>
      <c r="K1660" t="s">
        <v>33</v>
      </c>
      <c r="L1660">
        <v>1</v>
      </c>
      <c r="M1660" s="2">
        <v>45034.481944444444</v>
      </c>
      <c r="N1660">
        <f t="shared" si="25"/>
        <v>2023</v>
      </c>
    </row>
    <row r="1661" spans="1:14" x14ac:dyDescent="0.2">
      <c r="A1661" t="s">
        <v>5439</v>
      </c>
      <c r="B1661" t="s">
        <v>544</v>
      </c>
      <c r="C1661" t="s">
        <v>1064</v>
      </c>
      <c r="D1661" t="s">
        <v>5270</v>
      </c>
      <c r="E1661" t="s">
        <v>82</v>
      </c>
      <c r="F1661" t="s">
        <v>547</v>
      </c>
      <c r="G1661" t="s">
        <v>76</v>
      </c>
      <c r="H1661">
        <v>1200000</v>
      </c>
      <c r="I1661" t="s">
        <v>548</v>
      </c>
      <c r="J1661" t="s">
        <v>549</v>
      </c>
      <c r="K1661" t="s">
        <v>83</v>
      </c>
      <c r="L1661">
        <v>0</v>
      </c>
      <c r="M1661" s="2">
        <v>45005.433333333334</v>
      </c>
      <c r="N1661">
        <f t="shared" si="25"/>
        <v>2023</v>
      </c>
    </row>
    <row r="1662" spans="1:14" x14ac:dyDescent="0.2">
      <c r="A1662" t="s">
        <v>552</v>
      </c>
      <c r="B1662" t="s">
        <v>544</v>
      </c>
      <c r="C1662" t="s">
        <v>544</v>
      </c>
      <c r="D1662" t="s">
        <v>553</v>
      </c>
      <c r="E1662" t="s">
        <v>554</v>
      </c>
      <c r="F1662" t="s">
        <v>547</v>
      </c>
      <c r="G1662" t="s">
        <v>76</v>
      </c>
      <c r="H1662">
        <v>750000</v>
      </c>
      <c r="I1662" t="s">
        <v>548</v>
      </c>
      <c r="J1662" t="s">
        <v>549</v>
      </c>
      <c r="K1662" t="s">
        <v>33</v>
      </c>
      <c r="L1662">
        <v>0</v>
      </c>
      <c r="M1662" s="2">
        <v>45591.386111111111</v>
      </c>
      <c r="N1662">
        <f t="shared" si="25"/>
        <v>2024</v>
      </c>
    </row>
    <row r="1663" spans="1:14" x14ac:dyDescent="0.2">
      <c r="A1663" t="s">
        <v>1096</v>
      </c>
      <c r="B1663" t="s">
        <v>544</v>
      </c>
      <c r="C1663" t="s">
        <v>1064</v>
      </c>
      <c r="D1663" t="s">
        <v>1082</v>
      </c>
      <c r="E1663" t="s">
        <v>1097</v>
      </c>
      <c r="F1663" t="s">
        <v>547</v>
      </c>
      <c r="G1663" t="s">
        <v>76</v>
      </c>
      <c r="H1663">
        <v>160000</v>
      </c>
      <c r="I1663" t="s">
        <v>548</v>
      </c>
      <c r="J1663" t="s">
        <v>549</v>
      </c>
      <c r="K1663" t="s">
        <v>33</v>
      </c>
      <c r="L1663">
        <v>0</v>
      </c>
      <c r="M1663" s="2">
        <v>45502.845138888886</v>
      </c>
      <c r="N1663">
        <f t="shared" si="25"/>
        <v>2024</v>
      </c>
    </row>
    <row r="1664" spans="1:14" x14ac:dyDescent="0.2">
      <c r="A1664" t="s">
        <v>5440</v>
      </c>
      <c r="B1664" t="s">
        <v>544</v>
      </c>
      <c r="C1664" t="s">
        <v>544</v>
      </c>
      <c r="D1664" t="s">
        <v>1082</v>
      </c>
      <c r="E1664" t="s">
        <v>5441</v>
      </c>
      <c r="F1664" t="s">
        <v>547</v>
      </c>
      <c r="G1664" t="s">
        <v>76</v>
      </c>
      <c r="H1664">
        <v>500000</v>
      </c>
      <c r="I1664" t="s">
        <v>548</v>
      </c>
      <c r="J1664" t="s">
        <v>549</v>
      </c>
      <c r="K1664" t="s">
        <v>79</v>
      </c>
      <c r="L1664">
        <v>1</v>
      </c>
      <c r="M1664" s="2">
        <v>45086.356944444444</v>
      </c>
      <c r="N1664">
        <f t="shared" si="25"/>
        <v>2023</v>
      </c>
    </row>
    <row r="1665" spans="1:14" x14ac:dyDescent="0.2">
      <c r="A1665" t="s">
        <v>5442</v>
      </c>
      <c r="B1665" t="s">
        <v>544</v>
      </c>
      <c r="C1665" t="s">
        <v>5388</v>
      </c>
      <c r="D1665" t="s">
        <v>1082</v>
      </c>
      <c r="E1665" t="s">
        <v>5443</v>
      </c>
      <c r="F1665" t="s">
        <v>547</v>
      </c>
      <c r="G1665" t="s">
        <v>76</v>
      </c>
      <c r="H1665">
        <v>1000000</v>
      </c>
      <c r="I1665" t="s">
        <v>548</v>
      </c>
      <c r="J1665" t="s">
        <v>549</v>
      </c>
      <c r="K1665" t="s">
        <v>79</v>
      </c>
      <c r="L1665">
        <v>1</v>
      </c>
      <c r="M1665" s="2">
        <v>44368.705555555556</v>
      </c>
      <c r="N1665">
        <f t="shared" si="25"/>
        <v>2021</v>
      </c>
    </row>
    <row r="1666" spans="1:14" x14ac:dyDescent="0.2">
      <c r="A1666" t="s">
        <v>5444</v>
      </c>
      <c r="B1666" t="s">
        <v>544</v>
      </c>
      <c r="C1666" t="s">
        <v>769</v>
      </c>
      <c r="D1666" t="s">
        <v>5292</v>
      </c>
      <c r="E1666" t="s">
        <v>5445</v>
      </c>
      <c r="F1666" t="s">
        <v>547</v>
      </c>
      <c r="G1666" t="s">
        <v>76</v>
      </c>
      <c r="H1666">
        <v>400000</v>
      </c>
      <c r="I1666" t="s">
        <v>548</v>
      </c>
      <c r="J1666" t="s">
        <v>549</v>
      </c>
      <c r="K1666" t="s">
        <v>79</v>
      </c>
      <c r="L1666">
        <v>0</v>
      </c>
      <c r="M1666" s="2">
        <v>45169.479166666664</v>
      </c>
      <c r="N1666">
        <f t="shared" si="25"/>
        <v>2023</v>
      </c>
    </row>
    <row r="1667" spans="1:14" x14ac:dyDescent="0.2">
      <c r="A1667" t="s">
        <v>5446</v>
      </c>
      <c r="B1667" t="s">
        <v>544</v>
      </c>
      <c r="C1667" t="s">
        <v>1064</v>
      </c>
      <c r="D1667" t="s">
        <v>5294</v>
      </c>
      <c r="E1667" t="s">
        <v>5295</v>
      </c>
      <c r="F1667" t="s">
        <v>547</v>
      </c>
      <c r="G1667" t="s">
        <v>76</v>
      </c>
      <c r="H1667">
        <v>400000</v>
      </c>
      <c r="I1667" t="s">
        <v>548</v>
      </c>
      <c r="J1667" t="s">
        <v>549</v>
      </c>
      <c r="K1667" t="s">
        <v>79</v>
      </c>
      <c r="L1667">
        <v>1</v>
      </c>
      <c r="M1667" s="2">
        <v>45197.559027777781</v>
      </c>
      <c r="N1667">
        <f t="shared" ref="N1667:N1730" si="26">YEAR(M1667)</f>
        <v>2023</v>
      </c>
    </row>
    <row r="1668" spans="1:14" x14ac:dyDescent="0.2">
      <c r="A1668" t="s">
        <v>5447</v>
      </c>
      <c r="B1668" t="s">
        <v>544</v>
      </c>
      <c r="C1668" t="s">
        <v>1064</v>
      </c>
      <c r="D1668" t="s">
        <v>5294</v>
      </c>
      <c r="E1668" t="s">
        <v>5448</v>
      </c>
      <c r="F1668" t="s">
        <v>547</v>
      </c>
      <c r="G1668" t="s">
        <v>76</v>
      </c>
      <c r="H1668">
        <v>36000</v>
      </c>
      <c r="I1668" t="s">
        <v>548</v>
      </c>
      <c r="J1668" t="s">
        <v>549</v>
      </c>
      <c r="K1668" t="s">
        <v>33</v>
      </c>
      <c r="L1668">
        <v>0</v>
      </c>
      <c r="M1668" s="2">
        <v>44834.934027777781</v>
      </c>
      <c r="N1668">
        <f t="shared" si="26"/>
        <v>2022</v>
      </c>
    </row>
    <row r="1669" spans="1:14" x14ac:dyDescent="0.2">
      <c r="A1669" t="s">
        <v>5449</v>
      </c>
      <c r="B1669" t="s">
        <v>544</v>
      </c>
      <c r="C1669" t="s">
        <v>769</v>
      </c>
      <c r="D1669" t="s">
        <v>5297</v>
      </c>
      <c r="E1669" t="s">
        <v>5450</v>
      </c>
      <c r="F1669" t="s">
        <v>547</v>
      </c>
      <c r="G1669" t="s">
        <v>76</v>
      </c>
      <c r="H1669">
        <v>710000</v>
      </c>
      <c r="I1669" t="s">
        <v>548</v>
      </c>
      <c r="J1669" t="s">
        <v>549</v>
      </c>
      <c r="K1669" t="s">
        <v>79</v>
      </c>
      <c r="L1669">
        <v>0</v>
      </c>
      <c r="M1669" s="2">
        <v>45204.601388888892</v>
      </c>
      <c r="N1669">
        <f t="shared" si="26"/>
        <v>2023</v>
      </c>
    </row>
    <row r="1670" spans="1:14" x14ac:dyDescent="0.2">
      <c r="A1670" t="s">
        <v>5451</v>
      </c>
      <c r="B1670" t="s">
        <v>544</v>
      </c>
      <c r="C1670" t="s">
        <v>1064</v>
      </c>
      <c r="D1670" t="s">
        <v>5297</v>
      </c>
      <c r="E1670" t="s">
        <v>82</v>
      </c>
      <c r="F1670" t="s">
        <v>547</v>
      </c>
      <c r="G1670" t="s">
        <v>76</v>
      </c>
      <c r="H1670">
        <v>1000000</v>
      </c>
      <c r="I1670" t="s">
        <v>548</v>
      </c>
      <c r="J1670" t="s">
        <v>549</v>
      </c>
      <c r="K1670" t="s">
        <v>83</v>
      </c>
      <c r="L1670">
        <v>0</v>
      </c>
      <c r="M1670" s="2">
        <v>44956.601388888892</v>
      </c>
      <c r="N1670">
        <f t="shared" si="26"/>
        <v>2023</v>
      </c>
    </row>
    <row r="1671" spans="1:14" x14ac:dyDescent="0.2">
      <c r="A1671" t="s">
        <v>5452</v>
      </c>
      <c r="B1671" t="s">
        <v>544</v>
      </c>
      <c r="C1671" t="s">
        <v>1064</v>
      </c>
      <c r="D1671" t="s">
        <v>5297</v>
      </c>
      <c r="E1671" t="s">
        <v>5453</v>
      </c>
      <c r="F1671" t="s">
        <v>547</v>
      </c>
      <c r="G1671" t="s">
        <v>76</v>
      </c>
      <c r="H1671">
        <v>50000</v>
      </c>
      <c r="I1671" t="s">
        <v>548</v>
      </c>
      <c r="J1671" t="s">
        <v>549</v>
      </c>
      <c r="K1671" t="s">
        <v>33</v>
      </c>
      <c r="L1671">
        <v>0</v>
      </c>
      <c r="M1671" s="2">
        <v>45019.456250000003</v>
      </c>
      <c r="N1671">
        <f t="shared" si="26"/>
        <v>2023</v>
      </c>
    </row>
    <row r="1672" spans="1:14" x14ac:dyDescent="0.2">
      <c r="A1672" t="s">
        <v>1089</v>
      </c>
      <c r="B1672" t="s">
        <v>544</v>
      </c>
      <c r="C1672" t="s">
        <v>1064</v>
      </c>
      <c r="D1672" t="s">
        <v>1090</v>
      </c>
      <c r="E1672" t="s">
        <v>1091</v>
      </c>
      <c r="F1672" t="s">
        <v>547</v>
      </c>
      <c r="G1672" t="s">
        <v>76</v>
      </c>
      <c r="H1672">
        <v>750000</v>
      </c>
      <c r="I1672" t="s">
        <v>548</v>
      </c>
      <c r="J1672" t="s">
        <v>549</v>
      </c>
      <c r="K1672" t="s">
        <v>33</v>
      </c>
      <c r="L1672">
        <v>1</v>
      </c>
      <c r="M1672" s="2">
        <v>45470.65625</v>
      </c>
      <c r="N1672">
        <f t="shared" si="26"/>
        <v>2024</v>
      </c>
    </row>
    <row r="1673" spans="1:14" x14ac:dyDescent="0.2">
      <c r="A1673" t="s">
        <v>5454</v>
      </c>
      <c r="B1673" t="s">
        <v>544</v>
      </c>
      <c r="C1673" t="s">
        <v>1064</v>
      </c>
      <c r="D1673" t="s">
        <v>1090</v>
      </c>
      <c r="E1673" t="s">
        <v>1091</v>
      </c>
      <c r="F1673" t="s">
        <v>547</v>
      </c>
      <c r="G1673" t="s">
        <v>76</v>
      </c>
      <c r="H1673">
        <v>500000</v>
      </c>
      <c r="I1673" t="s">
        <v>548</v>
      </c>
      <c r="J1673" t="s">
        <v>549</v>
      </c>
      <c r="K1673" t="s">
        <v>33</v>
      </c>
      <c r="L1673">
        <v>1</v>
      </c>
      <c r="M1673" s="2">
        <v>44832.498611111114</v>
      </c>
      <c r="N1673">
        <f t="shared" si="26"/>
        <v>2022</v>
      </c>
    </row>
    <row r="1674" spans="1:14" x14ac:dyDescent="0.2">
      <c r="A1674" t="s">
        <v>1088</v>
      </c>
      <c r="B1674" t="s">
        <v>544</v>
      </c>
      <c r="C1674" t="s">
        <v>1064</v>
      </c>
      <c r="D1674" t="s">
        <v>811</v>
      </c>
      <c r="E1674" t="s">
        <v>82</v>
      </c>
      <c r="F1674" t="s">
        <v>547</v>
      </c>
      <c r="G1674" t="s">
        <v>76</v>
      </c>
      <c r="H1674">
        <v>1000000</v>
      </c>
      <c r="I1674" t="s">
        <v>548</v>
      </c>
      <c r="J1674" t="s">
        <v>549</v>
      </c>
      <c r="K1674" t="s">
        <v>83</v>
      </c>
      <c r="L1674">
        <v>0</v>
      </c>
      <c r="M1674" s="2">
        <v>45449.866666666669</v>
      </c>
      <c r="N1674">
        <f t="shared" si="26"/>
        <v>2024</v>
      </c>
    </row>
    <row r="1675" spans="1:14" x14ac:dyDescent="0.2">
      <c r="A1675" t="s">
        <v>5455</v>
      </c>
      <c r="B1675" t="s">
        <v>544</v>
      </c>
      <c r="C1675" t="s">
        <v>1064</v>
      </c>
      <c r="D1675" t="s">
        <v>811</v>
      </c>
      <c r="E1675" t="s">
        <v>5456</v>
      </c>
      <c r="F1675" t="s">
        <v>547</v>
      </c>
      <c r="G1675" t="s">
        <v>76</v>
      </c>
      <c r="H1675">
        <v>50000</v>
      </c>
      <c r="I1675" t="s">
        <v>548</v>
      </c>
      <c r="J1675" t="s">
        <v>549</v>
      </c>
      <c r="K1675" t="s">
        <v>33</v>
      </c>
      <c r="L1675">
        <v>1</v>
      </c>
      <c r="M1675" s="2">
        <v>45084.659722222219</v>
      </c>
      <c r="N1675">
        <f t="shared" si="26"/>
        <v>2023</v>
      </c>
    </row>
    <row r="1676" spans="1:14" x14ac:dyDescent="0.2">
      <c r="A1676" t="s">
        <v>5457</v>
      </c>
      <c r="B1676" t="s">
        <v>544</v>
      </c>
      <c r="C1676" t="s">
        <v>1064</v>
      </c>
      <c r="D1676" t="s">
        <v>811</v>
      </c>
      <c r="E1676" t="s">
        <v>82</v>
      </c>
      <c r="F1676" t="s">
        <v>547</v>
      </c>
      <c r="G1676" t="s">
        <v>76</v>
      </c>
      <c r="H1676">
        <v>550000</v>
      </c>
      <c r="I1676" t="s">
        <v>548</v>
      </c>
      <c r="J1676" t="s">
        <v>549</v>
      </c>
      <c r="K1676" t="s">
        <v>83</v>
      </c>
      <c r="L1676">
        <v>0</v>
      </c>
      <c r="M1676" s="2">
        <v>44819.546527777777</v>
      </c>
      <c r="N1676">
        <f t="shared" si="26"/>
        <v>2022</v>
      </c>
    </row>
    <row r="1677" spans="1:14" x14ac:dyDescent="0.2">
      <c r="A1677" t="s">
        <v>1074</v>
      </c>
      <c r="B1677" t="s">
        <v>544</v>
      </c>
      <c r="C1677" t="s">
        <v>1064</v>
      </c>
      <c r="D1677" t="s">
        <v>1075</v>
      </c>
      <c r="E1677" t="s">
        <v>1076</v>
      </c>
      <c r="F1677" t="s">
        <v>547</v>
      </c>
      <c r="G1677" t="s">
        <v>76</v>
      </c>
      <c r="H1677">
        <v>400000</v>
      </c>
      <c r="I1677" t="s">
        <v>548</v>
      </c>
      <c r="J1677" t="s">
        <v>549</v>
      </c>
      <c r="K1677" t="s">
        <v>33</v>
      </c>
      <c r="L1677">
        <v>1</v>
      </c>
      <c r="M1677" s="2">
        <v>45540.383333333331</v>
      </c>
      <c r="N1677">
        <f t="shared" si="26"/>
        <v>2024</v>
      </c>
    </row>
    <row r="1678" spans="1:14" x14ac:dyDescent="0.2">
      <c r="A1678" t="s">
        <v>5458</v>
      </c>
      <c r="B1678" t="s">
        <v>544</v>
      </c>
      <c r="C1678" t="s">
        <v>1064</v>
      </c>
      <c r="D1678" t="s">
        <v>1075</v>
      </c>
      <c r="E1678" t="s">
        <v>1076</v>
      </c>
      <c r="F1678" t="s">
        <v>547</v>
      </c>
      <c r="G1678" t="s">
        <v>76</v>
      </c>
      <c r="H1678">
        <v>800000</v>
      </c>
      <c r="I1678" t="s">
        <v>548</v>
      </c>
      <c r="J1678" t="s">
        <v>549</v>
      </c>
      <c r="K1678" t="s">
        <v>33</v>
      </c>
      <c r="L1678">
        <v>1</v>
      </c>
      <c r="M1678" s="2">
        <v>44865.331250000003</v>
      </c>
      <c r="N1678">
        <f t="shared" si="26"/>
        <v>2022</v>
      </c>
    </row>
    <row r="1679" spans="1:14" x14ac:dyDescent="0.2">
      <c r="A1679" t="s">
        <v>1092</v>
      </c>
      <c r="B1679" t="s">
        <v>544</v>
      </c>
      <c r="C1679" t="s">
        <v>1064</v>
      </c>
      <c r="D1679" t="s">
        <v>1093</v>
      </c>
      <c r="E1679" t="s">
        <v>1094</v>
      </c>
      <c r="F1679" t="s">
        <v>547</v>
      </c>
      <c r="G1679" t="s">
        <v>76</v>
      </c>
      <c r="H1679">
        <v>750000</v>
      </c>
      <c r="I1679" t="s">
        <v>548</v>
      </c>
      <c r="J1679" t="s">
        <v>549</v>
      </c>
      <c r="K1679" t="s">
        <v>33</v>
      </c>
      <c r="L1679">
        <v>1</v>
      </c>
      <c r="M1679" s="2">
        <v>45468.502083333333</v>
      </c>
      <c r="N1679">
        <f t="shared" si="26"/>
        <v>2024</v>
      </c>
    </row>
    <row r="1680" spans="1:14" x14ac:dyDescent="0.2">
      <c r="A1680" t="s">
        <v>5459</v>
      </c>
      <c r="B1680" t="s">
        <v>544</v>
      </c>
      <c r="C1680" t="s">
        <v>1064</v>
      </c>
      <c r="D1680" t="s">
        <v>1093</v>
      </c>
      <c r="E1680" t="s">
        <v>1094</v>
      </c>
      <c r="F1680" t="s">
        <v>547</v>
      </c>
      <c r="G1680" t="s">
        <v>76</v>
      </c>
      <c r="H1680">
        <v>550000</v>
      </c>
      <c r="I1680" t="s">
        <v>548</v>
      </c>
      <c r="J1680" t="s">
        <v>549</v>
      </c>
      <c r="K1680" t="s">
        <v>33</v>
      </c>
      <c r="L1680">
        <v>1</v>
      </c>
      <c r="M1680" s="2">
        <v>44846.322916666664</v>
      </c>
      <c r="N1680">
        <f t="shared" si="26"/>
        <v>2022</v>
      </c>
    </row>
    <row r="1681" spans="1:14" x14ac:dyDescent="0.2">
      <c r="A1681" t="s">
        <v>5460</v>
      </c>
      <c r="B1681" t="s">
        <v>544</v>
      </c>
      <c r="C1681" t="s">
        <v>1064</v>
      </c>
      <c r="D1681" t="s">
        <v>5461</v>
      </c>
      <c r="E1681" t="s">
        <v>82</v>
      </c>
      <c r="F1681" t="s">
        <v>547</v>
      </c>
      <c r="G1681" t="s">
        <v>76</v>
      </c>
      <c r="H1681">
        <v>300000</v>
      </c>
      <c r="I1681" t="s">
        <v>548</v>
      </c>
      <c r="J1681" t="s">
        <v>549</v>
      </c>
      <c r="K1681" t="s">
        <v>83</v>
      </c>
      <c r="L1681">
        <v>0</v>
      </c>
      <c r="M1681" s="2">
        <v>45082.342361111114</v>
      </c>
      <c r="N1681">
        <f t="shared" si="26"/>
        <v>2023</v>
      </c>
    </row>
    <row r="1682" spans="1:14" x14ac:dyDescent="0.2">
      <c r="A1682" t="s">
        <v>5462</v>
      </c>
      <c r="B1682" t="s">
        <v>544</v>
      </c>
      <c r="C1682" t="s">
        <v>1064</v>
      </c>
      <c r="D1682" t="s">
        <v>5463</v>
      </c>
      <c r="E1682" t="s">
        <v>82</v>
      </c>
      <c r="F1682" t="s">
        <v>547</v>
      </c>
      <c r="G1682" t="s">
        <v>76</v>
      </c>
      <c r="H1682">
        <v>1000000</v>
      </c>
      <c r="I1682" t="s">
        <v>548</v>
      </c>
      <c r="J1682" t="s">
        <v>549</v>
      </c>
      <c r="K1682" t="s">
        <v>83</v>
      </c>
      <c r="L1682">
        <v>0</v>
      </c>
      <c r="M1682" s="2">
        <v>45055.713194444441</v>
      </c>
      <c r="N1682">
        <f t="shared" si="26"/>
        <v>2023</v>
      </c>
    </row>
    <row r="1683" spans="1:14" x14ac:dyDescent="0.2">
      <c r="A1683" t="s">
        <v>1098</v>
      </c>
      <c r="B1683" t="s">
        <v>544</v>
      </c>
      <c r="C1683" t="s">
        <v>1064</v>
      </c>
      <c r="D1683" t="s">
        <v>1099</v>
      </c>
      <c r="E1683" t="s">
        <v>82</v>
      </c>
      <c r="F1683" t="s">
        <v>547</v>
      </c>
      <c r="G1683" t="s">
        <v>76</v>
      </c>
      <c r="H1683">
        <v>900000</v>
      </c>
      <c r="I1683" t="s">
        <v>548</v>
      </c>
      <c r="J1683" t="s">
        <v>549</v>
      </c>
      <c r="K1683" t="s">
        <v>83</v>
      </c>
      <c r="L1683">
        <v>0</v>
      </c>
      <c r="M1683" s="2">
        <v>45604.51666666667</v>
      </c>
      <c r="N1683">
        <f t="shared" si="26"/>
        <v>2024</v>
      </c>
    </row>
    <row r="1684" spans="1:14" x14ac:dyDescent="0.2">
      <c r="A1684" t="s">
        <v>5464</v>
      </c>
      <c r="B1684" t="s">
        <v>544</v>
      </c>
      <c r="C1684" t="s">
        <v>1064</v>
      </c>
      <c r="D1684" t="s">
        <v>1099</v>
      </c>
      <c r="E1684" t="s">
        <v>5465</v>
      </c>
      <c r="F1684" t="s">
        <v>547</v>
      </c>
      <c r="G1684" t="s">
        <v>76</v>
      </c>
      <c r="H1684">
        <v>360000</v>
      </c>
      <c r="I1684" t="s">
        <v>548</v>
      </c>
      <c r="J1684" t="s">
        <v>549</v>
      </c>
      <c r="K1684" t="s">
        <v>33</v>
      </c>
      <c r="L1684">
        <v>0</v>
      </c>
      <c r="M1684" s="2">
        <v>44859.474999999999</v>
      </c>
      <c r="N1684">
        <f t="shared" si="26"/>
        <v>2022</v>
      </c>
    </row>
    <row r="1685" spans="1:14" x14ac:dyDescent="0.2">
      <c r="A1685" t="s">
        <v>5466</v>
      </c>
      <c r="B1685" t="s">
        <v>544</v>
      </c>
      <c r="C1685" t="s">
        <v>1064</v>
      </c>
      <c r="D1685" t="s">
        <v>5467</v>
      </c>
      <c r="E1685" t="s">
        <v>82</v>
      </c>
      <c r="F1685" t="s">
        <v>547</v>
      </c>
      <c r="G1685" t="s">
        <v>76</v>
      </c>
      <c r="H1685">
        <v>800000</v>
      </c>
      <c r="I1685" t="s">
        <v>548</v>
      </c>
      <c r="J1685" t="s">
        <v>549</v>
      </c>
      <c r="K1685" t="s">
        <v>83</v>
      </c>
      <c r="L1685">
        <v>0</v>
      </c>
      <c r="M1685" s="2">
        <v>45133.77847222222</v>
      </c>
      <c r="N1685">
        <f t="shared" si="26"/>
        <v>2023</v>
      </c>
    </row>
    <row r="1686" spans="1:14" x14ac:dyDescent="0.2">
      <c r="A1686" t="s">
        <v>5468</v>
      </c>
      <c r="B1686" t="s">
        <v>544</v>
      </c>
      <c r="C1686" t="s">
        <v>1064</v>
      </c>
      <c r="D1686" t="s">
        <v>5469</v>
      </c>
      <c r="E1686" t="s">
        <v>5470</v>
      </c>
      <c r="F1686" t="s">
        <v>547</v>
      </c>
      <c r="G1686" t="s">
        <v>76</v>
      </c>
      <c r="H1686">
        <v>400000</v>
      </c>
      <c r="I1686" t="s">
        <v>548</v>
      </c>
      <c r="J1686" t="s">
        <v>549</v>
      </c>
      <c r="K1686" t="s">
        <v>79</v>
      </c>
      <c r="L1686">
        <v>0</v>
      </c>
      <c r="M1686" s="2">
        <v>45104.601388888892</v>
      </c>
      <c r="N1686">
        <f t="shared" si="26"/>
        <v>2023</v>
      </c>
    </row>
    <row r="1687" spans="1:14" x14ac:dyDescent="0.2">
      <c r="A1687" t="s">
        <v>5471</v>
      </c>
      <c r="B1687" t="s">
        <v>544</v>
      </c>
      <c r="C1687" t="s">
        <v>1064</v>
      </c>
      <c r="D1687" t="s">
        <v>5472</v>
      </c>
      <c r="E1687" t="s">
        <v>82</v>
      </c>
      <c r="F1687" t="s">
        <v>547</v>
      </c>
      <c r="G1687" t="s">
        <v>76</v>
      </c>
      <c r="H1687">
        <v>500000</v>
      </c>
      <c r="I1687" t="s">
        <v>548</v>
      </c>
      <c r="J1687" t="s">
        <v>549</v>
      </c>
      <c r="K1687" t="s">
        <v>83</v>
      </c>
      <c r="L1687">
        <v>0</v>
      </c>
      <c r="M1687" s="2">
        <v>45198.486805555556</v>
      </c>
      <c r="N1687">
        <f t="shared" si="26"/>
        <v>2023</v>
      </c>
    </row>
    <row r="1688" spans="1:14" x14ac:dyDescent="0.2">
      <c r="A1688" t="s">
        <v>5473</v>
      </c>
      <c r="B1688" t="s">
        <v>544</v>
      </c>
      <c r="C1688" t="s">
        <v>1064</v>
      </c>
      <c r="D1688" t="s">
        <v>5474</v>
      </c>
      <c r="E1688" t="s">
        <v>5475</v>
      </c>
      <c r="F1688" t="s">
        <v>547</v>
      </c>
      <c r="G1688" t="s">
        <v>76</v>
      </c>
      <c r="H1688">
        <v>400000</v>
      </c>
      <c r="I1688" t="s">
        <v>548</v>
      </c>
      <c r="J1688" t="s">
        <v>549</v>
      </c>
      <c r="K1688" t="s">
        <v>79</v>
      </c>
      <c r="L1688">
        <v>0</v>
      </c>
      <c r="M1688" s="2">
        <v>45217.597916666666</v>
      </c>
      <c r="N1688">
        <f t="shared" si="26"/>
        <v>2023</v>
      </c>
    </row>
    <row r="1689" spans="1:14" x14ac:dyDescent="0.2">
      <c r="A1689" t="s">
        <v>555</v>
      </c>
      <c r="B1689" t="s">
        <v>544</v>
      </c>
      <c r="C1689" t="s">
        <v>544</v>
      </c>
      <c r="D1689" t="s">
        <v>556</v>
      </c>
      <c r="E1689" t="s">
        <v>82</v>
      </c>
      <c r="F1689" t="s">
        <v>547</v>
      </c>
      <c r="G1689" t="s">
        <v>76</v>
      </c>
      <c r="H1689">
        <v>500000</v>
      </c>
      <c r="I1689" t="s">
        <v>548</v>
      </c>
      <c r="J1689" t="s">
        <v>549</v>
      </c>
      <c r="K1689" t="s">
        <v>83</v>
      </c>
      <c r="L1689">
        <v>0</v>
      </c>
      <c r="M1689" s="2">
        <v>45506.268750000003</v>
      </c>
      <c r="N1689">
        <f t="shared" si="26"/>
        <v>2024</v>
      </c>
    </row>
    <row r="1690" spans="1:14" x14ac:dyDescent="0.2">
      <c r="A1690" t="s">
        <v>790</v>
      </c>
      <c r="B1690" t="s">
        <v>544</v>
      </c>
      <c r="C1690" t="s">
        <v>769</v>
      </c>
      <c r="D1690" t="s">
        <v>791</v>
      </c>
      <c r="E1690" t="s">
        <v>792</v>
      </c>
      <c r="F1690" t="s">
        <v>547</v>
      </c>
      <c r="G1690" t="s">
        <v>76</v>
      </c>
      <c r="H1690">
        <v>1000000</v>
      </c>
      <c r="I1690" t="s">
        <v>548</v>
      </c>
      <c r="J1690" t="s">
        <v>549</v>
      </c>
      <c r="K1690" t="s">
        <v>79</v>
      </c>
      <c r="L1690">
        <v>1</v>
      </c>
      <c r="M1690" s="2">
        <v>45541.344444444447</v>
      </c>
      <c r="N1690">
        <f t="shared" si="26"/>
        <v>2024</v>
      </c>
    </row>
    <row r="1691" spans="1:14" x14ac:dyDescent="0.2">
      <c r="A1691" t="s">
        <v>1085</v>
      </c>
      <c r="B1691" t="s">
        <v>544</v>
      </c>
      <c r="C1691" t="s">
        <v>1064</v>
      </c>
      <c r="D1691" t="s">
        <v>1086</v>
      </c>
      <c r="E1691" t="s">
        <v>1087</v>
      </c>
      <c r="F1691" t="s">
        <v>547</v>
      </c>
      <c r="G1691" t="s">
        <v>76</v>
      </c>
      <c r="H1691">
        <v>815000</v>
      </c>
      <c r="I1691" t="s">
        <v>548</v>
      </c>
      <c r="J1691" t="s">
        <v>549</v>
      </c>
      <c r="K1691" t="s">
        <v>33</v>
      </c>
      <c r="L1691">
        <v>1</v>
      </c>
      <c r="M1691" s="2">
        <v>45623.736805555556</v>
      </c>
      <c r="N1691">
        <f t="shared" si="26"/>
        <v>2024</v>
      </c>
    </row>
    <row r="1692" spans="1:14" x14ac:dyDescent="0.2">
      <c r="A1692" t="s">
        <v>1063</v>
      </c>
      <c r="B1692" t="s">
        <v>544</v>
      </c>
      <c r="C1692" t="s">
        <v>1064</v>
      </c>
      <c r="D1692" t="s">
        <v>1065</v>
      </c>
      <c r="E1692" t="s">
        <v>1066</v>
      </c>
      <c r="F1692" t="s">
        <v>547</v>
      </c>
      <c r="G1692" t="s">
        <v>76</v>
      </c>
      <c r="H1692">
        <v>500000</v>
      </c>
      <c r="I1692" t="s">
        <v>548</v>
      </c>
      <c r="J1692" t="s">
        <v>549</v>
      </c>
      <c r="K1692" t="s">
        <v>33</v>
      </c>
      <c r="L1692">
        <v>0</v>
      </c>
      <c r="M1692" s="2">
        <v>45619.370833333334</v>
      </c>
      <c r="N1692">
        <f t="shared" si="26"/>
        <v>2024</v>
      </c>
    </row>
    <row r="1693" spans="1:14" x14ac:dyDescent="0.2">
      <c r="A1693" t="s">
        <v>550</v>
      </c>
      <c r="B1693" t="s">
        <v>544</v>
      </c>
      <c r="C1693" t="s">
        <v>544</v>
      </c>
      <c r="D1693" t="s">
        <v>551</v>
      </c>
      <c r="E1693" t="s">
        <v>82</v>
      </c>
      <c r="F1693" t="s">
        <v>547</v>
      </c>
      <c r="G1693" t="s">
        <v>76</v>
      </c>
      <c r="H1693">
        <v>640000</v>
      </c>
      <c r="I1693" t="s">
        <v>548</v>
      </c>
      <c r="J1693" t="s">
        <v>549</v>
      </c>
      <c r="K1693" t="s">
        <v>83</v>
      </c>
      <c r="L1693">
        <v>0</v>
      </c>
      <c r="M1693" s="2">
        <v>45591.386111111111</v>
      </c>
      <c r="N1693">
        <f t="shared" si="26"/>
        <v>2024</v>
      </c>
    </row>
    <row r="1694" spans="1:14" x14ac:dyDescent="0.2">
      <c r="A1694" t="s">
        <v>1069</v>
      </c>
      <c r="B1694" t="s">
        <v>544</v>
      </c>
      <c r="C1694" t="s">
        <v>1064</v>
      </c>
      <c r="D1694" t="s">
        <v>1070</v>
      </c>
      <c r="E1694" t="s">
        <v>82</v>
      </c>
      <c r="F1694" t="s">
        <v>547</v>
      </c>
      <c r="G1694" t="s">
        <v>76</v>
      </c>
      <c r="H1694">
        <v>300000</v>
      </c>
      <c r="I1694" t="s">
        <v>548</v>
      </c>
      <c r="J1694" t="s">
        <v>549</v>
      </c>
      <c r="K1694" t="s">
        <v>83</v>
      </c>
      <c r="L1694">
        <v>0</v>
      </c>
      <c r="M1694" s="2">
        <v>45603.353472222225</v>
      </c>
      <c r="N1694">
        <f t="shared" si="26"/>
        <v>2024</v>
      </c>
    </row>
    <row r="1695" spans="1:14" x14ac:dyDescent="0.2">
      <c r="A1695" t="s">
        <v>1083</v>
      </c>
      <c r="B1695" t="s">
        <v>544</v>
      </c>
      <c r="C1695" t="s">
        <v>1064</v>
      </c>
      <c r="D1695" t="s">
        <v>208</v>
      </c>
      <c r="E1695" t="s">
        <v>1084</v>
      </c>
      <c r="F1695" t="s">
        <v>547</v>
      </c>
      <c r="G1695" t="s">
        <v>76</v>
      </c>
      <c r="H1695">
        <v>1000000</v>
      </c>
      <c r="I1695" t="s">
        <v>548</v>
      </c>
      <c r="J1695" t="s">
        <v>549</v>
      </c>
      <c r="K1695" t="s">
        <v>33</v>
      </c>
      <c r="L1695">
        <v>1</v>
      </c>
      <c r="M1695" s="2">
        <v>45619.370833333334</v>
      </c>
      <c r="N1695">
        <f t="shared" si="26"/>
        <v>2024</v>
      </c>
    </row>
    <row r="1696" spans="1:14" x14ac:dyDescent="0.2">
      <c r="A1696" t="s">
        <v>5476</v>
      </c>
      <c r="B1696" t="s">
        <v>544</v>
      </c>
      <c r="C1696" t="s">
        <v>1064</v>
      </c>
      <c r="D1696" t="s">
        <v>208</v>
      </c>
      <c r="E1696" t="s">
        <v>5477</v>
      </c>
      <c r="F1696" t="s">
        <v>547</v>
      </c>
      <c r="G1696" t="s">
        <v>76</v>
      </c>
      <c r="H1696">
        <v>60000</v>
      </c>
      <c r="I1696" t="s">
        <v>548</v>
      </c>
      <c r="J1696" t="s">
        <v>549</v>
      </c>
      <c r="K1696" t="s">
        <v>33</v>
      </c>
      <c r="L1696">
        <v>0</v>
      </c>
      <c r="M1696" s="2">
        <v>45152.31527777778</v>
      </c>
      <c r="N1696">
        <f t="shared" si="26"/>
        <v>2023</v>
      </c>
    </row>
    <row r="1697" spans="1:14" x14ac:dyDescent="0.2">
      <c r="A1697" t="s">
        <v>5478</v>
      </c>
      <c r="B1697" t="s">
        <v>544</v>
      </c>
      <c r="C1697" t="s">
        <v>1064</v>
      </c>
      <c r="D1697" t="s">
        <v>208</v>
      </c>
      <c r="E1697" t="s">
        <v>1084</v>
      </c>
      <c r="F1697" t="s">
        <v>547</v>
      </c>
      <c r="G1697" t="s">
        <v>76</v>
      </c>
      <c r="H1697">
        <v>1000000</v>
      </c>
      <c r="I1697" t="s">
        <v>548</v>
      </c>
      <c r="J1697" t="s">
        <v>549</v>
      </c>
      <c r="K1697" t="s">
        <v>33</v>
      </c>
      <c r="L1697">
        <v>1</v>
      </c>
      <c r="M1697" s="2">
        <v>44831.525694444441</v>
      </c>
      <c r="N1697">
        <f t="shared" si="26"/>
        <v>2022</v>
      </c>
    </row>
    <row r="1698" spans="1:14" x14ac:dyDescent="0.2">
      <c r="A1698" t="s">
        <v>5479</v>
      </c>
      <c r="B1698" t="s">
        <v>544</v>
      </c>
      <c r="C1698" t="s">
        <v>544</v>
      </c>
      <c r="D1698" t="s">
        <v>5256</v>
      </c>
      <c r="E1698" t="s">
        <v>5480</v>
      </c>
      <c r="F1698" t="s">
        <v>567</v>
      </c>
      <c r="G1698" t="s">
        <v>30</v>
      </c>
      <c r="H1698">
        <v>300000</v>
      </c>
      <c r="I1698" t="s">
        <v>548</v>
      </c>
      <c r="J1698" t="s">
        <v>549</v>
      </c>
      <c r="K1698" t="s">
        <v>33</v>
      </c>
      <c r="L1698">
        <v>1</v>
      </c>
      <c r="M1698" s="2">
        <v>45118.425000000003</v>
      </c>
      <c r="N1698">
        <f t="shared" si="26"/>
        <v>2023</v>
      </c>
    </row>
    <row r="1699" spans="1:14" x14ac:dyDescent="0.2">
      <c r="A1699" t="s">
        <v>5481</v>
      </c>
      <c r="B1699" t="s">
        <v>544</v>
      </c>
      <c r="C1699" t="s">
        <v>544</v>
      </c>
      <c r="D1699" t="s">
        <v>5256</v>
      </c>
      <c r="E1699" t="s">
        <v>5480</v>
      </c>
      <c r="F1699" t="s">
        <v>567</v>
      </c>
      <c r="G1699" t="s">
        <v>30</v>
      </c>
      <c r="H1699">
        <v>250000</v>
      </c>
      <c r="I1699" t="s">
        <v>548</v>
      </c>
      <c r="J1699" t="s">
        <v>549</v>
      </c>
      <c r="K1699" t="s">
        <v>33</v>
      </c>
      <c r="L1699">
        <v>1</v>
      </c>
      <c r="M1699" s="2">
        <v>44847.684027777781</v>
      </c>
      <c r="N1699">
        <f t="shared" si="26"/>
        <v>2022</v>
      </c>
    </row>
    <row r="1700" spans="1:14" x14ac:dyDescent="0.2">
      <c r="A1700" t="s">
        <v>603</v>
      </c>
      <c r="B1700" t="s">
        <v>544</v>
      </c>
      <c r="C1700" t="s">
        <v>604</v>
      </c>
      <c r="D1700" t="s">
        <v>605</v>
      </c>
      <c r="E1700" t="s">
        <v>606</v>
      </c>
      <c r="F1700" t="s">
        <v>567</v>
      </c>
      <c r="G1700" t="s">
        <v>30</v>
      </c>
      <c r="H1700">
        <v>20000</v>
      </c>
      <c r="I1700" t="s">
        <v>548</v>
      </c>
      <c r="J1700" t="s">
        <v>549</v>
      </c>
      <c r="K1700" t="s">
        <v>33</v>
      </c>
      <c r="L1700">
        <v>0</v>
      </c>
      <c r="M1700" s="2">
        <v>45460.729861111111</v>
      </c>
      <c r="N1700">
        <f t="shared" si="26"/>
        <v>2024</v>
      </c>
    </row>
    <row r="1701" spans="1:14" x14ac:dyDescent="0.2">
      <c r="A1701" t="s">
        <v>5482</v>
      </c>
      <c r="B1701" t="s">
        <v>544</v>
      </c>
      <c r="C1701" t="s">
        <v>1064</v>
      </c>
      <c r="D1701" t="s">
        <v>1078</v>
      </c>
      <c r="E1701" t="s">
        <v>5483</v>
      </c>
      <c r="F1701" t="s">
        <v>567</v>
      </c>
      <c r="G1701" t="s">
        <v>30</v>
      </c>
      <c r="H1701">
        <v>50000</v>
      </c>
      <c r="I1701" t="s">
        <v>548</v>
      </c>
      <c r="J1701" t="s">
        <v>549</v>
      </c>
      <c r="K1701" t="s">
        <v>33</v>
      </c>
      <c r="L1701">
        <v>0</v>
      </c>
      <c r="M1701" s="2">
        <v>45040.479861111111</v>
      </c>
      <c r="N1701">
        <f t="shared" si="26"/>
        <v>2023</v>
      </c>
    </row>
    <row r="1702" spans="1:14" x14ac:dyDescent="0.2">
      <c r="A1702" t="s">
        <v>5484</v>
      </c>
      <c r="B1702" t="s">
        <v>544</v>
      </c>
      <c r="C1702" t="s">
        <v>1064</v>
      </c>
      <c r="D1702" t="s">
        <v>5384</v>
      </c>
      <c r="E1702" t="s">
        <v>5385</v>
      </c>
      <c r="F1702" t="s">
        <v>567</v>
      </c>
      <c r="G1702" t="s">
        <v>30</v>
      </c>
      <c r="H1702">
        <v>500000</v>
      </c>
      <c r="I1702" t="s">
        <v>548</v>
      </c>
      <c r="J1702" t="s">
        <v>549</v>
      </c>
      <c r="K1702" t="s">
        <v>79</v>
      </c>
      <c r="L1702">
        <v>1</v>
      </c>
      <c r="M1702" s="2">
        <v>44792.752083333333</v>
      </c>
      <c r="N1702">
        <f t="shared" si="26"/>
        <v>2022</v>
      </c>
    </row>
    <row r="1703" spans="1:14" x14ac:dyDescent="0.2">
      <c r="A1703" t="s">
        <v>5485</v>
      </c>
      <c r="B1703" t="s">
        <v>544</v>
      </c>
      <c r="C1703" t="s">
        <v>5261</v>
      </c>
      <c r="D1703" t="s">
        <v>1072</v>
      </c>
      <c r="E1703" t="s">
        <v>82</v>
      </c>
      <c r="F1703" t="s">
        <v>567</v>
      </c>
      <c r="G1703" t="s">
        <v>30</v>
      </c>
      <c r="H1703">
        <v>2575000</v>
      </c>
      <c r="I1703" t="s">
        <v>548</v>
      </c>
      <c r="J1703" t="s">
        <v>549</v>
      </c>
      <c r="K1703" t="s">
        <v>83</v>
      </c>
      <c r="L1703">
        <v>0</v>
      </c>
      <c r="M1703" s="2">
        <v>44271.534722222219</v>
      </c>
      <c r="N1703">
        <f t="shared" si="26"/>
        <v>2021</v>
      </c>
    </row>
    <row r="1704" spans="1:14" x14ac:dyDescent="0.2">
      <c r="A1704" t="s">
        <v>5486</v>
      </c>
      <c r="B1704" t="s">
        <v>544</v>
      </c>
      <c r="C1704" t="s">
        <v>5261</v>
      </c>
      <c r="D1704" t="s">
        <v>5262</v>
      </c>
      <c r="E1704" t="s">
        <v>5487</v>
      </c>
      <c r="F1704" t="s">
        <v>567</v>
      </c>
      <c r="G1704" t="s">
        <v>30</v>
      </c>
      <c r="H1704">
        <v>1000000</v>
      </c>
      <c r="I1704" t="s">
        <v>548</v>
      </c>
      <c r="J1704" t="s">
        <v>549</v>
      </c>
      <c r="K1704" t="s">
        <v>79</v>
      </c>
      <c r="L1704">
        <v>1</v>
      </c>
      <c r="M1704" s="2">
        <v>43992.792361111111</v>
      </c>
      <c r="N1704">
        <f t="shared" si="26"/>
        <v>2020</v>
      </c>
    </row>
    <row r="1705" spans="1:14" x14ac:dyDescent="0.2">
      <c r="A1705" t="s">
        <v>5488</v>
      </c>
      <c r="B1705" t="s">
        <v>544</v>
      </c>
      <c r="C1705" t="s">
        <v>5435</v>
      </c>
      <c r="D1705" t="s">
        <v>446</v>
      </c>
      <c r="E1705" t="s">
        <v>5489</v>
      </c>
      <c r="F1705" t="s">
        <v>567</v>
      </c>
      <c r="G1705" t="s">
        <v>30</v>
      </c>
      <c r="H1705">
        <v>10000000</v>
      </c>
      <c r="I1705" t="s">
        <v>548</v>
      </c>
      <c r="J1705" t="s">
        <v>549</v>
      </c>
      <c r="K1705" t="s">
        <v>33</v>
      </c>
      <c r="L1705">
        <v>1</v>
      </c>
      <c r="M1705" s="2">
        <v>43913.041666666664</v>
      </c>
      <c r="N1705">
        <f t="shared" si="26"/>
        <v>2020</v>
      </c>
    </row>
    <row r="1706" spans="1:14" x14ac:dyDescent="0.2">
      <c r="A1706" t="s">
        <v>5490</v>
      </c>
      <c r="B1706" t="s">
        <v>2</v>
      </c>
      <c r="C1706" t="s">
        <v>2782</v>
      </c>
      <c r="D1706" t="s">
        <v>5491</v>
      </c>
      <c r="E1706" t="s">
        <v>5492</v>
      </c>
      <c r="F1706" t="s">
        <v>3226</v>
      </c>
      <c r="G1706" t="s">
        <v>30</v>
      </c>
      <c r="H1706">
        <v>24500</v>
      </c>
      <c r="I1706" t="s">
        <v>4297</v>
      </c>
      <c r="J1706" t="s">
        <v>1441</v>
      </c>
      <c r="K1706" t="s">
        <v>33</v>
      </c>
      <c r="L1706">
        <v>0</v>
      </c>
      <c r="M1706" s="2">
        <v>43705.686805555553</v>
      </c>
      <c r="N1706">
        <f t="shared" si="26"/>
        <v>2019</v>
      </c>
    </row>
    <row r="1707" spans="1:14" x14ac:dyDescent="0.2">
      <c r="A1707" t="s">
        <v>5493</v>
      </c>
      <c r="B1707" t="s">
        <v>2</v>
      </c>
      <c r="C1707" t="s">
        <v>1437</v>
      </c>
      <c r="D1707" t="s">
        <v>5491</v>
      </c>
      <c r="E1707" t="s">
        <v>82</v>
      </c>
      <c r="F1707" t="s">
        <v>3226</v>
      </c>
      <c r="G1707" t="s">
        <v>30</v>
      </c>
      <c r="H1707">
        <v>1000000</v>
      </c>
      <c r="I1707" t="s">
        <v>4297</v>
      </c>
      <c r="J1707" t="s">
        <v>1441</v>
      </c>
      <c r="K1707" t="s">
        <v>83</v>
      </c>
      <c r="L1707">
        <v>0</v>
      </c>
      <c r="M1707" s="2">
        <v>43525.631249999999</v>
      </c>
      <c r="N1707">
        <f t="shared" si="26"/>
        <v>2019</v>
      </c>
    </row>
    <row r="1708" spans="1:14" x14ac:dyDescent="0.2">
      <c r="A1708" t="s">
        <v>5494</v>
      </c>
      <c r="B1708" t="s">
        <v>2</v>
      </c>
      <c r="C1708" t="s">
        <v>1481</v>
      </c>
      <c r="D1708" t="s">
        <v>5491</v>
      </c>
      <c r="E1708" t="s">
        <v>5495</v>
      </c>
      <c r="F1708" t="s">
        <v>3226</v>
      </c>
      <c r="G1708" t="s">
        <v>30</v>
      </c>
      <c r="H1708">
        <v>200000</v>
      </c>
      <c r="I1708" t="s">
        <v>4297</v>
      </c>
      <c r="J1708" t="s">
        <v>1441</v>
      </c>
      <c r="K1708" t="s">
        <v>79</v>
      </c>
      <c r="L1708">
        <v>0</v>
      </c>
      <c r="M1708" s="2">
        <v>44123.724305555559</v>
      </c>
      <c r="N1708">
        <f t="shared" si="26"/>
        <v>2020</v>
      </c>
    </row>
    <row r="1709" spans="1:14" x14ac:dyDescent="0.2">
      <c r="A1709" t="s">
        <v>5496</v>
      </c>
      <c r="B1709" t="s">
        <v>2</v>
      </c>
      <c r="C1709" t="s">
        <v>2782</v>
      </c>
      <c r="D1709" t="s">
        <v>1485</v>
      </c>
      <c r="E1709" t="s">
        <v>5497</v>
      </c>
      <c r="F1709" t="s">
        <v>3226</v>
      </c>
      <c r="G1709" t="s">
        <v>30</v>
      </c>
      <c r="H1709">
        <v>10000</v>
      </c>
      <c r="I1709" t="s">
        <v>4297</v>
      </c>
      <c r="J1709" t="s">
        <v>1441</v>
      </c>
      <c r="K1709" t="s">
        <v>33</v>
      </c>
      <c r="L1709">
        <v>0</v>
      </c>
      <c r="M1709" s="2">
        <v>43622.665277777778</v>
      </c>
      <c r="N1709">
        <f t="shared" si="26"/>
        <v>2019</v>
      </c>
    </row>
    <row r="1710" spans="1:14" x14ac:dyDescent="0.2">
      <c r="A1710" t="s">
        <v>5498</v>
      </c>
      <c r="B1710" t="s">
        <v>2</v>
      </c>
      <c r="C1710" t="s">
        <v>2</v>
      </c>
      <c r="D1710" t="s">
        <v>1546</v>
      </c>
      <c r="E1710" t="s">
        <v>317</v>
      </c>
      <c r="F1710" t="s">
        <v>3226</v>
      </c>
      <c r="G1710" t="s">
        <v>30</v>
      </c>
      <c r="H1710">
        <v>50000</v>
      </c>
      <c r="I1710" t="s">
        <v>4297</v>
      </c>
      <c r="J1710" t="s">
        <v>1441</v>
      </c>
      <c r="K1710" t="s">
        <v>33</v>
      </c>
      <c r="L1710">
        <v>0</v>
      </c>
      <c r="M1710" s="2">
        <v>43619.738194444442</v>
      </c>
      <c r="N1710">
        <f t="shared" si="26"/>
        <v>2019</v>
      </c>
    </row>
    <row r="1711" spans="1:14" x14ac:dyDescent="0.2">
      <c r="A1711" t="s">
        <v>5499</v>
      </c>
      <c r="B1711" t="s">
        <v>2</v>
      </c>
      <c r="C1711" t="s">
        <v>5500</v>
      </c>
      <c r="D1711" t="s">
        <v>1552</v>
      </c>
      <c r="E1711" t="s">
        <v>5501</v>
      </c>
      <c r="F1711" t="s">
        <v>3226</v>
      </c>
      <c r="G1711" t="s">
        <v>30</v>
      </c>
      <c r="H1711">
        <v>100000</v>
      </c>
      <c r="I1711" t="s">
        <v>4297</v>
      </c>
      <c r="J1711" t="s">
        <v>1441</v>
      </c>
      <c r="K1711" t="s">
        <v>33</v>
      </c>
      <c r="L1711">
        <v>0</v>
      </c>
      <c r="M1711" s="2">
        <v>43955.789583333331</v>
      </c>
      <c r="N1711">
        <f t="shared" si="26"/>
        <v>2020</v>
      </c>
    </row>
    <row r="1712" spans="1:14" x14ac:dyDescent="0.2">
      <c r="A1712" t="s">
        <v>5502</v>
      </c>
      <c r="B1712" t="s">
        <v>2</v>
      </c>
      <c r="C1712" t="s">
        <v>5503</v>
      </c>
      <c r="D1712" t="s">
        <v>5504</v>
      </c>
      <c r="E1712" t="s">
        <v>5505</v>
      </c>
      <c r="F1712" t="s">
        <v>3226</v>
      </c>
      <c r="G1712" t="s">
        <v>30</v>
      </c>
      <c r="H1712">
        <v>50000</v>
      </c>
      <c r="I1712" t="s">
        <v>4297</v>
      </c>
      <c r="J1712" t="s">
        <v>1441</v>
      </c>
      <c r="K1712" t="s">
        <v>33</v>
      </c>
      <c r="L1712">
        <v>0</v>
      </c>
      <c r="M1712" s="2">
        <v>43567.67291666667</v>
      </c>
      <c r="N1712">
        <f t="shared" si="26"/>
        <v>2019</v>
      </c>
    </row>
    <row r="1713" spans="1:14" x14ac:dyDescent="0.2">
      <c r="A1713" t="s">
        <v>5506</v>
      </c>
      <c r="B1713" t="s">
        <v>2</v>
      </c>
      <c r="C1713" t="s">
        <v>1524</v>
      </c>
      <c r="D1713" t="s">
        <v>5507</v>
      </c>
      <c r="E1713" t="s">
        <v>5508</v>
      </c>
      <c r="F1713" t="s">
        <v>3226</v>
      </c>
      <c r="G1713" t="s">
        <v>30</v>
      </c>
      <c r="H1713">
        <v>200000</v>
      </c>
      <c r="I1713" t="s">
        <v>4297</v>
      </c>
      <c r="J1713" t="s">
        <v>1441</v>
      </c>
      <c r="K1713" t="s">
        <v>79</v>
      </c>
      <c r="L1713">
        <v>0</v>
      </c>
      <c r="M1713" s="2">
        <v>43717.473611111112</v>
      </c>
      <c r="N1713">
        <f t="shared" si="26"/>
        <v>2019</v>
      </c>
    </row>
    <row r="1714" spans="1:14" x14ac:dyDescent="0.2">
      <c r="A1714" t="s">
        <v>5509</v>
      </c>
      <c r="B1714" t="s">
        <v>2</v>
      </c>
      <c r="C1714" t="s">
        <v>1481</v>
      </c>
      <c r="D1714" t="s">
        <v>1506</v>
      </c>
      <c r="E1714" t="s">
        <v>317</v>
      </c>
      <c r="F1714" t="s">
        <v>3226</v>
      </c>
      <c r="G1714" t="s">
        <v>30</v>
      </c>
      <c r="H1714">
        <v>50000</v>
      </c>
      <c r="I1714" t="s">
        <v>4297</v>
      </c>
      <c r="J1714" t="s">
        <v>1441</v>
      </c>
      <c r="K1714" t="s">
        <v>33</v>
      </c>
      <c r="L1714">
        <v>0</v>
      </c>
      <c r="M1714" s="2">
        <v>43799.656944444447</v>
      </c>
      <c r="N1714">
        <f t="shared" si="26"/>
        <v>2019</v>
      </c>
    </row>
    <row r="1715" spans="1:14" x14ac:dyDescent="0.2">
      <c r="A1715" t="s">
        <v>5510</v>
      </c>
      <c r="B1715" t="s">
        <v>2</v>
      </c>
      <c r="C1715" t="s">
        <v>2782</v>
      </c>
      <c r="D1715" t="s">
        <v>1292</v>
      </c>
      <c r="E1715" t="s">
        <v>5511</v>
      </c>
      <c r="F1715" t="s">
        <v>3226</v>
      </c>
      <c r="G1715" t="s">
        <v>30</v>
      </c>
      <c r="H1715">
        <v>39716</v>
      </c>
      <c r="I1715" t="s">
        <v>4297</v>
      </c>
      <c r="J1715" t="s">
        <v>1441</v>
      </c>
      <c r="K1715" t="s">
        <v>33</v>
      </c>
      <c r="L1715">
        <v>0</v>
      </c>
      <c r="M1715" s="2">
        <v>44079.354166666664</v>
      </c>
      <c r="N1715">
        <f t="shared" si="26"/>
        <v>2020</v>
      </c>
    </row>
    <row r="1716" spans="1:14" x14ac:dyDescent="0.2">
      <c r="A1716" t="s">
        <v>5512</v>
      </c>
      <c r="B1716" t="s">
        <v>2</v>
      </c>
      <c r="C1716" t="s">
        <v>1524</v>
      </c>
      <c r="D1716" t="s">
        <v>1533</v>
      </c>
      <c r="E1716" t="s">
        <v>5513</v>
      </c>
      <c r="F1716" t="s">
        <v>3226</v>
      </c>
      <c r="G1716" t="s">
        <v>30</v>
      </c>
      <c r="H1716">
        <v>1500000</v>
      </c>
      <c r="I1716" t="s">
        <v>4297</v>
      </c>
      <c r="J1716" t="s">
        <v>1441</v>
      </c>
      <c r="K1716" t="s">
        <v>79</v>
      </c>
      <c r="L1716">
        <v>0</v>
      </c>
      <c r="M1716" s="2">
        <v>43913.496527777781</v>
      </c>
      <c r="N1716">
        <f t="shared" si="26"/>
        <v>2020</v>
      </c>
    </row>
    <row r="1717" spans="1:14" x14ac:dyDescent="0.2">
      <c r="A1717" t="s">
        <v>5514</v>
      </c>
      <c r="B1717" t="s">
        <v>2</v>
      </c>
      <c r="C1717" t="s">
        <v>1437</v>
      </c>
      <c r="D1717" t="s">
        <v>1533</v>
      </c>
      <c r="E1717" t="s">
        <v>5515</v>
      </c>
      <c r="F1717" t="s">
        <v>3226</v>
      </c>
      <c r="G1717" t="s">
        <v>30</v>
      </c>
      <c r="H1717">
        <v>99725</v>
      </c>
      <c r="I1717" t="s">
        <v>4297</v>
      </c>
      <c r="J1717" t="s">
        <v>1441</v>
      </c>
      <c r="K1717" t="s">
        <v>79</v>
      </c>
      <c r="L1717">
        <v>0</v>
      </c>
      <c r="M1717" s="2">
        <v>43724.666666666664</v>
      </c>
      <c r="N1717">
        <f t="shared" si="26"/>
        <v>2019</v>
      </c>
    </row>
    <row r="1718" spans="1:14" x14ac:dyDescent="0.2">
      <c r="A1718" t="s">
        <v>5516</v>
      </c>
      <c r="B1718" t="s">
        <v>2</v>
      </c>
      <c r="C1718" t="s">
        <v>2782</v>
      </c>
      <c r="D1718" t="s">
        <v>1533</v>
      </c>
      <c r="E1718" t="s">
        <v>5517</v>
      </c>
      <c r="F1718" t="s">
        <v>3226</v>
      </c>
      <c r="G1718" t="s">
        <v>30</v>
      </c>
      <c r="H1718">
        <v>135000</v>
      </c>
      <c r="I1718" t="s">
        <v>4297</v>
      </c>
      <c r="J1718" t="s">
        <v>1441</v>
      </c>
      <c r="K1718" t="s">
        <v>33</v>
      </c>
      <c r="L1718">
        <v>0</v>
      </c>
      <c r="M1718" s="2">
        <v>44075.529166666667</v>
      </c>
      <c r="N1718">
        <f t="shared" si="26"/>
        <v>2020</v>
      </c>
    </row>
    <row r="1719" spans="1:14" x14ac:dyDescent="0.2">
      <c r="A1719" t="s">
        <v>5518</v>
      </c>
      <c r="B1719" t="s">
        <v>2</v>
      </c>
      <c r="C1719" t="s">
        <v>1437</v>
      </c>
      <c r="D1719" t="s">
        <v>5519</v>
      </c>
      <c r="E1719" t="s">
        <v>5505</v>
      </c>
      <c r="F1719" t="s">
        <v>3226</v>
      </c>
      <c r="G1719" t="s">
        <v>30</v>
      </c>
      <c r="H1719">
        <v>67000</v>
      </c>
      <c r="I1719" t="s">
        <v>4297</v>
      </c>
      <c r="J1719" t="s">
        <v>1441</v>
      </c>
      <c r="K1719" t="s">
        <v>33</v>
      </c>
      <c r="L1719">
        <v>0</v>
      </c>
      <c r="M1719" s="2">
        <v>43785.234722222223</v>
      </c>
      <c r="N1719">
        <f t="shared" si="26"/>
        <v>2019</v>
      </c>
    </row>
    <row r="1720" spans="1:14" x14ac:dyDescent="0.2">
      <c r="A1720" t="s">
        <v>5520</v>
      </c>
      <c r="B1720" t="s">
        <v>2</v>
      </c>
      <c r="C1720" t="s">
        <v>1524</v>
      </c>
      <c r="D1720" t="s">
        <v>5519</v>
      </c>
      <c r="E1720" t="s">
        <v>82</v>
      </c>
      <c r="F1720" t="s">
        <v>3226</v>
      </c>
      <c r="G1720" t="s">
        <v>30</v>
      </c>
      <c r="H1720">
        <v>1000000</v>
      </c>
      <c r="I1720" t="s">
        <v>4297</v>
      </c>
      <c r="J1720" t="s">
        <v>1441</v>
      </c>
      <c r="K1720" t="s">
        <v>83</v>
      </c>
      <c r="L1720">
        <v>0</v>
      </c>
      <c r="M1720" s="2">
        <v>43783.57708333333</v>
      </c>
      <c r="N1720">
        <f t="shared" si="26"/>
        <v>2019</v>
      </c>
    </row>
    <row r="1721" spans="1:14" x14ac:dyDescent="0.2">
      <c r="A1721" t="s">
        <v>5521</v>
      </c>
      <c r="B1721" t="s">
        <v>2</v>
      </c>
      <c r="C1721" t="s">
        <v>1437</v>
      </c>
      <c r="D1721" t="s">
        <v>5522</v>
      </c>
      <c r="E1721" t="s">
        <v>5523</v>
      </c>
      <c r="F1721" t="s">
        <v>3226</v>
      </c>
      <c r="G1721" t="s">
        <v>30</v>
      </c>
      <c r="H1721">
        <v>120000</v>
      </c>
      <c r="I1721" t="s">
        <v>4297</v>
      </c>
      <c r="J1721" t="s">
        <v>1441</v>
      </c>
      <c r="K1721" t="s">
        <v>33</v>
      </c>
      <c r="L1721">
        <v>0</v>
      </c>
      <c r="M1721" s="2">
        <v>43578.600694444445</v>
      </c>
      <c r="N1721">
        <f t="shared" si="26"/>
        <v>2019</v>
      </c>
    </row>
    <row r="1722" spans="1:14" x14ac:dyDescent="0.2">
      <c r="A1722" t="s">
        <v>5524</v>
      </c>
      <c r="B1722" t="s">
        <v>2</v>
      </c>
      <c r="C1722" t="s">
        <v>5500</v>
      </c>
      <c r="D1722" t="s">
        <v>1562</v>
      </c>
      <c r="E1722" t="s">
        <v>5525</v>
      </c>
      <c r="F1722" t="s">
        <v>3226</v>
      </c>
      <c r="G1722" t="s">
        <v>30</v>
      </c>
      <c r="H1722">
        <v>100000</v>
      </c>
      <c r="I1722" t="s">
        <v>4297</v>
      </c>
      <c r="J1722" t="s">
        <v>1441</v>
      </c>
      <c r="K1722" t="s">
        <v>33</v>
      </c>
      <c r="L1722">
        <v>0</v>
      </c>
      <c r="M1722" s="2">
        <v>43964.041666666664</v>
      </c>
      <c r="N1722">
        <f t="shared" si="26"/>
        <v>2020</v>
      </c>
    </row>
    <row r="1723" spans="1:14" x14ac:dyDescent="0.2">
      <c r="A1723" t="s">
        <v>5526</v>
      </c>
      <c r="B1723" t="s">
        <v>2</v>
      </c>
      <c r="C1723" t="s">
        <v>5527</v>
      </c>
      <c r="D1723" t="s">
        <v>1562</v>
      </c>
      <c r="E1723" t="s">
        <v>82</v>
      </c>
      <c r="F1723" t="s">
        <v>3226</v>
      </c>
      <c r="G1723" t="s">
        <v>30</v>
      </c>
      <c r="H1723">
        <v>200000</v>
      </c>
      <c r="I1723" t="s">
        <v>4297</v>
      </c>
      <c r="J1723" t="s">
        <v>1441</v>
      </c>
      <c r="K1723" t="s">
        <v>83</v>
      </c>
      <c r="L1723">
        <v>0</v>
      </c>
      <c r="M1723" s="2">
        <v>43560.470138888886</v>
      </c>
      <c r="N1723">
        <f t="shared" si="26"/>
        <v>2019</v>
      </c>
    </row>
    <row r="1724" spans="1:14" x14ac:dyDescent="0.2">
      <c r="A1724" t="s">
        <v>5528</v>
      </c>
      <c r="B1724" t="s">
        <v>2</v>
      </c>
      <c r="C1724" t="s">
        <v>1437</v>
      </c>
      <c r="D1724" t="s">
        <v>5529</v>
      </c>
      <c r="E1724" t="s">
        <v>82</v>
      </c>
      <c r="F1724" t="s">
        <v>3226</v>
      </c>
      <c r="G1724" t="s">
        <v>30</v>
      </c>
      <c r="H1724">
        <v>2000</v>
      </c>
      <c r="I1724" t="s">
        <v>4297</v>
      </c>
      <c r="J1724" t="s">
        <v>1441</v>
      </c>
      <c r="K1724" t="s">
        <v>83</v>
      </c>
      <c r="L1724">
        <v>0</v>
      </c>
      <c r="M1724" s="2">
        <v>43983.509722222225</v>
      </c>
      <c r="N1724">
        <f t="shared" si="26"/>
        <v>2020</v>
      </c>
    </row>
    <row r="1725" spans="1:14" x14ac:dyDescent="0.2">
      <c r="A1725" t="s">
        <v>5530</v>
      </c>
      <c r="B1725" t="s">
        <v>2</v>
      </c>
      <c r="C1725" t="s">
        <v>1437</v>
      </c>
      <c r="D1725" t="s">
        <v>1450</v>
      </c>
      <c r="E1725" t="s">
        <v>5531</v>
      </c>
      <c r="F1725" t="s">
        <v>3226</v>
      </c>
      <c r="G1725" t="s">
        <v>30</v>
      </c>
      <c r="H1725">
        <v>380210</v>
      </c>
      <c r="I1725" t="s">
        <v>4297</v>
      </c>
      <c r="J1725" t="s">
        <v>1441</v>
      </c>
      <c r="K1725" t="s">
        <v>79</v>
      </c>
      <c r="L1725">
        <v>1</v>
      </c>
      <c r="M1725" s="2">
        <v>43922.055555555555</v>
      </c>
      <c r="N1725">
        <f t="shared" si="26"/>
        <v>2020</v>
      </c>
    </row>
    <row r="1726" spans="1:14" x14ac:dyDescent="0.2">
      <c r="A1726" t="s">
        <v>5532</v>
      </c>
      <c r="B1726" t="s">
        <v>2</v>
      </c>
      <c r="C1726" t="s">
        <v>1437</v>
      </c>
      <c r="D1726" t="s">
        <v>1509</v>
      </c>
      <c r="E1726" t="s">
        <v>5505</v>
      </c>
      <c r="F1726" t="s">
        <v>3226</v>
      </c>
      <c r="G1726" t="s">
        <v>30</v>
      </c>
      <c r="H1726">
        <v>50000</v>
      </c>
      <c r="I1726" t="s">
        <v>4297</v>
      </c>
      <c r="J1726" t="s">
        <v>1441</v>
      </c>
      <c r="K1726" t="s">
        <v>33</v>
      </c>
      <c r="L1726">
        <v>0</v>
      </c>
      <c r="M1726" s="2">
        <v>43769.729861111111</v>
      </c>
      <c r="N1726">
        <f t="shared" si="26"/>
        <v>2019</v>
      </c>
    </row>
    <row r="1727" spans="1:14" x14ac:dyDescent="0.2">
      <c r="A1727" t="s">
        <v>5533</v>
      </c>
      <c r="B1727" t="s">
        <v>2</v>
      </c>
      <c r="C1727" t="s">
        <v>1481</v>
      </c>
      <c r="D1727" t="s">
        <v>1509</v>
      </c>
      <c r="E1727" t="s">
        <v>82</v>
      </c>
      <c r="F1727" t="s">
        <v>3226</v>
      </c>
      <c r="G1727" t="s">
        <v>30</v>
      </c>
      <c r="H1727">
        <v>600000</v>
      </c>
      <c r="I1727" t="s">
        <v>4297</v>
      </c>
      <c r="J1727" t="s">
        <v>1441</v>
      </c>
      <c r="K1727" t="s">
        <v>83</v>
      </c>
      <c r="L1727">
        <v>0</v>
      </c>
      <c r="M1727" s="2">
        <v>44049.554166666669</v>
      </c>
      <c r="N1727">
        <f t="shared" si="26"/>
        <v>2020</v>
      </c>
    </row>
    <row r="1728" spans="1:14" x14ac:dyDescent="0.2">
      <c r="A1728" t="s">
        <v>5534</v>
      </c>
      <c r="B1728" t="s">
        <v>2</v>
      </c>
      <c r="C1728" t="s">
        <v>1524</v>
      </c>
      <c r="D1728" t="s">
        <v>5535</v>
      </c>
      <c r="E1728" t="s">
        <v>82</v>
      </c>
      <c r="F1728" t="s">
        <v>3226</v>
      </c>
      <c r="G1728" t="s">
        <v>30</v>
      </c>
      <c r="H1728">
        <v>800000</v>
      </c>
      <c r="I1728" t="s">
        <v>4297</v>
      </c>
      <c r="J1728" t="s">
        <v>1441</v>
      </c>
      <c r="K1728" t="s">
        <v>83</v>
      </c>
      <c r="L1728">
        <v>0</v>
      </c>
      <c r="M1728" s="2">
        <v>44029.549305555556</v>
      </c>
      <c r="N1728">
        <f t="shared" si="26"/>
        <v>2020</v>
      </c>
    </row>
    <row r="1729" spans="1:14" x14ac:dyDescent="0.2">
      <c r="A1729" t="s">
        <v>5536</v>
      </c>
      <c r="B1729" t="s">
        <v>2</v>
      </c>
      <c r="C1729" t="s">
        <v>5537</v>
      </c>
      <c r="D1729" t="s">
        <v>5535</v>
      </c>
      <c r="E1729" t="s">
        <v>82</v>
      </c>
      <c r="F1729" t="s">
        <v>3226</v>
      </c>
      <c r="G1729" t="s">
        <v>30</v>
      </c>
      <c r="H1729">
        <v>1200000</v>
      </c>
      <c r="I1729" t="s">
        <v>4297</v>
      </c>
      <c r="J1729" t="s">
        <v>1441</v>
      </c>
      <c r="K1729" t="s">
        <v>83</v>
      </c>
      <c r="L1729">
        <v>0</v>
      </c>
      <c r="M1729" s="2">
        <v>43661.484722222223</v>
      </c>
      <c r="N1729">
        <f t="shared" si="26"/>
        <v>2019</v>
      </c>
    </row>
    <row r="1730" spans="1:14" x14ac:dyDescent="0.2">
      <c r="A1730" t="s">
        <v>5538</v>
      </c>
      <c r="B1730" t="s">
        <v>2</v>
      </c>
      <c r="C1730" t="s">
        <v>5500</v>
      </c>
      <c r="D1730" t="s">
        <v>1476</v>
      </c>
      <c r="E1730" t="s">
        <v>5539</v>
      </c>
      <c r="F1730" t="s">
        <v>3226</v>
      </c>
      <c r="G1730" t="s">
        <v>30</v>
      </c>
      <c r="H1730">
        <v>100000</v>
      </c>
      <c r="I1730" t="s">
        <v>4297</v>
      </c>
      <c r="J1730" t="s">
        <v>1441</v>
      </c>
      <c r="K1730" t="s">
        <v>33</v>
      </c>
      <c r="L1730">
        <v>0</v>
      </c>
      <c r="M1730" s="2">
        <v>43971.041666666664</v>
      </c>
      <c r="N1730">
        <f t="shared" si="26"/>
        <v>2020</v>
      </c>
    </row>
    <row r="1731" spans="1:14" x14ac:dyDescent="0.2">
      <c r="A1731" t="s">
        <v>5540</v>
      </c>
      <c r="B1731" t="s">
        <v>2</v>
      </c>
      <c r="C1731" t="s">
        <v>1524</v>
      </c>
      <c r="D1731" t="s">
        <v>1541</v>
      </c>
      <c r="E1731" t="s">
        <v>82</v>
      </c>
      <c r="F1731" t="s">
        <v>3226</v>
      </c>
      <c r="G1731" t="s">
        <v>30</v>
      </c>
      <c r="H1731">
        <v>700000</v>
      </c>
      <c r="I1731" t="s">
        <v>4297</v>
      </c>
      <c r="J1731" t="s">
        <v>1441</v>
      </c>
      <c r="K1731" t="s">
        <v>83</v>
      </c>
      <c r="L1731">
        <v>0</v>
      </c>
      <c r="M1731" s="2">
        <v>43672.544444444444</v>
      </c>
      <c r="N1731">
        <f t="shared" ref="N1731:N1794" si="27">YEAR(M1731)</f>
        <v>2019</v>
      </c>
    </row>
    <row r="1732" spans="1:14" x14ac:dyDescent="0.2">
      <c r="A1732" t="s">
        <v>5541</v>
      </c>
      <c r="B1732" t="s">
        <v>2</v>
      </c>
      <c r="C1732" t="s">
        <v>2</v>
      </c>
      <c r="D1732" t="s">
        <v>1541</v>
      </c>
      <c r="E1732" t="s">
        <v>5542</v>
      </c>
      <c r="F1732" t="s">
        <v>3226</v>
      </c>
      <c r="G1732" t="s">
        <v>30</v>
      </c>
      <c r="H1732">
        <v>10000</v>
      </c>
      <c r="I1732" t="s">
        <v>4297</v>
      </c>
      <c r="J1732" t="s">
        <v>1441</v>
      </c>
      <c r="K1732" t="s">
        <v>33</v>
      </c>
      <c r="L1732">
        <v>0</v>
      </c>
      <c r="M1732" s="2">
        <v>44337.489583333336</v>
      </c>
      <c r="N1732">
        <f t="shared" si="27"/>
        <v>2021</v>
      </c>
    </row>
    <row r="1733" spans="1:14" x14ac:dyDescent="0.2">
      <c r="A1733" t="s">
        <v>5543</v>
      </c>
      <c r="B1733" t="s">
        <v>2</v>
      </c>
      <c r="C1733" t="s">
        <v>1524</v>
      </c>
      <c r="D1733" t="s">
        <v>5544</v>
      </c>
      <c r="E1733" t="s">
        <v>5545</v>
      </c>
      <c r="F1733" t="s">
        <v>3226</v>
      </c>
      <c r="G1733" t="s">
        <v>30</v>
      </c>
      <c r="H1733">
        <v>80836</v>
      </c>
      <c r="I1733" t="s">
        <v>4297</v>
      </c>
      <c r="J1733" t="s">
        <v>1441</v>
      </c>
      <c r="K1733" t="s">
        <v>33</v>
      </c>
      <c r="L1733">
        <v>0</v>
      </c>
      <c r="M1733" s="2">
        <v>43578.600694444445</v>
      </c>
      <c r="N1733">
        <f t="shared" si="27"/>
        <v>2019</v>
      </c>
    </row>
    <row r="1734" spans="1:14" x14ac:dyDescent="0.2">
      <c r="A1734" t="s">
        <v>5546</v>
      </c>
      <c r="B1734" t="s">
        <v>2</v>
      </c>
      <c r="C1734" t="s">
        <v>1524</v>
      </c>
      <c r="D1734" t="s">
        <v>5547</v>
      </c>
      <c r="E1734" t="s">
        <v>5548</v>
      </c>
      <c r="F1734" t="s">
        <v>3226</v>
      </c>
      <c r="G1734" t="s">
        <v>30</v>
      </c>
      <c r="H1734">
        <v>16000</v>
      </c>
      <c r="I1734" t="s">
        <v>4297</v>
      </c>
      <c r="J1734" t="s">
        <v>1441</v>
      </c>
      <c r="K1734" t="s">
        <v>79</v>
      </c>
      <c r="L1734">
        <v>0</v>
      </c>
      <c r="M1734" s="2">
        <v>44253.40347222222</v>
      </c>
      <c r="N1734">
        <f t="shared" si="27"/>
        <v>2021</v>
      </c>
    </row>
    <row r="1735" spans="1:14" x14ac:dyDescent="0.2">
      <c r="A1735" t="s">
        <v>5549</v>
      </c>
      <c r="B1735" t="s">
        <v>2</v>
      </c>
      <c r="C1735" t="s">
        <v>1524</v>
      </c>
      <c r="D1735" t="s">
        <v>5547</v>
      </c>
      <c r="E1735" t="s">
        <v>5550</v>
      </c>
      <c r="F1735" t="s">
        <v>3226</v>
      </c>
      <c r="G1735" t="s">
        <v>30</v>
      </c>
      <c r="H1735">
        <v>50000</v>
      </c>
      <c r="I1735" t="s">
        <v>4297</v>
      </c>
      <c r="J1735" t="s">
        <v>1441</v>
      </c>
      <c r="K1735" t="s">
        <v>79</v>
      </c>
      <c r="L1735">
        <v>0</v>
      </c>
      <c r="M1735" s="2">
        <v>44130.711111111108</v>
      </c>
      <c r="N1735">
        <f t="shared" si="27"/>
        <v>2020</v>
      </c>
    </row>
    <row r="1736" spans="1:14" x14ac:dyDescent="0.2">
      <c r="A1736" t="s">
        <v>5551</v>
      </c>
      <c r="B1736" t="s">
        <v>2</v>
      </c>
      <c r="C1736" t="s">
        <v>2782</v>
      </c>
      <c r="D1736" t="s">
        <v>5552</v>
      </c>
      <c r="E1736" t="s">
        <v>5511</v>
      </c>
      <c r="F1736" t="s">
        <v>3226</v>
      </c>
      <c r="G1736" t="s">
        <v>30</v>
      </c>
      <c r="H1736">
        <v>10421</v>
      </c>
      <c r="I1736" t="s">
        <v>4297</v>
      </c>
      <c r="J1736" t="s">
        <v>1441</v>
      </c>
      <c r="K1736" t="s">
        <v>33</v>
      </c>
      <c r="L1736">
        <v>0</v>
      </c>
      <c r="M1736" s="2">
        <v>44088.620833333334</v>
      </c>
      <c r="N1736">
        <f t="shared" si="27"/>
        <v>2020</v>
      </c>
    </row>
    <row r="1737" spans="1:14" x14ac:dyDescent="0.2">
      <c r="A1737" t="s">
        <v>5553</v>
      </c>
      <c r="B1737" t="s">
        <v>2</v>
      </c>
      <c r="C1737" t="s">
        <v>1524</v>
      </c>
      <c r="D1737" t="s">
        <v>5554</v>
      </c>
      <c r="E1737" t="s">
        <v>5555</v>
      </c>
      <c r="F1737" t="s">
        <v>3226</v>
      </c>
      <c r="G1737" t="s">
        <v>30</v>
      </c>
      <c r="H1737">
        <v>250000</v>
      </c>
      <c r="I1737" t="s">
        <v>4297</v>
      </c>
      <c r="J1737" t="s">
        <v>1441</v>
      </c>
      <c r="K1737" t="s">
        <v>79</v>
      </c>
      <c r="L1737">
        <v>0</v>
      </c>
      <c r="M1737" s="2">
        <v>44279.429166666669</v>
      </c>
      <c r="N1737">
        <f t="shared" si="27"/>
        <v>2021</v>
      </c>
    </row>
    <row r="1738" spans="1:14" x14ac:dyDescent="0.2">
      <c r="A1738" t="s">
        <v>5556</v>
      </c>
      <c r="B1738" t="s">
        <v>2</v>
      </c>
      <c r="C1738" t="s">
        <v>1524</v>
      </c>
      <c r="D1738" t="s">
        <v>5557</v>
      </c>
      <c r="E1738" t="s">
        <v>5558</v>
      </c>
      <c r="F1738" t="s">
        <v>3226</v>
      </c>
      <c r="G1738" t="s">
        <v>30</v>
      </c>
      <c r="H1738">
        <v>10200</v>
      </c>
      <c r="I1738" t="s">
        <v>4297</v>
      </c>
      <c r="J1738" t="s">
        <v>1441</v>
      </c>
      <c r="K1738" t="s">
        <v>79</v>
      </c>
      <c r="L1738">
        <v>0</v>
      </c>
      <c r="M1738" s="2">
        <v>44255.526388888888</v>
      </c>
      <c r="N1738">
        <f t="shared" si="27"/>
        <v>2021</v>
      </c>
    </row>
    <row r="1739" spans="1:14" x14ac:dyDescent="0.2">
      <c r="A1739" t="s">
        <v>5559</v>
      </c>
      <c r="B1739" t="s">
        <v>2</v>
      </c>
      <c r="C1739" t="s">
        <v>1524</v>
      </c>
      <c r="D1739" t="s">
        <v>5557</v>
      </c>
      <c r="E1739" t="s">
        <v>5560</v>
      </c>
      <c r="F1739" t="s">
        <v>3226</v>
      </c>
      <c r="G1739" t="s">
        <v>30</v>
      </c>
      <c r="H1739">
        <v>200000</v>
      </c>
      <c r="I1739" t="s">
        <v>4297</v>
      </c>
      <c r="J1739" t="s">
        <v>1441</v>
      </c>
      <c r="K1739" t="s">
        <v>79</v>
      </c>
      <c r="L1739">
        <v>0</v>
      </c>
      <c r="M1739" s="2">
        <v>44123.668055555558</v>
      </c>
      <c r="N1739">
        <f t="shared" si="27"/>
        <v>2020</v>
      </c>
    </row>
    <row r="1740" spans="1:14" x14ac:dyDescent="0.2">
      <c r="A1740" t="s">
        <v>5561</v>
      </c>
      <c r="B1740" t="s">
        <v>2</v>
      </c>
      <c r="C1740" t="s">
        <v>2</v>
      </c>
      <c r="D1740" t="s">
        <v>2016</v>
      </c>
      <c r="E1740" t="s">
        <v>5562</v>
      </c>
      <c r="F1740" t="s">
        <v>3226</v>
      </c>
      <c r="G1740" t="s">
        <v>30</v>
      </c>
      <c r="H1740">
        <v>50000</v>
      </c>
      <c r="I1740" t="s">
        <v>4297</v>
      </c>
      <c r="J1740" t="s">
        <v>1441</v>
      </c>
      <c r="K1740" t="s">
        <v>33</v>
      </c>
      <c r="L1740">
        <v>0</v>
      </c>
      <c r="M1740" s="2">
        <v>44327.462500000001</v>
      </c>
      <c r="N1740">
        <f t="shared" si="27"/>
        <v>2021</v>
      </c>
    </row>
    <row r="1741" spans="1:14" x14ac:dyDescent="0.2">
      <c r="A1741" t="s">
        <v>5563</v>
      </c>
      <c r="B1741" t="s">
        <v>2</v>
      </c>
      <c r="C1741" t="s">
        <v>2</v>
      </c>
      <c r="D1741" t="s">
        <v>1557</v>
      </c>
      <c r="E1741" t="s">
        <v>5564</v>
      </c>
      <c r="F1741" t="s">
        <v>3226</v>
      </c>
      <c r="G1741" t="s">
        <v>30</v>
      </c>
      <c r="H1741">
        <v>50000</v>
      </c>
      <c r="I1741" t="s">
        <v>4297</v>
      </c>
      <c r="J1741" t="s">
        <v>1441</v>
      </c>
      <c r="K1741" t="s">
        <v>33</v>
      </c>
      <c r="L1741">
        <v>0</v>
      </c>
      <c r="M1741" s="2">
        <v>43608.79583333333</v>
      </c>
      <c r="N1741">
        <f t="shared" si="27"/>
        <v>2019</v>
      </c>
    </row>
    <row r="1742" spans="1:14" x14ac:dyDescent="0.2">
      <c r="A1742" t="s">
        <v>5565</v>
      </c>
      <c r="B1742" t="s">
        <v>2</v>
      </c>
      <c r="C1742" t="s">
        <v>1437</v>
      </c>
      <c r="D1742" t="s">
        <v>5566</v>
      </c>
      <c r="E1742" t="s">
        <v>5567</v>
      </c>
      <c r="F1742" t="s">
        <v>3226</v>
      </c>
      <c r="G1742" t="s">
        <v>30</v>
      </c>
      <c r="H1742">
        <v>100000</v>
      </c>
      <c r="I1742" t="s">
        <v>4297</v>
      </c>
      <c r="J1742" t="s">
        <v>1441</v>
      </c>
      <c r="K1742" t="s">
        <v>33</v>
      </c>
      <c r="L1742">
        <v>0</v>
      </c>
      <c r="M1742" s="2">
        <v>43784.577777777777</v>
      </c>
      <c r="N1742">
        <f t="shared" si="27"/>
        <v>2019</v>
      </c>
    </row>
    <row r="1743" spans="1:14" x14ac:dyDescent="0.2">
      <c r="A1743" t="s">
        <v>5568</v>
      </c>
      <c r="B1743" t="s">
        <v>2</v>
      </c>
      <c r="C1743" t="s">
        <v>1332</v>
      </c>
      <c r="D1743" t="s">
        <v>5569</v>
      </c>
      <c r="E1743" t="s">
        <v>5570</v>
      </c>
      <c r="F1743" t="s">
        <v>3226</v>
      </c>
      <c r="G1743" t="s">
        <v>30</v>
      </c>
      <c r="H1743">
        <v>0</v>
      </c>
      <c r="I1743" t="s">
        <v>4297</v>
      </c>
      <c r="J1743" t="s">
        <v>1441</v>
      </c>
      <c r="K1743" t="s">
        <v>79</v>
      </c>
      <c r="L1743">
        <v>0</v>
      </c>
      <c r="M1743" s="2">
        <v>43649.630555555559</v>
      </c>
      <c r="N1743">
        <f t="shared" si="27"/>
        <v>2019</v>
      </c>
    </row>
    <row r="1744" spans="1:14" x14ac:dyDescent="0.2">
      <c r="A1744" t="s">
        <v>5571</v>
      </c>
      <c r="B1744" t="s">
        <v>2</v>
      </c>
      <c r="C1744" t="s">
        <v>2782</v>
      </c>
      <c r="D1744" t="s">
        <v>2291</v>
      </c>
      <c r="E1744" t="s">
        <v>5572</v>
      </c>
      <c r="F1744" t="s">
        <v>3226</v>
      </c>
      <c r="G1744" t="s">
        <v>30</v>
      </c>
      <c r="H1744">
        <v>9306</v>
      </c>
      <c r="I1744" t="s">
        <v>4297</v>
      </c>
      <c r="J1744" t="s">
        <v>1441</v>
      </c>
      <c r="K1744" t="s">
        <v>33</v>
      </c>
      <c r="L1744">
        <v>0</v>
      </c>
      <c r="M1744" s="2">
        <v>43774.671527777777</v>
      </c>
      <c r="N1744">
        <f t="shared" si="27"/>
        <v>2019</v>
      </c>
    </row>
    <row r="1745" spans="1:14" x14ac:dyDescent="0.2">
      <c r="A1745" t="s">
        <v>5573</v>
      </c>
      <c r="B1745" t="s">
        <v>2</v>
      </c>
      <c r="C1745" t="s">
        <v>2782</v>
      </c>
      <c r="D1745" t="s">
        <v>5574</v>
      </c>
      <c r="E1745" t="s">
        <v>5575</v>
      </c>
      <c r="F1745" t="s">
        <v>3226</v>
      </c>
      <c r="G1745" t="s">
        <v>30</v>
      </c>
      <c r="H1745">
        <v>24893</v>
      </c>
      <c r="I1745" t="s">
        <v>4297</v>
      </c>
      <c r="J1745" t="s">
        <v>1441</v>
      </c>
      <c r="K1745" t="s">
        <v>33</v>
      </c>
      <c r="L1745">
        <v>0</v>
      </c>
      <c r="M1745" s="2">
        <v>43873.150694444441</v>
      </c>
      <c r="N1745">
        <f t="shared" si="27"/>
        <v>2020</v>
      </c>
    </row>
    <row r="1746" spans="1:14" x14ac:dyDescent="0.2">
      <c r="A1746" t="s">
        <v>5576</v>
      </c>
      <c r="B1746" t="s">
        <v>2</v>
      </c>
      <c r="C1746" t="s">
        <v>2782</v>
      </c>
      <c r="D1746" t="s">
        <v>5577</v>
      </c>
      <c r="E1746" t="s">
        <v>5578</v>
      </c>
      <c r="F1746" t="s">
        <v>3226</v>
      </c>
      <c r="G1746" t="s">
        <v>30</v>
      </c>
      <c r="H1746">
        <v>20000</v>
      </c>
      <c r="I1746" t="s">
        <v>4297</v>
      </c>
      <c r="J1746" t="s">
        <v>1441</v>
      </c>
      <c r="K1746" t="s">
        <v>33</v>
      </c>
      <c r="L1746">
        <v>0</v>
      </c>
      <c r="M1746" s="2">
        <v>43894.756944444445</v>
      </c>
      <c r="N1746">
        <f t="shared" si="27"/>
        <v>2020</v>
      </c>
    </row>
    <row r="1747" spans="1:14" x14ac:dyDescent="0.2">
      <c r="A1747" t="s">
        <v>5579</v>
      </c>
      <c r="B1747" t="s">
        <v>2</v>
      </c>
      <c r="C1747" t="s">
        <v>1524</v>
      </c>
      <c r="D1747" t="s">
        <v>122</v>
      </c>
      <c r="E1747" t="s">
        <v>5580</v>
      </c>
      <c r="F1747" t="s">
        <v>3226</v>
      </c>
      <c r="G1747" t="s">
        <v>30</v>
      </c>
      <c r="H1747">
        <v>190927</v>
      </c>
      <c r="I1747" t="s">
        <v>4297</v>
      </c>
      <c r="J1747" t="s">
        <v>1441</v>
      </c>
      <c r="K1747" t="s">
        <v>33</v>
      </c>
      <c r="L1747">
        <v>0</v>
      </c>
      <c r="M1747" s="2">
        <v>43740.993055555555</v>
      </c>
      <c r="N1747">
        <f t="shared" si="27"/>
        <v>2019</v>
      </c>
    </row>
    <row r="1748" spans="1:14" x14ac:dyDescent="0.2">
      <c r="A1748" t="s">
        <v>5581</v>
      </c>
      <c r="B1748" t="s">
        <v>2</v>
      </c>
      <c r="C1748" t="s">
        <v>2782</v>
      </c>
      <c r="D1748" t="s">
        <v>1474</v>
      </c>
      <c r="E1748" t="s">
        <v>5582</v>
      </c>
      <c r="F1748" t="s">
        <v>3226</v>
      </c>
      <c r="G1748" t="s">
        <v>30</v>
      </c>
      <c r="H1748">
        <v>30800</v>
      </c>
      <c r="I1748" t="s">
        <v>4297</v>
      </c>
      <c r="J1748" t="s">
        <v>1441</v>
      </c>
      <c r="K1748" t="s">
        <v>33</v>
      </c>
      <c r="L1748">
        <v>0</v>
      </c>
      <c r="M1748" s="2">
        <v>43880.609027777777</v>
      </c>
      <c r="N1748">
        <f t="shared" si="27"/>
        <v>2020</v>
      </c>
    </row>
    <row r="1749" spans="1:14" x14ac:dyDescent="0.2">
      <c r="A1749" t="s">
        <v>5583</v>
      </c>
      <c r="B1749" t="s">
        <v>2</v>
      </c>
      <c r="C1749" t="s">
        <v>1481</v>
      </c>
      <c r="D1749" t="s">
        <v>1512</v>
      </c>
      <c r="E1749" t="s">
        <v>5584</v>
      </c>
      <c r="F1749" t="s">
        <v>3226</v>
      </c>
      <c r="G1749" t="s">
        <v>30</v>
      </c>
      <c r="H1749">
        <v>108598</v>
      </c>
      <c r="I1749" t="s">
        <v>4297</v>
      </c>
      <c r="J1749" t="s">
        <v>1441</v>
      </c>
      <c r="K1749" t="s">
        <v>79</v>
      </c>
      <c r="L1749">
        <v>0</v>
      </c>
      <c r="M1749" s="2">
        <v>43746.59097222222</v>
      </c>
      <c r="N1749">
        <f t="shared" si="27"/>
        <v>2019</v>
      </c>
    </row>
    <row r="1750" spans="1:14" x14ac:dyDescent="0.2">
      <c r="A1750" t="s">
        <v>5585</v>
      </c>
      <c r="B1750" t="s">
        <v>2</v>
      </c>
      <c r="C1750" t="s">
        <v>1524</v>
      </c>
      <c r="D1750" t="s">
        <v>2462</v>
      </c>
      <c r="E1750" t="s">
        <v>5586</v>
      </c>
      <c r="F1750" t="s">
        <v>3226</v>
      </c>
      <c r="G1750" t="s">
        <v>30</v>
      </c>
      <c r="H1750">
        <v>100000</v>
      </c>
      <c r="I1750" t="s">
        <v>4297</v>
      </c>
      <c r="J1750" t="s">
        <v>1441</v>
      </c>
      <c r="K1750" t="s">
        <v>79</v>
      </c>
      <c r="L1750">
        <v>0</v>
      </c>
      <c r="M1750" s="2">
        <v>43783.57708333333</v>
      </c>
      <c r="N1750">
        <f t="shared" si="27"/>
        <v>2019</v>
      </c>
    </row>
    <row r="1751" spans="1:14" x14ac:dyDescent="0.2">
      <c r="A1751" t="s">
        <v>5587</v>
      </c>
      <c r="B1751" t="s">
        <v>2</v>
      </c>
      <c r="C1751" t="s">
        <v>2782</v>
      </c>
      <c r="D1751" t="s">
        <v>5588</v>
      </c>
      <c r="E1751" t="s">
        <v>5589</v>
      </c>
      <c r="F1751" t="s">
        <v>3226</v>
      </c>
      <c r="G1751" t="s">
        <v>30</v>
      </c>
      <c r="H1751">
        <v>40000</v>
      </c>
      <c r="I1751" t="s">
        <v>4297</v>
      </c>
      <c r="J1751" t="s">
        <v>1441</v>
      </c>
      <c r="K1751" t="s">
        <v>33</v>
      </c>
      <c r="L1751">
        <v>0</v>
      </c>
      <c r="M1751" s="2">
        <v>43601.759722222225</v>
      </c>
      <c r="N1751">
        <f t="shared" si="27"/>
        <v>2019</v>
      </c>
    </row>
    <row r="1752" spans="1:14" x14ac:dyDescent="0.2">
      <c r="A1752" t="s">
        <v>5590</v>
      </c>
      <c r="B1752" t="s">
        <v>2</v>
      </c>
      <c r="C1752" t="s">
        <v>1437</v>
      </c>
      <c r="D1752" t="s">
        <v>1438</v>
      </c>
      <c r="E1752" t="s">
        <v>5591</v>
      </c>
      <c r="F1752" t="s">
        <v>3226</v>
      </c>
      <c r="G1752" t="s">
        <v>30</v>
      </c>
      <c r="H1752">
        <v>50000</v>
      </c>
      <c r="I1752" t="s">
        <v>4297</v>
      </c>
      <c r="J1752" t="s">
        <v>1441</v>
      </c>
      <c r="K1752" t="s">
        <v>33</v>
      </c>
      <c r="L1752">
        <v>0</v>
      </c>
      <c r="M1752" s="2">
        <v>43775.479166666664</v>
      </c>
      <c r="N1752">
        <f t="shared" si="27"/>
        <v>2019</v>
      </c>
    </row>
    <row r="1753" spans="1:14" x14ac:dyDescent="0.2">
      <c r="A1753" t="s">
        <v>5592</v>
      </c>
      <c r="B1753" t="s">
        <v>2</v>
      </c>
      <c r="C1753" t="s">
        <v>1437</v>
      </c>
      <c r="D1753" t="s">
        <v>1438</v>
      </c>
      <c r="E1753" t="s">
        <v>5505</v>
      </c>
      <c r="F1753" t="s">
        <v>3226</v>
      </c>
      <c r="G1753" t="s">
        <v>30</v>
      </c>
      <c r="H1753">
        <v>57000</v>
      </c>
      <c r="I1753" t="s">
        <v>4297</v>
      </c>
      <c r="J1753" t="s">
        <v>1441</v>
      </c>
      <c r="K1753" t="s">
        <v>33</v>
      </c>
      <c r="L1753">
        <v>0</v>
      </c>
      <c r="M1753" s="2">
        <v>43769.65625</v>
      </c>
      <c r="N1753">
        <f t="shared" si="27"/>
        <v>2019</v>
      </c>
    </row>
    <row r="1754" spans="1:14" x14ac:dyDescent="0.2">
      <c r="A1754" t="s">
        <v>5593</v>
      </c>
      <c r="B1754" t="s">
        <v>2</v>
      </c>
      <c r="C1754" t="s">
        <v>1437</v>
      </c>
      <c r="D1754" t="s">
        <v>1459</v>
      </c>
      <c r="E1754" t="s">
        <v>82</v>
      </c>
      <c r="F1754" t="s">
        <v>3226</v>
      </c>
      <c r="G1754" t="s">
        <v>30</v>
      </c>
      <c r="H1754">
        <v>1000000</v>
      </c>
      <c r="I1754" t="s">
        <v>4297</v>
      </c>
      <c r="J1754" t="s">
        <v>1441</v>
      </c>
      <c r="K1754" t="s">
        <v>83</v>
      </c>
      <c r="L1754">
        <v>0</v>
      </c>
      <c r="M1754" s="2">
        <v>43508.554166666669</v>
      </c>
      <c r="N1754">
        <f t="shared" si="27"/>
        <v>2019</v>
      </c>
    </row>
    <row r="1755" spans="1:14" x14ac:dyDescent="0.2">
      <c r="A1755" t="s">
        <v>5594</v>
      </c>
      <c r="B1755" t="s">
        <v>2</v>
      </c>
      <c r="C1755" t="s">
        <v>2782</v>
      </c>
      <c r="D1755" t="s">
        <v>1459</v>
      </c>
      <c r="E1755" t="s">
        <v>5595</v>
      </c>
      <c r="F1755" t="s">
        <v>3226</v>
      </c>
      <c r="G1755" t="s">
        <v>30</v>
      </c>
      <c r="H1755">
        <v>20000</v>
      </c>
      <c r="I1755" t="s">
        <v>4297</v>
      </c>
      <c r="J1755" t="s">
        <v>1441</v>
      </c>
      <c r="K1755" t="s">
        <v>33</v>
      </c>
      <c r="L1755">
        <v>0</v>
      </c>
      <c r="M1755" s="2">
        <v>44068.707638888889</v>
      </c>
      <c r="N1755">
        <f t="shared" si="27"/>
        <v>2020</v>
      </c>
    </row>
    <row r="1756" spans="1:14" x14ac:dyDescent="0.2">
      <c r="A1756" t="s">
        <v>5596</v>
      </c>
      <c r="B1756" t="s">
        <v>2</v>
      </c>
      <c r="C1756" t="s">
        <v>2782</v>
      </c>
      <c r="D1756" t="s">
        <v>1521</v>
      </c>
      <c r="E1756" t="s">
        <v>5597</v>
      </c>
      <c r="F1756" t="s">
        <v>3226</v>
      </c>
      <c r="G1756" t="s">
        <v>30</v>
      </c>
      <c r="H1756">
        <v>32000</v>
      </c>
      <c r="I1756" t="s">
        <v>4297</v>
      </c>
      <c r="J1756" t="s">
        <v>1441</v>
      </c>
      <c r="K1756" t="s">
        <v>33</v>
      </c>
      <c r="L1756">
        <v>0</v>
      </c>
      <c r="M1756" s="2">
        <v>43788.572916666664</v>
      </c>
      <c r="N1756">
        <f t="shared" si="27"/>
        <v>2019</v>
      </c>
    </row>
    <row r="1757" spans="1:14" x14ac:dyDescent="0.2">
      <c r="A1757" t="s">
        <v>5598</v>
      </c>
      <c r="B1757" t="s">
        <v>2</v>
      </c>
      <c r="C1757" t="s">
        <v>5500</v>
      </c>
      <c r="D1757" t="s">
        <v>446</v>
      </c>
      <c r="E1757" t="s">
        <v>5599</v>
      </c>
      <c r="F1757" t="s">
        <v>3226</v>
      </c>
      <c r="G1757" t="s">
        <v>30</v>
      </c>
      <c r="H1757">
        <v>50000</v>
      </c>
      <c r="I1757" t="s">
        <v>4297</v>
      </c>
      <c r="J1757" t="s">
        <v>1441</v>
      </c>
      <c r="K1757" t="s">
        <v>33</v>
      </c>
      <c r="L1757">
        <v>0</v>
      </c>
      <c r="M1757" s="2">
        <v>44132.493055555555</v>
      </c>
      <c r="N1757">
        <f t="shared" si="27"/>
        <v>2020</v>
      </c>
    </row>
    <row r="1758" spans="1:14" x14ac:dyDescent="0.2">
      <c r="A1758" t="s">
        <v>5600</v>
      </c>
      <c r="B1758" t="s">
        <v>2</v>
      </c>
      <c r="C1758" t="s">
        <v>1524</v>
      </c>
      <c r="D1758" t="s">
        <v>446</v>
      </c>
      <c r="E1758" t="s">
        <v>5601</v>
      </c>
      <c r="F1758" t="s">
        <v>3226</v>
      </c>
      <c r="G1758" t="s">
        <v>30</v>
      </c>
      <c r="H1758">
        <v>800000</v>
      </c>
      <c r="I1758" t="s">
        <v>4297</v>
      </c>
      <c r="J1758" t="s">
        <v>1441</v>
      </c>
      <c r="K1758" t="s">
        <v>79</v>
      </c>
      <c r="L1758">
        <v>0</v>
      </c>
      <c r="M1758" s="2">
        <v>43789.027083333334</v>
      </c>
      <c r="N1758">
        <f t="shared" si="27"/>
        <v>2019</v>
      </c>
    </row>
    <row r="1759" spans="1:14" x14ac:dyDescent="0.2">
      <c r="A1759" t="s">
        <v>5602</v>
      </c>
      <c r="B1759" t="s">
        <v>2</v>
      </c>
      <c r="C1759" t="s">
        <v>2</v>
      </c>
      <c r="D1759" t="s">
        <v>446</v>
      </c>
      <c r="E1759" t="s">
        <v>5603</v>
      </c>
      <c r="F1759" t="s">
        <v>3226</v>
      </c>
      <c r="G1759" t="s">
        <v>30</v>
      </c>
      <c r="H1759">
        <v>50000</v>
      </c>
      <c r="I1759" t="s">
        <v>4297</v>
      </c>
      <c r="J1759" t="s">
        <v>1441</v>
      </c>
      <c r="K1759" t="s">
        <v>33</v>
      </c>
      <c r="L1759">
        <v>0</v>
      </c>
      <c r="M1759" s="2">
        <v>44301.310416666667</v>
      </c>
      <c r="N1759">
        <f t="shared" si="27"/>
        <v>2021</v>
      </c>
    </row>
    <row r="1760" spans="1:14" x14ac:dyDescent="0.2">
      <c r="A1760" t="s">
        <v>5604</v>
      </c>
      <c r="B1760" t="s">
        <v>2</v>
      </c>
      <c r="C1760" t="s">
        <v>1481</v>
      </c>
      <c r="D1760" t="s">
        <v>736</v>
      </c>
      <c r="E1760" t="s">
        <v>5605</v>
      </c>
      <c r="F1760" t="s">
        <v>3226</v>
      </c>
      <c r="G1760" t="s">
        <v>30</v>
      </c>
      <c r="H1760">
        <v>110000</v>
      </c>
      <c r="I1760" t="s">
        <v>4297</v>
      </c>
      <c r="J1760" t="s">
        <v>1441</v>
      </c>
      <c r="K1760" t="s">
        <v>79</v>
      </c>
      <c r="L1760">
        <v>0</v>
      </c>
      <c r="M1760" s="2">
        <v>43760.756249999999</v>
      </c>
      <c r="N1760">
        <f t="shared" si="27"/>
        <v>2019</v>
      </c>
    </row>
    <row r="1761" spans="1:14" x14ac:dyDescent="0.2">
      <c r="A1761" t="s">
        <v>5606</v>
      </c>
      <c r="B1761" t="s">
        <v>2</v>
      </c>
      <c r="C1761" t="s">
        <v>1437</v>
      </c>
      <c r="D1761" t="s">
        <v>5491</v>
      </c>
      <c r="E1761" t="s">
        <v>82</v>
      </c>
      <c r="F1761" t="s">
        <v>3226</v>
      </c>
      <c r="G1761" t="s">
        <v>30</v>
      </c>
      <c r="H1761">
        <v>120000</v>
      </c>
      <c r="I1761" t="s">
        <v>4297</v>
      </c>
      <c r="J1761" t="s">
        <v>1441</v>
      </c>
      <c r="K1761" t="s">
        <v>83</v>
      </c>
      <c r="L1761">
        <v>0</v>
      </c>
      <c r="M1761" s="2">
        <v>43934.497916666667</v>
      </c>
      <c r="N1761">
        <f t="shared" si="27"/>
        <v>2020</v>
      </c>
    </row>
    <row r="1762" spans="1:14" x14ac:dyDescent="0.2">
      <c r="A1762" t="s">
        <v>5607</v>
      </c>
      <c r="B1762" t="s">
        <v>2</v>
      </c>
      <c r="C1762" t="s">
        <v>422</v>
      </c>
      <c r="D1762" t="s">
        <v>5491</v>
      </c>
      <c r="E1762" t="s">
        <v>5505</v>
      </c>
      <c r="F1762" t="s">
        <v>3226</v>
      </c>
      <c r="G1762" t="s">
        <v>30</v>
      </c>
      <c r="H1762">
        <v>50000</v>
      </c>
      <c r="I1762" t="s">
        <v>4297</v>
      </c>
      <c r="J1762" t="s">
        <v>1441</v>
      </c>
      <c r="K1762" t="s">
        <v>33</v>
      </c>
      <c r="L1762">
        <v>0</v>
      </c>
      <c r="M1762" s="2">
        <v>43775.304861111108</v>
      </c>
      <c r="N1762">
        <f t="shared" si="27"/>
        <v>2019</v>
      </c>
    </row>
    <row r="1763" spans="1:14" x14ac:dyDescent="0.2">
      <c r="A1763" t="s">
        <v>5608</v>
      </c>
      <c r="B1763" t="s">
        <v>2</v>
      </c>
      <c r="C1763" t="s">
        <v>1437</v>
      </c>
      <c r="D1763" t="s">
        <v>1438</v>
      </c>
      <c r="E1763" t="s">
        <v>82</v>
      </c>
      <c r="F1763" t="s">
        <v>3226</v>
      </c>
      <c r="G1763" t="s">
        <v>30</v>
      </c>
      <c r="H1763">
        <v>1700000</v>
      </c>
      <c r="I1763" t="s">
        <v>754</v>
      </c>
      <c r="J1763" t="s">
        <v>1441</v>
      </c>
      <c r="K1763" t="s">
        <v>83</v>
      </c>
      <c r="L1763">
        <v>0</v>
      </c>
      <c r="M1763" s="2">
        <v>43549.409722222219</v>
      </c>
      <c r="N1763">
        <f t="shared" si="27"/>
        <v>2019</v>
      </c>
    </row>
    <row r="1764" spans="1:14" x14ac:dyDescent="0.2">
      <c r="A1764" t="s">
        <v>5609</v>
      </c>
      <c r="B1764" t="s">
        <v>2</v>
      </c>
      <c r="C1764" t="s">
        <v>1437</v>
      </c>
      <c r="D1764" t="s">
        <v>1438</v>
      </c>
      <c r="E1764" t="s">
        <v>5610</v>
      </c>
      <c r="F1764" t="s">
        <v>3226</v>
      </c>
      <c r="G1764" t="s">
        <v>30</v>
      </c>
      <c r="H1764">
        <v>100000</v>
      </c>
      <c r="I1764" t="s">
        <v>754</v>
      </c>
      <c r="J1764" t="s">
        <v>1441</v>
      </c>
      <c r="K1764" t="s">
        <v>33</v>
      </c>
      <c r="L1764">
        <v>0</v>
      </c>
      <c r="M1764" s="2">
        <v>44322.398611111108</v>
      </c>
      <c r="N1764">
        <f t="shared" si="27"/>
        <v>2021</v>
      </c>
    </row>
    <row r="1765" spans="1:14" x14ac:dyDescent="0.2">
      <c r="A1765" t="s">
        <v>5611</v>
      </c>
      <c r="B1765" t="s">
        <v>2</v>
      </c>
      <c r="C1765" t="s">
        <v>1437</v>
      </c>
      <c r="D1765" t="s">
        <v>1459</v>
      </c>
      <c r="E1765" t="s">
        <v>5612</v>
      </c>
      <c r="F1765" t="s">
        <v>3226</v>
      </c>
      <c r="G1765" t="s">
        <v>30</v>
      </c>
      <c r="H1765">
        <v>25000</v>
      </c>
      <c r="I1765" t="s">
        <v>754</v>
      </c>
      <c r="J1765" t="s">
        <v>1441</v>
      </c>
      <c r="K1765" t="s">
        <v>33</v>
      </c>
      <c r="L1765">
        <v>0</v>
      </c>
      <c r="M1765" s="2">
        <v>44456.768750000003</v>
      </c>
      <c r="N1765">
        <f t="shared" si="27"/>
        <v>2021</v>
      </c>
    </row>
    <row r="1766" spans="1:14" x14ac:dyDescent="0.2">
      <c r="A1766" t="s">
        <v>5613</v>
      </c>
      <c r="B1766" t="s">
        <v>2</v>
      </c>
      <c r="C1766" t="s">
        <v>1437</v>
      </c>
      <c r="D1766" t="s">
        <v>1459</v>
      </c>
      <c r="E1766" t="s">
        <v>5505</v>
      </c>
      <c r="F1766" t="s">
        <v>3226</v>
      </c>
      <c r="G1766" t="s">
        <v>30</v>
      </c>
      <c r="H1766">
        <v>50000</v>
      </c>
      <c r="I1766" t="s">
        <v>754</v>
      </c>
      <c r="J1766" t="s">
        <v>1441</v>
      </c>
      <c r="K1766" t="s">
        <v>33</v>
      </c>
      <c r="L1766">
        <v>0</v>
      </c>
      <c r="M1766" s="2">
        <v>43784.894444444442</v>
      </c>
      <c r="N1766">
        <f t="shared" si="27"/>
        <v>2019</v>
      </c>
    </row>
    <row r="1767" spans="1:14" x14ac:dyDescent="0.2">
      <c r="A1767" t="s">
        <v>5614</v>
      </c>
      <c r="B1767" t="s">
        <v>2</v>
      </c>
      <c r="C1767" t="s">
        <v>5537</v>
      </c>
      <c r="D1767" t="s">
        <v>1536</v>
      </c>
      <c r="E1767" t="s">
        <v>82</v>
      </c>
      <c r="F1767" t="s">
        <v>3226</v>
      </c>
      <c r="G1767" t="s">
        <v>30</v>
      </c>
      <c r="H1767">
        <v>1700000</v>
      </c>
      <c r="I1767" t="s">
        <v>754</v>
      </c>
      <c r="J1767" t="s">
        <v>1441</v>
      </c>
      <c r="K1767" t="s">
        <v>83</v>
      </c>
      <c r="L1767">
        <v>0</v>
      </c>
      <c r="M1767" s="2">
        <v>43780.515277777777</v>
      </c>
      <c r="N1767">
        <f t="shared" si="27"/>
        <v>2019</v>
      </c>
    </row>
    <row r="1768" spans="1:14" x14ac:dyDescent="0.2">
      <c r="A1768" t="s">
        <v>5615</v>
      </c>
      <c r="B1768" t="s">
        <v>2</v>
      </c>
      <c r="C1768" t="s">
        <v>422</v>
      </c>
      <c r="D1768" t="s">
        <v>5616</v>
      </c>
      <c r="E1768" t="s">
        <v>82</v>
      </c>
      <c r="F1768" t="s">
        <v>3226</v>
      </c>
      <c r="G1768" t="s">
        <v>30</v>
      </c>
      <c r="H1768">
        <v>875000</v>
      </c>
      <c r="I1768" t="s">
        <v>754</v>
      </c>
      <c r="J1768" t="s">
        <v>1441</v>
      </c>
      <c r="K1768" t="s">
        <v>83</v>
      </c>
      <c r="L1768">
        <v>0</v>
      </c>
      <c r="M1768" s="2">
        <v>43635.041666666664</v>
      </c>
      <c r="N1768">
        <f t="shared" si="27"/>
        <v>2019</v>
      </c>
    </row>
    <row r="1769" spans="1:14" x14ac:dyDescent="0.2">
      <c r="A1769" t="s">
        <v>5617</v>
      </c>
      <c r="B1769" t="s">
        <v>2</v>
      </c>
      <c r="C1769" t="s">
        <v>422</v>
      </c>
      <c r="D1769" t="s">
        <v>5616</v>
      </c>
      <c r="E1769" t="s">
        <v>5618</v>
      </c>
      <c r="F1769" t="s">
        <v>3226</v>
      </c>
      <c r="G1769" t="s">
        <v>30</v>
      </c>
      <c r="H1769">
        <v>100000</v>
      </c>
      <c r="I1769" t="s">
        <v>754</v>
      </c>
      <c r="J1769" t="s">
        <v>1441</v>
      </c>
      <c r="K1769" t="s">
        <v>33</v>
      </c>
      <c r="L1769">
        <v>0</v>
      </c>
      <c r="M1769" s="2">
        <v>44287.293055555558</v>
      </c>
      <c r="N1769">
        <f t="shared" si="27"/>
        <v>2021</v>
      </c>
    </row>
    <row r="1770" spans="1:14" x14ac:dyDescent="0.2">
      <c r="A1770" t="s">
        <v>5619</v>
      </c>
      <c r="B1770" t="s">
        <v>2</v>
      </c>
      <c r="C1770" t="s">
        <v>422</v>
      </c>
      <c r="D1770" t="s">
        <v>5620</v>
      </c>
      <c r="E1770" t="s">
        <v>5621</v>
      </c>
      <c r="F1770" t="s">
        <v>3226</v>
      </c>
      <c r="G1770" t="s">
        <v>30</v>
      </c>
      <c r="H1770">
        <v>1000000</v>
      </c>
      <c r="I1770" t="s">
        <v>754</v>
      </c>
      <c r="J1770" t="s">
        <v>1441</v>
      </c>
      <c r="K1770" t="s">
        <v>79</v>
      </c>
      <c r="L1770">
        <v>0</v>
      </c>
      <c r="M1770" s="2">
        <v>44147.884027777778</v>
      </c>
      <c r="N1770">
        <f t="shared" si="27"/>
        <v>2020</v>
      </c>
    </row>
    <row r="1771" spans="1:14" x14ac:dyDescent="0.2">
      <c r="A1771" t="s">
        <v>5622</v>
      </c>
      <c r="B1771" t="s">
        <v>2</v>
      </c>
      <c r="C1771" t="s">
        <v>1524</v>
      </c>
      <c r="D1771" t="s">
        <v>1557</v>
      </c>
      <c r="E1771" t="s">
        <v>5623</v>
      </c>
      <c r="F1771" t="s">
        <v>3226</v>
      </c>
      <c r="G1771" t="s">
        <v>30</v>
      </c>
      <c r="H1771">
        <v>300000</v>
      </c>
      <c r="I1771" t="s">
        <v>754</v>
      </c>
      <c r="J1771" t="s">
        <v>1441</v>
      </c>
      <c r="K1771" t="s">
        <v>79</v>
      </c>
      <c r="L1771">
        <v>0</v>
      </c>
      <c r="M1771" s="2">
        <v>43920.500694444447</v>
      </c>
      <c r="N1771">
        <f t="shared" si="27"/>
        <v>2020</v>
      </c>
    </row>
    <row r="1772" spans="1:14" x14ac:dyDescent="0.2">
      <c r="A1772" t="s">
        <v>5624</v>
      </c>
      <c r="B1772" t="s">
        <v>2</v>
      </c>
      <c r="C1772" t="s">
        <v>1524</v>
      </c>
      <c r="D1772" t="s">
        <v>1557</v>
      </c>
      <c r="E1772" t="s">
        <v>5625</v>
      </c>
      <c r="F1772" t="s">
        <v>3226</v>
      </c>
      <c r="G1772" t="s">
        <v>30</v>
      </c>
      <c r="H1772">
        <v>50000</v>
      </c>
      <c r="I1772" t="s">
        <v>754</v>
      </c>
      <c r="J1772" t="s">
        <v>1441</v>
      </c>
      <c r="K1772" t="s">
        <v>33</v>
      </c>
      <c r="L1772">
        <v>0</v>
      </c>
      <c r="M1772" s="2">
        <v>44280.311111111114</v>
      </c>
      <c r="N1772">
        <f t="shared" si="27"/>
        <v>2021</v>
      </c>
    </row>
    <row r="1773" spans="1:14" x14ac:dyDescent="0.2">
      <c r="A1773" t="s">
        <v>5626</v>
      </c>
      <c r="B1773" t="s">
        <v>2</v>
      </c>
      <c r="C1773" t="s">
        <v>1437</v>
      </c>
      <c r="D1773" t="s">
        <v>5627</v>
      </c>
      <c r="E1773" t="s">
        <v>5628</v>
      </c>
      <c r="F1773" t="s">
        <v>3226</v>
      </c>
      <c r="G1773" t="s">
        <v>30</v>
      </c>
      <c r="H1773">
        <v>499864</v>
      </c>
      <c r="I1773" t="s">
        <v>754</v>
      </c>
      <c r="J1773" t="s">
        <v>1441</v>
      </c>
      <c r="K1773" t="s">
        <v>79</v>
      </c>
      <c r="L1773">
        <v>0</v>
      </c>
      <c r="M1773" s="2">
        <v>43627.269444444442</v>
      </c>
      <c r="N1773">
        <f t="shared" si="27"/>
        <v>2019</v>
      </c>
    </row>
    <row r="1774" spans="1:14" x14ac:dyDescent="0.2">
      <c r="A1774" t="s">
        <v>5629</v>
      </c>
      <c r="B1774" t="s">
        <v>2</v>
      </c>
      <c r="C1774" t="s">
        <v>1481</v>
      </c>
      <c r="D1774" t="s">
        <v>5630</v>
      </c>
      <c r="E1774" t="s">
        <v>5631</v>
      </c>
      <c r="F1774" t="s">
        <v>3226</v>
      </c>
      <c r="G1774" t="s">
        <v>30</v>
      </c>
      <c r="H1774">
        <v>100000</v>
      </c>
      <c r="I1774" t="s">
        <v>754</v>
      </c>
      <c r="J1774" t="s">
        <v>1441</v>
      </c>
      <c r="K1774" t="s">
        <v>79</v>
      </c>
      <c r="L1774">
        <v>0</v>
      </c>
      <c r="M1774" s="2">
        <v>43795.486805555556</v>
      </c>
      <c r="N1774">
        <f t="shared" si="27"/>
        <v>2019</v>
      </c>
    </row>
    <row r="1775" spans="1:14" x14ac:dyDescent="0.2">
      <c r="A1775" t="s">
        <v>5632</v>
      </c>
      <c r="B1775" t="s">
        <v>2</v>
      </c>
      <c r="C1775" t="s">
        <v>1437</v>
      </c>
      <c r="D1775" t="s">
        <v>5633</v>
      </c>
      <c r="E1775" t="s">
        <v>5634</v>
      </c>
      <c r="F1775" t="s">
        <v>3226</v>
      </c>
      <c r="G1775" t="s">
        <v>30</v>
      </c>
      <c r="H1775">
        <v>1200000</v>
      </c>
      <c r="I1775" t="s">
        <v>754</v>
      </c>
      <c r="J1775" t="s">
        <v>1441</v>
      </c>
      <c r="K1775" t="s">
        <v>79</v>
      </c>
      <c r="L1775">
        <v>0</v>
      </c>
      <c r="M1775" s="2">
        <v>43661.484722222223</v>
      </c>
      <c r="N1775">
        <f t="shared" si="27"/>
        <v>2019</v>
      </c>
    </row>
    <row r="1776" spans="1:14" x14ac:dyDescent="0.2">
      <c r="A1776" t="s">
        <v>5635</v>
      </c>
      <c r="B1776" t="s">
        <v>2</v>
      </c>
      <c r="C1776" t="s">
        <v>1524</v>
      </c>
      <c r="D1776" t="s">
        <v>1546</v>
      </c>
      <c r="E1776" t="s">
        <v>82</v>
      </c>
      <c r="F1776" t="s">
        <v>3226</v>
      </c>
      <c r="G1776" t="s">
        <v>30</v>
      </c>
      <c r="H1776">
        <v>1500000</v>
      </c>
      <c r="I1776" t="s">
        <v>754</v>
      </c>
      <c r="J1776" t="s">
        <v>1441</v>
      </c>
      <c r="K1776" t="s">
        <v>83</v>
      </c>
      <c r="L1776">
        <v>0</v>
      </c>
      <c r="M1776" s="2">
        <v>43549.409722222219</v>
      </c>
      <c r="N1776">
        <f t="shared" si="27"/>
        <v>2019</v>
      </c>
    </row>
    <row r="1777" spans="1:14" x14ac:dyDescent="0.2">
      <c r="A1777" t="s">
        <v>5636</v>
      </c>
      <c r="B1777" t="s">
        <v>2</v>
      </c>
      <c r="C1777" t="s">
        <v>1524</v>
      </c>
      <c r="D1777" t="s">
        <v>1546</v>
      </c>
      <c r="E1777" t="s">
        <v>5637</v>
      </c>
      <c r="F1777" t="s">
        <v>3226</v>
      </c>
      <c r="G1777" t="s">
        <v>30</v>
      </c>
      <c r="H1777">
        <v>100000</v>
      </c>
      <c r="I1777" t="s">
        <v>754</v>
      </c>
      <c r="J1777" t="s">
        <v>1441</v>
      </c>
      <c r="K1777" t="s">
        <v>33</v>
      </c>
      <c r="L1777">
        <v>0</v>
      </c>
      <c r="M1777" s="2">
        <v>44337.461111111108</v>
      </c>
      <c r="N1777">
        <f t="shared" si="27"/>
        <v>2021</v>
      </c>
    </row>
    <row r="1778" spans="1:14" x14ac:dyDescent="0.2">
      <c r="A1778" t="s">
        <v>5638</v>
      </c>
      <c r="B1778" t="s">
        <v>2</v>
      </c>
      <c r="C1778" t="s">
        <v>1481</v>
      </c>
      <c r="D1778" t="s">
        <v>1506</v>
      </c>
      <c r="E1778" t="s">
        <v>5639</v>
      </c>
      <c r="F1778" t="s">
        <v>3226</v>
      </c>
      <c r="G1778" t="s">
        <v>30</v>
      </c>
      <c r="H1778">
        <v>400000</v>
      </c>
      <c r="I1778" t="s">
        <v>754</v>
      </c>
      <c r="J1778" t="s">
        <v>1441</v>
      </c>
      <c r="K1778" t="s">
        <v>79</v>
      </c>
      <c r="L1778">
        <v>0</v>
      </c>
      <c r="M1778" s="2">
        <v>44029.549305555556</v>
      </c>
      <c r="N1778">
        <f t="shared" si="27"/>
        <v>2020</v>
      </c>
    </row>
    <row r="1779" spans="1:14" x14ac:dyDescent="0.2">
      <c r="A1779" t="s">
        <v>5640</v>
      </c>
      <c r="B1779" t="s">
        <v>2</v>
      </c>
      <c r="C1779" t="s">
        <v>1524</v>
      </c>
      <c r="D1779" t="s">
        <v>122</v>
      </c>
      <c r="E1779" t="s">
        <v>5641</v>
      </c>
      <c r="F1779" t="s">
        <v>3226</v>
      </c>
      <c r="G1779" t="s">
        <v>30</v>
      </c>
      <c r="H1779">
        <v>285000</v>
      </c>
      <c r="I1779" t="s">
        <v>754</v>
      </c>
      <c r="J1779" t="s">
        <v>1441</v>
      </c>
      <c r="K1779" t="s">
        <v>33</v>
      </c>
      <c r="L1779">
        <v>0</v>
      </c>
      <c r="M1779" s="2">
        <v>44109.456250000003</v>
      </c>
      <c r="N1779">
        <f t="shared" si="27"/>
        <v>2020</v>
      </c>
    </row>
    <row r="1780" spans="1:14" x14ac:dyDescent="0.2">
      <c r="A1780" t="s">
        <v>5642</v>
      </c>
      <c r="B1780" t="s">
        <v>2</v>
      </c>
      <c r="C1780" t="s">
        <v>1524</v>
      </c>
      <c r="D1780" t="s">
        <v>401</v>
      </c>
      <c r="E1780" t="s">
        <v>5643</v>
      </c>
      <c r="F1780" t="s">
        <v>3226</v>
      </c>
      <c r="G1780" t="s">
        <v>30</v>
      </c>
      <c r="H1780">
        <v>150000</v>
      </c>
      <c r="I1780" t="s">
        <v>754</v>
      </c>
      <c r="J1780" t="s">
        <v>1441</v>
      </c>
      <c r="K1780" t="s">
        <v>33</v>
      </c>
      <c r="L1780">
        <v>0</v>
      </c>
      <c r="M1780" s="2">
        <v>44819.441666666666</v>
      </c>
      <c r="N1780">
        <f t="shared" si="27"/>
        <v>2022</v>
      </c>
    </row>
    <row r="1781" spans="1:14" x14ac:dyDescent="0.2">
      <c r="A1781" t="s">
        <v>5644</v>
      </c>
      <c r="B1781" t="s">
        <v>2</v>
      </c>
      <c r="C1781" t="s">
        <v>1437</v>
      </c>
      <c r="D1781" t="s">
        <v>1474</v>
      </c>
      <c r="E1781" t="s">
        <v>5645</v>
      </c>
      <c r="F1781" t="s">
        <v>3226</v>
      </c>
      <c r="G1781" t="s">
        <v>30</v>
      </c>
      <c r="H1781">
        <v>30000</v>
      </c>
      <c r="I1781" t="s">
        <v>754</v>
      </c>
      <c r="J1781" t="s">
        <v>1441</v>
      </c>
      <c r="K1781" t="s">
        <v>33</v>
      </c>
      <c r="L1781">
        <v>0</v>
      </c>
      <c r="M1781" s="2">
        <v>44824.968055555553</v>
      </c>
      <c r="N1781">
        <f t="shared" si="27"/>
        <v>2022</v>
      </c>
    </row>
    <row r="1782" spans="1:14" x14ac:dyDescent="0.2">
      <c r="A1782" t="s">
        <v>5646</v>
      </c>
      <c r="B1782" t="s">
        <v>2</v>
      </c>
      <c r="C1782" t="s">
        <v>1481</v>
      </c>
      <c r="D1782" t="s">
        <v>1512</v>
      </c>
      <c r="E1782" t="s">
        <v>5647</v>
      </c>
      <c r="F1782" t="s">
        <v>3226</v>
      </c>
      <c r="G1782" t="s">
        <v>30</v>
      </c>
      <c r="H1782">
        <v>98603</v>
      </c>
      <c r="I1782" t="s">
        <v>754</v>
      </c>
      <c r="J1782" t="s">
        <v>1441</v>
      </c>
      <c r="K1782" t="s">
        <v>33</v>
      </c>
      <c r="L1782">
        <v>0</v>
      </c>
      <c r="M1782" s="2">
        <v>44418.541666666664</v>
      </c>
      <c r="N1782">
        <f t="shared" si="27"/>
        <v>2021</v>
      </c>
    </row>
    <row r="1783" spans="1:14" x14ac:dyDescent="0.2">
      <c r="A1783" t="s">
        <v>5648</v>
      </c>
      <c r="B1783" t="s">
        <v>2</v>
      </c>
      <c r="C1783" t="s">
        <v>1481</v>
      </c>
      <c r="D1783" t="s">
        <v>1512</v>
      </c>
      <c r="E1783" t="s">
        <v>5649</v>
      </c>
      <c r="F1783" t="s">
        <v>3226</v>
      </c>
      <c r="G1783" t="s">
        <v>30</v>
      </c>
      <c r="H1783">
        <v>481702</v>
      </c>
      <c r="I1783" t="s">
        <v>754</v>
      </c>
      <c r="J1783" t="s">
        <v>1441</v>
      </c>
      <c r="K1783" t="s">
        <v>79</v>
      </c>
      <c r="L1783">
        <v>0</v>
      </c>
      <c r="M1783" s="2">
        <v>44104.801388888889</v>
      </c>
      <c r="N1783">
        <f t="shared" si="27"/>
        <v>2020</v>
      </c>
    </row>
    <row r="1784" spans="1:14" x14ac:dyDescent="0.2">
      <c r="A1784" t="s">
        <v>5650</v>
      </c>
      <c r="B1784" t="s">
        <v>2</v>
      </c>
      <c r="C1784" t="s">
        <v>1524</v>
      </c>
      <c r="D1784" t="s">
        <v>5651</v>
      </c>
      <c r="E1784" t="s">
        <v>5652</v>
      </c>
      <c r="F1784" t="s">
        <v>3226</v>
      </c>
      <c r="G1784" t="s">
        <v>30</v>
      </c>
      <c r="H1784">
        <v>200000</v>
      </c>
      <c r="I1784" t="s">
        <v>754</v>
      </c>
      <c r="J1784" t="s">
        <v>1441</v>
      </c>
      <c r="K1784" t="s">
        <v>79</v>
      </c>
      <c r="L1784">
        <v>0</v>
      </c>
      <c r="M1784" s="2">
        <v>43622.5625</v>
      </c>
      <c r="N1784">
        <f t="shared" si="27"/>
        <v>2019</v>
      </c>
    </row>
    <row r="1785" spans="1:14" x14ac:dyDescent="0.2">
      <c r="A1785" t="s">
        <v>5653</v>
      </c>
      <c r="B1785" t="s">
        <v>2</v>
      </c>
      <c r="C1785" t="s">
        <v>1481</v>
      </c>
      <c r="D1785" t="s">
        <v>1515</v>
      </c>
      <c r="E1785" t="s">
        <v>5649</v>
      </c>
      <c r="F1785" t="s">
        <v>3226</v>
      </c>
      <c r="G1785" t="s">
        <v>30</v>
      </c>
      <c r="H1785">
        <v>250000</v>
      </c>
      <c r="I1785" t="s">
        <v>754</v>
      </c>
      <c r="J1785" t="s">
        <v>1441</v>
      </c>
      <c r="K1785" t="s">
        <v>79</v>
      </c>
      <c r="L1785">
        <v>0</v>
      </c>
      <c r="M1785" s="2">
        <v>44111.79583333333</v>
      </c>
      <c r="N1785">
        <f t="shared" si="27"/>
        <v>2020</v>
      </c>
    </row>
    <row r="1786" spans="1:14" x14ac:dyDescent="0.2">
      <c r="A1786" t="s">
        <v>5654</v>
      </c>
      <c r="B1786" t="s">
        <v>2</v>
      </c>
      <c r="C1786" t="s">
        <v>1437</v>
      </c>
      <c r="D1786" t="s">
        <v>5655</v>
      </c>
      <c r="E1786" t="s">
        <v>5656</v>
      </c>
      <c r="F1786" t="s">
        <v>3226</v>
      </c>
      <c r="G1786" t="s">
        <v>30</v>
      </c>
      <c r="H1786">
        <v>38940</v>
      </c>
      <c r="I1786" t="s">
        <v>754</v>
      </c>
      <c r="J1786" t="s">
        <v>1441</v>
      </c>
      <c r="K1786" t="s">
        <v>33</v>
      </c>
      <c r="L1786">
        <v>0</v>
      </c>
      <c r="M1786" s="2">
        <v>44687.615972222222</v>
      </c>
      <c r="N1786">
        <f t="shared" si="27"/>
        <v>2022</v>
      </c>
    </row>
    <row r="1787" spans="1:14" x14ac:dyDescent="0.2">
      <c r="A1787" t="s">
        <v>5657</v>
      </c>
      <c r="B1787" t="s">
        <v>2</v>
      </c>
      <c r="C1787" t="s">
        <v>1437</v>
      </c>
      <c r="D1787" t="s">
        <v>5658</v>
      </c>
      <c r="E1787" t="s">
        <v>5659</v>
      </c>
      <c r="F1787" t="s">
        <v>3226</v>
      </c>
      <c r="G1787" t="s">
        <v>30</v>
      </c>
      <c r="H1787">
        <v>18000</v>
      </c>
      <c r="I1787" t="s">
        <v>754</v>
      </c>
      <c r="J1787" t="s">
        <v>1441</v>
      </c>
      <c r="K1787" t="s">
        <v>33</v>
      </c>
      <c r="L1787">
        <v>0</v>
      </c>
      <c r="M1787" s="2">
        <v>44804.604166666664</v>
      </c>
      <c r="N1787">
        <f t="shared" si="27"/>
        <v>2022</v>
      </c>
    </row>
    <row r="1788" spans="1:14" x14ac:dyDescent="0.2">
      <c r="A1788" t="s">
        <v>5660</v>
      </c>
      <c r="B1788" t="s">
        <v>2</v>
      </c>
      <c r="C1788" t="s">
        <v>1481</v>
      </c>
      <c r="D1788" t="s">
        <v>5661</v>
      </c>
      <c r="E1788" t="s">
        <v>5662</v>
      </c>
      <c r="F1788" t="s">
        <v>3226</v>
      </c>
      <c r="G1788" t="s">
        <v>30</v>
      </c>
      <c r="H1788">
        <v>5000</v>
      </c>
      <c r="I1788" t="s">
        <v>754</v>
      </c>
      <c r="J1788" t="s">
        <v>1441</v>
      </c>
      <c r="K1788" t="s">
        <v>33</v>
      </c>
      <c r="L1788">
        <v>0</v>
      </c>
      <c r="M1788" s="2">
        <v>44811.757638888892</v>
      </c>
      <c r="N1788">
        <f t="shared" si="27"/>
        <v>2022</v>
      </c>
    </row>
    <row r="1789" spans="1:14" x14ac:dyDescent="0.2">
      <c r="A1789" t="s">
        <v>5663</v>
      </c>
      <c r="B1789" t="s">
        <v>2</v>
      </c>
      <c r="C1789" t="s">
        <v>1437</v>
      </c>
      <c r="D1789" t="s">
        <v>1292</v>
      </c>
      <c r="E1789" t="s">
        <v>5656</v>
      </c>
      <c r="F1789" t="s">
        <v>3226</v>
      </c>
      <c r="G1789" t="s">
        <v>30</v>
      </c>
      <c r="H1789">
        <v>38784</v>
      </c>
      <c r="I1789" t="s">
        <v>754</v>
      </c>
      <c r="J1789" t="s">
        <v>1441</v>
      </c>
      <c r="K1789" t="s">
        <v>33</v>
      </c>
      <c r="L1789">
        <v>0</v>
      </c>
      <c r="M1789" s="2">
        <v>44687.605555555558</v>
      </c>
      <c r="N1789">
        <f t="shared" si="27"/>
        <v>2022</v>
      </c>
    </row>
    <row r="1790" spans="1:14" x14ac:dyDescent="0.2">
      <c r="A1790" t="s">
        <v>5664</v>
      </c>
      <c r="B1790" t="s">
        <v>2</v>
      </c>
      <c r="C1790" t="s">
        <v>1524</v>
      </c>
      <c r="D1790" t="s">
        <v>1533</v>
      </c>
      <c r="E1790" t="s">
        <v>5513</v>
      </c>
      <c r="F1790" t="s">
        <v>3226</v>
      </c>
      <c r="G1790" t="s">
        <v>30</v>
      </c>
      <c r="H1790">
        <v>1500000</v>
      </c>
      <c r="I1790" t="s">
        <v>754</v>
      </c>
      <c r="J1790" t="s">
        <v>1441</v>
      </c>
      <c r="K1790" t="s">
        <v>79</v>
      </c>
      <c r="L1790">
        <v>0</v>
      </c>
      <c r="M1790" s="2">
        <v>44271.534722222219</v>
      </c>
      <c r="N1790">
        <f t="shared" si="27"/>
        <v>2021</v>
      </c>
    </row>
    <row r="1791" spans="1:14" x14ac:dyDescent="0.2">
      <c r="A1791" t="s">
        <v>5665</v>
      </c>
      <c r="B1791" t="s">
        <v>2</v>
      </c>
      <c r="C1791" t="s">
        <v>1524</v>
      </c>
      <c r="D1791" t="s">
        <v>5519</v>
      </c>
      <c r="E1791" t="s">
        <v>5666</v>
      </c>
      <c r="F1791" t="s">
        <v>3226</v>
      </c>
      <c r="G1791" t="s">
        <v>30</v>
      </c>
      <c r="H1791">
        <v>64568</v>
      </c>
      <c r="I1791" t="s">
        <v>754</v>
      </c>
      <c r="J1791" t="s">
        <v>1441</v>
      </c>
      <c r="K1791" t="s">
        <v>33</v>
      </c>
      <c r="L1791">
        <v>0</v>
      </c>
      <c r="M1791" s="2">
        <v>44321.45208333333</v>
      </c>
      <c r="N1791">
        <f t="shared" si="27"/>
        <v>2021</v>
      </c>
    </row>
    <row r="1792" spans="1:14" x14ac:dyDescent="0.2">
      <c r="A1792" t="s">
        <v>5667</v>
      </c>
      <c r="B1792" t="s">
        <v>2</v>
      </c>
      <c r="C1792" t="s">
        <v>1524</v>
      </c>
      <c r="D1792" t="s">
        <v>1562</v>
      </c>
      <c r="E1792" t="s">
        <v>82</v>
      </c>
      <c r="F1792" t="s">
        <v>3226</v>
      </c>
      <c r="G1792" t="s">
        <v>30</v>
      </c>
      <c r="H1792">
        <v>800000</v>
      </c>
      <c r="I1792" t="s">
        <v>754</v>
      </c>
      <c r="J1792" t="s">
        <v>1441</v>
      </c>
      <c r="K1792" t="s">
        <v>83</v>
      </c>
      <c r="L1792">
        <v>0</v>
      </c>
      <c r="M1792" s="2">
        <v>43783.688888888886</v>
      </c>
      <c r="N1792">
        <f t="shared" si="27"/>
        <v>2019</v>
      </c>
    </row>
    <row r="1793" spans="1:14" x14ac:dyDescent="0.2">
      <c r="A1793" t="s">
        <v>5668</v>
      </c>
      <c r="B1793" t="s">
        <v>2</v>
      </c>
      <c r="C1793" t="s">
        <v>1481</v>
      </c>
      <c r="D1793" t="s">
        <v>1509</v>
      </c>
      <c r="E1793" t="s">
        <v>5669</v>
      </c>
      <c r="F1793" t="s">
        <v>3226</v>
      </c>
      <c r="G1793" t="s">
        <v>30</v>
      </c>
      <c r="H1793">
        <v>1000000</v>
      </c>
      <c r="I1793" t="s">
        <v>754</v>
      </c>
      <c r="J1793" t="s">
        <v>1441</v>
      </c>
      <c r="K1793" t="s">
        <v>79</v>
      </c>
      <c r="L1793">
        <v>0</v>
      </c>
      <c r="M1793" s="2">
        <v>43783.688888888886</v>
      </c>
      <c r="N1793">
        <f t="shared" si="27"/>
        <v>2019</v>
      </c>
    </row>
    <row r="1794" spans="1:14" x14ac:dyDescent="0.2">
      <c r="A1794" t="s">
        <v>5670</v>
      </c>
      <c r="B1794" t="s">
        <v>2</v>
      </c>
      <c r="C1794" t="s">
        <v>1481</v>
      </c>
      <c r="D1794" t="s">
        <v>1509</v>
      </c>
      <c r="E1794" t="s">
        <v>5671</v>
      </c>
      <c r="F1794" t="s">
        <v>3226</v>
      </c>
      <c r="G1794" t="s">
        <v>30</v>
      </c>
      <c r="H1794">
        <v>107000</v>
      </c>
      <c r="I1794" t="s">
        <v>754</v>
      </c>
      <c r="J1794" t="s">
        <v>1441</v>
      </c>
      <c r="K1794" t="s">
        <v>79</v>
      </c>
      <c r="L1794">
        <v>0</v>
      </c>
      <c r="M1794" s="2">
        <v>44435.751388888886</v>
      </c>
      <c r="N1794">
        <f t="shared" si="27"/>
        <v>2021</v>
      </c>
    </row>
    <row r="1795" spans="1:14" x14ac:dyDescent="0.2">
      <c r="A1795" t="s">
        <v>5672</v>
      </c>
      <c r="B1795" t="s">
        <v>2</v>
      </c>
      <c r="C1795" t="s">
        <v>1481</v>
      </c>
      <c r="D1795" t="s">
        <v>1496</v>
      </c>
      <c r="E1795" t="s">
        <v>5673</v>
      </c>
      <c r="F1795" t="s">
        <v>3226</v>
      </c>
      <c r="G1795" t="s">
        <v>30</v>
      </c>
      <c r="H1795">
        <v>50000</v>
      </c>
      <c r="I1795" t="s">
        <v>754</v>
      </c>
      <c r="J1795" t="s">
        <v>1441</v>
      </c>
      <c r="K1795" t="s">
        <v>33</v>
      </c>
      <c r="L1795">
        <v>0</v>
      </c>
      <c r="M1795" s="2">
        <v>44748.506944444445</v>
      </c>
      <c r="N1795">
        <f t="shared" ref="N1795:N1858" si="28">YEAR(M1795)</f>
        <v>2022</v>
      </c>
    </row>
    <row r="1796" spans="1:14" x14ac:dyDescent="0.2">
      <c r="A1796" t="s">
        <v>5674</v>
      </c>
      <c r="B1796" t="s">
        <v>2</v>
      </c>
      <c r="C1796" t="s">
        <v>1524</v>
      </c>
      <c r="D1796" t="s">
        <v>1559</v>
      </c>
      <c r="E1796" t="s">
        <v>5675</v>
      </c>
      <c r="F1796" t="s">
        <v>3226</v>
      </c>
      <c r="G1796" t="s">
        <v>30</v>
      </c>
      <c r="H1796">
        <v>1000000</v>
      </c>
      <c r="I1796" t="s">
        <v>754</v>
      </c>
      <c r="J1796" t="s">
        <v>1441</v>
      </c>
      <c r="K1796" t="s">
        <v>79</v>
      </c>
      <c r="L1796">
        <v>0</v>
      </c>
      <c r="M1796" s="2">
        <v>43934.497916666667</v>
      </c>
      <c r="N1796">
        <f t="shared" si="28"/>
        <v>2020</v>
      </c>
    </row>
    <row r="1797" spans="1:14" x14ac:dyDescent="0.2">
      <c r="A1797" t="s">
        <v>5676</v>
      </c>
      <c r="B1797" t="s">
        <v>2</v>
      </c>
      <c r="C1797" t="s">
        <v>1524</v>
      </c>
      <c r="D1797" t="s">
        <v>1541</v>
      </c>
      <c r="E1797" t="s">
        <v>82</v>
      </c>
      <c r="F1797" t="s">
        <v>3226</v>
      </c>
      <c r="G1797" t="s">
        <v>30</v>
      </c>
      <c r="H1797">
        <v>700000</v>
      </c>
      <c r="I1797" t="s">
        <v>754</v>
      </c>
      <c r="J1797" t="s">
        <v>1441</v>
      </c>
      <c r="K1797" t="s">
        <v>83</v>
      </c>
      <c r="L1797">
        <v>0</v>
      </c>
      <c r="M1797" s="2">
        <v>44244.61041666667</v>
      </c>
      <c r="N1797">
        <f t="shared" si="28"/>
        <v>2021</v>
      </c>
    </row>
    <row r="1798" spans="1:14" x14ac:dyDescent="0.2">
      <c r="A1798" t="s">
        <v>5677</v>
      </c>
      <c r="B1798" t="s">
        <v>2</v>
      </c>
      <c r="C1798" t="s">
        <v>1481</v>
      </c>
      <c r="D1798" t="s">
        <v>1819</v>
      </c>
      <c r="E1798" t="s">
        <v>5678</v>
      </c>
      <c r="F1798" t="s">
        <v>3226</v>
      </c>
      <c r="G1798" t="s">
        <v>30</v>
      </c>
      <c r="H1798">
        <v>50000</v>
      </c>
      <c r="I1798" t="s">
        <v>754</v>
      </c>
      <c r="J1798" t="s">
        <v>1441</v>
      </c>
      <c r="K1798" t="s">
        <v>33</v>
      </c>
      <c r="L1798">
        <v>0</v>
      </c>
      <c r="M1798" s="2">
        <v>44343.527083333334</v>
      </c>
      <c r="N1798">
        <f t="shared" si="28"/>
        <v>2021</v>
      </c>
    </row>
    <row r="1799" spans="1:14" x14ac:dyDescent="0.2">
      <c r="A1799" t="s">
        <v>5679</v>
      </c>
      <c r="B1799" t="s">
        <v>2</v>
      </c>
      <c r="C1799" t="s">
        <v>1481</v>
      </c>
      <c r="D1799" t="s">
        <v>1519</v>
      </c>
      <c r="E1799" t="s">
        <v>5649</v>
      </c>
      <c r="F1799" t="s">
        <v>3226</v>
      </c>
      <c r="G1799" t="s">
        <v>30</v>
      </c>
      <c r="H1799">
        <v>250000</v>
      </c>
      <c r="I1799" t="s">
        <v>754</v>
      </c>
      <c r="J1799" t="s">
        <v>1441</v>
      </c>
      <c r="K1799" t="s">
        <v>79</v>
      </c>
      <c r="L1799">
        <v>0</v>
      </c>
      <c r="M1799" s="2">
        <v>44119.310416666667</v>
      </c>
      <c r="N1799">
        <f t="shared" si="28"/>
        <v>2020</v>
      </c>
    </row>
    <row r="1800" spans="1:14" x14ac:dyDescent="0.2">
      <c r="A1800" t="s">
        <v>5680</v>
      </c>
      <c r="B1800" t="s">
        <v>2</v>
      </c>
      <c r="C1800" t="s">
        <v>1481</v>
      </c>
      <c r="D1800" t="s">
        <v>5681</v>
      </c>
      <c r="E1800" t="s">
        <v>5682</v>
      </c>
      <c r="F1800" t="s">
        <v>3226</v>
      </c>
      <c r="G1800" t="s">
        <v>30</v>
      </c>
      <c r="H1800">
        <v>250000</v>
      </c>
      <c r="I1800" t="s">
        <v>754</v>
      </c>
      <c r="J1800" t="s">
        <v>1441</v>
      </c>
      <c r="K1800" t="s">
        <v>79</v>
      </c>
      <c r="L1800">
        <v>0</v>
      </c>
      <c r="M1800" s="2">
        <v>44127.542361111111</v>
      </c>
      <c r="N1800">
        <f t="shared" si="28"/>
        <v>2020</v>
      </c>
    </row>
    <row r="1801" spans="1:14" x14ac:dyDescent="0.2">
      <c r="A1801" t="s">
        <v>5683</v>
      </c>
      <c r="B1801" t="s">
        <v>2</v>
      </c>
      <c r="C1801" t="s">
        <v>1437</v>
      </c>
      <c r="D1801" t="s">
        <v>5684</v>
      </c>
      <c r="E1801" t="s">
        <v>5685</v>
      </c>
      <c r="F1801" t="s">
        <v>3226</v>
      </c>
      <c r="G1801" t="s">
        <v>30</v>
      </c>
      <c r="H1801">
        <v>388524</v>
      </c>
      <c r="I1801" t="s">
        <v>754</v>
      </c>
      <c r="J1801" t="s">
        <v>1441</v>
      </c>
      <c r="K1801" t="s">
        <v>79</v>
      </c>
      <c r="L1801">
        <v>0</v>
      </c>
      <c r="M1801" s="2">
        <v>44110.718055555553</v>
      </c>
      <c r="N1801">
        <f t="shared" si="28"/>
        <v>2020</v>
      </c>
    </row>
    <row r="1802" spans="1:14" x14ac:dyDescent="0.2">
      <c r="A1802" t="s">
        <v>5686</v>
      </c>
      <c r="B1802" t="s">
        <v>2</v>
      </c>
      <c r="C1802" t="s">
        <v>2</v>
      </c>
      <c r="D1802" t="s">
        <v>5687</v>
      </c>
      <c r="E1802" t="s">
        <v>5688</v>
      </c>
      <c r="F1802" t="s">
        <v>3226</v>
      </c>
      <c r="G1802" t="s">
        <v>30</v>
      </c>
      <c r="H1802">
        <v>560202</v>
      </c>
      <c r="I1802" t="s">
        <v>754</v>
      </c>
      <c r="J1802" t="s">
        <v>1441</v>
      </c>
      <c r="K1802" t="s">
        <v>33</v>
      </c>
      <c r="L1802">
        <v>0</v>
      </c>
      <c r="M1802" s="2">
        <v>44295.623611111114</v>
      </c>
      <c r="N1802">
        <f t="shared" si="28"/>
        <v>2021</v>
      </c>
    </row>
    <row r="1803" spans="1:14" x14ac:dyDescent="0.2">
      <c r="A1803" t="s">
        <v>5689</v>
      </c>
      <c r="B1803" t="s">
        <v>2</v>
      </c>
      <c r="C1803" t="s">
        <v>1437</v>
      </c>
      <c r="D1803" t="s">
        <v>5690</v>
      </c>
      <c r="E1803" t="s">
        <v>5691</v>
      </c>
      <c r="F1803" t="s">
        <v>3226</v>
      </c>
      <c r="G1803" t="s">
        <v>30</v>
      </c>
      <c r="H1803">
        <v>3000</v>
      </c>
      <c r="I1803" t="s">
        <v>754</v>
      </c>
      <c r="J1803" t="s">
        <v>1441</v>
      </c>
      <c r="K1803" t="s">
        <v>33</v>
      </c>
      <c r="L1803">
        <v>0</v>
      </c>
      <c r="M1803" s="2">
        <v>44436.280555555553</v>
      </c>
      <c r="N1803">
        <f t="shared" si="28"/>
        <v>2021</v>
      </c>
    </row>
    <row r="1804" spans="1:14" x14ac:dyDescent="0.2">
      <c r="A1804" t="s">
        <v>5692</v>
      </c>
      <c r="B1804" t="s">
        <v>2</v>
      </c>
      <c r="C1804" t="s">
        <v>1481</v>
      </c>
      <c r="D1804" t="s">
        <v>1521</v>
      </c>
      <c r="E1804" t="s">
        <v>5693</v>
      </c>
      <c r="F1804" t="s">
        <v>3226</v>
      </c>
      <c r="G1804" t="s">
        <v>30</v>
      </c>
      <c r="H1804">
        <v>900000</v>
      </c>
      <c r="I1804" t="s">
        <v>754</v>
      </c>
      <c r="J1804" t="s">
        <v>1441</v>
      </c>
      <c r="K1804" t="s">
        <v>79</v>
      </c>
      <c r="L1804">
        <v>0</v>
      </c>
      <c r="M1804" s="2">
        <v>43992.347222222219</v>
      </c>
      <c r="N1804">
        <f t="shared" si="28"/>
        <v>2020</v>
      </c>
    </row>
    <row r="1805" spans="1:14" x14ac:dyDescent="0.2">
      <c r="A1805" t="s">
        <v>5694</v>
      </c>
      <c r="B1805" t="s">
        <v>2</v>
      </c>
      <c r="C1805" t="s">
        <v>1437</v>
      </c>
      <c r="D1805" t="s">
        <v>446</v>
      </c>
      <c r="E1805" t="s">
        <v>5695</v>
      </c>
      <c r="F1805" t="s">
        <v>3226</v>
      </c>
      <c r="G1805" t="s">
        <v>30</v>
      </c>
      <c r="H1805">
        <v>30000</v>
      </c>
      <c r="I1805" t="s">
        <v>754</v>
      </c>
      <c r="J1805" t="s">
        <v>1441</v>
      </c>
      <c r="K1805" t="s">
        <v>33</v>
      </c>
      <c r="L1805">
        <v>0</v>
      </c>
      <c r="M1805" s="2">
        <v>44847.67291666667</v>
      </c>
      <c r="N1805">
        <f t="shared" si="28"/>
        <v>2022</v>
      </c>
    </row>
    <row r="1806" spans="1:14" x14ac:dyDescent="0.2">
      <c r="A1806" t="s">
        <v>5696</v>
      </c>
      <c r="B1806" t="s">
        <v>2</v>
      </c>
      <c r="C1806" t="s">
        <v>5500</v>
      </c>
      <c r="D1806" t="s">
        <v>446</v>
      </c>
      <c r="E1806" t="s">
        <v>5697</v>
      </c>
      <c r="F1806" t="s">
        <v>3226</v>
      </c>
      <c r="G1806" t="s">
        <v>30</v>
      </c>
      <c r="H1806">
        <v>25000</v>
      </c>
      <c r="I1806" t="s">
        <v>754</v>
      </c>
      <c r="J1806" t="s">
        <v>1441</v>
      </c>
      <c r="K1806" t="s">
        <v>33</v>
      </c>
      <c r="L1806">
        <v>0</v>
      </c>
      <c r="M1806" s="2">
        <v>44704.681250000001</v>
      </c>
      <c r="N1806">
        <f t="shared" si="28"/>
        <v>2022</v>
      </c>
    </row>
    <row r="1807" spans="1:14" x14ac:dyDescent="0.2">
      <c r="A1807" t="s">
        <v>5698</v>
      </c>
      <c r="B1807" t="s">
        <v>2</v>
      </c>
      <c r="C1807" t="s">
        <v>1437</v>
      </c>
      <c r="D1807" t="s">
        <v>446</v>
      </c>
      <c r="E1807" t="s">
        <v>5699</v>
      </c>
      <c r="F1807" t="s">
        <v>3226</v>
      </c>
      <c r="G1807" t="s">
        <v>30</v>
      </c>
      <c r="H1807">
        <v>50000</v>
      </c>
      <c r="I1807" t="s">
        <v>754</v>
      </c>
      <c r="J1807" t="s">
        <v>1441</v>
      </c>
      <c r="K1807" t="s">
        <v>33</v>
      </c>
      <c r="L1807">
        <v>0</v>
      </c>
      <c r="M1807" s="2">
        <v>43789.027083333334</v>
      </c>
      <c r="N1807">
        <f t="shared" si="28"/>
        <v>2019</v>
      </c>
    </row>
    <row r="1808" spans="1:14" x14ac:dyDescent="0.2">
      <c r="A1808" t="s">
        <v>5700</v>
      </c>
      <c r="B1808" t="s">
        <v>2404</v>
      </c>
      <c r="C1808" t="s">
        <v>4</v>
      </c>
      <c r="D1808" t="s">
        <v>5701</v>
      </c>
      <c r="E1808" t="s">
        <v>5702</v>
      </c>
      <c r="F1808" t="s">
        <v>198</v>
      </c>
      <c r="G1808" t="s">
        <v>30</v>
      </c>
      <c r="H1808">
        <v>50000</v>
      </c>
      <c r="I1808" t="s">
        <v>1440</v>
      </c>
      <c r="J1808" t="s">
        <v>1441</v>
      </c>
      <c r="K1808" t="s">
        <v>79</v>
      </c>
      <c r="L1808">
        <v>0</v>
      </c>
      <c r="M1808" s="2">
        <v>44481.522222222222</v>
      </c>
      <c r="N1808">
        <f t="shared" si="28"/>
        <v>2021</v>
      </c>
    </row>
    <row r="1809" spans="1:14" x14ac:dyDescent="0.2">
      <c r="A1809" t="s">
        <v>5703</v>
      </c>
      <c r="B1809" t="s">
        <v>2</v>
      </c>
      <c r="C1809" t="s">
        <v>1437</v>
      </c>
      <c r="D1809" t="s">
        <v>5704</v>
      </c>
      <c r="E1809" t="s">
        <v>5505</v>
      </c>
      <c r="F1809" t="s">
        <v>130</v>
      </c>
      <c r="G1809" t="s">
        <v>30</v>
      </c>
      <c r="H1809">
        <v>50000</v>
      </c>
      <c r="I1809" t="s">
        <v>754</v>
      </c>
      <c r="J1809" t="s">
        <v>1441</v>
      </c>
      <c r="K1809" t="s">
        <v>33</v>
      </c>
      <c r="L1809">
        <v>0</v>
      </c>
      <c r="M1809" s="2">
        <v>43791.576388888891</v>
      </c>
      <c r="N1809">
        <f t="shared" si="28"/>
        <v>2019</v>
      </c>
    </row>
    <row r="1810" spans="1:14" x14ac:dyDescent="0.2">
      <c r="A1810" t="s">
        <v>5705</v>
      </c>
      <c r="B1810" t="s">
        <v>2</v>
      </c>
      <c r="C1810" t="s">
        <v>1437</v>
      </c>
      <c r="D1810" t="s">
        <v>2291</v>
      </c>
      <c r="E1810" t="s">
        <v>5706</v>
      </c>
      <c r="F1810" t="s">
        <v>130</v>
      </c>
      <c r="G1810" t="s">
        <v>30</v>
      </c>
      <c r="H1810">
        <v>700000</v>
      </c>
      <c r="I1810" t="s">
        <v>754</v>
      </c>
      <c r="J1810" t="s">
        <v>1441</v>
      </c>
      <c r="K1810" t="s">
        <v>79</v>
      </c>
      <c r="L1810">
        <v>0</v>
      </c>
      <c r="M1810" s="2">
        <v>44140.729166666664</v>
      </c>
      <c r="N1810">
        <f t="shared" si="28"/>
        <v>2020</v>
      </c>
    </row>
    <row r="1811" spans="1:14" x14ac:dyDescent="0.2">
      <c r="A1811" t="s">
        <v>5707</v>
      </c>
      <c r="B1811" t="s">
        <v>2</v>
      </c>
      <c r="C1811" t="s">
        <v>1437</v>
      </c>
      <c r="D1811" t="s">
        <v>5708</v>
      </c>
      <c r="E1811" t="s">
        <v>5709</v>
      </c>
      <c r="F1811" t="s">
        <v>130</v>
      </c>
      <c r="G1811" t="s">
        <v>30</v>
      </c>
      <c r="H1811">
        <v>52273</v>
      </c>
      <c r="I1811" t="s">
        <v>754</v>
      </c>
      <c r="J1811" t="s">
        <v>1441</v>
      </c>
      <c r="K1811" t="s">
        <v>33</v>
      </c>
      <c r="L1811">
        <v>0</v>
      </c>
      <c r="M1811" s="2">
        <v>44355.277777777781</v>
      </c>
      <c r="N1811">
        <f t="shared" si="28"/>
        <v>2021</v>
      </c>
    </row>
    <row r="1812" spans="1:14" x14ac:dyDescent="0.2">
      <c r="A1812" t="s">
        <v>5710</v>
      </c>
      <c r="B1812" t="s">
        <v>2</v>
      </c>
      <c r="C1812" t="s">
        <v>1481</v>
      </c>
      <c r="D1812" t="s">
        <v>5711</v>
      </c>
      <c r="E1812" t="s">
        <v>5712</v>
      </c>
      <c r="F1812" t="s">
        <v>130</v>
      </c>
      <c r="G1812" t="s">
        <v>30</v>
      </c>
      <c r="H1812">
        <v>20000</v>
      </c>
      <c r="I1812" t="s">
        <v>754</v>
      </c>
      <c r="J1812" t="s">
        <v>1441</v>
      </c>
      <c r="K1812" t="s">
        <v>33</v>
      </c>
      <c r="L1812">
        <v>0</v>
      </c>
      <c r="M1812" s="2">
        <v>43920.500694444447</v>
      </c>
      <c r="N1812">
        <f t="shared" si="28"/>
        <v>2020</v>
      </c>
    </row>
    <row r="1813" spans="1:14" x14ac:dyDescent="0.2">
      <c r="A1813" t="s">
        <v>5713</v>
      </c>
      <c r="B1813" t="s">
        <v>2</v>
      </c>
      <c r="C1813" t="s">
        <v>1524</v>
      </c>
      <c r="D1813" t="s">
        <v>5588</v>
      </c>
      <c r="E1813" t="s">
        <v>5714</v>
      </c>
      <c r="F1813" t="s">
        <v>130</v>
      </c>
      <c r="G1813" t="s">
        <v>30</v>
      </c>
      <c r="H1813">
        <v>50000</v>
      </c>
      <c r="I1813" t="s">
        <v>754</v>
      </c>
      <c r="J1813" t="s">
        <v>1441</v>
      </c>
      <c r="K1813" t="s">
        <v>33</v>
      </c>
      <c r="L1813">
        <v>0</v>
      </c>
      <c r="M1813" s="2">
        <v>44714.651388888888</v>
      </c>
      <c r="N1813">
        <f t="shared" si="28"/>
        <v>2022</v>
      </c>
    </row>
    <row r="1814" spans="1:14" x14ac:dyDescent="0.2">
      <c r="A1814" t="s">
        <v>5715</v>
      </c>
      <c r="B1814" t="s">
        <v>2</v>
      </c>
      <c r="C1814" t="s">
        <v>1437</v>
      </c>
      <c r="D1814" t="s">
        <v>1459</v>
      </c>
      <c r="E1814" t="s">
        <v>82</v>
      </c>
      <c r="F1814" t="s">
        <v>130</v>
      </c>
      <c r="G1814" t="s">
        <v>30</v>
      </c>
      <c r="H1814">
        <v>1000000</v>
      </c>
      <c r="I1814" t="s">
        <v>754</v>
      </c>
      <c r="J1814" t="s">
        <v>1441</v>
      </c>
      <c r="K1814" t="s">
        <v>83</v>
      </c>
      <c r="L1814">
        <v>0</v>
      </c>
      <c r="M1814" s="2">
        <v>44253.40902777778</v>
      </c>
      <c r="N1814">
        <f t="shared" si="28"/>
        <v>2021</v>
      </c>
    </row>
    <row r="1815" spans="1:14" x14ac:dyDescent="0.2">
      <c r="A1815" t="s">
        <v>5716</v>
      </c>
      <c r="B1815" t="s">
        <v>2</v>
      </c>
      <c r="C1815" t="s">
        <v>5717</v>
      </c>
      <c r="D1815" t="s">
        <v>5718</v>
      </c>
      <c r="E1815" t="s">
        <v>5719</v>
      </c>
      <c r="F1815" t="s">
        <v>130</v>
      </c>
      <c r="G1815" t="s">
        <v>30</v>
      </c>
      <c r="H1815">
        <v>300000</v>
      </c>
      <c r="I1815" t="s">
        <v>754</v>
      </c>
      <c r="J1815" t="s">
        <v>1441</v>
      </c>
      <c r="K1815" t="s">
        <v>79</v>
      </c>
      <c r="L1815">
        <v>0</v>
      </c>
      <c r="M1815" s="2">
        <v>43803.393055555556</v>
      </c>
      <c r="N1815">
        <f t="shared" si="28"/>
        <v>2019</v>
      </c>
    </row>
    <row r="1816" spans="1:14" x14ac:dyDescent="0.2">
      <c r="A1816" t="s">
        <v>5720</v>
      </c>
      <c r="B1816" t="s">
        <v>2</v>
      </c>
      <c r="C1816" t="s">
        <v>1437</v>
      </c>
      <c r="D1816" t="s">
        <v>5721</v>
      </c>
      <c r="E1816" t="s">
        <v>82</v>
      </c>
      <c r="F1816" t="s">
        <v>130</v>
      </c>
      <c r="G1816" t="s">
        <v>30</v>
      </c>
      <c r="H1816">
        <v>200000</v>
      </c>
      <c r="I1816" t="s">
        <v>754</v>
      </c>
      <c r="J1816" t="s">
        <v>1441</v>
      </c>
      <c r="K1816" t="s">
        <v>83</v>
      </c>
      <c r="L1816">
        <v>0</v>
      </c>
      <c r="M1816" s="2">
        <v>44830.881249999999</v>
      </c>
      <c r="N1816">
        <f t="shared" si="28"/>
        <v>2022</v>
      </c>
    </row>
    <row r="1817" spans="1:14" x14ac:dyDescent="0.2">
      <c r="A1817" t="s">
        <v>5722</v>
      </c>
      <c r="B1817" t="s">
        <v>2</v>
      </c>
      <c r="C1817" t="s">
        <v>1437</v>
      </c>
      <c r="D1817" t="s">
        <v>1446</v>
      </c>
      <c r="E1817" t="s">
        <v>5723</v>
      </c>
      <c r="F1817" t="s">
        <v>130</v>
      </c>
      <c r="G1817" t="s">
        <v>30</v>
      </c>
      <c r="H1817">
        <v>59921</v>
      </c>
      <c r="I1817" t="s">
        <v>754</v>
      </c>
      <c r="J1817" t="s">
        <v>1441</v>
      </c>
      <c r="K1817" t="s">
        <v>33</v>
      </c>
      <c r="L1817">
        <v>0</v>
      </c>
      <c r="M1817" s="2">
        <v>45030.765277777777</v>
      </c>
      <c r="N1817">
        <f t="shared" si="28"/>
        <v>2023</v>
      </c>
    </row>
    <row r="1818" spans="1:14" x14ac:dyDescent="0.2">
      <c r="A1818" t="s">
        <v>5724</v>
      </c>
      <c r="B1818" t="s">
        <v>2</v>
      </c>
      <c r="C1818" t="s">
        <v>422</v>
      </c>
      <c r="D1818" t="s">
        <v>1533</v>
      </c>
      <c r="E1818" t="s">
        <v>5725</v>
      </c>
      <c r="F1818" t="s">
        <v>130</v>
      </c>
      <c r="G1818" t="s">
        <v>30</v>
      </c>
      <c r="H1818">
        <v>85000</v>
      </c>
      <c r="I1818" t="s">
        <v>754</v>
      </c>
      <c r="J1818" t="s">
        <v>1441</v>
      </c>
      <c r="K1818" t="s">
        <v>79</v>
      </c>
      <c r="L1818">
        <v>0</v>
      </c>
      <c r="M1818" s="2">
        <v>44498.40902777778</v>
      </c>
      <c r="N1818">
        <f t="shared" si="28"/>
        <v>2021</v>
      </c>
    </row>
    <row r="1819" spans="1:14" x14ac:dyDescent="0.2">
      <c r="A1819" t="s">
        <v>5726</v>
      </c>
      <c r="B1819" t="s">
        <v>2</v>
      </c>
      <c r="C1819" t="s">
        <v>1524</v>
      </c>
      <c r="D1819" t="s">
        <v>5519</v>
      </c>
      <c r="E1819" t="s">
        <v>82</v>
      </c>
      <c r="F1819" t="s">
        <v>130</v>
      </c>
      <c r="G1819" t="s">
        <v>30</v>
      </c>
      <c r="H1819">
        <v>800000</v>
      </c>
      <c r="I1819" t="s">
        <v>754</v>
      </c>
      <c r="J1819" t="s">
        <v>1441</v>
      </c>
      <c r="K1819" t="s">
        <v>83</v>
      </c>
      <c r="L1819">
        <v>0</v>
      </c>
      <c r="M1819" s="2">
        <v>44481.522222222222</v>
      </c>
      <c r="N1819">
        <f t="shared" si="28"/>
        <v>2021</v>
      </c>
    </row>
    <row r="1820" spans="1:14" x14ac:dyDescent="0.2">
      <c r="A1820" t="s">
        <v>5727</v>
      </c>
      <c r="B1820" t="s">
        <v>2</v>
      </c>
      <c r="C1820" t="s">
        <v>1524</v>
      </c>
      <c r="D1820" t="s">
        <v>5728</v>
      </c>
      <c r="E1820" t="s">
        <v>82</v>
      </c>
      <c r="F1820" t="s">
        <v>130</v>
      </c>
      <c r="G1820" t="s">
        <v>30</v>
      </c>
      <c r="H1820">
        <v>425000</v>
      </c>
      <c r="I1820" t="s">
        <v>754</v>
      </c>
      <c r="J1820" t="s">
        <v>1441</v>
      </c>
      <c r="K1820" t="s">
        <v>83</v>
      </c>
      <c r="L1820">
        <v>0</v>
      </c>
      <c r="M1820" s="2">
        <v>44470.498611111114</v>
      </c>
      <c r="N1820">
        <f t="shared" si="28"/>
        <v>2021</v>
      </c>
    </row>
    <row r="1821" spans="1:14" x14ac:dyDescent="0.2">
      <c r="A1821" t="s">
        <v>5729</v>
      </c>
      <c r="B1821" t="s">
        <v>2</v>
      </c>
      <c r="C1821" t="s">
        <v>1437</v>
      </c>
      <c r="D1821" t="s">
        <v>1450</v>
      </c>
      <c r="E1821" t="s">
        <v>5730</v>
      </c>
      <c r="F1821" t="s">
        <v>130</v>
      </c>
      <c r="G1821" t="s">
        <v>30</v>
      </c>
      <c r="H1821">
        <v>605852</v>
      </c>
      <c r="I1821" t="s">
        <v>754</v>
      </c>
      <c r="J1821" t="s">
        <v>1441</v>
      </c>
      <c r="K1821" t="s">
        <v>79</v>
      </c>
      <c r="L1821">
        <v>1</v>
      </c>
      <c r="M1821" s="2">
        <v>44319.447916666664</v>
      </c>
      <c r="N1821">
        <f t="shared" si="28"/>
        <v>2021</v>
      </c>
    </row>
    <row r="1822" spans="1:14" x14ac:dyDescent="0.2">
      <c r="A1822" t="s">
        <v>5731</v>
      </c>
      <c r="B1822" t="s">
        <v>2</v>
      </c>
      <c r="C1822" t="s">
        <v>1481</v>
      </c>
      <c r="D1822" t="s">
        <v>1509</v>
      </c>
      <c r="E1822" t="s">
        <v>5732</v>
      </c>
      <c r="F1822" t="s">
        <v>130</v>
      </c>
      <c r="G1822" t="s">
        <v>30</v>
      </c>
      <c r="H1822">
        <v>800014</v>
      </c>
      <c r="I1822" t="s">
        <v>754</v>
      </c>
      <c r="J1822" t="s">
        <v>1441</v>
      </c>
      <c r="K1822" t="s">
        <v>79</v>
      </c>
      <c r="L1822">
        <v>0</v>
      </c>
      <c r="M1822" s="2">
        <v>44648.82708333333</v>
      </c>
      <c r="N1822">
        <f t="shared" si="28"/>
        <v>2022</v>
      </c>
    </row>
    <row r="1823" spans="1:14" x14ac:dyDescent="0.2">
      <c r="A1823" t="s">
        <v>5733</v>
      </c>
      <c r="B1823" t="s">
        <v>2</v>
      </c>
      <c r="C1823" t="s">
        <v>1481</v>
      </c>
      <c r="D1823" t="s">
        <v>1496</v>
      </c>
      <c r="E1823" t="s">
        <v>5673</v>
      </c>
      <c r="F1823" t="s">
        <v>130</v>
      </c>
      <c r="G1823" t="s">
        <v>30</v>
      </c>
      <c r="H1823">
        <v>50000</v>
      </c>
      <c r="I1823" t="s">
        <v>754</v>
      </c>
      <c r="J1823" t="s">
        <v>1441</v>
      </c>
      <c r="K1823" t="s">
        <v>33</v>
      </c>
      <c r="L1823">
        <v>0</v>
      </c>
      <c r="M1823" s="2">
        <v>45016.717361111114</v>
      </c>
      <c r="N1823">
        <f t="shared" si="28"/>
        <v>2023</v>
      </c>
    </row>
    <row r="1824" spans="1:14" x14ac:dyDescent="0.2">
      <c r="A1824" t="s">
        <v>5734</v>
      </c>
      <c r="B1824" t="s">
        <v>2</v>
      </c>
      <c r="C1824" t="s">
        <v>1481</v>
      </c>
      <c r="D1824" t="s">
        <v>1496</v>
      </c>
      <c r="E1824" t="s">
        <v>5735</v>
      </c>
      <c r="F1824" t="s">
        <v>130</v>
      </c>
      <c r="G1824" t="s">
        <v>30</v>
      </c>
      <c r="H1824">
        <v>81368</v>
      </c>
      <c r="I1824" t="s">
        <v>754</v>
      </c>
      <c r="J1824" t="s">
        <v>1441</v>
      </c>
      <c r="K1824" t="s">
        <v>79</v>
      </c>
      <c r="L1824">
        <v>0</v>
      </c>
      <c r="M1824" s="2">
        <v>44824.968055555553</v>
      </c>
      <c r="N1824">
        <f t="shared" si="28"/>
        <v>2022</v>
      </c>
    </row>
    <row r="1825" spans="1:14" x14ac:dyDescent="0.2">
      <c r="A1825" t="s">
        <v>5736</v>
      </c>
      <c r="B1825" t="s">
        <v>2</v>
      </c>
      <c r="C1825" t="s">
        <v>1481</v>
      </c>
      <c r="D1825" t="s">
        <v>1496</v>
      </c>
      <c r="E1825" t="s">
        <v>5737</v>
      </c>
      <c r="F1825" t="s">
        <v>130</v>
      </c>
      <c r="G1825" t="s">
        <v>30</v>
      </c>
      <c r="H1825">
        <v>150000</v>
      </c>
      <c r="I1825" t="s">
        <v>754</v>
      </c>
      <c r="J1825" t="s">
        <v>1441</v>
      </c>
      <c r="K1825" t="s">
        <v>33</v>
      </c>
      <c r="L1825">
        <v>0</v>
      </c>
      <c r="M1825" s="2">
        <v>44360.758333333331</v>
      </c>
      <c r="N1825">
        <f t="shared" si="28"/>
        <v>2021</v>
      </c>
    </row>
    <row r="1826" spans="1:14" x14ac:dyDescent="0.2">
      <c r="A1826" t="s">
        <v>5738</v>
      </c>
      <c r="B1826" t="s">
        <v>2</v>
      </c>
      <c r="C1826" t="s">
        <v>1524</v>
      </c>
      <c r="D1826" t="s">
        <v>1476</v>
      </c>
      <c r="E1826" t="s">
        <v>5739</v>
      </c>
      <c r="F1826" t="s">
        <v>130</v>
      </c>
      <c r="G1826" t="s">
        <v>30</v>
      </c>
      <c r="H1826">
        <v>75000</v>
      </c>
      <c r="I1826" t="s">
        <v>754</v>
      </c>
      <c r="J1826" t="s">
        <v>1441</v>
      </c>
      <c r="K1826" t="s">
        <v>33</v>
      </c>
      <c r="L1826">
        <v>0</v>
      </c>
      <c r="M1826" s="2">
        <v>44816.706944444442</v>
      </c>
      <c r="N1826">
        <f t="shared" si="28"/>
        <v>2022</v>
      </c>
    </row>
    <row r="1827" spans="1:14" x14ac:dyDescent="0.2">
      <c r="A1827" t="s">
        <v>5740</v>
      </c>
      <c r="B1827" t="s">
        <v>2</v>
      </c>
      <c r="C1827" t="s">
        <v>1524</v>
      </c>
      <c r="D1827" t="s">
        <v>1476</v>
      </c>
      <c r="E1827" t="s">
        <v>5741</v>
      </c>
      <c r="F1827" t="s">
        <v>130</v>
      </c>
      <c r="G1827" t="s">
        <v>30</v>
      </c>
      <c r="H1827">
        <v>300000</v>
      </c>
      <c r="I1827" t="s">
        <v>754</v>
      </c>
      <c r="J1827" t="s">
        <v>1441</v>
      </c>
      <c r="K1827" t="s">
        <v>33</v>
      </c>
      <c r="L1827">
        <v>0</v>
      </c>
      <c r="M1827" s="2">
        <v>44404.666666666664</v>
      </c>
      <c r="N1827">
        <f t="shared" si="28"/>
        <v>2021</v>
      </c>
    </row>
    <row r="1828" spans="1:14" x14ac:dyDescent="0.2">
      <c r="A1828" t="s">
        <v>5742</v>
      </c>
      <c r="B1828" t="s">
        <v>2</v>
      </c>
      <c r="C1828" t="s">
        <v>5743</v>
      </c>
      <c r="D1828" t="s">
        <v>5744</v>
      </c>
      <c r="E1828" t="s">
        <v>5745</v>
      </c>
      <c r="F1828" t="s">
        <v>130</v>
      </c>
      <c r="G1828" t="s">
        <v>30</v>
      </c>
      <c r="H1828">
        <v>700000</v>
      </c>
      <c r="I1828" t="s">
        <v>754</v>
      </c>
      <c r="J1828" t="s">
        <v>1441</v>
      </c>
      <c r="K1828" t="s">
        <v>79</v>
      </c>
      <c r="L1828">
        <v>0</v>
      </c>
      <c r="M1828" s="2">
        <v>43768.710416666669</v>
      </c>
      <c r="N1828">
        <f t="shared" si="28"/>
        <v>2019</v>
      </c>
    </row>
    <row r="1829" spans="1:14" x14ac:dyDescent="0.2">
      <c r="A1829" t="s">
        <v>5746</v>
      </c>
      <c r="B1829" t="s">
        <v>2</v>
      </c>
      <c r="C1829" t="s">
        <v>1524</v>
      </c>
      <c r="D1829" t="s">
        <v>1559</v>
      </c>
      <c r="E1829" t="s">
        <v>5747</v>
      </c>
      <c r="F1829" t="s">
        <v>130</v>
      </c>
      <c r="G1829" t="s">
        <v>30</v>
      </c>
      <c r="H1829">
        <v>100000</v>
      </c>
      <c r="I1829" t="s">
        <v>754</v>
      </c>
      <c r="J1829" t="s">
        <v>1441</v>
      </c>
      <c r="K1829" t="s">
        <v>79</v>
      </c>
      <c r="L1829">
        <v>1</v>
      </c>
      <c r="M1829" s="2">
        <v>44509.52847222222</v>
      </c>
      <c r="N1829">
        <f t="shared" si="28"/>
        <v>2021</v>
      </c>
    </row>
    <row r="1830" spans="1:14" x14ac:dyDescent="0.2">
      <c r="A1830" t="s">
        <v>5748</v>
      </c>
      <c r="B1830" t="s">
        <v>2</v>
      </c>
      <c r="C1830" t="s">
        <v>1437</v>
      </c>
      <c r="D1830" t="s">
        <v>5749</v>
      </c>
      <c r="E1830" t="s">
        <v>5750</v>
      </c>
      <c r="F1830" t="s">
        <v>130</v>
      </c>
      <c r="G1830" t="s">
        <v>30</v>
      </c>
      <c r="H1830">
        <v>200000</v>
      </c>
      <c r="I1830" t="s">
        <v>754</v>
      </c>
      <c r="J1830" t="s">
        <v>1441</v>
      </c>
      <c r="K1830" t="s">
        <v>79</v>
      </c>
      <c r="L1830">
        <v>0</v>
      </c>
      <c r="M1830" s="2">
        <v>44123.794444444444</v>
      </c>
      <c r="N1830">
        <f t="shared" si="28"/>
        <v>2020</v>
      </c>
    </row>
    <row r="1831" spans="1:14" x14ac:dyDescent="0.2">
      <c r="A1831" t="s">
        <v>5751</v>
      </c>
      <c r="B1831" t="s">
        <v>2</v>
      </c>
      <c r="C1831" t="s">
        <v>1481</v>
      </c>
      <c r="D1831" t="s">
        <v>5752</v>
      </c>
      <c r="E1831" t="s">
        <v>5753</v>
      </c>
      <c r="F1831" t="s">
        <v>130</v>
      </c>
      <c r="G1831" t="s">
        <v>30</v>
      </c>
      <c r="H1831">
        <v>273796</v>
      </c>
      <c r="I1831" t="s">
        <v>754</v>
      </c>
      <c r="J1831" t="s">
        <v>1441</v>
      </c>
      <c r="K1831" t="s">
        <v>79</v>
      </c>
      <c r="L1831">
        <v>1</v>
      </c>
      <c r="M1831" s="2">
        <v>44350.45208333333</v>
      </c>
      <c r="N1831">
        <f t="shared" si="28"/>
        <v>2021</v>
      </c>
    </row>
    <row r="1832" spans="1:14" x14ac:dyDescent="0.2">
      <c r="A1832" t="s">
        <v>5754</v>
      </c>
      <c r="B1832" t="s">
        <v>2</v>
      </c>
      <c r="C1832" t="s">
        <v>1481</v>
      </c>
      <c r="D1832" t="s">
        <v>5752</v>
      </c>
      <c r="E1832" t="s">
        <v>5753</v>
      </c>
      <c r="F1832" t="s">
        <v>130</v>
      </c>
      <c r="G1832" t="s">
        <v>30</v>
      </c>
      <c r="H1832">
        <v>514781</v>
      </c>
      <c r="I1832" t="s">
        <v>754</v>
      </c>
      <c r="J1832" t="s">
        <v>1441</v>
      </c>
      <c r="K1832" t="s">
        <v>79</v>
      </c>
      <c r="L1832">
        <v>1</v>
      </c>
      <c r="M1832" s="2">
        <v>44070.433333333334</v>
      </c>
      <c r="N1832">
        <f t="shared" si="28"/>
        <v>2020</v>
      </c>
    </row>
    <row r="1833" spans="1:14" x14ac:dyDescent="0.2">
      <c r="A1833" t="s">
        <v>5755</v>
      </c>
      <c r="B1833" t="s">
        <v>2</v>
      </c>
      <c r="C1833" t="s">
        <v>1524</v>
      </c>
      <c r="D1833" t="s">
        <v>1499</v>
      </c>
      <c r="E1833" t="s">
        <v>5756</v>
      </c>
      <c r="F1833" t="s">
        <v>130</v>
      </c>
      <c r="G1833" t="s">
        <v>30</v>
      </c>
      <c r="H1833">
        <v>222000</v>
      </c>
      <c r="I1833" t="s">
        <v>754</v>
      </c>
      <c r="J1833" t="s">
        <v>1441</v>
      </c>
      <c r="K1833" t="s">
        <v>79</v>
      </c>
      <c r="L1833">
        <v>0</v>
      </c>
      <c r="M1833" s="2">
        <v>44026.023611111108</v>
      </c>
      <c r="N1833">
        <f t="shared" si="28"/>
        <v>2020</v>
      </c>
    </row>
    <row r="1834" spans="1:14" x14ac:dyDescent="0.2">
      <c r="A1834" t="s">
        <v>5757</v>
      </c>
      <c r="B1834" t="s">
        <v>2</v>
      </c>
      <c r="C1834" t="s">
        <v>1481</v>
      </c>
      <c r="D1834" t="s">
        <v>1819</v>
      </c>
      <c r="E1834" t="s">
        <v>5758</v>
      </c>
      <c r="F1834" t="s">
        <v>130</v>
      </c>
      <c r="G1834" t="s">
        <v>30</v>
      </c>
      <c r="H1834">
        <v>150000</v>
      </c>
      <c r="I1834" t="s">
        <v>754</v>
      </c>
      <c r="J1834" t="s">
        <v>1441</v>
      </c>
      <c r="K1834" t="s">
        <v>79</v>
      </c>
      <c r="L1834">
        <v>0</v>
      </c>
      <c r="M1834" s="2">
        <v>44498.302777777775</v>
      </c>
      <c r="N1834">
        <f t="shared" si="28"/>
        <v>2021</v>
      </c>
    </row>
    <row r="1835" spans="1:14" x14ac:dyDescent="0.2">
      <c r="A1835" t="s">
        <v>5759</v>
      </c>
      <c r="B1835" t="s">
        <v>2</v>
      </c>
      <c r="C1835" t="s">
        <v>1481</v>
      </c>
      <c r="D1835" t="s">
        <v>1819</v>
      </c>
      <c r="E1835" t="s">
        <v>5760</v>
      </c>
      <c r="F1835" t="s">
        <v>130</v>
      </c>
      <c r="G1835" t="s">
        <v>30</v>
      </c>
      <c r="H1835">
        <v>100000</v>
      </c>
      <c r="I1835" t="s">
        <v>754</v>
      </c>
      <c r="J1835" t="s">
        <v>1441</v>
      </c>
      <c r="K1835" t="s">
        <v>79</v>
      </c>
      <c r="L1835">
        <v>0</v>
      </c>
      <c r="M1835" s="2">
        <v>44415.240972222222</v>
      </c>
      <c r="N1835">
        <f t="shared" si="28"/>
        <v>2021</v>
      </c>
    </row>
    <row r="1836" spans="1:14" x14ac:dyDescent="0.2">
      <c r="A1836" t="s">
        <v>5761</v>
      </c>
      <c r="B1836" t="s">
        <v>2</v>
      </c>
      <c r="C1836" t="s">
        <v>1481</v>
      </c>
      <c r="D1836" t="s">
        <v>1819</v>
      </c>
      <c r="E1836" t="s">
        <v>5762</v>
      </c>
      <c r="F1836" t="s">
        <v>130</v>
      </c>
      <c r="G1836" t="s">
        <v>30</v>
      </c>
      <c r="H1836">
        <v>500000</v>
      </c>
      <c r="I1836" t="s">
        <v>754</v>
      </c>
      <c r="J1836" t="s">
        <v>1441</v>
      </c>
      <c r="K1836" t="s">
        <v>79</v>
      </c>
      <c r="L1836">
        <v>0</v>
      </c>
      <c r="M1836" s="2">
        <v>44088.620833333334</v>
      </c>
      <c r="N1836">
        <f t="shared" si="28"/>
        <v>2020</v>
      </c>
    </row>
    <row r="1837" spans="1:14" x14ac:dyDescent="0.2">
      <c r="A1837" t="s">
        <v>5763</v>
      </c>
      <c r="B1837" t="s">
        <v>2</v>
      </c>
      <c r="C1837" t="s">
        <v>1481</v>
      </c>
      <c r="D1837" t="s">
        <v>1517</v>
      </c>
      <c r="E1837" t="s">
        <v>5649</v>
      </c>
      <c r="F1837" t="s">
        <v>130</v>
      </c>
      <c r="G1837" t="s">
        <v>30</v>
      </c>
      <c r="H1837">
        <v>250000</v>
      </c>
      <c r="I1837" t="s">
        <v>754</v>
      </c>
      <c r="J1837" t="s">
        <v>1441</v>
      </c>
      <c r="K1837" t="s">
        <v>79</v>
      </c>
      <c r="L1837">
        <v>0</v>
      </c>
      <c r="M1837" s="2">
        <v>44123.724305555559</v>
      </c>
      <c r="N1837">
        <f t="shared" si="28"/>
        <v>2020</v>
      </c>
    </row>
    <row r="1838" spans="1:14" x14ac:dyDescent="0.2">
      <c r="A1838" t="s">
        <v>5764</v>
      </c>
      <c r="B1838" t="s">
        <v>2</v>
      </c>
      <c r="C1838" t="s">
        <v>1524</v>
      </c>
      <c r="D1838" t="s">
        <v>5557</v>
      </c>
      <c r="E1838" t="s">
        <v>82</v>
      </c>
      <c r="F1838" t="s">
        <v>130</v>
      </c>
      <c r="G1838" t="s">
        <v>30</v>
      </c>
      <c r="H1838">
        <v>250000</v>
      </c>
      <c r="I1838" t="s">
        <v>754</v>
      </c>
      <c r="J1838" t="s">
        <v>1441</v>
      </c>
      <c r="K1838" t="s">
        <v>83</v>
      </c>
      <c r="L1838">
        <v>0</v>
      </c>
      <c r="M1838" s="2">
        <v>44818.57916666667</v>
      </c>
      <c r="N1838">
        <f t="shared" si="28"/>
        <v>2022</v>
      </c>
    </row>
    <row r="1839" spans="1:14" x14ac:dyDescent="0.2">
      <c r="A1839" t="s">
        <v>5765</v>
      </c>
      <c r="B1839" t="s">
        <v>2</v>
      </c>
      <c r="C1839" t="s">
        <v>1524</v>
      </c>
      <c r="D1839" t="s">
        <v>5557</v>
      </c>
      <c r="E1839" t="s">
        <v>82</v>
      </c>
      <c r="F1839" t="s">
        <v>130</v>
      </c>
      <c r="G1839" t="s">
        <v>30</v>
      </c>
      <c r="H1839">
        <v>250000</v>
      </c>
      <c r="I1839" t="s">
        <v>754</v>
      </c>
      <c r="J1839" t="s">
        <v>1441</v>
      </c>
      <c r="K1839" t="s">
        <v>83</v>
      </c>
      <c r="L1839">
        <v>0</v>
      </c>
      <c r="M1839" s="2">
        <v>44454.240972222222</v>
      </c>
      <c r="N1839">
        <f t="shared" si="28"/>
        <v>2021</v>
      </c>
    </row>
    <row r="1840" spans="1:14" x14ac:dyDescent="0.2">
      <c r="A1840" t="s">
        <v>5766</v>
      </c>
      <c r="B1840" t="s">
        <v>2</v>
      </c>
      <c r="C1840" t="s">
        <v>1437</v>
      </c>
      <c r="D1840" t="s">
        <v>5767</v>
      </c>
      <c r="E1840" t="s">
        <v>5768</v>
      </c>
      <c r="F1840" t="s">
        <v>130</v>
      </c>
      <c r="G1840" t="s">
        <v>30</v>
      </c>
      <c r="H1840">
        <v>98000</v>
      </c>
      <c r="I1840" t="s">
        <v>754</v>
      </c>
      <c r="J1840" t="s">
        <v>1441</v>
      </c>
      <c r="K1840" t="s">
        <v>79</v>
      </c>
      <c r="L1840">
        <v>0</v>
      </c>
      <c r="M1840" s="2">
        <v>44417.248611111114</v>
      </c>
      <c r="N1840">
        <f t="shared" si="28"/>
        <v>2021</v>
      </c>
    </row>
    <row r="1841" spans="1:14" x14ac:dyDescent="0.2">
      <c r="A1841" t="s">
        <v>5769</v>
      </c>
      <c r="B1841" t="s">
        <v>2</v>
      </c>
      <c r="C1841" t="s">
        <v>1437</v>
      </c>
      <c r="D1841" t="s">
        <v>5770</v>
      </c>
      <c r="E1841" t="s">
        <v>5771</v>
      </c>
      <c r="F1841" t="s">
        <v>130</v>
      </c>
      <c r="G1841" t="s">
        <v>30</v>
      </c>
      <c r="H1841">
        <v>10000</v>
      </c>
      <c r="I1841" t="s">
        <v>754</v>
      </c>
      <c r="J1841" t="s">
        <v>1441</v>
      </c>
      <c r="K1841" t="s">
        <v>33</v>
      </c>
      <c r="L1841">
        <v>0</v>
      </c>
      <c r="M1841" s="2">
        <v>44845.842361111114</v>
      </c>
      <c r="N1841">
        <f t="shared" si="28"/>
        <v>2022</v>
      </c>
    </row>
    <row r="1842" spans="1:14" x14ac:dyDescent="0.2">
      <c r="A1842" t="s">
        <v>5772</v>
      </c>
      <c r="B1842" t="s">
        <v>2</v>
      </c>
      <c r="C1842" t="s">
        <v>1437</v>
      </c>
      <c r="D1842" t="s">
        <v>5770</v>
      </c>
      <c r="E1842" t="s">
        <v>5773</v>
      </c>
      <c r="F1842" t="s">
        <v>130</v>
      </c>
      <c r="G1842" t="s">
        <v>30</v>
      </c>
      <c r="H1842">
        <v>152000</v>
      </c>
      <c r="I1842" t="s">
        <v>754</v>
      </c>
      <c r="J1842" t="s">
        <v>1441</v>
      </c>
      <c r="K1842" t="s">
        <v>33</v>
      </c>
      <c r="L1842">
        <v>0</v>
      </c>
      <c r="M1842" s="2">
        <v>44372.798611111109</v>
      </c>
      <c r="N1842">
        <f t="shared" si="28"/>
        <v>2021</v>
      </c>
    </row>
    <row r="1843" spans="1:14" x14ac:dyDescent="0.2">
      <c r="A1843" t="s">
        <v>5774</v>
      </c>
      <c r="B1843" t="s">
        <v>2</v>
      </c>
      <c r="C1843" t="s">
        <v>1524</v>
      </c>
      <c r="D1843" t="s">
        <v>5775</v>
      </c>
      <c r="E1843" t="s">
        <v>5776</v>
      </c>
      <c r="F1843" t="s">
        <v>130</v>
      </c>
      <c r="G1843" t="s">
        <v>30</v>
      </c>
      <c r="H1843">
        <v>409241</v>
      </c>
      <c r="I1843" t="s">
        <v>754</v>
      </c>
      <c r="J1843" t="s">
        <v>1441</v>
      </c>
      <c r="K1843" t="s">
        <v>79</v>
      </c>
      <c r="L1843">
        <v>0</v>
      </c>
      <c r="M1843" s="2">
        <v>44321.443055555559</v>
      </c>
      <c r="N1843">
        <f t="shared" si="28"/>
        <v>2021</v>
      </c>
    </row>
    <row r="1844" spans="1:14" x14ac:dyDescent="0.2">
      <c r="A1844" t="s">
        <v>5777</v>
      </c>
      <c r="B1844" t="s">
        <v>2</v>
      </c>
      <c r="C1844" t="s">
        <v>1481</v>
      </c>
      <c r="D1844" t="s">
        <v>5778</v>
      </c>
      <c r="E1844" t="s">
        <v>5779</v>
      </c>
      <c r="F1844" t="s">
        <v>130</v>
      </c>
      <c r="G1844" t="s">
        <v>30</v>
      </c>
      <c r="H1844">
        <v>99660</v>
      </c>
      <c r="I1844" t="s">
        <v>754</v>
      </c>
      <c r="J1844" t="s">
        <v>1441</v>
      </c>
      <c r="K1844" t="s">
        <v>79</v>
      </c>
      <c r="L1844">
        <v>0</v>
      </c>
      <c r="M1844" s="2">
        <v>44123.668055555558</v>
      </c>
      <c r="N1844">
        <f t="shared" si="28"/>
        <v>2020</v>
      </c>
    </row>
    <row r="1845" spans="1:14" x14ac:dyDescent="0.2">
      <c r="A1845" t="s">
        <v>5780</v>
      </c>
      <c r="B1845" t="s">
        <v>2</v>
      </c>
      <c r="C1845" t="s">
        <v>1437</v>
      </c>
      <c r="D1845" t="s">
        <v>1468</v>
      </c>
      <c r="E1845" t="s">
        <v>5781</v>
      </c>
      <c r="F1845" t="s">
        <v>130</v>
      </c>
      <c r="G1845" t="s">
        <v>30</v>
      </c>
      <c r="H1845">
        <v>49790</v>
      </c>
      <c r="I1845" t="s">
        <v>754</v>
      </c>
      <c r="J1845" t="s">
        <v>1441</v>
      </c>
      <c r="K1845" t="s">
        <v>33</v>
      </c>
      <c r="L1845">
        <v>0</v>
      </c>
      <c r="M1845" s="2">
        <v>45016.688888888886</v>
      </c>
      <c r="N1845">
        <f t="shared" si="28"/>
        <v>2023</v>
      </c>
    </row>
    <row r="1846" spans="1:14" x14ac:dyDescent="0.2">
      <c r="A1846" t="s">
        <v>5782</v>
      </c>
      <c r="B1846" t="s">
        <v>2</v>
      </c>
      <c r="C1846" t="s">
        <v>1437</v>
      </c>
      <c r="D1846" t="s">
        <v>1468</v>
      </c>
      <c r="E1846" t="s">
        <v>5505</v>
      </c>
      <c r="F1846" t="s">
        <v>130</v>
      </c>
      <c r="G1846" t="s">
        <v>30</v>
      </c>
      <c r="H1846">
        <v>35000</v>
      </c>
      <c r="I1846" t="s">
        <v>754</v>
      </c>
      <c r="J1846" t="s">
        <v>1441</v>
      </c>
      <c r="K1846" t="s">
        <v>33</v>
      </c>
      <c r="L1846">
        <v>0</v>
      </c>
      <c r="M1846" s="2">
        <v>43770.495833333334</v>
      </c>
      <c r="N1846">
        <f t="shared" si="28"/>
        <v>2019</v>
      </c>
    </row>
    <row r="1847" spans="1:14" x14ac:dyDescent="0.2">
      <c r="A1847" t="s">
        <v>5783</v>
      </c>
      <c r="B1847" t="s">
        <v>2</v>
      </c>
      <c r="C1847" t="s">
        <v>1437</v>
      </c>
      <c r="D1847" t="s">
        <v>1468</v>
      </c>
      <c r="E1847" t="s">
        <v>1469</v>
      </c>
      <c r="F1847" t="s">
        <v>130</v>
      </c>
      <c r="G1847" t="s">
        <v>30</v>
      </c>
      <c r="H1847">
        <v>591000</v>
      </c>
      <c r="I1847" t="s">
        <v>754</v>
      </c>
      <c r="J1847" t="s">
        <v>1441</v>
      </c>
      <c r="K1847" t="s">
        <v>79</v>
      </c>
      <c r="L1847">
        <v>0</v>
      </c>
      <c r="M1847" s="2">
        <v>43746.59097222222</v>
      </c>
      <c r="N1847">
        <f t="shared" si="28"/>
        <v>2019</v>
      </c>
    </row>
    <row r="1848" spans="1:14" x14ac:dyDescent="0.2">
      <c r="A1848" t="s">
        <v>5784</v>
      </c>
      <c r="B1848" t="s">
        <v>2</v>
      </c>
      <c r="C1848" t="s">
        <v>1437</v>
      </c>
      <c r="D1848" t="s">
        <v>5785</v>
      </c>
      <c r="E1848" t="s">
        <v>82</v>
      </c>
      <c r="F1848" t="s">
        <v>130</v>
      </c>
      <c r="G1848" t="s">
        <v>30</v>
      </c>
      <c r="H1848">
        <v>900000</v>
      </c>
      <c r="I1848" t="s">
        <v>754</v>
      </c>
      <c r="J1848" t="s">
        <v>1441</v>
      </c>
      <c r="K1848" t="s">
        <v>83</v>
      </c>
      <c r="L1848">
        <v>0</v>
      </c>
      <c r="M1848" s="2">
        <v>43978.740972222222</v>
      </c>
      <c r="N1848">
        <f t="shared" si="28"/>
        <v>2020</v>
      </c>
    </row>
    <row r="1849" spans="1:14" x14ac:dyDescent="0.2">
      <c r="A1849" t="s">
        <v>5786</v>
      </c>
      <c r="B1849" t="s">
        <v>2</v>
      </c>
      <c r="C1849" t="s">
        <v>1437</v>
      </c>
      <c r="D1849" t="s">
        <v>446</v>
      </c>
      <c r="E1849" t="s">
        <v>5695</v>
      </c>
      <c r="F1849" t="s">
        <v>130</v>
      </c>
      <c r="G1849" t="s">
        <v>30</v>
      </c>
      <c r="H1849">
        <v>60000</v>
      </c>
      <c r="I1849" t="s">
        <v>754</v>
      </c>
      <c r="J1849" t="s">
        <v>1441</v>
      </c>
      <c r="K1849" t="s">
        <v>33</v>
      </c>
      <c r="L1849">
        <v>0</v>
      </c>
      <c r="M1849" s="2">
        <v>45149.484722222223</v>
      </c>
      <c r="N1849">
        <f t="shared" si="28"/>
        <v>2023</v>
      </c>
    </row>
    <row r="1850" spans="1:14" x14ac:dyDescent="0.2">
      <c r="A1850" t="s">
        <v>5787</v>
      </c>
      <c r="B1850" t="s">
        <v>2</v>
      </c>
      <c r="C1850" t="s">
        <v>1524</v>
      </c>
      <c r="D1850" t="s">
        <v>446</v>
      </c>
      <c r="E1850" t="s">
        <v>5601</v>
      </c>
      <c r="F1850" t="s">
        <v>130</v>
      </c>
      <c r="G1850" t="s">
        <v>30</v>
      </c>
      <c r="H1850">
        <v>400000</v>
      </c>
      <c r="I1850" t="s">
        <v>754</v>
      </c>
      <c r="J1850" t="s">
        <v>1441</v>
      </c>
      <c r="K1850" t="s">
        <v>79</v>
      </c>
      <c r="L1850">
        <v>0</v>
      </c>
      <c r="M1850" s="2">
        <v>44496.04791666667</v>
      </c>
      <c r="N1850">
        <f t="shared" si="28"/>
        <v>2021</v>
      </c>
    </row>
    <row r="1851" spans="1:14" x14ac:dyDescent="0.2">
      <c r="A1851" t="s">
        <v>5788</v>
      </c>
      <c r="B1851" t="s">
        <v>2</v>
      </c>
      <c r="C1851" t="s">
        <v>1481</v>
      </c>
      <c r="D1851" t="s">
        <v>736</v>
      </c>
      <c r="E1851" t="s">
        <v>5789</v>
      </c>
      <c r="F1851" t="s">
        <v>130</v>
      </c>
      <c r="G1851" t="s">
        <v>30</v>
      </c>
      <c r="H1851">
        <v>1200000</v>
      </c>
      <c r="I1851" t="s">
        <v>754</v>
      </c>
      <c r="J1851" t="s">
        <v>1441</v>
      </c>
      <c r="K1851" t="s">
        <v>79</v>
      </c>
      <c r="L1851">
        <v>0</v>
      </c>
      <c r="M1851" s="2">
        <v>44025.550694444442</v>
      </c>
      <c r="N1851">
        <f t="shared" si="28"/>
        <v>2020</v>
      </c>
    </row>
    <row r="1852" spans="1:14" x14ac:dyDescent="0.2">
      <c r="A1852" t="s">
        <v>5790</v>
      </c>
      <c r="B1852" t="s">
        <v>2</v>
      </c>
      <c r="C1852" t="s">
        <v>1481</v>
      </c>
      <c r="D1852" t="s">
        <v>5491</v>
      </c>
      <c r="E1852" t="s">
        <v>5791</v>
      </c>
      <c r="F1852" t="s">
        <v>130</v>
      </c>
      <c r="G1852" t="s">
        <v>30</v>
      </c>
      <c r="H1852">
        <v>900000</v>
      </c>
      <c r="I1852" t="s">
        <v>754</v>
      </c>
      <c r="J1852" t="s">
        <v>1441</v>
      </c>
      <c r="K1852" t="s">
        <v>79</v>
      </c>
      <c r="L1852">
        <v>0</v>
      </c>
      <c r="M1852" s="2">
        <v>44436.280555555553</v>
      </c>
      <c r="N1852">
        <f t="shared" si="28"/>
        <v>2021</v>
      </c>
    </row>
    <row r="1853" spans="1:14" x14ac:dyDescent="0.2">
      <c r="A1853" t="s">
        <v>5792</v>
      </c>
      <c r="B1853" t="s">
        <v>2</v>
      </c>
      <c r="C1853" t="s">
        <v>1437</v>
      </c>
      <c r="D1853" t="s">
        <v>5491</v>
      </c>
      <c r="E1853" t="s">
        <v>82</v>
      </c>
      <c r="F1853" t="s">
        <v>130</v>
      </c>
      <c r="G1853" t="s">
        <v>30</v>
      </c>
      <c r="H1853">
        <v>1300000</v>
      </c>
      <c r="I1853" t="s">
        <v>754</v>
      </c>
      <c r="J1853" t="s">
        <v>1441</v>
      </c>
      <c r="K1853" t="s">
        <v>83</v>
      </c>
      <c r="L1853">
        <v>0</v>
      </c>
      <c r="M1853" s="2">
        <v>44271.534722222219</v>
      </c>
      <c r="N1853">
        <f t="shared" si="28"/>
        <v>2021</v>
      </c>
    </row>
    <row r="1854" spans="1:14" x14ac:dyDescent="0.2">
      <c r="A1854" t="s">
        <v>1535</v>
      </c>
      <c r="B1854" t="s">
        <v>2</v>
      </c>
      <c r="C1854" t="s">
        <v>1524</v>
      </c>
      <c r="D1854" t="s">
        <v>1536</v>
      </c>
      <c r="E1854" t="s">
        <v>82</v>
      </c>
      <c r="F1854" t="s">
        <v>130</v>
      </c>
      <c r="G1854" t="s">
        <v>76</v>
      </c>
      <c r="H1854">
        <v>1000000</v>
      </c>
      <c r="I1854" t="s">
        <v>1440</v>
      </c>
      <c r="J1854" t="s">
        <v>1441</v>
      </c>
      <c r="K1854" t="s">
        <v>83</v>
      </c>
      <c r="L1854">
        <v>0</v>
      </c>
      <c r="M1854" s="2">
        <v>45412.574999999997</v>
      </c>
      <c r="N1854">
        <f t="shared" si="28"/>
        <v>2024</v>
      </c>
    </row>
    <row r="1855" spans="1:14" x14ac:dyDescent="0.2">
      <c r="A1855" t="s">
        <v>5793</v>
      </c>
      <c r="B1855" t="s">
        <v>2</v>
      </c>
      <c r="C1855" t="s">
        <v>1524</v>
      </c>
      <c r="D1855" t="s">
        <v>1536</v>
      </c>
      <c r="E1855" t="s">
        <v>82</v>
      </c>
      <c r="F1855" t="s">
        <v>130</v>
      </c>
      <c r="G1855" t="s">
        <v>30</v>
      </c>
      <c r="H1855">
        <v>1200000</v>
      </c>
      <c r="I1855" t="s">
        <v>1440</v>
      </c>
      <c r="J1855" t="s">
        <v>1441</v>
      </c>
      <c r="K1855" t="s">
        <v>83</v>
      </c>
      <c r="L1855">
        <v>0</v>
      </c>
      <c r="M1855" s="2">
        <v>44753.472222222219</v>
      </c>
      <c r="N1855">
        <f t="shared" si="28"/>
        <v>2022</v>
      </c>
    </row>
    <row r="1856" spans="1:14" x14ac:dyDescent="0.2">
      <c r="A1856" t="s">
        <v>5794</v>
      </c>
      <c r="B1856" t="s">
        <v>2</v>
      </c>
      <c r="C1856" t="s">
        <v>1750</v>
      </c>
      <c r="D1856" t="s">
        <v>5616</v>
      </c>
      <c r="E1856" t="s">
        <v>82</v>
      </c>
      <c r="F1856" t="s">
        <v>130</v>
      </c>
      <c r="G1856" t="s">
        <v>76</v>
      </c>
      <c r="H1856">
        <v>875000</v>
      </c>
      <c r="I1856" t="s">
        <v>1440</v>
      </c>
      <c r="J1856" t="s">
        <v>1441</v>
      </c>
      <c r="K1856" t="s">
        <v>83</v>
      </c>
      <c r="L1856">
        <v>0</v>
      </c>
      <c r="M1856" s="2">
        <v>44662.597916666666</v>
      </c>
      <c r="N1856">
        <f t="shared" si="28"/>
        <v>2022</v>
      </c>
    </row>
    <row r="1857" spans="1:14" x14ac:dyDescent="0.2">
      <c r="A1857" t="s">
        <v>5795</v>
      </c>
      <c r="B1857" t="s">
        <v>2</v>
      </c>
      <c r="C1857" t="s">
        <v>422</v>
      </c>
      <c r="D1857" t="s">
        <v>5620</v>
      </c>
      <c r="E1857" t="s">
        <v>5796</v>
      </c>
      <c r="F1857" t="s">
        <v>130</v>
      </c>
      <c r="G1857" t="s">
        <v>30</v>
      </c>
      <c r="H1857">
        <v>600000</v>
      </c>
      <c r="I1857" t="s">
        <v>1440</v>
      </c>
      <c r="J1857" t="s">
        <v>1441</v>
      </c>
      <c r="K1857" t="s">
        <v>79</v>
      </c>
      <c r="L1857">
        <v>0</v>
      </c>
      <c r="M1857" s="2">
        <v>44859.401388888888</v>
      </c>
      <c r="N1857">
        <f t="shared" si="28"/>
        <v>2022</v>
      </c>
    </row>
    <row r="1858" spans="1:14" x14ac:dyDescent="0.2">
      <c r="A1858" t="s">
        <v>5797</v>
      </c>
      <c r="B1858" t="s">
        <v>2</v>
      </c>
      <c r="C1858" t="s">
        <v>1481</v>
      </c>
      <c r="D1858" t="s">
        <v>5798</v>
      </c>
      <c r="E1858" t="s">
        <v>5799</v>
      </c>
      <c r="F1858" t="s">
        <v>130</v>
      </c>
      <c r="G1858" t="s">
        <v>76</v>
      </c>
      <c r="H1858">
        <v>249398</v>
      </c>
      <c r="I1858" t="s">
        <v>1440</v>
      </c>
      <c r="J1858" t="s">
        <v>1441</v>
      </c>
      <c r="K1858" t="s">
        <v>79</v>
      </c>
      <c r="L1858">
        <v>0</v>
      </c>
      <c r="M1858" s="2">
        <v>45085.795138888891</v>
      </c>
      <c r="N1858">
        <f t="shared" si="28"/>
        <v>2023</v>
      </c>
    </row>
    <row r="1859" spans="1:14" x14ac:dyDescent="0.2">
      <c r="A1859" t="s">
        <v>5800</v>
      </c>
      <c r="B1859" t="s">
        <v>2</v>
      </c>
      <c r="C1859" t="s">
        <v>1437</v>
      </c>
      <c r="D1859" t="s">
        <v>2291</v>
      </c>
      <c r="E1859" t="s">
        <v>5801</v>
      </c>
      <c r="F1859" t="s">
        <v>130</v>
      </c>
      <c r="G1859" t="s">
        <v>76</v>
      </c>
      <c r="H1859">
        <v>400000</v>
      </c>
      <c r="I1859" t="s">
        <v>1440</v>
      </c>
      <c r="J1859" t="s">
        <v>1441</v>
      </c>
      <c r="K1859" t="s">
        <v>79</v>
      </c>
      <c r="L1859">
        <v>0</v>
      </c>
      <c r="M1859" s="2">
        <v>44883.368750000001</v>
      </c>
      <c r="N1859">
        <f t="shared" ref="N1859:N1922" si="29">YEAR(M1859)</f>
        <v>2022</v>
      </c>
    </row>
    <row r="1860" spans="1:14" x14ac:dyDescent="0.2">
      <c r="A1860" t="s">
        <v>1489</v>
      </c>
      <c r="B1860" t="s">
        <v>2</v>
      </c>
      <c r="C1860" t="s">
        <v>1481</v>
      </c>
      <c r="D1860" t="s">
        <v>1490</v>
      </c>
      <c r="E1860" t="s">
        <v>1491</v>
      </c>
      <c r="F1860" t="s">
        <v>130</v>
      </c>
      <c r="G1860" t="s">
        <v>76</v>
      </c>
      <c r="H1860">
        <v>300000</v>
      </c>
      <c r="I1860" t="s">
        <v>1440</v>
      </c>
      <c r="J1860" t="s">
        <v>1441</v>
      </c>
      <c r="K1860" t="s">
        <v>79</v>
      </c>
      <c r="L1860">
        <v>0</v>
      </c>
      <c r="M1860" s="2">
        <v>45574.373611111114</v>
      </c>
      <c r="N1860">
        <f t="shared" si="29"/>
        <v>2024</v>
      </c>
    </row>
    <row r="1861" spans="1:14" x14ac:dyDescent="0.2">
      <c r="A1861" t="s">
        <v>1527</v>
      </c>
      <c r="B1861" t="s">
        <v>2</v>
      </c>
      <c r="C1861" t="s">
        <v>1524</v>
      </c>
      <c r="D1861" t="s">
        <v>496</v>
      </c>
      <c r="E1861" t="s">
        <v>1528</v>
      </c>
      <c r="F1861" t="s">
        <v>130</v>
      </c>
      <c r="G1861" t="s">
        <v>76</v>
      </c>
      <c r="H1861">
        <v>75000</v>
      </c>
      <c r="I1861" t="s">
        <v>1440</v>
      </c>
      <c r="J1861" t="s">
        <v>1441</v>
      </c>
      <c r="K1861" t="s">
        <v>79</v>
      </c>
      <c r="L1861">
        <v>0</v>
      </c>
      <c r="M1861" s="2">
        <v>45573.348611111112</v>
      </c>
      <c r="N1861">
        <f t="shared" si="29"/>
        <v>2024</v>
      </c>
    </row>
    <row r="1862" spans="1:14" x14ac:dyDescent="0.2">
      <c r="A1862" t="s">
        <v>1473</v>
      </c>
      <c r="B1862" t="s">
        <v>2</v>
      </c>
      <c r="C1862" t="s">
        <v>1437</v>
      </c>
      <c r="D1862" t="s">
        <v>1474</v>
      </c>
      <c r="E1862" t="s">
        <v>1463</v>
      </c>
      <c r="F1862" t="s">
        <v>130</v>
      </c>
      <c r="G1862" t="s">
        <v>76</v>
      </c>
      <c r="H1862">
        <v>250000</v>
      </c>
      <c r="I1862" t="s">
        <v>1440</v>
      </c>
      <c r="J1862" t="s">
        <v>1441</v>
      </c>
      <c r="K1862" t="s">
        <v>79</v>
      </c>
      <c r="L1862">
        <v>0</v>
      </c>
      <c r="M1862" s="2">
        <v>45504.464583333334</v>
      </c>
      <c r="N1862">
        <f t="shared" si="29"/>
        <v>2024</v>
      </c>
    </row>
    <row r="1863" spans="1:14" x14ac:dyDescent="0.2">
      <c r="A1863" t="s">
        <v>1511</v>
      </c>
      <c r="B1863" t="s">
        <v>2</v>
      </c>
      <c r="C1863" t="s">
        <v>1481</v>
      </c>
      <c r="D1863" t="s">
        <v>1512</v>
      </c>
      <c r="E1863" t="s">
        <v>1513</v>
      </c>
      <c r="F1863" t="s">
        <v>130</v>
      </c>
      <c r="G1863" t="s">
        <v>76</v>
      </c>
      <c r="H1863">
        <v>553000</v>
      </c>
      <c r="I1863" t="s">
        <v>1440</v>
      </c>
      <c r="J1863" t="s">
        <v>1441</v>
      </c>
      <c r="K1863" t="s">
        <v>79</v>
      </c>
      <c r="L1863">
        <v>0</v>
      </c>
      <c r="M1863" s="2">
        <v>45559.373611111114</v>
      </c>
      <c r="N1863">
        <f t="shared" si="29"/>
        <v>2024</v>
      </c>
    </row>
    <row r="1864" spans="1:14" x14ac:dyDescent="0.2">
      <c r="A1864" t="s">
        <v>5802</v>
      </c>
      <c r="B1864" t="s">
        <v>2</v>
      </c>
      <c r="C1864" t="s">
        <v>1481</v>
      </c>
      <c r="D1864" t="s">
        <v>1512</v>
      </c>
      <c r="E1864" t="s">
        <v>5803</v>
      </c>
      <c r="F1864" t="s">
        <v>130</v>
      </c>
      <c r="G1864" t="s">
        <v>76</v>
      </c>
      <c r="H1864">
        <v>86300</v>
      </c>
      <c r="I1864" t="s">
        <v>1440</v>
      </c>
      <c r="J1864" t="s">
        <v>1441</v>
      </c>
      <c r="K1864" t="s">
        <v>33</v>
      </c>
      <c r="L1864">
        <v>0</v>
      </c>
      <c r="M1864" s="2">
        <v>45224.40347222222</v>
      </c>
      <c r="N1864">
        <f t="shared" si="29"/>
        <v>2023</v>
      </c>
    </row>
    <row r="1865" spans="1:14" x14ac:dyDescent="0.2">
      <c r="A1865" t="s">
        <v>5804</v>
      </c>
      <c r="B1865" t="s">
        <v>2</v>
      </c>
      <c r="C1865" t="s">
        <v>1481</v>
      </c>
      <c r="D1865" t="s">
        <v>1512</v>
      </c>
      <c r="E1865" t="s">
        <v>5649</v>
      </c>
      <c r="F1865" t="s">
        <v>130</v>
      </c>
      <c r="G1865" t="s">
        <v>76</v>
      </c>
      <c r="H1865">
        <v>399571</v>
      </c>
      <c r="I1865" t="s">
        <v>1440</v>
      </c>
      <c r="J1865" t="s">
        <v>1441</v>
      </c>
      <c r="K1865" t="s">
        <v>79</v>
      </c>
      <c r="L1865">
        <v>0</v>
      </c>
      <c r="M1865" s="2">
        <v>44812.566666666666</v>
      </c>
      <c r="N1865">
        <f t="shared" si="29"/>
        <v>2022</v>
      </c>
    </row>
    <row r="1866" spans="1:14" x14ac:dyDescent="0.2">
      <c r="A1866" t="s">
        <v>1514</v>
      </c>
      <c r="B1866" t="s">
        <v>2</v>
      </c>
      <c r="C1866" t="s">
        <v>1481</v>
      </c>
      <c r="D1866" t="s">
        <v>1515</v>
      </c>
      <c r="E1866" t="s">
        <v>1513</v>
      </c>
      <c r="F1866" t="s">
        <v>130</v>
      </c>
      <c r="G1866" t="s">
        <v>76</v>
      </c>
      <c r="H1866">
        <v>550850</v>
      </c>
      <c r="I1866" t="s">
        <v>1440</v>
      </c>
      <c r="J1866" t="s">
        <v>1441</v>
      </c>
      <c r="K1866" t="s">
        <v>79</v>
      </c>
      <c r="L1866">
        <v>0</v>
      </c>
      <c r="M1866" s="2">
        <v>45570.420138888891</v>
      </c>
      <c r="N1866">
        <f t="shared" si="29"/>
        <v>2024</v>
      </c>
    </row>
    <row r="1867" spans="1:14" x14ac:dyDescent="0.2">
      <c r="A1867" t="s">
        <v>5805</v>
      </c>
      <c r="B1867" t="s">
        <v>2</v>
      </c>
      <c r="C1867" t="s">
        <v>1481</v>
      </c>
      <c r="D1867" t="s">
        <v>1515</v>
      </c>
      <c r="E1867" t="s">
        <v>5649</v>
      </c>
      <c r="F1867" t="s">
        <v>130</v>
      </c>
      <c r="G1867" t="s">
        <v>76</v>
      </c>
      <c r="H1867">
        <v>400000</v>
      </c>
      <c r="I1867" t="s">
        <v>1440</v>
      </c>
      <c r="J1867" t="s">
        <v>1441</v>
      </c>
      <c r="K1867" t="s">
        <v>79</v>
      </c>
      <c r="L1867">
        <v>0</v>
      </c>
      <c r="M1867" s="2">
        <v>44847.655555555553</v>
      </c>
      <c r="N1867">
        <f t="shared" si="29"/>
        <v>2022</v>
      </c>
    </row>
    <row r="1868" spans="1:14" x14ac:dyDescent="0.2">
      <c r="A1868" t="s">
        <v>5806</v>
      </c>
      <c r="B1868" t="s">
        <v>2</v>
      </c>
      <c r="C1868" t="s">
        <v>1437</v>
      </c>
      <c r="D1868" t="s">
        <v>5807</v>
      </c>
      <c r="E1868" t="s">
        <v>5808</v>
      </c>
      <c r="F1868" t="s">
        <v>130</v>
      </c>
      <c r="G1868" t="s">
        <v>30</v>
      </c>
      <c r="H1868">
        <v>125000</v>
      </c>
      <c r="I1868" t="s">
        <v>1440</v>
      </c>
      <c r="J1868" t="s">
        <v>1441</v>
      </c>
      <c r="K1868" t="s">
        <v>79</v>
      </c>
      <c r="L1868">
        <v>0</v>
      </c>
      <c r="M1868" s="2">
        <v>44705.703472222223</v>
      </c>
      <c r="N1868">
        <f t="shared" si="29"/>
        <v>2022</v>
      </c>
    </row>
    <row r="1869" spans="1:14" x14ac:dyDescent="0.2">
      <c r="A1869" t="s">
        <v>1452</v>
      </c>
      <c r="B1869" t="s">
        <v>2</v>
      </c>
      <c r="C1869" t="s">
        <v>1437</v>
      </c>
      <c r="D1869" t="s">
        <v>1453</v>
      </c>
      <c r="E1869" t="s">
        <v>1454</v>
      </c>
      <c r="F1869" t="s">
        <v>130</v>
      </c>
      <c r="G1869" t="s">
        <v>76</v>
      </c>
      <c r="H1869">
        <v>750000</v>
      </c>
      <c r="I1869" t="s">
        <v>1440</v>
      </c>
      <c r="J1869" t="s">
        <v>1441</v>
      </c>
      <c r="K1869" t="s">
        <v>79</v>
      </c>
      <c r="L1869">
        <v>0</v>
      </c>
      <c r="M1869" s="2">
        <v>45436.859027777777</v>
      </c>
      <c r="N1869">
        <f t="shared" si="29"/>
        <v>2024</v>
      </c>
    </row>
    <row r="1870" spans="1:14" x14ac:dyDescent="0.2">
      <c r="A1870" t="s">
        <v>5809</v>
      </c>
      <c r="B1870" t="s">
        <v>2</v>
      </c>
      <c r="C1870" t="s">
        <v>1437</v>
      </c>
      <c r="D1870" t="s">
        <v>1453</v>
      </c>
      <c r="E1870" t="s">
        <v>5810</v>
      </c>
      <c r="F1870" t="s">
        <v>130</v>
      </c>
      <c r="G1870" t="s">
        <v>76</v>
      </c>
      <c r="H1870">
        <v>600000</v>
      </c>
      <c r="I1870" t="s">
        <v>1440</v>
      </c>
      <c r="J1870" t="s">
        <v>1441</v>
      </c>
      <c r="K1870" t="s">
        <v>79</v>
      </c>
      <c r="L1870">
        <v>0</v>
      </c>
      <c r="M1870" s="2">
        <v>43983.509722222225</v>
      </c>
      <c r="N1870">
        <f t="shared" si="29"/>
        <v>2020</v>
      </c>
    </row>
    <row r="1871" spans="1:14" x14ac:dyDescent="0.2">
      <c r="A1871" t="s">
        <v>1455</v>
      </c>
      <c r="B1871" t="s">
        <v>2</v>
      </c>
      <c r="C1871" t="s">
        <v>1437</v>
      </c>
      <c r="D1871" t="s">
        <v>1456</v>
      </c>
      <c r="E1871" t="s">
        <v>1457</v>
      </c>
      <c r="F1871" t="s">
        <v>130</v>
      </c>
      <c r="G1871" t="s">
        <v>76</v>
      </c>
      <c r="H1871">
        <v>50000</v>
      </c>
      <c r="I1871" t="s">
        <v>1440</v>
      </c>
      <c r="J1871" t="s">
        <v>1441</v>
      </c>
      <c r="K1871" t="s">
        <v>33</v>
      </c>
      <c r="L1871">
        <v>0</v>
      </c>
      <c r="M1871" s="2">
        <v>45559.378472222219</v>
      </c>
      <c r="N1871">
        <f t="shared" si="29"/>
        <v>2024</v>
      </c>
    </row>
    <row r="1872" spans="1:14" x14ac:dyDescent="0.2">
      <c r="A1872" t="s">
        <v>5811</v>
      </c>
      <c r="B1872" t="s">
        <v>2</v>
      </c>
      <c r="C1872" t="s">
        <v>1437</v>
      </c>
      <c r="D1872" t="s">
        <v>1456</v>
      </c>
      <c r="E1872" t="s">
        <v>82</v>
      </c>
      <c r="F1872" t="s">
        <v>130</v>
      </c>
      <c r="G1872" t="s">
        <v>76</v>
      </c>
      <c r="H1872">
        <v>500000</v>
      </c>
      <c r="I1872" t="s">
        <v>1440</v>
      </c>
      <c r="J1872" t="s">
        <v>1441</v>
      </c>
      <c r="K1872" t="s">
        <v>83</v>
      </c>
      <c r="L1872">
        <v>0</v>
      </c>
      <c r="M1872" s="2">
        <v>45149.612500000003</v>
      </c>
      <c r="N1872">
        <f t="shared" si="29"/>
        <v>2023</v>
      </c>
    </row>
    <row r="1873" spans="1:14" x14ac:dyDescent="0.2">
      <c r="A1873" t="s">
        <v>5812</v>
      </c>
      <c r="B1873" t="s">
        <v>2</v>
      </c>
      <c r="C1873" t="s">
        <v>1437</v>
      </c>
      <c r="D1873" t="s">
        <v>1456</v>
      </c>
      <c r="E1873" t="s">
        <v>5813</v>
      </c>
      <c r="F1873" t="s">
        <v>130</v>
      </c>
      <c r="G1873" t="s">
        <v>30</v>
      </c>
      <c r="H1873">
        <v>197800</v>
      </c>
      <c r="I1873" t="s">
        <v>1440</v>
      </c>
      <c r="J1873" t="s">
        <v>1441</v>
      </c>
      <c r="K1873" t="s">
        <v>79</v>
      </c>
      <c r="L1873">
        <v>0</v>
      </c>
      <c r="M1873" s="2">
        <v>44845.842361111114</v>
      </c>
      <c r="N1873">
        <f t="shared" si="29"/>
        <v>2022</v>
      </c>
    </row>
    <row r="1874" spans="1:14" x14ac:dyDescent="0.2">
      <c r="A1874" t="s">
        <v>5814</v>
      </c>
      <c r="B1874" t="s">
        <v>2</v>
      </c>
      <c r="C1874" t="s">
        <v>1524</v>
      </c>
      <c r="D1874" t="s">
        <v>5588</v>
      </c>
      <c r="E1874" t="s">
        <v>5815</v>
      </c>
      <c r="F1874" t="s">
        <v>130</v>
      </c>
      <c r="G1874" t="s">
        <v>76</v>
      </c>
      <c r="H1874">
        <v>198900</v>
      </c>
      <c r="I1874" t="s">
        <v>1440</v>
      </c>
      <c r="J1874" t="s">
        <v>1441</v>
      </c>
      <c r="K1874" t="s">
        <v>79</v>
      </c>
      <c r="L1874">
        <v>0</v>
      </c>
      <c r="M1874" s="2">
        <v>44677.628472222219</v>
      </c>
      <c r="N1874">
        <f t="shared" si="29"/>
        <v>2022</v>
      </c>
    </row>
    <row r="1875" spans="1:14" x14ac:dyDescent="0.2">
      <c r="A1875" t="s">
        <v>1436</v>
      </c>
      <c r="B1875" t="s">
        <v>2</v>
      </c>
      <c r="C1875" t="s">
        <v>1437</v>
      </c>
      <c r="D1875" t="s">
        <v>1438</v>
      </c>
      <c r="E1875" t="s">
        <v>1439</v>
      </c>
      <c r="F1875" t="s">
        <v>130</v>
      </c>
      <c r="G1875" t="s">
        <v>76</v>
      </c>
      <c r="H1875">
        <v>50000</v>
      </c>
      <c r="I1875" t="s">
        <v>1440</v>
      </c>
      <c r="J1875" t="s">
        <v>1441</v>
      </c>
      <c r="K1875" t="s">
        <v>33</v>
      </c>
      <c r="L1875">
        <v>0</v>
      </c>
      <c r="M1875" s="2">
        <v>45448.364583333336</v>
      </c>
      <c r="N1875">
        <f t="shared" si="29"/>
        <v>2024</v>
      </c>
    </row>
    <row r="1876" spans="1:14" x14ac:dyDescent="0.2">
      <c r="A1876" t="s">
        <v>5816</v>
      </c>
      <c r="B1876" t="s">
        <v>2</v>
      </c>
      <c r="C1876" t="s">
        <v>1437</v>
      </c>
      <c r="D1876" t="s">
        <v>1438</v>
      </c>
      <c r="E1876" t="s">
        <v>82</v>
      </c>
      <c r="F1876" t="s">
        <v>130</v>
      </c>
      <c r="G1876" t="s">
        <v>76</v>
      </c>
      <c r="H1876">
        <v>1000000</v>
      </c>
      <c r="I1876" t="s">
        <v>1440</v>
      </c>
      <c r="J1876" t="s">
        <v>1441</v>
      </c>
      <c r="K1876" t="s">
        <v>83</v>
      </c>
      <c r="L1876">
        <v>0</v>
      </c>
      <c r="M1876" s="2">
        <v>44588.38958333333</v>
      </c>
      <c r="N1876">
        <f t="shared" si="29"/>
        <v>2022</v>
      </c>
    </row>
    <row r="1877" spans="1:14" x14ac:dyDescent="0.2">
      <c r="A1877" t="s">
        <v>1458</v>
      </c>
      <c r="B1877" t="s">
        <v>2</v>
      </c>
      <c r="C1877" t="s">
        <v>1437</v>
      </c>
      <c r="D1877" t="s">
        <v>1459</v>
      </c>
      <c r="E1877" t="s">
        <v>1460</v>
      </c>
      <c r="F1877" t="s">
        <v>130</v>
      </c>
      <c r="G1877" t="s">
        <v>76</v>
      </c>
      <c r="H1877">
        <v>250000</v>
      </c>
      <c r="I1877" t="s">
        <v>1440</v>
      </c>
      <c r="J1877" t="s">
        <v>1441</v>
      </c>
      <c r="K1877" t="s">
        <v>79</v>
      </c>
      <c r="L1877">
        <v>0</v>
      </c>
      <c r="M1877" s="2">
        <v>45533.422222222223</v>
      </c>
      <c r="N1877">
        <f t="shared" si="29"/>
        <v>2024</v>
      </c>
    </row>
    <row r="1878" spans="1:14" x14ac:dyDescent="0.2">
      <c r="A1878" t="s">
        <v>5817</v>
      </c>
      <c r="B1878" t="s">
        <v>2</v>
      </c>
      <c r="C1878" t="s">
        <v>1437</v>
      </c>
      <c r="D1878" t="s">
        <v>1459</v>
      </c>
      <c r="E1878" t="s">
        <v>82</v>
      </c>
      <c r="F1878" t="s">
        <v>130</v>
      </c>
      <c r="G1878" t="s">
        <v>76</v>
      </c>
      <c r="H1878">
        <v>1000000</v>
      </c>
      <c r="I1878" t="s">
        <v>1440</v>
      </c>
      <c r="J1878" t="s">
        <v>1441</v>
      </c>
      <c r="K1878" t="s">
        <v>83</v>
      </c>
      <c r="L1878">
        <v>0</v>
      </c>
      <c r="M1878" s="2">
        <v>44985.948611111111</v>
      </c>
      <c r="N1878">
        <f t="shared" si="29"/>
        <v>2023</v>
      </c>
    </row>
    <row r="1879" spans="1:14" x14ac:dyDescent="0.2">
      <c r="A1879" t="s">
        <v>5818</v>
      </c>
      <c r="B1879" t="s">
        <v>2</v>
      </c>
      <c r="C1879" t="s">
        <v>1437</v>
      </c>
      <c r="D1879" t="s">
        <v>1459</v>
      </c>
      <c r="E1879" t="s">
        <v>1460</v>
      </c>
      <c r="F1879" t="s">
        <v>130</v>
      </c>
      <c r="G1879" t="s">
        <v>30</v>
      </c>
      <c r="H1879">
        <v>216972</v>
      </c>
      <c r="I1879" t="s">
        <v>1440</v>
      </c>
      <c r="J1879" t="s">
        <v>1441</v>
      </c>
      <c r="K1879" t="s">
        <v>79</v>
      </c>
      <c r="L1879">
        <v>0</v>
      </c>
      <c r="M1879" s="2">
        <v>44677.628472222219</v>
      </c>
      <c r="N1879">
        <f t="shared" si="29"/>
        <v>2022</v>
      </c>
    </row>
    <row r="1880" spans="1:14" x14ac:dyDescent="0.2">
      <c r="A1880" t="s">
        <v>1520</v>
      </c>
      <c r="B1880" t="s">
        <v>2</v>
      </c>
      <c r="C1880" t="s">
        <v>1481</v>
      </c>
      <c r="D1880" t="s">
        <v>1521</v>
      </c>
      <c r="E1880" t="s">
        <v>1522</v>
      </c>
      <c r="F1880" t="s">
        <v>130</v>
      </c>
      <c r="G1880" t="s">
        <v>76</v>
      </c>
      <c r="H1880">
        <v>900000</v>
      </c>
      <c r="I1880" t="s">
        <v>1440</v>
      </c>
      <c r="J1880" t="s">
        <v>1441</v>
      </c>
      <c r="K1880" t="s">
        <v>79</v>
      </c>
      <c r="L1880">
        <v>0</v>
      </c>
      <c r="M1880" s="2">
        <v>45405.37222222222</v>
      </c>
      <c r="N1880">
        <f t="shared" si="29"/>
        <v>2024</v>
      </c>
    </row>
    <row r="1881" spans="1:14" x14ac:dyDescent="0.2">
      <c r="A1881" t="s">
        <v>5819</v>
      </c>
      <c r="B1881" t="s">
        <v>2</v>
      </c>
      <c r="C1881" t="s">
        <v>1481</v>
      </c>
      <c r="D1881" t="s">
        <v>1521</v>
      </c>
      <c r="E1881" t="s">
        <v>1522</v>
      </c>
      <c r="F1881" t="s">
        <v>130</v>
      </c>
      <c r="G1881" t="s">
        <v>30</v>
      </c>
      <c r="H1881">
        <v>900000</v>
      </c>
      <c r="I1881" t="s">
        <v>1440</v>
      </c>
      <c r="J1881" t="s">
        <v>1441</v>
      </c>
      <c r="K1881" t="s">
        <v>79</v>
      </c>
      <c r="L1881">
        <v>0</v>
      </c>
      <c r="M1881" s="2">
        <v>44704.439583333333</v>
      </c>
      <c r="N1881">
        <f t="shared" si="29"/>
        <v>2022</v>
      </c>
    </row>
    <row r="1882" spans="1:14" x14ac:dyDescent="0.2">
      <c r="A1882" t="s">
        <v>5820</v>
      </c>
      <c r="B1882" t="s">
        <v>2</v>
      </c>
      <c r="C1882" t="s">
        <v>1437</v>
      </c>
      <c r="D1882" t="s">
        <v>1521</v>
      </c>
      <c r="E1882" t="s">
        <v>5821</v>
      </c>
      <c r="F1882" t="s">
        <v>130</v>
      </c>
      <c r="G1882" t="s">
        <v>76</v>
      </c>
      <c r="H1882">
        <v>50000</v>
      </c>
      <c r="I1882" t="s">
        <v>1440</v>
      </c>
      <c r="J1882" t="s">
        <v>1441</v>
      </c>
      <c r="K1882" t="s">
        <v>33</v>
      </c>
      <c r="L1882">
        <v>0</v>
      </c>
      <c r="M1882" s="2">
        <v>43788.572916666664</v>
      </c>
      <c r="N1882">
        <f t="shared" si="29"/>
        <v>2019</v>
      </c>
    </row>
    <row r="1883" spans="1:14" x14ac:dyDescent="0.2">
      <c r="A1883" t="s">
        <v>1467</v>
      </c>
      <c r="B1883" t="s">
        <v>2</v>
      </c>
      <c r="C1883" t="s">
        <v>1437</v>
      </c>
      <c r="D1883" t="s">
        <v>1468</v>
      </c>
      <c r="E1883" t="s">
        <v>1469</v>
      </c>
      <c r="F1883" t="s">
        <v>130</v>
      </c>
      <c r="G1883" t="s">
        <v>76</v>
      </c>
      <c r="H1883">
        <v>454970</v>
      </c>
      <c r="I1883" t="s">
        <v>1440</v>
      </c>
      <c r="J1883" t="s">
        <v>1441</v>
      </c>
      <c r="K1883" t="s">
        <v>79</v>
      </c>
      <c r="L1883">
        <v>0</v>
      </c>
      <c r="M1883" s="2">
        <v>45490.626388888886</v>
      </c>
      <c r="N1883">
        <f t="shared" si="29"/>
        <v>2024</v>
      </c>
    </row>
    <row r="1884" spans="1:14" x14ac:dyDescent="0.2">
      <c r="A1884" t="s">
        <v>5822</v>
      </c>
      <c r="B1884" t="s">
        <v>2</v>
      </c>
      <c r="C1884" t="s">
        <v>1437</v>
      </c>
      <c r="D1884" t="s">
        <v>1468</v>
      </c>
      <c r="E1884" t="s">
        <v>1469</v>
      </c>
      <c r="F1884" t="s">
        <v>130</v>
      </c>
      <c r="G1884" t="s">
        <v>30</v>
      </c>
      <c r="H1884">
        <v>215302</v>
      </c>
      <c r="I1884" t="s">
        <v>1440</v>
      </c>
      <c r="J1884" t="s">
        <v>1441</v>
      </c>
      <c r="K1884" t="s">
        <v>79</v>
      </c>
      <c r="L1884">
        <v>0</v>
      </c>
      <c r="M1884" s="2">
        <v>45037.724305555559</v>
      </c>
      <c r="N1884">
        <f t="shared" si="29"/>
        <v>2023</v>
      </c>
    </row>
    <row r="1885" spans="1:14" x14ac:dyDescent="0.2">
      <c r="A1885" t="s">
        <v>5823</v>
      </c>
      <c r="B1885" t="s">
        <v>2</v>
      </c>
      <c r="C1885" t="s">
        <v>1437</v>
      </c>
      <c r="D1885" t="s">
        <v>5824</v>
      </c>
      <c r="E1885" t="s">
        <v>5825</v>
      </c>
      <c r="F1885" t="s">
        <v>130</v>
      </c>
      <c r="G1885" t="s">
        <v>76</v>
      </c>
      <c r="H1885">
        <v>25000</v>
      </c>
      <c r="I1885" t="s">
        <v>1440</v>
      </c>
      <c r="J1885" t="s">
        <v>1441</v>
      </c>
      <c r="K1885" t="s">
        <v>33</v>
      </c>
      <c r="L1885">
        <v>0</v>
      </c>
      <c r="M1885" s="2">
        <v>43649.533333333333</v>
      </c>
      <c r="N1885">
        <f t="shared" si="29"/>
        <v>2019</v>
      </c>
    </row>
    <row r="1886" spans="1:14" x14ac:dyDescent="0.2">
      <c r="A1886" t="s">
        <v>5826</v>
      </c>
      <c r="B1886" t="s">
        <v>2</v>
      </c>
      <c r="C1886" t="s">
        <v>1437</v>
      </c>
      <c r="D1886" t="s">
        <v>5785</v>
      </c>
      <c r="E1886" t="s">
        <v>82</v>
      </c>
      <c r="F1886" t="s">
        <v>130</v>
      </c>
      <c r="G1886" t="s">
        <v>76</v>
      </c>
      <c r="H1886">
        <v>900000</v>
      </c>
      <c r="I1886" t="s">
        <v>1440</v>
      </c>
      <c r="J1886" t="s">
        <v>1441</v>
      </c>
      <c r="K1886" t="s">
        <v>83</v>
      </c>
      <c r="L1886">
        <v>0</v>
      </c>
      <c r="M1886" s="2">
        <v>45001.4375</v>
      </c>
      <c r="N1886">
        <f t="shared" si="29"/>
        <v>2023</v>
      </c>
    </row>
    <row r="1887" spans="1:14" x14ac:dyDescent="0.2">
      <c r="A1887" t="s">
        <v>1487</v>
      </c>
      <c r="B1887" t="s">
        <v>2</v>
      </c>
      <c r="C1887" t="s">
        <v>1481</v>
      </c>
      <c r="D1887" t="s">
        <v>446</v>
      </c>
      <c r="E1887" t="s">
        <v>1488</v>
      </c>
      <c r="F1887" t="s">
        <v>130</v>
      </c>
      <c r="G1887" t="s">
        <v>427</v>
      </c>
      <c r="H1887">
        <v>1300000</v>
      </c>
      <c r="I1887" t="s">
        <v>1440</v>
      </c>
      <c r="J1887" t="s">
        <v>1441</v>
      </c>
      <c r="K1887" t="s">
        <v>79</v>
      </c>
      <c r="L1887">
        <v>0</v>
      </c>
      <c r="M1887" s="2">
        <v>45608.595833333333</v>
      </c>
      <c r="N1887">
        <f t="shared" si="29"/>
        <v>2024</v>
      </c>
    </row>
    <row r="1888" spans="1:14" x14ac:dyDescent="0.2">
      <c r="A1888" t="s">
        <v>5827</v>
      </c>
      <c r="B1888" t="s">
        <v>2</v>
      </c>
      <c r="C1888" t="s">
        <v>1481</v>
      </c>
      <c r="D1888" t="s">
        <v>446</v>
      </c>
      <c r="E1888" t="s">
        <v>5828</v>
      </c>
      <c r="F1888" t="s">
        <v>130</v>
      </c>
      <c r="G1888" t="s">
        <v>76</v>
      </c>
      <c r="H1888">
        <v>1200000</v>
      </c>
      <c r="I1888" t="s">
        <v>1440</v>
      </c>
      <c r="J1888" t="s">
        <v>1441</v>
      </c>
      <c r="K1888" t="s">
        <v>79</v>
      </c>
      <c r="L1888">
        <v>0</v>
      </c>
      <c r="M1888" s="2">
        <v>45117.375694444447</v>
      </c>
      <c r="N1888">
        <f t="shared" si="29"/>
        <v>2023</v>
      </c>
    </row>
    <row r="1889" spans="1:14" x14ac:dyDescent="0.2">
      <c r="A1889" t="s">
        <v>5829</v>
      </c>
      <c r="B1889" t="s">
        <v>2</v>
      </c>
      <c r="C1889" t="s">
        <v>1481</v>
      </c>
      <c r="D1889" t="s">
        <v>446</v>
      </c>
      <c r="E1889" t="s">
        <v>5828</v>
      </c>
      <c r="F1889" t="s">
        <v>130</v>
      </c>
      <c r="G1889" t="s">
        <v>30</v>
      </c>
      <c r="H1889">
        <v>1200000</v>
      </c>
      <c r="I1889" t="s">
        <v>1440</v>
      </c>
      <c r="J1889" t="s">
        <v>1441</v>
      </c>
      <c r="K1889" t="s">
        <v>79</v>
      </c>
      <c r="L1889">
        <v>0</v>
      </c>
      <c r="M1889" s="2">
        <v>44025.550694444442</v>
      </c>
      <c r="N1889">
        <f t="shared" si="29"/>
        <v>2020</v>
      </c>
    </row>
    <row r="1890" spans="1:14" x14ac:dyDescent="0.2">
      <c r="A1890" t="s">
        <v>5830</v>
      </c>
      <c r="B1890" t="s">
        <v>2</v>
      </c>
      <c r="C1890" t="s">
        <v>1437</v>
      </c>
      <c r="D1890" t="s">
        <v>5627</v>
      </c>
      <c r="E1890" t="s">
        <v>5628</v>
      </c>
      <c r="F1890" t="s">
        <v>130</v>
      </c>
      <c r="G1890" t="s">
        <v>76</v>
      </c>
      <c r="H1890">
        <v>647360</v>
      </c>
      <c r="I1890" t="s">
        <v>1440</v>
      </c>
      <c r="J1890" t="s">
        <v>1441</v>
      </c>
      <c r="K1890" t="s">
        <v>79</v>
      </c>
      <c r="L1890">
        <v>0</v>
      </c>
      <c r="M1890" s="2">
        <v>44768.719444444447</v>
      </c>
      <c r="N1890">
        <f t="shared" si="29"/>
        <v>2022</v>
      </c>
    </row>
    <row r="1891" spans="1:14" x14ac:dyDescent="0.2">
      <c r="A1891" t="s">
        <v>5831</v>
      </c>
      <c r="B1891" t="s">
        <v>2</v>
      </c>
      <c r="C1891" t="s">
        <v>1481</v>
      </c>
      <c r="D1891" t="s">
        <v>5491</v>
      </c>
      <c r="E1891" t="s">
        <v>5832</v>
      </c>
      <c r="F1891" t="s">
        <v>130</v>
      </c>
      <c r="G1891" t="s">
        <v>76</v>
      </c>
      <c r="H1891">
        <v>998000</v>
      </c>
      <c r="I1891" t="s">
        <v>1440</v>
      </c>
      <c r="J1891" t="s">
        <v>1441</v>
      </c>
      <c r="K1891" t="s">
        <v>79</v>
      </c>
      <c r="L1891">
        <v>0</v>
      </c>
      <c r="M1891" s="2">
        <v>45152.65902777778</v>
      </c>
      <c r="N1891">
        <f t="shared" si="29"/>
        <v>2023</v>
      </c>
    </row>
    <row r="1892" spans="1:14" x14ac:dyDescent="0.2">
      <c r="A1892" t="s">
        <v>5833</v>
      </c>
      <c r="B1892" t="s">
        <v>2</v>
      </c>
      <c r="C1892" t="s">
        <v>1437</v>
      </c>
      <c r="D1892" t="s">
        <v>5491</v>
      </c>
      <c r="E1892" t="s">
        <v>82</v>
      </c>
      <c r="F1892" t="s">
        <v>130</v>
      </c>
      <c r="G1892" t="s">
        <v>76</v>
      </c>
      <c r="H1892">
        <v>1300000</v>
      </c>
      <c r="I1892" t="s">
        <v>1440</v>
      </c>
      <c r="J1892" t="s">
        <v>1441</v>
      </c>
      <c r="K1892" t="s">
        <v>83</v>
      </c>
      <c r="L1892">
        <v>0</v>
      </c>
      <c r="M1892" s="2">
        <v>45005.433333333334</v>
      </c>
      <c r="N1892">
        <f t="shared" si="29"/>
        <v>2023</v>
      </c>
    </row>
    <row r="1893" spans="1:14" x14ac:dyDescent="0.2">
      <c r="A1893" t="s">
        <v>5834</v>
      </c>
      <c r="B1893" t="s">
        <v>2</v>
      </c>
      <c r="C1893" t="s">
        <v>1437</v>
      </c>
      <c r="D1893" t="s">
        <v>5491</v>
      </c>
      <c r="E1893" t="s">
        <v>5835</v>
      </c>
      <c r="F1893" t="s">
        <v>130</v>
      </c>
      <c r="G1893" t="s">
        <v>30</v>
      </c>
      <c r="H1893">
        <v>135000</v>
      </c>
      <c r="I1893" t="s">
        <v>1440</v>
      </c>
      <c r="J1893" t="s">
        <v>1441</v>
      </c>
      <c r="K1893" t="s">
        <v>33</v>
      </c>
      <c r="L1893">
        <v>0</v>
      </c>
      <c r="M1893" s="2">
        <v>44683.787499999999</v>
      </c>
      <c r="N1893">
        <f t="shared" si="29"/>
        <v>2022</v>
      </c>
    </row>
    <row r="1894" spans="1:14" x14ac:dyDescent="0.2">
      <c r="A1894" t="s">
        <v>1484</v>
      </c>
      <c r="B1894" t="s">
        <v>2</v>
      </c>
      <c r="C1894" t="s">
        <v>1481</v>
      </c>
      <c r="D1894" t="s">
        <v>1485</v>
      </c>
      <c r="E1894" t="s">
        <v>1486</v>
      </c>
      <c r="F1894" t="s">
        <v>130</v>
      </c>
      <c r="G1894" t="s">
        <v>76</v>
      </c>
      <c r="H1894">
        <v>23033</v>
      </c>
      <c r="I1894" t="s">
        <v>1440</v>
      </c>
      <c r="J1894" t="s">
        <v>1441</v>
      </c>
      <c r="K1894" t="s">
        <v>79</v>
      </c>
      <c r="L1894">
        <v>0</v>
      </c>
      <c r="M1894" s="2">
        <v>45595.513888888891</v>
      </c>
      <c r="N1894">
        <f t="shared" si="29"/>
        <v>2024</v>
      </c>
    </row>
    <row r="1895" spans="1:14" x14ac:dyDescent="0.2">
      <c r="A1895" t="s">
        <v>1504</v>
      </c>
      <c r="B1895" t="s">
        <v>2</v>
      </c>
      <c r="C1895" t="s">
        <v>1481</v>
      </c>
      <c r="D1895" t="s">
        <v>1485</v>
      </c>
      <c r="E1895" t="s">
        <v>1486</v>
      </c>
      <c r="F1895" t="s">
        <v>130</v>
      </c>
      <c r="G1895" t="s">
        <v>76</v>
      </c>
      <c r="H1895">
        <v>500000</v>
      </c>
      <c r="I1895" t="s">
        <v>1440</v>
      </c>
      <c r="J1895" t="s">
        <v>1441</v>
      </c>
      <c r="K1895" t="s">
        <v>79</v>
      </c>
      <c r="L1895">
        <v>0</v>
      </c>
      <c r="M1895" s="2">
        <v>45551.647222222222</v>
      </c>
      <c r="N1895">
        <f t="shared" si="29"/>
        <v>2024</v>
      </c>
    </row>
    <row r="1896" spans="1:14" x14ac:dyDescent="0.2">
      <c r="A1896" t="s">
        <v>5836</v>
      </c>
      <c r="B1896" t="s">
        <v>2</v>
      </c>
      <c r="C1896" t="s">
        <v>1481</v>
      </c>
      <c r="D1896" t="s">
        <v>1485</v>
      </c>
      <c r="E1896" t="s">
        <v>1486</v>
      </c>
      <c r="F1896" t="s">
        <v>130</v>
      </c>
      <c r="G1896" t="s">
        <v>76</v>
      </c>
      <c r="H1896">
        <v>500000</v>
      </c>
      <c r="I1896" t="s">
        <v>1440</v>
      </c>
      <c r="J1896" t="s">
        <v>1441</v>
      </c>
      <c r="K1896" t="s">
        <v>79</v>
      </c>
      <c r="L1896">
        <v>0</v>
      </c>
      <c r="M1896" s="2">
        <v>44683.787499999999</v>
      </c>
      <c r="N1896">
        <f t="shared" si="29"/>
        <v>2022</v>
      </c>
    </row>
    <row r="1897" spans="1:14" x14ac:dyDescent="0.2">
      <c r="A1897" t="s">
        <v>5837</v>
      </c>
      <c r="B1897" t="s">
        <v>2</v>
      </c>
      <c r="C1897" t="s">
        <v>1437</v>
      </c>
      <c r="D1897" t="s">
        <v>5838</v>
      </c>
      <c r="E1897" t="s">
        <v>82</v>
      </c>
      <c r="F1897" t="s">
        <v>130</v>
      </c>
      <c r="G1897" t="s">
        <v>30</v>
      </c>
      <c r="H1897">
        <v>300000</v>
      </c>
      <c r="I1897" t="s">
        <v>1440</v>
      </c>
      <c r="J1897" t="s">
        <v>1441</v>
      </c>
      <c r="K1897" t="s">
        <v>83</v>
      </c>
      <c r="L1897">
        <v>0</v>
      </c>
      <c r="M1897" s="2">
        <v>44463.518055555556</v>
      </c>
      <c r="N1897">
        <f t="shared" si="29"/>
        <v>2021</v>
      </c>
    </row>
    <row r="1898" spans="1:14" x14ac:dyDescent="0.2">
      <c r="A1898" t="s">
        <v>1478</v>
      </c>
      <c r="B1898" t="s">
        <v>2</v>
      </c>
      <c r="C1898" t="s">
        <v>1437</v>
      </c>
      <c r="D1898" t="s">
        <v>736</v>
      </c>
      <c r="E1898" t="s">
        <v>1479</v>
      </c>
      <c r="F1898" t="s">
        <v>130</v>
      </c>
      <c r="G1898" t="s">
        <v>76</v>
      </c>
      <c r="H1898">
        <v>50000</v>
      </c>
      <c r="I1898" t="s">
        <v>1440</v>
      </c>
      <c r="J1898" t="s">
        <v>1441</v>
      </c>
      <c r="K1898" t="s">
        <v>79</v>
      </c>
      <c r="L1898">
        <v>0</v>
      </c>
      <c r="M1898" s="2">
        <v>45412.574999999997</v>
      </c>
      <c r="N1898">
        <f t="shared" si="29"/>
        <v>2024</v>
      </c>
    </row>
    <row r="1899" spans="1:14" x14ac:dyDescent="0.2">
      <c r="A1899" t="s">
        <v>5839</v>
      </c>
      <c r="B1899" t="s">
        <v>2</v>
      </c>
      <c r="C1899" t="s">
        <v>1481</v>
      </c>
      <c r="D1899" t="s">
        <v>736</v>
      </c>
      <c r="E1899" t="s">
        <v>5840</v>
      </c>
      <c r="F1899" t="s">
        <v>130</v>
      </c>
      <c r="G1899" t="s">
        <v>76</v>
      </c>
      <c r="H1899">
        <v>53000</v>
      </c>
      <c r="I1899" t="s">
        <v>1440</v>
      </c>
      <c r="J1899" t="s">
        <v>1441</v>
      </c>
      <c r="K1899" t="s">
        <v>33</v>
      </c>
      <c r="L1899">
        <v>0</v>
      </c>
      <c r="M1899" s="2">
        <v>45237.699305555558</v>
      </c>
      <c r="N1899">
        <f t="shared" si="29"/>
        <v>2023</v>
      </c>
    </row>
    <row r="1900" spans="1:14" x14ac:dyDescent="0.2">
      <c r="A1900" t="s">
        <v>5841</v>
      </c>
      <c r="B1900" t="s">
        <v>2</v>
      </c>
      <c r="C1900" t="s">
        <v>1481</v>
      </c>
      <c r="D1900" t="s">
        <v>736</v>
      </c>
      <c r="E1900" t="s">
        <v>1479</v>
      </c>
      <c r="F1900" t="s">
        <v>130</v>
      </c>
      <c r="G1900" t="s">
        <v>76</v>
      </c>
      <c r="H1900">
        <v>1200000</v>
      </c>
      <c r="I1900" t="s">
        <v>1440</v>
      </c>
      <c r="J1900" t="s">
        <v>1441</v>
      </c>
      <c r="K1900" t="s">
        <v>79</v>
      </c>
      <c r="L1900">
        <v>0</v>
      </c>
      <c r="M1900" s="2">
        <v>45117.375694444447</v>
      </c>
      <c r="N1900">
        <f t="shared" si="29"/>
        <v>2023</v>
      </c>
    </row>
    <row r="1901" spans="1:14" x14ac:dyDescent="0.2">
      <c r="A1901" t="s">
        <v>5842</v>
      </c>
      <c r="B1901" t="s">
        <v>2</v>
      </c>
      <c r="C1901" t="s">
        <v>1437</v>
      </c>
      <c r="D1901" t="s">
        <v>5633</v>
      </c>
      <c r="E1901" t="s">
        <v>5634</v>
      </c>
      <c r="F1901" t="s">
        <v>130</v>
      </c>
      <c r="G1901" t="s">
        <v>76</v>
      </c>
      <c r="H1901">
        <v>1200000</v>
      </c>
      <c r="I1901" t="s">
        <v>1440</v>
      </c>
      <c r="J1901" t="s">
        <v>1441</v>
      </c>
      <c r="K1901" t="s">
        <v>79</v>
      </c>
      <c r="L1901">
        <v>0</v>
      </c>
      <c r="M1901" s="2">
        <v>44753.472222222219</v>
      </c>
      <c r="N1901">
        <f t="shared" si="29"/>
        <v>2022</v>
      </c>
    </row>
    <row r="1902" spans="1:14" x14ac:dyDescent="0.2">
      <c r="A1902" t="s">
        <v>1505</v>
      </c>
      <c r="B1902" t="s">
        <v>2</v>
      </c>
      <c r="C1902" t="s">
        <v>1481</v>
      </c>
      <c r="D1902" t="s">
        <v>1506</v>
      </c>
      <c r="E1902" t="s">
        <v>1507</v>
      </c>
      <c r="F1902" t="s">
        <v>130</v>
      </c>
      <c r="G1902" t="s">
        <v>76</v>
      </c>
      <c r="H1902">
        <v>400000</v>
      </c>
      <c r="I1902" t="s">
        <v>1440</v>
      </c>
      <c r="J1902" t="s">
        <v>1441</v>
      </c>
      <c r="K1902" t="s">
        <v>79</v>
      </c>
      <c r="L1902">
        <v>0</v>
      </c>
      <c r="M1902" s="2">
        <v>45517.37777777778</v>
      </c>
      <c r="N1902">
        <f t="shared" si="29"/>
        <v>2024</v>
      </c>
    </row>
    <row r="1903" spans="1:14" x14ac:dyDescent="0.2">
      <c r="A1903" t="s">
        <v>5843</v>
      </c>
      <c r="B1903" t="s">
        <v>2</v>
      </c>
      <c r="C1903" t="s">
        <v>1481</v>
      </c>
      <c r="D1903" t="s">
        <v>1506</v>
      </c>
      <c r="E1903" t="s">
        <v>1507</v>
      </c>
      <c r="F1903" t="s">
        <v>130</v>
      </c>
      <c r="G1903" t="s">
        <v>30</v>
      </c>
      <c r="H1903">
        <v>400000</v>
      </c>
      <c r="I1903" t="s">
        <v>1440</v>
      </c>
      <c r="J1903" t="s">
        <v>1441</v>
      </c>
      <c r="K1903" t="s">
        <v>79</v>
      </c>
      <c r="L1903">
        <v>0</v>
      </c>
      <c r="M1903" s="2">
        <v>44755.533333333333</v>
      </c>
      <c r="N1903">
        <f t="shared" si="29"/>
        <v>2022</v>
      </c>
    </row>
    <row r="1904" spans="1:14" x14ac:dyDescent="0.2">
      <c r="A1904" t="s">
        <v>1492</v>
      </c>
      <c r="B1904" t="s">
        <v>2</v>
      </c>
      <c r="C1904" t="s">
        <v>1481</v>
      </c>
      <c r="D1904" t="s">
        <v>1493</v>
      </c>
      <c r="E1904" t="s">
        <v>1494</v>
      </c>
      <c r="F1904" t="s">
        <v>130</v>
      </c>
      <c r="G1904" t="s">
        <v>76</v>
      </c>
      <c r="H1904">
        <v>650000</v>
      </c>
      <c r="I1904" t="s">
        <v>1440</v>
      </c>
      <c r="J1904" t="s">
        <v>1441</v>
      </c>
      <c r="K1904" t="s">
        <v>79</v>
      </c>
      <c r="L1904">
        <v>0</v>
      </c>
      <c r="M1904" s="2">
        <v>45574.373611111114</v>
      </c>
      <c r="N1904">
        <f t="shared" si="29"/>
        <v>2024</v>
      </c>
    </row>
    <row r="1905" spans="1:14" x14ac:dyDescent="0.2">
      <c r="A1905" t="s">
        <v>5844</v>
      </c>
      <c r="B1905" t="s">
        <v>2</v>
      </c>
      <c r="C1905" t="s">
        <v>1437</v>
      </c>
      <c r="D1905" t="s">
        <v>1292</v>
      </c>
      <c r="E1905" t="s">
        <v>5845</v>
      </c>
      <c r="F1905" t="s">
        <v>130</v>
      </c>
      <c r="G1905" t="s">
        <v>76</v>
      </c>
      <c r="H1905">
        <v>233787</v>
      </c>
      <c r="I1905" t="s">
        <v>1440</v>
      </c>
      <c r="J1905" t="s">
        <v>1441</v>
      </c>
      <c r="K1905" t="s">
        <v>79</v>
      </c>
      <c r="L1905">
        <v>0</v>
      </c>
      <c r="M1905" s="2">
        <v>45097.407638888886</v>
      </c>
      <c r="N1905">
        <f t="shared" si="29"/>
        <v>2023</v>
      </c>
    </row>
    <row r="1906" spans="1:14" x14ac:dyDescent="0.2">
      <c r="A1906" t="s">
        <v>1532</v>
      </c>
      <c r="B1906" t="s">
        <v>2</v>
      </c>
      <c r="C1906" t="s">
        <v>1524</v>
      </c>
      <c r="D1906" t="s">
        <v>1533</v>
      </c>
      <c r="E1906" t="s">
        <v>1534</v>
      </c>
      <c r="F1906" t="s">
        <v>130</v>
      </c>
      <c r="G1906" t="s">
        <v>76</v>
      </c>
      <c r="H1906">
        <v>500000</v>
      </c>
      <c r="I1906" t="s">
        <v>1440</v>
      </c>
      <c r="J1906" t="s">
        <v>1441</v>
      </c>
      <c r="K1906" t="s">
        <v>79</v>
      </c>
      <c r="L1906">
        <v>0</v>
      </c>
      <c r="M1906" s="2">
        <v>45502.845138888886</v>
      </c>
      <c r="N1906">
        <f t="shared" si="29"/>
        <v>2024</v>
      </c>
    </row>
    <row r="1907" spans="1:14" x14ac:dyDescent="0.2">
      <c r="A1907" t="s">
        <v>1537</v>
      </c>
      <c r="B1907" t="s">
        <v>2</v>
      </c>
      <c r="C1907" t="s">
        <v>1524</v>
      </c>
      <c r="D1907" t="s">
        <v>1533</v>
      </c>
      <c r="E1907" t="s">
        <v>1534</v>
      </c>
      <c r="F1907" t="s">
        <v>130</v>
      </c>
      <c r="G1907" t="s">
        <v>76</v>
      </c>
      <c r="H1907">
        <v>500000</v>
      </c>
      <c r="I1907" t="s">
        <v>1440</v>
      </c>
      <c r="J1907" t="s">
        <v>1441</v>
      </c>
      <c r="K1907" t="s">
        <v>79</v>
      </c>
      <c r="L1907">
        <v>0</v>
      </c>
      <c r="M1907" s="2">
        <v>45392.4</v>
      </c>
      <c r="N1907">
        <f t="shared" si="29"/>
        <v>2024</v>
      </c>
    </row>
    <row r="1908" spans="1:14" x14ac:dyDescent="0.2">
      <c r="A1908" t="s">
        <v>5846</v>
      </c>
      <c r="B1908" t="s">
        <v>2</v>
      </c>
      <c r="C1908" t="s">
        <v>1524</v>
      </c>
      <c r="D1908" t="s">
        <v>5519</v>
      </c>
      <c r="E1908" t="s">
        <v>82</v>
      </c>
      <c r="F1908" t="s">
        <v>130</v>
      </c>
      <c r="G1908" t="s">
        <v>76</v>
      </c>
      <c r="H1908">
        <v>900000</v>
      </c>
      <c r="I1908" t="s">
        <v>1440</v>
      </c>
      <c r="J1908" t="s">
        <v>1441</v>
      </c>
      <c r="K1908" t="s">
        <v>83</v>
      </c>
      <c r="L1908">
        <v>0</v>
      </c>
      <c r="M1908" s="2">
        <v>45180.316666666666</v>
      </c>
      <c r="N1908">
        <f t="shared" si="29"/>
        <v>2023</v>
      </c>
    </row>
    <row r="1909" spans="1:14" x14ac:dyDescent="0.2">
      <c r="A1909" t="s">
        <v>5847</v>
      </c>
      <c r="B1909" t="s">
        <v>2</v>
      </c>
      <c r="C1909" t="s">
        <v>1437</v>
      </c>
      <c r="D1909" t="s">
        <v>5848</v>
      </c>
      <c r="E1909" t="s">
        <v>5849</v>
      </c>
      <c r="F1909" t="s">
        <v>130</v>
      </c>
      <c r="G1909" t="s">
        <v>30</v>
      </c>
      <c r="H1909">
        <v>565750</v>
      </c>
      <c r="I1909" t="s">
        <v>1440</v>
      </c>
      <c r="J1909" t="s">
        <v>1441</v>
      </c>
      <c r="K1909" t="s">
        <v>79</v>
      </c>
      <c r="L1909">
        <v>0</v>
      </c>
      <c r="M1909" s="2">
        <v>43622.865972222222</v>
      </c>
      <c r="N1909">
        <f t="shared" si="29"/>
        <v>2019</v>
      </c>
    </row>
    <row r="1910" spans="1:14" x14ac:dyDescent="0.2">
      <c r="A1910" t="s">
        <v>5850</v>
      </c>
      <c r="B1910" t="s">
        <v>2</v>
      </c>
      <c r="C1910" t="s">
        <v>1524</v>
      </c>
      <c r="D1910" t="s">
        <v>5851</v>
      </c>
      <c r="E1910" t="s">
        <v>5852</v>
      </c>
      <c r="F1910" t="s">
        <v>130</v>
      </c>
      <c r="G1910" t="s">
        <v>30</v>
      </c>
      <c r="H1910">
        <v>300000</v>
      </c>
      <c r="I1910" t="s">
        <v>1440</v>
      </c>
      <c r="J1910" t="s">
        <v>1441</v>
      </c>
      <c r="K1910" t="s">
        <v>79</v>
      </c>
      <c r="L1910">
        <v>0</v>
      </c>
      <c r="M1910" s="2">
        <v>44858.393055555556</v>
      </c>
      <c r="N1910">
        <f t="shared" si="29"/>
        <v>2022</v>
      </c>
    </row>
    <row r="1911" spans="1:14" x14ac:dyDescent="0.2">
      <c r="A1911" t="s">
        <v>5853</v>
      </c>
      <c r="B1911" t="s">
        <v>2</v>
      </c>
      <c r="C1911" t="s">
        <v>1437</v>
      </c>
      <c r="D1911" t="s">
        <v>5854</v>
      </c>
      <c r="E1911" t="s">
        <v>5855</v>
      </c>
      <c r="F1911" t="s">
        <v>130</v>
      </c>
      <c r="G1911" t="s">
        <v>76</v>
      </c>
      <c r="H1911">
        <v>400000</v>
      </c>
      <c r="I1911" t="s">
        <v>1440</v>
      </c>
      <c r="J1911" t="s">
        <v>1441</v>
      </c>
      <c r="K1911" t="s">
        <v>33</v>
      </c>
      <c r="L1911">
        <v>0</v>
      </c>
      <c r="M1911" s="2">
        <v>45089.518750000003</v>
      </c>
      <c r="N1911">
        <f t="shared" si="29"/>
        <v>2023</v>
      </c>
    </row>
    <row r="1912" spans="1:14" x14ac:dyDescent="0.2">
      <c r="A1912" t="s">
        <v>5856</v>
      </c>
      <c r="B1912" t="s">
        <v>2</v>
      </c>
      <c r="C1912" t="s">
        <v>1437</v>
      </c>
      <c r="D1912" t="s">
        <v>5854</v>
      </c>
      <c r="E1912" t="s">
        <v>5857</v>
      </c>
      <c r="F1912" t="s">
        <v>130</v>
      </c>
      <c r="G1912" t="s">
        <v>76</v>
      </c>
      <c r="H1912">
        <v>400000</v>
      </c>
      <c r="I1912" t="s">
        <v>1440</v>
      </c>
      <c r="J1912" t="s">
        <v>1441</v>
      </c>
      <c r="K1912" t="s">
        <v>33</v>
      </c>
      <c r="L1912">
        <v>0</v>
      </c>
      <c r="M1912" s="2">
        <v>44079.513194444444</v>
      </c>
      <c r="N1912">
        <f t="shared" si="29"/>
        <v>2020</v>
      </c>
    </row>
    <row r="1913" spans="1:14" x14ac:dyDescent="0.2">
      <c r="A1913" t="s">
        <v>5858</v>
      </c>
      <c r="B1913" t="s">
        <v>2</v>
      </c>
      <c r="C1913" t="s">
        <v>1481</v>
      </c>
      <c r="D1913" t="s">
        <v>5529</v>
      </c>
      <c r="E1913" t="s">
        <v>5859</v>
      </c>
      <c r="F1913" t="s">
        <v>130</v>
      </c>
      <c r="G1913" t="s">
        <v>76</v>
      </c>
      <c r="H1913">
        <v>900000</v>
      </c>
      <c r="I1913" t="s">
        <v>1440</v>
      </c>
      <c r="J1913" t="s">
        <v>1441</v>
      </c>
      <c r="K1913" t="s">
        <v>79</v>
      </c>
      <c r="L1913">
        <v>0</v>
      </c>
      <c r="M1913" s="2">
        <v>44255.526388888888</v>
      </c>
      <c r="N1913">
        <f t="shared" si="29"/>
        <v>2021</v>
      </c>
    </row>
    <row r="1914" spans="1:14" x14ac:dyDescent="0.2">
      <c r="A1914" t="s">
        <v>1508</v>
      </c>
      <c r="B1914" t="s">
        <v>2</v>
      </c>
      <c r="C1914" t="s">
        <v>1481</v>
      </c>
      <c r="D1914" t="s">
        <v>1509</v>
      </c>
      <c r="E1914" t="s">
        <v>1510</v>
      </c>
      <c r="F1914" t="s">
        <v>130</v>
      </c>
      <c r="G1914" t="s">
        <v>76</v>
      </c>
      <c r="H1914">
        <v>906991</v>
      </c>
      <c r="I1914" t="s">
        <v>1440</v>
      </c>
      <c r="J1914" t="s">
        <v>1441</v>
      </c>
      <c r="K1914" t="s">
        <v>79</v>
      </c>
      <c r="L1914">
        <v>0</v>
      </c>
      <c r="M1914" s="2">
        <v>45520.356944444444</v>
      </c>
      <c r="N1914">
        <f t="shared" si="29"/>
        <v>2024</v>
      </c>
    </row>
    <row r="1915" spans="1:14" x14ac:dyDescent="0.2">
      <c r="A1915" t="s">
        <v>5860</v>
      </c>
      <c r="B1915" t="s">
        <v>2</v>
      </c>
      <c r="C1915" t="s">
        <v>1481</v>
      </c>
      <c r="D1915" t="s">
        <v>1509</v>
      </c>
      <c r="E1915" t="s">
        <v>5732</v>
      </c>
      <c r="F1915" t="s">
        <v>130</v>
      </c>
      <c r="G1915" t="s">
        <v>30</v>
      </c>
      <c r="H1915">
        <v>901911</v>
      </c>
      <c r="I1915" t="s">
        <v>1440</v>
      </c>
      <c r="J1915" t="s">
        <v>1441</v>
      </c>
      <c r="K1915" t="s">
        <v>79</v>
      </c>
      <c r="L1915">
        <v>0</v>
      </c>
      <c r="M1915" s="2">
        <v>44958.627083333333</v>
      </c>
      <c r="N1915">
        <f t="shared" si="29"/>
        <v>2023</v>
      </c>
    </row>
    <row r="1916" spans="1:14" x14ac:dyDescent="0.2">
      <c r="A1916" t="s">
        <v>1495</v>
      </c>
      <c r="B1916" t="s">
        <v>2</v>
      </c>
      <c r="C1916" t="s">
        <v>1481</v>
      </c>
      <c r="D1916" t="s">
        <v>1496</v>
      </c>
      <c r="E1916" t="s">
        <v>1497</v>
      </c>
      <c r="F1916" t="s">
        <v>130</v>
      </c>
      <c r="G1916" t="s">
        <v>76</v>
      </c>
      <c r="H1916">
        <v>50000</v>
      </c>
      <c r="I1916" t="s">
        <v>1440</v>
      </c>
      <c r="J1916" t="s">
        <v>1441</v>
      </c>
      <c r="K1916" t="s">
        <v>33</v>
      </c>
      <c r="L1916">
        <v>0</v>
      </c>
      <c r="M1916" s="2">
        <v>45421.752083333333</v>
      </c>
      <c r="N1916">
        <f t="shared" si="29"/>
        <v>2024</v>
      </c>
    </row>
    <row r="1917" spans="1:14" x14ac:dyDescent="0.2">
      <c r="A1917" t="s">
        <v>1470</v>
      </c>
      <c r="B1917" t="s">
        <v>2</v>
      </c>
      <c r="C1917" t="s">
        <v>1437</v>
      </c>
      <c r="D1917" t="s">
        <v>1471</v>
      </c>
      <c r="E1917" t="s">
        <v>1472</v>
      </c>
      <c r="F1917" t="s">
        <v>130</v>
      </c>
      <c r="G1917" t="s">
        <v>76</v>
      </c>
      <c r="H1917">
        <v>550000</v>
      </c>
      <c r="I1917" t="s">
        <v>1440</v>
      </c>
      <c r="J1917" t="s">
        <v>1441</v>
      </c>
      <c r="K1917" t="s">
        <v>79</v>
      </c>
      <c r="L1917">
        <v>0</v>
      </c>
      <c r="M1917" s="2">
        <v>45476.715277777781</v>
      </c>
      <c r="N1917">
        <f t="shared" si="29"/>
        <v>2024</v>
      </c>
    </row>
    <row r="1918" spans="1:14" x14ac:dyDescent="0.2">
      <c r="A1918" t="s">
        <v>5861</v>
      </c>
      <c r="B1918" t="s">
        <v>2</v>
      </c>
      <c r="C1918" t="s">
        <v>1481</v>
      </c>
      <c r="D1918" t="s">
        <v>1496</v>
      </c>
      <c r="E1918" t="s">
        <v>5735</v>
      </c>
      <c r="F1918" t="s">
        <v>130</v>
      </c>
      <c r="G1918" t="s">
        <v>76</v>
      </c>
      <c r="H1918">
        <v>850663</v>
      </c>
      <c r="I1918" t="s">
        <v>1440</v>
      </c>
      <c r="J1918" t="s">
        <v>1441</v>
      </c>
      <c r="K1918" t="s">
        <v>79</v>
      </c>
      <c r="L1918">
        <v>0</v>
      </c>
      <c r="M1918" s="2">
        <v>45119.540277777778</v>
      </c>
      <c r="N1918">
        <f t="shared" si="29"/>
        <v>2023</v>
      </c>
    </row>
    <row r="1919" spans="1:14" x14ac:dyDescent="0.2">
      <c r="A1919" t="s">
        <v>1475</v>
      </c>
      <c r="B1919" t="s">
        <v>2</v>
      </c>
      <c r="C1919" t="s">
        <v>1437</v>
      </c>
      <c r="D1919" t="s">
        <v>1476</v>
      </c>
      <c r="E1919" t="s">
        <v>1477</v>
      </c>
      <c r="F1919" t="s">
        <v>130</v>
      </c>
      <c r="G1919" t="s">
        <v>76</v>
      </c>
      <c r="H1919">
        <v>450000</v>
      </c>
      <c r="I1919" t="s">
        <v>1440</v>
      </c>
      <c r="J1919" t="s">
        <v>1441</v>
      </c>
      <c r="K1919" t="s">
        <v>33</v>
      </c>
      <c r="L1919">
        <v>0</v>
      </c>
      <c r="M1919" s="2">
        <v>45602.718055555553</v>
      </c>
      <c r="N1919">
        <f t="shared" si="29"/>
        <v>2024</v>
      </c>
    </row>
    <row r="1920" spans="1:14" x14ac:dyDescent="0.2">
      <c r="A1920" t="s">
        <v>5862</v>
      </c>
      <c r="B1920" t="s">
        <v>2</v>
      </c>
      <c r="C1920" t="s">
        <v>1524</v>
      </c>
      <c r="D1920" t="s">
        <v>1476</v>
      </c>
      <c r="E1920" t="s">
        <v>5739</v>
      </c>
      <c r="F1920" t="s">
        <v>130</v>
      </c>
      <c r="G1920" t="s">
        <v>30</v>
      </c>
      <c r="H1920">
        <v>50000</v>
      </c>
      <c r="I1920" t="s">
        <v>1440</v>
      </c>
      <c r="J1920" t="s">
        <v>1441</v>
      </c>
      <c r="K1920" t="s">
        <v>33</v>
      </c>
      <c r="L1920">
        <v>0</v>
      </c>
      <c r="M1920" s="2">
        <v>45188.87222222222</v>
      </c>
      <c r="N1920">
        <f t="shared" si="29"/>
        <v>2023</v>
      </c>
    </row>
    <row r="1921" spans="1:14" x14ac:dyDescent="0.2">
      <c r="A1921" t="s">
        <v>5863</v>
      </c>
      <c r="B1921" t="s">
        <v>2</v>
      </c>
      <c r="C1921" t="s">
        <v>1524</v>
      </c>
      <c r="D1921" t="s">
        <v>1476</v>
      </c>
      <c r="E1921" t="s">
        <v>82</v>
      </c>
      <c r="F1921" t="s">
        <v>130</v>
      </c>
      <c r="G1921" t="s">
        <v>30</v>
      </c>
      <c r="H1921">
        <v>450000</v>
      </c>
      <c r="I1921" t="s">
        <v>1440</v>
      </c>
      <c r="J1921" t="s">
        <v>1441</v>
      </c>
      <c r="K1921" t="s">
        <v>83</v>
      </c>
      <c r="L1921">
        <v>0</v>
      </c>
      <c r="M1921" s="2">
        <v>44866.717361111114</v>
      </c>
      <c r="N1921">
        <f t="shared" si="29"/>
        <v>2022</v>
      </c>
    </row>
    <row r="1922" spans="1:14" x14ac:dyDescent="0.2">
      <c r="A1922" t="s">
        <v>1449</v>
      </c>
      <c r="B1922" t="s">
        <v>2</v>
      </c>
      <c r="C1922" t="s">
        <v>1437</v>
      </c>
      <c r="D1922" t="s">
        <v>1450</v>
      </c>
      <c r="E1922" t="s">
        <v>1451</v>
      </c>
      <c r="F1922" t="s">
        <v>130</v>
      </c>
      <c r="G1922" t="s">
        <v>76</v>
      </c>
      <c r="H1922">
        <v>750000</v>
      </c>
      <c r="I1922" t="s">
        <v>1440</v>
      </c>
      <c r="J1922" t="s">
        <v>1441</v>
      </c>
      <c r="K1922" t="s">
        <v>79</v>
      </c>
      <c r="L1922">
        <v>1</v>
      </c>
      <c r="M1922" s="2">
        <v>45457.365277777775</v>
      </c>
      <c r="N1922">
        <f t="shared" si="29"/>
        <v>2024</v>
      </c>
    </row>
    <row r="1923" spans="1:14" x14ac:dyDescent="0.2">
      <c r="A1923" t="s">
        <v>5864</v>
      </c>
      <c r="B1923" t="s">
        <v>2</v>
      </c>
      <c r="C1923" t="s">
        <v>1437</v>
      </c>
      <c r="D1923" t="s">
        <v>1450</v>
      </c>
      <c r="E1923" t="s">
        <v>5865</v>
      </c>
      <c r="F1923" t="s">
        <v>130</v>
      </c>
      <c r="G1923" t="s">
        <v>30</v>
      </c>
      <c r="H1923">
        <v>698818</v>
      </c>
      <c r="I1923" t="s">
        <v>1440</v>
      </c>
      <c r="J1923" t="s">
        <v>1441</v>
      </c>
      <c r="K1923" t="s">
        <v>79</v>
      </c>
      <c r="L1923">
        <v>1</v>
      </c>
      <c r="M1923" s="2">
        <v>44804.604166666664</v>
      </c>
      <c r="N1923">
        <f t="shared" ref="N1923:N1986" si="30">YEAR(M1923)</f>
        <v>2022</v>
      </c>
    </row>
    <row r="1924" spans="1:14" x14ac:dyDescent="0.2">
      <c r="A1924" t="s">
        <v>5866</v>
      </c>
      <c r="B1924" t="s">
        <v>2</v>
      </c>
      <c r="C1924" t="s">
        <v>1481</v>
      </c>
      <c r="D1924" t="s">
        <v>1502</v>
      </c>
      <c r="E1924" t="s">
        <v>1503</v>
      </c>
      <c r="F1924" t="s">
        <v>130</v>
      </c>
      <c r="G1924" t="s">
        <v>30</v>
      </c>
      <c r="H1924">
        <v>660000</v>
      </c>
      <c r="I1924" t="s">
        <v>1440</v>
      </c>
      <c r="J1924" t="s">
        <v>1441</v>
      </c>
      <c r="K1924" t="s">
        <v>79</v>
      </c>
      <c r="L1924">
        <v>0</v>
      </c>
      <c r="M1924" s="2">
        <v>44327.462500000001</v>
      </c>
      <c r="N1924">
        <f t="shared" si="30"/>
        <v>2021</v>
      </c>
    </row>
    <row r="1925" spans="1:14" x14ac:dyDescent="0.2">
      <c r="A1925" t="s">
        <v>1540</v>
      </c>
      <c r="B1925" t="s">
        <v>2</v>
      </c>
      <c r="C1925" t="s">
        <v>1524</v>
      </c>
      <c r="D1925" t="s">
        <v>1541</v>
      </c>
      <c r="E1925" t="s">
        <v>82</v>
      </c>
      <c r="F1925" t="s">
        <v>130</v>
      </c>
      <c r="G1925" t="s">
        <v>76</v>
      </c>
      <c r="H1925">
        <v>700000</v>
      </c>
      <c r="I1925" t="s">
        <v>1440</v>
      </c>
      <c r="J1925" t="s">
        <v>1441</v>
      </c>
      <c r="K1925" t="s">
        <v>83</v>
      </c>
      <c r="L1925">
        <v>0</v>
      </c>
      <c r="M1925" s="2">
        <v>45435.381944444445</v>
      </c>
      <c r="N1925">
        <f t="shared" si="30"/>
        <v>2024</v>
      </c>
    </row>
    <row r="1926" spans="1:14" x14ac:dyDescent="0.2">
      <c r="A1926" t="s">
        <v>5867</v>
      </c>
      <c r="B1926" t="s">
        <v>2</v>
      </c>
      <c r="C1926" t="s">
        <v>1524</v>
      </c>
      <c r="D1926" t="s">
        <v>1541</v>
      </c>
      <c r="E1926" t="s">
        <v>82</v>
      </c>
      <c r="F1926" t="s">
        <v>130</v>
      </c>
      <c r="G1926" t="s">
        <v>30</v>
      </c>
      <c r="H1926">
        <v>700000</v>
      </c>
      <c r="I1926" t="s">
        <v>1440</v>
      </c>
      <c r="J1926" t="s">
        <v>1441</v>
      </c>
      <c r="K1926" t="s">
        <v>83</v>
      </c>
      <c r="L1926">
        <v>0</v>
      </c>
      <c r="M1926" s="2">
        <v>44705.703472222223</v>
      </c>
      <c r="N1926">
        <f t="shared" si="30"/>
        <v>2022</v>
      </c>
    </row>
    <row r="1927" spans="1:14" x14ac:dyDescent="0.2">
      <c r="A1927" t="s">
        <v>1501</v>
      </c>
      <c r="B1927" t="s">
        <v>2</v>
      </c>
      <c r="C1927" t="s">
        <v>1481</v>
      </c>
      <c r="D1927" t="s">
        <v>1502</v>
      </c>
      <c r="E1927" t="s">
        <v>1503</v>
      </c>
      <c r="F1927" t="s">
        <v>130</v>
      </c>
      <c r="G1927" t="s">
        <v>76</v>
      </c>
      <c r="H1927">
        <v>698500</v>
      </c>
      <c r="I1927" t="s">
        <v>1440</v>
      </c>
      <c r="J1927" t="s">
        <v>1441</v>
      </c>
      <c r="K1927" t="s">
        <v>79</v>
      </c>
      <c r="L1927">
        <v>0</v>
      </c>
      <c r="M1927" s="2">
        <v>45520.356944444444</v>
      </c>
      <c r="N1927">
        <f t="shared" si="30"/>
        <v>2024</v>
      </c>
    </row>
    <row r="1928" spans="1:14" x14ac:dyDescent="0.2">
      <c r="A1928" t="s">
        <v>5868</v>
      </c>
      <c r="B1928" t="s">
        <v>2</v>
      </c>
      <c r="C1928" t="s">
        <v>1481</v>
      </c>
      <c r="D1928" t="s">
        <v>1502</v>
      </c>
      <c r="E1928" t="s">
        <v>1503</v>
      </c>
      <c r="F1928" t="s">
        <v>130</v>
      </c>
      <c r="G1928" t="s">
        <v>30</v>
      </c>
      <c r="H1928">
        <v>5000</v>
      </c>
      <c r="I1928" t="s">
        <v>1440</v>
      </c>
      <c r="J1928" t="s">
        <v>1441</v>
      </c>
      <c r="K1928" t="s">
        <v>79</v>
      </c>
      <c r="L1928">
        <v>0</v>
      </c>
      <c r="M1928" s="2">
        <v>45217.371527777781</v>
      </c>
      <c r="N1928">
        <f t="shared" si="30"/>
        <v>2023</v>
      </c>
    </row>
    <row r="1929" spans="1:14" x14ac:dyDescent="0.2">
      <c r="A1929" t="s">
        <v>5869</v>
      </c>
      <c r="B1929" t="s">
        <v>2</v>
      </c>
      <c r="C1929" t="s">
        <v>1481</v>
      </c>
      <c r="D1929" t="s">
        <v>5752</v>
      </c>
      <c r="E1929" t="s">
        <v>5870</v>
      </c>
      <c r="F1929" t="s">
        <v>130</v>
      </c>
      <c r="G1929" t="s">
        <v>76</v>
      </c>
      <c r="H1929">
        <v>1000000</v>
      </c>
      <c r="I1929" t="s">
        <v>1440</v>
      </c>
      <c r="J1929" t="s">
        <v>1441</v>
      </c>
      <c r="K1929" t="s">
        <v>79</v>
      </c>
      <c r="L1929">
        <v>1</v>
      </c>
      <c r="M1929" s="2">
        <v>45224.585416666669</v>
      </c>
      <c r="N1929">
        <f t="shared" si="30"/>
        <v>2023</v>
      </c>
    </row>
    <row r="1930" spans="1:14" x14ac:dyDescent="0.2">
      <c r="A1930" t="s">
        <v>5871</v>
      </c>
      <c r="B1930" t="s">
        <v>2</v>
      </c>
      <c r="C1930" t="s">
        <v>1481</v>
      </c>
      <c r="D1930" t="s">
        <v>5752</v>
      </c>
      <c r="E1930" t="s">
        <v>5753</v>
      </c>
      <c r="F1930" t="s">
        <v>130</v>
      </c>
      <c r="G1930" t="s">
        <v>30</v>
      </c>
      <c r="H1930">
        <v>501214</v>
      </c>
      <c r="I1930" t="s">
        <v>1440</v>
      </c>
      <c r="J1930" t="s">
        <v>1441</v>
      </c>
      <c r="K1930" t="s">
        <v>79</v>
      </c>
      <c r="L1930">
        <v>1</v>
      </c>
      <c r="M1930" s="2">
        <v>44704.439583333333</v>
      </c>
      <c r="N1930">
        <f t="shared" si="30"/>
        <v>2022</v>
      </c>
    </row>
    <row r="1931" spans="1:14" x14ac:dyDescent="0.2">
      <c r="A1931" t="s">
        <v>1498</v>
      </c>
      <c r="B1931" t="s">
        <v>2</v>
      </c>
      <c r="C1931" t="s">
        <v>1481</v>
      </c>
      <c r="D1931" t="s">
        <v>1499</v>
      </c>
      <c r="E1931" t="s">
        <v>1500</v>
      </c>
      <c r="F1931" t="s">
        <v>130</v>
      </c>
      <c r="G1931" t="s">
        <v>76</v>
      </c>
      <c r="H1931">
        <v>166568</v>
      </c>
      <c r="I1931" t="s">
        <v>1440</v>
      </c>
      <c r="J1931" t="s">
        <v>1441</v>
      </c>
      <c r="K1931" t="s">
        <v>79</v>
      </c>
      <c r="L1931">
        <v>0</v>
      </c>
      <c r="M1931" s="2">
        <v>45382.899305555555</v>
      </c>
      <c r="N1931">
        <f t="shared" si="30"/>
        <v>2024</v>
      </c>
    </row>
    <row r="1932" spans="1:14" x14ac:dyDescent="0.2">
      <c r="A1932" t="s">
        <v>1447</v>
      </c>
      <c r="B1932" t="s">
        <v>2</v>
      </c>
      <c r="C1932" t="s">
        <v>1437</v>
      </c>
      <c r="D1932" t="s">
        <v>1443</v>
      </c>
      <c r="E1932" t="s">
        <v>1448</v>
      </c>
      <c r="F1932" t="s">
        <v>130</v>
      </c>
      <c r="G1932" t="s">
        <v>76</v>
      </c>
      <c r="H1932">
        <v>50000</v>
      </c>
      <c r="I1932" t="s">
        <v>1440</v>
      </c>
      <c r="J1932" t="s">
        <v>1441</v>
      </c>
      <c r="K1932" t="s">
        <v>33</v>
      </c>
      <c r="L1932">
        <v>0</v>
      </c>
      <c r="M1932" s="2">
        <v>45382.9</v>
      </c>
      <c r="N1932">
        <f t="shared" si="30"/>
        <v>2024</v>
      </c>
    </row>
    <row r="1933" spans="1:14" x14ac:dyDescent="0.2">
      <c r="A1933" t="s">
        <v>1442</v>
      </c>
      <c r="B1933" t="s">
        <v>2</v>
      </c>
      <c r="C1933" t="s">
        <v>1437</v>
      </c>
      <c r="D1933" t="s">
        <v>1443</v>
      </c>
      <c r="E1933" t="s">
        <v>1444</v>
      </c>
      <c r="F1933" t="s">
        <v>130</v>
      </c>
      <c r="G1933" t="s">
        <v>76</v>
      </c>
      <c r="H1933">
        <v>60000</v>
      </c>
      <c r="I1933" t="s">
        <v>1440</v>
      </c>
      <c r="J1933" t="s">
        <v>1441</v>
      </c>
      <c r="K1933" t="s">
        <v>33</v>
      </c>
      <c r="L1933">
        <v>0</v>
      </c>
      <c r="M1933" s="2">
        <v>45441.446527777778</v>
      </c>
      <c r="N1933">
        <f t="shared" si="30"/>
        <v>2024</v>
      </c>
    </row>
    <row r="1934" spans="1:14" x14ac:dyDescent="0.2">
      <c r="A1934" t="s">
        <v>5872</v>
      </c>
      <c r="B1934" t="s">
        <v>2</v>
      </c>
      <c r="C1934" t="s">
        <v>1437</v>
      </c>
      <c r="D1934" t="s">
        <v>1443</v>
      </c>
      <c r="E1934" t="s">
        <v>5873</v>
      </c>
      <c r="F1934" t="s">
        <v>130</v>
      </c>
      <c r="G1934" t="s">
        <v>76</v>
      </c>
      <c r="H1934">
        <v>400000</v>
      </c>
      <c r="I1934" t="s">
        <v>1440</v>
      </c>
      <c r="J1934" t="s">
        <v>1441</v>
      </c>
      <c r="K1934" t="s">
        <v>79</v>
      </c>
      <c r="L1934">
        <v>0</v>
      </c>
      <c r="M1934" s="2">
        <v>44049.041666666664</v>
      </c>
      <c r="N1934">
        <f t="shared" si="30"/>
        <v>2020</v>
      </c>
    </row>
    <row r="1935" spans="1:14" x14ac:dyDescent="0.2">
      <c r="A1935" t="s">
        <v>5874</v>
      </c>
      <c r="B1935" t="s">
        <v>2</v>
      </c>
      <c r="C1935" t="s">
        <v>1524</v>
      </c>
      <c r="D1935" t="s">
        <v>5875</v>
      </c>
      <c r="E1935" t="s">
        <v>5876</v>
      </c>
      <c r="F1935" t="s">
        <v>130</v>
      </c>
      <c r="G1935" t="s">
        <v>76</v>
      </c>
      <c r="H1935">
        <v>250000</v>
      </c>
      <c r="I1935" t="s">
        <v>1440</v>
      </c>
      <c r="J1935" t="s">
        <v>1441</v>
      </c>
      <c r="K1935" t="s">
        <v>79</v>
      </c>
      <c r="L1935">
        <v>1</v>
      </c>
      <c r="M1935" s="2">
        <v>43992.347222222219</v>
      </c>
      <c r="N1935">
        <f t="shared" si="30"/>
        <v>2020</v>
      </c>
    </row>
    <row r="1936" spans="1:14" x14ac:dyDescent="0.2">
      <c r="A1936" t="s">
        <v>5877</v>
      </c>
      <c r="B1936" t="s">
        <v>2</v>
      </c>
      <c r="C1936" t="s">
        <v>1481</v>
      </c>
      <c r="D1936" t="s">
        <v>5878</v>
      </c>
      <c r="E1936" t="s">
        <v>5879</v>
      </c>
      <c r="F1936" t="s">
        <v>130</v>
      </c>
      <c r="G1936" t="s">
        <v>30</v>
      </c>
      <c r="H1936">
        <v>85925</v>
      </c>
      <c r="I1936" t="s">
        <v>1440</v>
      </c>
      <c r="J1936" t="s">
        <v>1441</v>
      </c>
      <c r="K1936" t="s">
        <v>33</v>
      </c>
      <c r="L1936">
        <v>0</v>
      </c>
      <c r="M1936" s="2">
        <v>44301.310416666667</v>
      </c>
      <c r="N1936">
        <f t="shared" si="30"/>
        <v>2021</v>
      </c>
    </row>
    <row r="1937" spans="1:14" x14ac:dyDescent="0.2">
      <c r="A1937" t="s">
        <v>5880</v>
      </c>
      <c r="B1937" t="s">
        <v>2</v>
      </c>
      <c r="C1937" t="s">
        <v>1481</v>
      </c>
      <c r="D1937" t="s">
        <v>5878</v>
      </c>
      <c r="E1937" t="s">
        <v>5879</v>
      </c>
      <c r="F1937" t="s">
        <v>130</v>
      </c>
      <c r="G1937" t="s">
        <v>30</v>
      </c>
      <c r="H1937">
        <v>363748</v>
      </c>
      <c r="I1937" t="s">
        <v>1440</v>
      </c>
      <c r="J1937" t="s">
        <v>1441</v>
      </c>
      <c r="K1937" t="s">
        <v>33</v>
      </c>
      <c r="L1937">
        <v>0</v>
      </c>
      <c r="M1937" s="2">
        <v>44130.041666666664</v>
      </c>
      <c r="N1937">
        <f t="shared" si="30"/>
        <v>2020</v>
      </c>
    </row>
    <row r="1938" spans="1:14" x14ac:dyDescent="0.2">
      <c r="A1938" t="s">
        <v>5881</v>
      </c>
      <c r="B1938" t="s">
        <v>2</v>
      </c>
      <c r="C1938" t="s">
        <v>1481</v>
      </c>
      <c r="D1938" t="s">
        <v>1819</v>
      </c>
      <c r="E1938" t="s">
        <v>5758</v>
      </c>
      <c r="F1938" t="s">
        <v>130</v>
      </c>
      <c r="G1938" t="s">
        <v>76</v>
      </c>
      <c r="H1938">
        <v>605047</v>
      </c>
      <c r="I1938" t="s">
        <v>1440</v>
      </c>
      <c r="J1938" t="s">
        <v>1441</v>
      </c>
      <c r="K1938" t="s">
        <v>79</v>
      </c>
      <c r="L1938">
        <v>0</v>
      </c>
      <c r="M1938" s="2">
        <v>45126.727777777778</v>
      </c>
      <c r="N1938">
        <f t="shared" si="30"/>
        <v>2023</v>
      </c>
    </row>
    <row r="1939" spans="1:14" x14ac:dyDescent="0.2">
      <c r="A1939" t="s">
        <v>1516</v>
      </c>
      <c r="B1939" t="s">
        <v>2</v>
      </c>
      <c r="C1939" t="s">
        <v>1481</v>
      </c>
      <c r="D1939" t="s">
        <v>1517</v>
      </c>
      <c r="E1939" t="s">
        <v>1513</v>
      </c>
      <c r="F1939" t="s">
        <v>130</v>
      </c>
      <c r="G1939" t="s">
        <v>76</v>
      </c>
      <c r="H1939">
        <v>550000</v>
      </c>
      <c r="I1939" t="s">
        <v>1440</v>
      </c>
      <c r="J1939" t="s">
        <v>1441</v>
      </c>
      <c r="K1939" t="s">
        <v>79</v>
      </c>
      <c r="L1939">
        <v>0</v>
      </c>
      <c r="M1939" s="2">
        <v>45559.373611111114</v>
      </c>
      <c r="N1939">
        <f t="shared" si="30"/>
        <v>2024</v>
      </c>
    </row>
    <row r="1940" spans="1:14" x14ac:dyDescent="0.2">
      <c r="A1940" t="s">
        <v>5882</v>
      </c>
      <c r="B1940" t="s">
        <v>2</v>
      </c>
      <c r="C1940" t="s">
        <v>1481</v>
      </c>
      <c r="D1940" t="s">
        <v>1517</v>
      </c>
      <c r="E1940" t="s">
        <v>5649</v>
      </c>
      <c r="F1940" t="s">
        <v>130</v>
      </c>
      <c r="G1940" t="s">
        <v>30</v>
      </c>
      <c r="H1940">
        <v>401189</v>
      </c>
      <c r="I1940" t="s">
        <v>1440</v>
      </c>
      <c r="J1940" t="s">
        <v>1441</v>
      </c>
      <c r="K1940" t="s">
        <v>79</v>
      </c>
      <c r="L1940">
        <v>0</v>
      </c>
      <c r="M1940" s="2">
        <v>44804.493055555555</v>
      </c>
      <c r="N1940">
        <f t="shared" si="30"/>
        <v>2022</v>
      </c>
    </row>
    <row r="1941" spans="1:14" x14ac:dyDescent="0.2">
      <c r="A1941" t="s">
        <v>5883</v>
      </c>
      <c r="B1941" t="s">
        <v>2</v>
      </c>
      <c r="C1941" t="s">
        <v>1481</v>
      </c>
      <c r="D1941" t="s">
        <v>1517</v>
      </c>
      <c r="E1941" t="s">
        <v>5884</v>
      </c>
      <c r="F1941" t="s">
        <v>130</v>
      </c>
      <c r="G1941" t="s">
        <v>76</v>
      </c>
      <c r="H1941">
        <v>351517</v>
      </c>
      <c r="I1941" t="s">
        <v>1440</v>
      </c>
      <c r="J1941" t="s">
        <v>1441</v>
      </c>
      <c r="K1941" t="s">
        <v>79</v>
      </c>
      <c r="L1941">
        <v>0</v>
      </c>
      <c r="M1941" s="2">
        <v>44845.842361111114</v>
      </c>
      <c r="N1941">
        <f t="shared" si="30"/>
        <v>2022</v>
      </c>
    </row>
    <row r="1942" spans="1:14" x14ac:dyDescent="0.2">
      <c r="A1942" t="s">
        <v>1518</v>
      </c>
      <c r="B1942" t="s">
        <v>2</v>
      </c>
      <c r="C1942" t="s">
        <v>1481</v>
      </c>
      <c r="D1942" t="s">
        <v>1519</v>
      </c>
      <c r="E1942" t="s">
        <v>1513</v>
      </c>
      <c r="F1942" t="s">
        <v>130</v>
      </c>
      <c r="G1942" t="s">
        <v>76</v>
      </c>
      <c r="H1942">
        <v>550000</v>
      </c>
      <c r="I1942" t="s">
        <v>1440</v>
      </c>
      <c r="J1942" t="s">
        <v>1441</v>
      </c>
      <c r="K1942" t="s">
        <v>79</v>
      </c>
      <c r="L1942">
        <v>0</v>
      </c>
      <c r="M1942" s="2">
        <v>45540.383333333331</v>
      </c>
      <c r="N1942">
        <f t="shared" si="30"/>
        <v>2024</v>
      </c>
    </row>
    <row r="1943" spans="1:14" x14ac:dyDescent="0.2">
      <c r="A1943" t="s">
        <v>5885</v>
      </c>
      <c r="B1943" t="s">
        <v>2</v>
      </c>
      <c r="C1943" t="s">
        <v>1481</v>
      </c>
      <c r="D1943" t="s">
        <v>1519</v>
      </c>
      <c r="E1943" t="s">
        <v>5649</v>
      </c>
      <c r="F1943" t="s">
        <v>130</v>
      </c>
      <c r="G1943" t="s">
        <v>76</v>
      </c>
      <c r="H1943">
        <v>432400</v>
      </c>
      <c r="I1943" t="s">
        <v>1440</v>
      </c>
      <c r="J1943" t="s">
        <v>1441</v>
      </c>
      <c r="K1943" t="s">
        <v>79</v>
      </c>
      <c r="L1943">
        <v>0</v>
      </c>
      <c r="M1943" s="2">
        <v>44797.637499999997</v>
      </c>
      <c r="N1943">
        <f t="shared" si="30"/>
        <v>2022</v>
      </c>
    </row>
    <row r="1944" spans="1:14" x14ac:dyDescent="0.2">
      <c r="A1944" t="s">
        <v>5886</v>
      </c>
      <c r="B1944" t="s">
        <v>2</v>
      </c>
      <c r="C1944" t="s">
        <v>1481</v>
      </c>
      <c r="D1944" t="s">
        <v>5681</v>
      </c>
      <c r="E1944" t="s">
        <v>5887</v>
      </c>
      <c r="F1944" t="s">
        <v>130</v>
      </c>
      <c r="G1944" t="s">
        <v>76</v>
      </c>
      <c r="H1944">
        <v>350000</v>
      </c>
      <c r="I1944" t="s">
        <v>1440</v>
      </c>
      <c r="J1944" t="s">
        <v>1441</v>
      </c>
      <c r="K1944" t="s">
        <v>79</v>
      </c>
      <c r="L1944">
        <v>0</v>
      </c>
      <c r="M1944" s="2">
        <v>45050.717361111114</v>
      </c>
      <c r="N1944">
        <f t="shared" si="30"/>
        <v>2023</v>
      </c>
    </row>
    <row r="1945" spans="1:14" x14ac:dyDescent="0.2">
      <c r="A1945" t="s">
        <v>5888</v>
      </c>
      <c r="B1945" t="s">
        <v>2</v>
      </c>
      <c r="C1945" t="s">
        <v>1481</v>
      </c>
      <c r="D1945" t="s">
        <v>5889</v>
      </c>
      <c r="E1945" t="s">
        <v>5890</v>
      </c>
      <c r="F1945" t="s">
        <v>130</v>
      </c>
      <c r="G1945" t="s">
        <v>76</v>
      </c>
      <c r="H1945">
        <v>443743</v>
      </c>
      <c r="I1945" t="s">
        <v>1440</v>
      </c>
      <c r="J1945" t="s">
        <v>1441</v>
      </c>
      <c r="K1945" t="s">
        <v>79</v>
      </c>
      <c r="L1945">
        <v>0</v>
      </c>
      <c r="M1945" s="2">
        <v>45217.423611111109</v>
      </c>
      <c r="N1945">
        <f t="shared" si="30"/>
        <v>2023</v>
      </c>
    </row>
    <row r="1946" spans="1:14" x14ac:dyDescent="0.2">
      <c r="A1946" t="s">
        <v>5891</v>
      </c>
      <c r="B1946" t="s">
        <v>2</v>
      </c>
      <c r="C1946" t="s">
        <v>1481</v>
      </c>
      <c r="D1946" t="s">
        <v>5889</v>
      </c>
      <c r="E1946" t="s">
        <v>5890</v>
      </c>
      <c r="F1946" t="s">
        <v>130</v>
      </c>
      <c r="G1946" t="s">
        <v>30</v>
      </c>
      <c r="H1946">
        <v>356039</v>
      </c>
      <c r="I1946" t="s">
        <v>1440</v>
      </c>
      <c r="J1946" t="s">
        <v>1441</v>
      </c>
      <c r="K1946" t="s">
        <v>79</v>
      </c>
      <c r="L1946">
        <v>0</v>
      </c>
      <c r="M1946" s="2">
        <v>44292.412499999999</v>
      </c>
      <c r="N1946">
        <f t="shared" si="30"/>
        <v>2021</v>
      </c>
    </row>
    <row r="1947" spans="1:14" x14ac:dyDescent="0.2">
      <c r="A1947" t="s">
        <v>5892</v>
      </c>
      <c r="B1947" t="s">
        <v>2</v>
      </c>
      <c r="C1947" t="s">
        <v>1437</v>
      </c>
      <c r="D1947" t="s">
        <v>5684</v>
      </c>
      <c r="E1947" t="s">
        <v>5685</v>
      </c>
      <c r="F1947" t="s">
        <v>130</v>
      </c>
      <c r="G1947" t="s">
        <v>30</v>
      </c>
      <c r="H1947">
        <v>50000</v>
      </c>
      <c r="I1947" t="s">
        <v>1440</v>
      </c>
      <c r="J1947" t="s">
        <v>1441</v>
      </c>
      <c r="K1947" t="s">
        <v>79</v>
      </c>
      <c r="L1947">
        <v>0</v>
      </c>
      <c r="M1947" s="2">
        <v>45016.527083333334</v>
      </c>
      <c r="N1947">
        <f t="shared" si="30"/>
        <v>2023</v>
      </c>
    </row>
    <row r="1948" spans="1:14" x14ac:dyDescent="0.2">
      <c r="A1948" t="s">
        <v>5893</v>
      </c>
      <c r="B1948" t="s">
        <v>2</v>
      </c>
      <c r="C1948" t="s">
        <v>1437</v>
      </c>
      <c r="D1948" t="s">
        <v>5684</v>
      </c>
      <c r="E1948" t="s">
        <v>5894</v>
      </c>
      <c r="F1948" t="s">
        <v>130</v>
      </c>
      <c r="G1948" t="s">
        <v>76</v>
      </c>
      <c r="H1948">
        <v>60000</v>
      </c>
      <c r="I1948" t="s">
        <v>1440</v>
      </c>
      <c r="J1948" t="s">
        <v>1441</v>
      </c>
      <c r="K1948" t="s">
        <v>33</v>
      </c>
      <c r="L1948">
        <v>0</v>
      </c>
      <c r="M1948" s="2">
        <v>45121.375694444447</v>
      </c>
      <c r="N1948">
        <f t="shared" si="30"/>
        <v>2023</v>
      </c>
    </row>
    <row r="1949" spans="1:14" x14ac:dyDescent="0.2">
      <c r="A1949" t="s">
        <v>5895</v>
      </c>
      <c r="B1949" t="s">
        <v>2</v>
      </c>
      <c r="C1949" t="s">
        <v>1437</v>
      </c>
      <c r="D1949" t="s">
        <v>5684</v>
      </c>
      <c r="E1949" t="s">
        <v>5685</v>
      </c>
      <c r="F1949" t="s">
        <v>130</v>
      </c>
      <c r="G1949" t="s">
        <v>30</v>
      </c>
      <c r="H1949">
        <v>450000</v>
      </c>
      <c r="I1949" t="s">
        <v>1440</v>
      </c>
      <c r="J1949" t="s">
        <v>1441</v>
      </c>
      <c r="K1949" t="s">
        <v>79</v>
      </c>
      <c r="L1949">
        <v>0</v>
      </c>
      <c r="M1949" s="2">
        <v>44722.765277777777</v>
      </c>
      <c r="N1949">
        <f t="shared" si="30"/>
        <v>2022</v>
      </c>
    </row>
    <row r="1950" spans="1:14" x14ac:dyDescent="0.2">
      <c r="A1950" t="s">
        <v>5896</v>
      </c>
      <c r="B1950" t="s">
        <v>2</v>
      </c>
      <c r="C1950" t="s">
        <v>1524</v>
      </c>
      <c r="D1950" t="s">
        <v>5687</v>
      </c>
      <c r="E1950" t="s">
        <v>5897</v>
      </c>
      <c r="F1950" t="s">
        <v>130</v>
      </c>
      <c r="G1950" t="s">
        <v>30</v>
      </c>
      <c r="H1950">
        <v>1280167</v>
      </c>
      <c r="I1950" t="s">
        <v>1440</v>
      </c>
      <c r="J1950" t="s">
        <v>1441</v>
      </c>
      <c r="K1950" t="s">
        <v>33</v>
      </c>
      <c r="L1950">
        <v>0</v>
      </c>
      <c r="M1950" s="2">
        <v>44508.364583333336</v>
      </c>
      <c r="N1950">
        <f t="shared" si="30"/>
        <v>2021</v>
      </c>
    </row>
    <row r="1951" spans="1:14" x14ac:dyDescent="0.2">
      <c r="A1951" t="s">
        <v>5898</v>
      </c>
      <c r="B1951" t="s">
        <v>2</v>
      </c>
      <c r="C1951" t="s">
        <v>1437</v>
      </c>
      <c r="D1951" t="s">
        <v>5655</v>
      </c>
      <c r="E1951" t="s">
        <v>5845</v>
      </c>
      <c r="F1951" t="s">
        <v>130</v>
      </c>
      <c r="G1951" t="s">
        <v>76</v>
      </c>
      <c r="H1951">
        <v>217047</v>
      </c>
      <c r="I1951" t="s">
        <v>1440</v>
      </c>
      <c r="J1951" t="s">
        <v>1441</v>
      </c>
      <c r="K1951" t="s">
        <v>79</v>
      </c>
      <c r="L1951">
        <v>0</v>
      </c>
      <c r="M1951" s="2">
        <v>45085.781944444447</v>
      </c>
      <c r="N1951">
        <f t="shared" si="30"/>
        <v>2023</v>
      </c>
    </row>
    <row r="1952" spans="1:14" x14ac:dyDescent="0.2">
      <c r="A1952" t="s">
        <v>5899</v>
      </c>
      <c r="B1952" t="s">
        <v>2</v>
      </c>
      <c r="C1952" t="s">
        <v>1437</v>
      </c>
      <c r="D1952" t="s">
        <v>5900</v>
      </c>
      <c r="E1952" t="s">
        <v>5901</v>
      </c>
      <c r="F1952" t="s">
        <v>130</v>
      </c>
      <c r="G1952" t="s">
        <v>76</v>
      </c>
      <c r="H1952">
        <v>100000</v>
      </c>
      <c r="I1952" t="s">
        <v>1440</v>
      </c>
      <c r="J1952" t="s">
        <v>1441</v>
      </c>
      <c r="K1952" t="s">
        <v>33</v>
      </c>
      <c r="L1952">
        <v>0</v>
      </c>
      <c r="M1952" s="2">
        <v>45016.459722222222</v>
      </c>
      <c r="N1952">
        <f t="shared" si="30"/>
        <v>2023</v>
      </c>
    </row>
    <row r="1953" spans="1:14" x14ac:dyDescent="0.2">
      <c r="A1953" t="s">
        <v>5902</v>
      </c>
      <c r="B1953" t="s">
        <v>2</v>
      </c>
      <c r="C1953" t="s">
        <v>2</v>
      </c>
      <c r="D1953" t="s">
        <v>761</v>
      </c>
      <c r="E1953" t="s">
        <v>5903</v>
      </c>
      <c r="F1953" t="s">
        <v>130</v>
      </c>
      <c r="G1953" t="s">
        <v>30</v>
      </c>
      <c r="H1953">
        <v>30700</v>
      </c>
      <c r="I1953" t="s">
        <v>1440</v>
      </c>
      <c r="J1953" t="s">
        <v>1441</v>
      </c>
      <c r="K1953" t="s">
        <v>33</v>
      </c>
      <c r="L1953">
        <v>0</v>
      </c>
      <c r="M1953" s="2">
        <v>45197.559027777781</v>
      </c>
      <c r="N1953">
        <f t="shared" si="30"/>
        <v>2023</v>
      </c>
    </row>
    <row r="1954" spans="1:14" x14ac:dyDescent="0.2">
      <c r="A1954" t="s">
        <v>5904</v>
      </c>
      <c r="B1954" t="s">
        <v>2</v>
      </c>
      <c r="C1954" t="s">
        <v>2</v>
      </c>
      <c r="D1954" t="s">
        <v>761</v>
      </c>
      <c r="E1954" t="s">
        <v>5905</v>
      </c>
      <c r="F1954" t="s">
        <v>130</v>
      </c>
      <c r="G1954" t="s">
        <v>30</v>
      </c>
      <c r="H1954">
        <v>355500</v>
      </c>
      <c r="I1954" t="s">
        <v>1440</v>
      </c>
      <c r="J1954" t="s">
        <v>1441</v>
      </c>
      <c r="K1954" t="s">
        <v>33</v>
      </c>
      <c r="L1954">
        <v>0</v>
      </c>
      <c r="M1954" s="2">
        <v>44869.638888888891</v>
      </c>
      <c r="N1954">
        <f t="shared" si="30"/>
        <v>2022</v>
      </c>
    </row>
    <row r="1955" spans="1:14" x14ac:dyDescent="0.2">
      <c r="A1955" t="s">
        <v>1445</v>
      </c>
      <c r="B1955" t="s">
        <v>2</v>
      </c>
      <c r="C1955" t="s">
        <v>1437</v>
      </c>
      <c r="D1955" t="s">
        <v>1446</v>
      </c>
      <c r="E1955" t="s">
        <v>82</v>
      </c>
      <c r="F1955" t="s">
        <v>130</v>
      </c>
      <c r="G1955" t="s">
        <v>76</v>
      </c>
      <c r="H1955">
        <v>400000</v>
      </c>
      <c r="I1955" t="s">
        <v>1440</v>
      </c>
      <c r="J1955" t="s">
        <v>1441</v>
      </c>
      <c r="K1955" t="s">
        <v>83</v>
      </c>
      <c r="L1955">
        <v>0</v>
      </c>
      <c r="M1955" s="2">
        <v>45392.397222222222</v>
      </c>
      <c r="N1955">
        <f t="shared" si="30"/>
        <v>2024</v>
      </c>
    </row>
    <row r="1956" spans="1:14" x14ac:dyDescent="0.2">
      <c r="A1956" t="s">
        <v>1461</v>
      </c>
      <c r="B1956" t="s">
        <v>2</v>
      </c>
      <c r="C1956" t="s">
        <v>1437</v>
      </c>
      <c r="D1956" t="s">
        <v>1462</v>
      </c>
      <c r="E1956" t="s">
        <v>1463</v>
      </c>
      <c r="F1956" t="s">
        <v>130</v>
      </c>
      <c r="G1956" t="s">
        <v>76</v>
      </c>
      <c r="H1956">
        <v>22222</v>
      </c>
      <c r="I1956" t="s">
        <v>1440</v>
      </c>
      <c r="J1956" t="s">
        <v>1441</v>
      </c>
      <c r="K1956" t="s">
        <v>33</v>
      </c>
      <c r="L1956">
        <v>0</v>
      </c>
      <c r="M1956" s="2">
        <v>45526.694444444445</v>
      </c>
      <c r="N1956">
        <f t="shared" si="30"/>
        <v>2024</v>
      </c>
    </row>
    <row r="1957" spans="1:14" x14ac:dyDescent="0.2">
      <c r="A1957" t="s">
        <v>1529</v>
      </c>
      <c r="B1957" t="s">
        <v>2</v>
      </c>
      <c r="C1957" t="s">
        <v>1524</v>
      </c>
      <c r="D1957" t="s">
        <v>1530</v>
      </c>
      <c r="E1957" t="s">
        <v>1531</v>
      </c>
      <c r="F1957" t="s">
        <v>130</v>
      </c>
      <c r="G1957" t="s">
        <v>76</v>
      </c>
      <c r="H1957">
        <v>250000</v>
      </c>
      <c r="I1957" t="s">
        <v>1440</v>
      </c>
      <c r="J1957" t="s">
        <v>1441</v>
      </c>
      <c r="K1957" t="s">
        <v>79</v>
      </c>
      <c r="L1957">
        <v>0</v>
      </c>
      <c r="M1957" s="2">
        <v>45591.386111111111</v>
      </c>
      <c r="N1957">
        <f t="shared" si="30"/>
        <v>2024</v>
      </c>
    </row>
    <row r="1958" spans="1:14" x14ac:dyDescent="0.2">
      <c r="A1958" t="s">
        <v>1464</v>
      </c>
      <c r="B1958" t="s">
        <v>2</v>
      </c>
      <c r="C1958" t="s">
        <v>1437</v>
      </c>
      <c r="D1958" t="s">
        <v>1465</v>
      </c>
      <c r="E1958" t="s">
        <v>1466</v>
      </c>
      <c r="F1958" t="s">
        <v>130</v>
      </c>
      <c r="G1958" t="s">
        <v>30</v>
      </c>
      <c r="H1958">
        <v>50000</v>
      </c>
      <c r="I1958" t="s">
        <v>1440</v>
      </c>
      <c r="J1958" t="s">
        <v>1441</v>
      </c>
      <c r="K1958" t="s">
        <v>33</v>
      </c>
      <c r="L1958">
        <v>0</v>
      </c>
      <c r="M1958" s="2">
        <v>45483.45208333333</v>
      </c>
      <c r="N1958">
        <f t="shared" si="30"/>
        <v>2024</v>
      </c>
    </row>
    <row r="1959" spans="1:14" x14ac:dyDescent="0.2">
      <c r="A1959" t="s">
        <v>1480</v>
      </c>
      <c r="B1959" t="s">
        <v>2</v>
      </c>
      <c r="C1959" t="s">
        <v>1481</v>
      </c>
      <c r="D1959" t="s">
        <v>1482</v>
      </c>
      <c r="E1959" t="s">
        <v>1483</v>
      </c>
      <c r="F1959" t="s">
        <v>130</v>
      </c>
      <c r="G1959" t="s">
        <v>427</v>
      </c>
      <c r="H1959">
        <v>200000</v>
      </c>
      <c r="I1959" t="s">
        <v>1440</v>
      </c>
      <c r="J1959" t="s">
        <v>1441</v>
      </c>
      <c r="K1959" t="s">
        <v>79</v>
      </c>
      <c r="L1959">
        <v>0</v>
      </c>
      <c r="M1959" s="2">
        <v>45615.427777777775</v>
      </c>
      <c r="N1959">
        <f t="shared" si="30"/>
        <v>2024</v>
      </c>
    </row>
    <row r="1960" spans="1:14" x14ac:dyDescent="0.2">
      <c r="A1960" t="s">
        <v>5906</v>
      </c>
      <c r="B1960" t="s">
        <v>2</v>
      </c>
      <c r="C1960" t="s">
        <v>422</v>
      </c>
      <c r="D1960" t="s">
        <v>1490</v>
      </c>
      <c r="E1960" t="s">
        <v>5907</v>
      </c>
      <c r="F1960" t="s">
        <v>130</v>
      </c>
      <c r="G1960" t="s">
        <v>30</v>
      </c>
      <c r="H1960">
        <v>300000</v>
      </c>
      <c r="I1960" t="s">
        <v>1440</v>
      </c>
      <c r="J1960" t="s">
        <v>1441</v>
      </c>
      <c r="K1960" t="s">
        <v>79</v>
      </c>
      <c r="L1960">
        <v>0</v>
      </c>
      <c r="M1960" s="2">
        <v>43691.73333333333</v>
      </c>
      <c r="N1960">
        <f t="shared" si="30"/>
        <v>2019</v>
      </c>
    </row>
    <row r="1961" spans="1:14" x14ac:dyDescent="0.2">
      <c r="A1961" t="s">
        <v>5908</v>
      </c>
      <c r="B1961" t="s">
        <v>2</v>
      </c>
      <c r="C1961" t="s">
        <v>1481</v>
      </c>
      <c r="D1961" t="s">
        <v>1490</v>
      </c>
      <c r="E1961" t="s">
        <v>5907</v>
      </c>
      <c r="F1961" t="s">
        <v>130</v>
      </c>
      <c r="G1961" t="s">
        <v>30</v>
      </c>
      <c r="H1961">
        <v>150000</v>
      </c>
      <c r="I1961" t="s">
        <v>1440</v>
      </c>
      <c r="J1961" t="s">
        <v>1441</v>
      </c>
      <c r="K1961" t="s">
        <v>79</v>
      </c>
      <c r="L1961">
        <v>0</v>
      </c>
      <c r="M1961" s="2">
        <v>44426.570833333331</v>
      </c>
      <c r="N1961">
        <f t="shared" si="30"/>
        <v>2021</v>
      </c>
    </row>
    <row r="1962" spans="1:14" x14ac:dyDescent="0.2">
      <c r="A1962" t="s">
        <v>5909</v>
      </c>
      <c r="B1962" t="s">
        <v>2</v>
      </c>
      <c r="C1962" t="s">
        <v>1437</v>
      </c>
      <c r="D1962" t="s">
        <v>5910</v>
      </c>
      <c r="E1962" t="s">
        <v>5911</v>
      </c>
      <c r="F1962" t="s">
        <v>130</v>
      </c>
      <c r="G1962" t="s">
        <v>76</v>
      </c>
      <c r="H1962">
        <v>500000</v>
      </c>
      <c r="I1962" t="s">
        <v>1440</v>
      </c>
      <c r="J1962" t="s">
        <v>1441</v>
      </c>
      <c r="K1962" t="s">
        <v>79</v>
      </c>
      <c r="L1962">
        <v>0</v>
      </c>
      <c r="M1962" s="2">
        <v>45103.962500000001</v>
      </c>
      <c r="N1962">
        <f t="shared" si="30"/>
        <v>2023</v>
      </c>
    </row>
    <row r="1963" spans="1:14" x14ac:dyDescent="0.2">
      <c r="A1963" t="s">
        <v>5912</v>
      </c>
      <c r="B1963" t="s">
        <v>2</v>
      </c>
      <c r="C1963" t="s">
        <v>1437</v>
      </c>
      <c r="D1963" t="s">
        <v>5910</v>
      </c>
      <c r="E1963" t="s">
        <v>5913</v>
      </c>
      <c r="F1963" t="s">
        <v>130</v>
      </c>
      <c r="G1963" t="s">
        <v>76</v>
      </c>
      <c r="H1963">
        <v>49375</v>
      </c>
      <c r="I1963" t="s">
        <v>1440</v>
      </c>
      <c r="J1963" t="s">
        <v>1441</v>
      </c>
      <c r="K1963" t="s">
        <v>33</v>
      </c>
      <c r="L1963">
        <v>0</v>
      </c>
      <c r="M1963" s="2">
        <v>44851.432638888888</v>
      </c>
      <c r="N1963">
        <f t="shared" si="30"/>
        <v>2022</v>
      </c>
    </row>
    <row r="1964" spans="1:14" x14ac:dyDescent="0.2">
      <c r="A1964" t="s">
        <v>1538</v>
      </c>
      <c r="B1964" t="s">
        <v>2</v>
      </c>
      <c r="C1964" t="s">
        <v>1524</v>
      </c>
      <c r="D1964" t="s">
        <v>122</v>
      </c>
      <c r="E1964" t="s">
        <v>1539</v>
      </c>
      <c r="F1964" t="s">
        <v>130</v>
      </c>
      <c r="G1964" t="s">
        <v>76</v>
      </c>
      <c r="H1964">
        <v>250000</v>
      </c>
      <c r="I1964" t="s">
        <v>1440</v>
      </c>
      <c r="J1964" t="s">
        <v>1441</v>
      </c>
      <c r="K1964" t="s">
        <v>79</v>
      </c>
      <c r="L1964">
        <v>0</v>
      </c>
      <c r="M1964" s="2">
        <v>45371.847916666666</v>
      </c>
      <c r="N1964">
        <f t="shared" si="30"/>
        <v>2024</v>
      </c>
    </row>
    <row r="1965" spans="1:14" x14ac:dyDescent="0.2">
      <c r="A1965" t="s">
        <v>5914</v>
      </c>
      <c r="B1965" t="s">
        <v>2</v>
      </c>
      <c r="C1965" t="s">
        <v>1524</v>
      </c>
      <c r="D1965" t="s">
        <v>122</v>
      </c>
      <c r="E1965" t="s">
        <v>5915</v>
      </c>
      <c r="F1965" t="s">
        <v>130</v>
      </c>
      <c r="G1965" t="s">
        <v>76</v>
      </c>
      <c r="H1965">
        <v>500000</v>
      </c>
      <c r="I1965" t="s">
        <v>1440</v>
      </c>
      <c r="J1965" t="s">
        <v>1441</v>
      </c>
      <c r="K1965" t="s">
        <v>79</v>
      </c>
      <c r="L1965">
        <v>0</v>
      </c>
      <c r="M1965" s="2">
        <v>45239.497916666667</v>
      </c>
      <c r="N1965">
        <f t="shared" si="30"/>
        <v>2023</v>
      </c>
    </row>
    <row r="1966" spans="1:14" x14ac:dyDescent="0.2">
      <c r="A1966" t="s">
        <v>5916</v>
      </c>
      <c r="B1966" t="s">
        <v>2</v>
      </c>
      <c r="C1966" t="s">
        <v>1524</v>
      </c>
      <c r="D1966" t="s">
        <v>122</v>
      </c>
      <c r="E1966" t="s">
        <v>5917</v>
      </c>
      <c r="F1966" t="s">
        <v>130</v>
      </c>
      <c r="G1966" t="s">
        <v>30</v>
      </c>
      <c r="H1966">
        <v>318632</v>
      </c>
      <c r="I1966" t="s">
        <v>1440</v>
      </c>
      <c r="J1966" t="s">
        <v>1441</v>
      </c>
      <c r="K1966" t="s">
        <v>79</v>
      </c>
      <c r="L1966">
        <v>0</v>
      </c>
      <c r="M1966" s="2">
        <v>44629.477083333331</v>
      </c>
      <c r="N1966">
        <f t="shared" si="30"/>
        <v>2022</v>
      </c>
    </row>
    <row r="1967" spans="1:14" x14ac:dyDescent="0.2">
      <c r="A1967" t="s">
        <v>5918</v>
      </c>
      <c r="B1967" t="s">
        <v>2</v>
      </c>
      <c r="C1967" t="s">
        <v>2782</v>
      </c>
      <c r="D1967" t="s">
        <v>436</v>
      </c>
      <c r="E1967" t="s">
        <v>439</v>
      </c>
      <c r="F1967" t="s">
        <v>3226</v>
      </c>
      <c r="G1967" t="s">
        <v>30</v>
      </c>
      <c r="H1967">
        <v>11200</v>
      </c>
      <c r="I1967" t="s">
        <v>142</v>
      </c>
      <c r="J1967" t="s">
        <v>132</v>
      </c>
      <c r="K1967" t="s">
        <v>33</v>
      </c>
      <c r="L1967">
        <v>0</v>
      </c>
      <c r="M1967" s="2">
        <v>43957.743055555555</v>
      </c>
      <c r="N1967">
        <f t="shared" si="30"/>
        <v>2020</v>
      </c>
    </row>
    <row r="1968" spans="1:14" x14ac:dyDescent="0.2">
      <c r="A1968" t="s">
        <v>5919</v>
      </c>
      <c r="B1968" t="s">
        <v>2</v>
      </c>
      <c r="C1968" t="s">
        <v>2782</v>
      </c>
      <c r="D1968" t="s">
        <v>436</v>
      </c>
      <c r="E1968" t="s">
        <v>5920</v>
      </c>
      <c r="F1968" t="s">
        <v>3226</v>
      </c>
      <c r="G1968" t="s">
        <v>30</v>
      </c>
      <c r="H1968">
        <v>35000</v>
      </c>
      <c r="I1968" t="s">
        <v>142</v>
      </c>
      <c r="J1968" t="s">
        <v>132</v>
      </c>
      <c r="K1968" t="s">
        <v>33</v>
      </c>
      <c r="L1968">
        <v>0</v>
      </c>
      <c r="M1968" s="2">
        <v>43649.630555555559</v>
      </c>
      <c r="N1968">
        <f t="shared" si="30"/>
        <v>2019</v>
      </c>
    </row>
    <row r="1969" spans="1:14" x14ac:dyDescent="0.2">
      <c r="A1969" t="s">
        <v>5921</v>
      </c>
      <c r="B1969" t="s">
        <v>2</v>
      </c>
      <c r="C1969" t="s">
        <v>2782</v>
      </c>
      <c r="D1969" t="s">
        <v>436</v>
      </c>
      <c r="E1969" t="s">
        <v>439</v>
      </c>
      <c r="F1969" t="s">
        <v>3226</v>
      </c>
      <c r="G1969" t="s">
        <v>30</v>
      </c>
      <c r="H1969">
        <v>12000</v>
      </c>
      <c r="I1969" t="s">
        <v>142</v>
      </c>
      <c r="J1969" t="s">
        <v>132</v>
      </c>
      <c r="K1969" t="s">
        <v>33</v>
      </c>
      <c r="L1969">
        <v>0</v>
      </c>
      <c r="M1969" s="2">
        <v>43649.630555555559</v>
      </c>
      <c r="N1969">
        <f t="shared" si="30"/>
        <v>2019</v>
      </c>
    </row>
    <row r="1970" spans="1:14" x14ac:dyDescent="0.2">
      <c r="A1970" t="s">
        <v>5922</v>
      </c>
      <c r="B1970" t="s">
        <v>2</v>
      </c>
      <c r="C1970" t="s">
        <v>2</v>
      </c>
      <c r="D1970" t="s">
        <v>436</v>
      </c>
      <c r="E1970" t="s">
        <v>5923</v>
      </c>
      <c r="F1970" t="s">
        <v>3226</v>
      </c>
      <c r="G1970" t="s">
        <v>30</v>
      </c>
      <c r="H1970">
        <v>50000</v>
      </c>
      <c r="I1970" t="s">
        <v>142</v>
      </c>
      <c r="J1970" t="s">
        <v>132</v>
      </c>
      <c r="K1970" t="s">
        <v>33</v>
      </c>
      <c r="L1970">
        <v>0</v>
      </c>
      <c r="M1970" s="2">
        <v>44308.523611111108</v>
      </c>
      <c r="N1970">
        <f t="shared" si="30"/>
        <v>2021</v>
      </c>
    </row>
    <row r="1971" spans="1:14" x14ac:dyDescent="0.2">
      <c r="A1971" t="s">
        <v>5924</v>
      </c>
      <c r="B1971" t="s">
        <v>2</v>
      </c>
      <c r="C1971" t="s">
        <v>2</v>
      </c>
      <c r="D1971" t="s">
        <v>436</v>
      </c>
      <c r="E1971" t="s">
        <v>439</v>
      </c>
      <c r="F1971" t="s">
        <v>3226</v>
      </c>
      <c r="G1971" t="s">
        <v>30</v>
      </c>
      <c r="H1971">
        <v>11200</v>
      </c>
      <c r="I1971" t="s">
        <v>142</v>
      </c>
      <c r="J1971" t="s">
        <v>132</v>
      </c>
      <c r="K1971" t="s">
        <v>33</v>
      </c>
      <c r="L1971">
        <v>0</v>
      </c>
      <c r="M1971" s="2">
        <v>44308.530555555553</v>
      </c>
      <c r="N1971">
        <f t="shared" si="30"/>
        <v>2021</v>
      </c>
    </row>
    <row r="1972" spans="1:14" x14ac:dyDescent="0.2">
      <c r="A1972" t="s">
        <v>5925</v>
      </c>
      <c r="B1972" t="s">
        <v>2</v>
      </c>
      <c r="C1972" t="s">
        <v>2782</v>
      </c>
      <c r="D1972" t="s">
        <v>436</v>
      </c>
      <c r="E1972" t="s">
        <v>5926</v>
      </c>
      <c r="F1972" t="s">
        <v>3226</v>
      </c>
      <c r="G1972" t="s">
        <v>30</v>
      </c>
      <c r="H1972">
        <v>50000</v>
      </c>
      <c r="I1972" t="s">
        <v>142</v>
      </c>
      <c r="J1972" t="s">
        <v>132</v>
      </c>
      <c r="K1972" t="s">
        <v>33</v>
      </c>
      <c r="L1972">
        <v>0</v>
      </c>
      <c r="M1972" s="2">
        <v>44079.354166666664</v>
      </c>
      <c r="N1972">
        <f t="shared" si="30"/>
        <v>2020</v>
      </c>
    </row>
    <row r="1973" spans="1:14" x14ac:dyDescent="0.2">
      <c r="A1973" t="s">
        <v>5927</v>
      </c>
      <c r="B1973" t="s">
        <v>2</v>
      </c>
      <c r="C1973" t="s">
        <v>422</v>
      </c>
      <c r="D1973" t="s">
        <v>27</v>
      </c>
      <c r="E1973" t="s">
        <v>426</v>
      </c>
      <c r="F1973" t="s">
        <v>3226</v>
      </c>
      <c r="G1973" t="s">
        <v>30</v>
      </c>
      <c r="H1973">
        <v>50000</v>
      </c>
      <c r="I1973" t="s">
        <v>142</v>
      </c>
      <c r="J1973" t="s">
        <v>132</v>
      </c>
      <c r="K1973" t="s">
        <v>33</v>
      </c>
      <c r="L1973">
        <v>0</v>
      </c>
      <c r="M1973" s="2">
        <v>44629.672222222223</v>
      </c>
      <c r="N1973">
        <f t="shared" si="30"/>
        <v>2022</v>
      </c>
    </row>
    <row r="1974" spans="1:14" x14ac:dyDescent="0.2">
      <c r="A1974" t="s">
        <v>5928</v>
      </c>
      <c r="B1974" t="s">
        <v>2</v>
      </c>
      <c r="C1974" t="s">
        <v>2782</v>
      </c>
      <c r="D1974" t="s">
        <v>27</v>
      </c>
      <c r="E1974" t="s">
        <v>5929</v>
      </c>
      <c r="F1974" t="s">
        <v>3226</v>
      </c>
      <c r="G1974" t="s">
        <v>30</v>
      </c>
      <c r="H1974">
        <v>25000</v>
      </c>
      <c r="I1974" t="s">
        <v>142</v>
      </c>
      <c r="J1974" t="s">
        <v>132</v>
      </c>
      <c r="K1974" t="s">
        <v>33</v>
      </c>
      <c r="L1974">
        <v>0</v>
      </c>
      <c r="M1974" s="2">
        <v>43880.609027777777</v>
      </c>
      <c r="N1974">
        <f t="shared" si="30"/>
        <v>2020</v>
      </c>
    </row>
    <row r="1975" spans="1:14" x14ac:dyDescent="0.2">
      <c r="A1975" t="s">
        <v>5930</v>
      </c>
      <c r="B1975" t="s">
        <v>2</v>
      </c>
      <c r="C1975" t="s">
        <v>2</v>
      </c>
      <c r="D1975" t="s">
        <v>27</v>
      </c>
      <c r="E1975" t="s">
        <v>5929</v>
      </c>
      <c r="F1975" t="s">
        <v>3226</v>
      </c>
      <c r="G1975" t="s">
        <v>30</v>
      </c>
      <c r="H1975">
        <v>50000</v>
      </c>
      <c r="I1975" t="s">
        <v>142</v>
      </c>
      <c r="J1975" t="s">
        <v>132</v>
      </c>
      <c r="K1975" t="s">
        <v>33</v>
      </c>
      <c r="L1975">
        <v>0</v>
      </c>
      <c r="M1975" s="2">
        <v>44279.431944444441</v>
      </c>
      <c r="N1975">
        <f t="shared" si="30"/>
        <v>2021</v>
      </c>
    </row>
    <row r="1976" spans="1:14" x14ac:dyDescent="0.2">
      <c r="A1976" t="s">
        <v>5931</v>
      </c>
      <c r="B1976" t="s">
        <v>2</v>
      </c>
      <c r="C1976" t="s">
        <v>2</v>
      </c>
      <c r="D1976" t="s">
        <v>466</v>
      </c>
      <c r="E1976" t="s">
        <v>5932</v>
      </c>
      <c r="F1976" t="s">
        <v>3226</v>
      </c>
      <c r="G1976" t="s">
        <v>30</v>
      </c>
      <c r="H1976">
        <v>0</v>
      </c>
      <c r="I1976" t="s">
        <v>142</v>
      </c>
      <c r="J1976" t="s">
        <v>132</v>
      </c>
      <c r="K1976" t="s">
        <v>33</v>
      </c>
      <c r="L1976">
        <v>0</v>
      </c>
      <c r="M1976" s="2">
        <v>44292.412499999999</v>
      </c>
      <c r="N1976">
        <f t="shared" si="30"/>
        <v>2021</v>
      </c>
    </row>
    <row r="1977" spans="1:14" x14ac:dyDescent="0.2">
      <c r="A1977" t="s">
        <v>5933</v>
      </c>
      <c r="B1977" t="s">
        <v>2</v>
      </c>
      <c r="C1977" t="s">
        <v>422</v>
      </c>
      <c r="D1977" t="s">
        <v>5934</v>
      </c>
      <c r="E1977" t="s">
        <v>5935</v>
      </c>
      <c r="F1977" t="s">
        <v>3226</v>
      </c>
      <c r="G1977" t="s">
        <v>30</v>
      </c>
      <c r="H1977">
        <v>15000</v>
      </c>
      <c r="I1977" t="s">
        <v>142</v>
      </c>
      <c r="J1977" t="s">
        <v>132</v>
      </c>
      <c r="K1977" t="s">
        <v>33</v>
      </c>
      <c r="L1977">
        <v>0</v>
      </c>
      <c r="M1977" s="2">
        <v>44659.704861111109</v>
      </c>
      <c r="N1977">
        <f t="shared" si="30"/>
        <v>2022</v>
      </c>
    </row>
    <row r="1978" spans="1:14" x14ac:dyDescent="0.2">
      <c r="A1978" t="s">
        <v>5936</v>
      </c>
      <c r="B1978" t="s">
        <v>2</v>
      </c>
      <c r="C1978" t="s">
        <v>422</v>
      </c>
      <c r="D1978" t="s">
        <v>5937</v>
      </c>
      <c r="E1978" t="s">
        <v>82</v>
      </c>
      <c r="F1978" t="s">
        <v>3226</v>
      </c>
      <c r="G1978" t="s">
        <v>30</v>
      </c>
      <c r="H1978">
        <v>850000</v>
      </c>
      <c r="I1978" t="s">
        <v>754</v>
      </c>
      <c r="J1978" t="s">
        <v>132</v>
      </c>
      <c r="K1978" t="s">
        <v>83</v>
      </c>
      <c r="L1978">
        <v>0</v>
      </c>
      <c r="M1978" s="2">
        <v>43768.710416666669</v>
      </c>
      <c r="N1978">
        <f t="shared" si="30"/>
        <v>2019</v>
      </c>
    </row>
    <row r="1979" spans="1:14" x14ac:dyDescent="0.2">
      <c r="A1979" t="s">
        <v>5938</v>
      </c>
      <c r="B1979" t="s">
        <v>2</v>
      </c>
      <c r="C1979" t="s">
        <v>422</v>
      </c>
      <c r="D1979" t="s">
        <v>5939</v>
      </c>
      <c r="E1979" t="s">
        <v>5940</v>
      </c>
      <c r="F1979" t="s">
        <v>3226</v>
      </c>
      <c r="G1979" t="s">
        <v>30</v>
      </c>
      <c r="H1979">
        <v>600000</v>
      </c>
      <c r="I1979" t="s">
        <v>142</v>
      </c>
      <c r="J1979" t="s">
        <v>132</v>
      </c>
      <c r="K1979" t="s">
        <v>79</v>
      </c>
      <c r="L1979">
        <v>0</v>
      </c>
      <c r="M1979" s="2">
        <v>43691.73541666667</v>
      </c>
      <c r="N1979">
        <f t="shared" si="30"/>
        <v>2019</v>
      </c>
    </row>
    <row r="1980" spans="1:14" x14ac:dyDescent="0.2">
      <c r="A1980" t="s">
        <v>5941</v>
      </c>
      <c r="B1980" t="s">
        <v>2</v>
      </c>
      <c r="C1980" t="s">
        <v>1437</v>
      </c>
      <c r="D1980" t="s">
        <v>1438</v>
      </c>
      <c r="E1980" t="s">
        <v>5942</v>
      </c>
      <c r="F1980" t="s">
        <v>3226</v>
      </c>
      <c r="G1980" t="s">
        <v>30</v>
      </c>
      <c r="H1980">
        <v>1000000</v>
      </c>
      <c r="I1980" t="s">
        <v>142</v>
      </c>
      <c r="J1980" t="s">
        <v>132</v>
      </c>
      <c r="K1980" t="s">
        <v>33</v>
      </c>
      <c r="L1980">
        <v>0</v>
      </c>
      <c r="M1980" s="2">
        <v>44463.408333333333</v>
      </c>
      <c r="N1980">
        <f t="shared" si="30"/>
        <v>2021</v>
      </c>
    </row>
    <row r="1981" spans="1:14" x14ac:dyDescent="0.2">
      <c r="A1981" t="s">
        <v>5943</v>
      </c>
      <c r="B1981" t="s">
        <v>2</v>
      </c>
      <c r="C1981" t="s">
        <v>2</v>
      </c>
      <c r="D1981" t="s">
        <v>5944</v>
      </c>
      <c r="E1981" t="s">
        <v>5945</v>
      </c>
      <c r="F1981" t="s">
        <v>3226</v>
      </c>
      <c r="G1981" t="s">
        <v>30</v>
      </c>
      <c r="H1981">
        <v>15000</v>
      </c>
      <c r="I1981" t="s">
        <v>142</v>
      </c>
      <c r="J1981" t="s">
        <v>132</v>
      </c>
      <c r="K1981" t="s">
        <v>33</v>
      </c>
      <c r="L1981">
        <v>0</v>
      </c>
      <c r="M1981" s="2">
        <v>44223.407638888886</v>
      </c>
      <c r="N1981">
        <f t="shared" si="30"/>
        <v>2021</v>
      </c>
    </row>
    <row r="1982" spans="1:14" x14ac:dyDescent="0.2">
      <c r="A1982" t="s">
        <v>5946</v>
      </c>
      <c r="B1982" t="s">
        <v>2</v>
      </c>
      <c r="C1982" t="s">
        <v>422</v>
      </c>
      <c r="D1982" t="s">
        <v>727</v>
      </c>
      <c r="E1982" t="s">
        <v>5947</v>
      </c>
      <c r="F1982" t="s">
        <v>3226</v>
      </c>
      <c r="G1982" t="s">
        <v>30</v>
      </c>
      <c r="H1982">
        <v>600000</v>
      </c>
      <c r="I1982" t="s">
        <v>142</v>
      </c>
      <c r="J1982" t="s">
        <v>132</v>
      </c>
      <c r="K1982" t="s">
        <v>79</v>
      </c>
      <c r="L1982">
        <v>0</v>
      </c>
      <c r="M1982" s="2">
        <v>43728.506944444445</v>
      </c>
      <c r="N1982">
        <f t="shared" si="30"/>
        <v>2019</v>
      </c>
    </row>
    <row r="1983" spans="1:14" x14ac:dyDescent="0.2">
      <c r="A1983" t="s">
        <v>5948</v>
      </c>
      <c r="B1983" t="s">
        <v>2</v>
      </c>
      <c r="C1983" t="s">
        <v>2782</v>
      </c>
      <c r="D1983" t="s">
        <v>134</v>
      </c>
      <c r="E1983" t="s">
        <v>483</v>
      </c>
      <c r="F1983" t="s">
        <v>3226</v>
      </c>
      <c r="G1983" t="s">
        <v>30</v>
      </c>
      <c r="H1983">
        <v>25000</v>
      </c>
      <c r="I1983" t="s">
        <v>142</v>
      </c>
      <c r="J1983" t="s">
        <v>132</v>
      </c>
      <c r="K1983" t="s">
        <v>33</v>
      </c>
      <c r="L1983">
        <v>0</v>
      </c>
      <c r="M1983" s="2">
        <v>43685.449305555558</v>
      </c>
      <c r="N1983">
        <f t="shared" si="30"/>
        <v>2019</v>
      </c>
    </row>
    <row r="1984" spans="1:14" x14ac:dyDescent="0.2">
      <c r="A1984" t="s">
        <v>5949</v>
      </c>
      <c r="B1984" t="s">
        <v>2</v>
      </c>
      <c r="C1984" t="s">
        <v>5950</v>
      </c>
      <c r="D1984" t="s">
        <v>5951</v>
      </c>
      <c r="E1984" t="s">
        <v>5952</v>
      </c>
      <c r="F1984" t="s">
        <v>3226</v>
      </c>
      <c r="G1984" t="s">
        <v>30</v>
      </c>
      <c r="H1984">
        <v>100000</v>
      </c>
      <c r="I1984" t="s">
        <v>142</v>
      </c>
      <c r="J1984" t="s">
        <v>132</v>
      </c>
      <c r="K1984" t="s">
        <v>33</v>
      </c>
      <c r="L1984">
        <v>0</v>
      </c>
      <c r="M1984" s="2">
        <v>43621.53125</v>
      </c>
      <c r="N1984">
        <f t="shared" si="30"/>
        <v>2019</v>
      </c>
    </row>
    <row r="1985" spans="1:14" x14ac:dyDescent="0.2">
      <c r="A1985" t="s">
        <v>5953</v>
      </c>
      <c r="B1985" t="s">
        <v>2</v>
      </c>
      <c r="C1985" t="s">
        <v>5950</v>
      </c>
      <c r="D1985" t="s">
        <v>1533</v>
      </c>
      <c r="E1985" t="s">
        <v>5954</v>
      </c>
      <c r="F1985" t="s">
        <v>3226</v>
      </c>
      <c r="G1985" t="s">
        <v>30</v>
      </c>
      <c r="H1985">
        <v>200000</v>
      </c>
      <c r="I1985" t="s">
        <v>142</v>
      </c>
      <c r="J1985" t="s">
        <v>132</v>
      </c>
      <c r="K1985" t="s">
        <v>33</v>
      </c>
      <c r="L1985">
        <v>0</v>
      </c>
      <c r="M1985" s="2">
        <v>43679.480555555558</v>
      </c>
      <c r="N1985">
        <f t="shared" si="30"/>
        <v>2019</v>
      </c>
    </row>
    <row r="1986" spans="1:14" x14ac:dyDescent="0.2">
      <c r="A1986" t="s">
        <v>5955</v>
      </c>
      <c r="B1986" t="s">
        <v>2</v>
      </c>
      <c r="C1986" t="s">
        <v>422</v>
      </c>
      <c r="D1986" t="s">
        <v>5851</v>
      </c>
      <c r="E1986" t="s">
        <v>82</v>
      </c>
      <c r="F1986" t="s">
        <v>3226</v>
      </c>
      <c r="G1986" t="s">
        <v>30</v>
      </c>
      <c r="H1986">
        <v>400000</v>
      </c>
      <c r="I1986" t="s">
        <v>142</v>
      </c>
      <c r="J1986" t="s">
        <v>132</v>
      </c>
      <c r="K1986" t="s">
        <v>83</v>
      </c>
      <c r="L1986">
        <v>0</v>
      </c>
      <c r="M1986" s="2">
        <v>44154.418749999997</v>
      </c>
      <c r="N1986">
        <f t="shared" si="30"/>
        <v>2020</v>
      </c>
    </row>
    <row r="1987" spans="1:14" x14ac:dyDescent="0.2">
      <c r="A1987" t="s">
        <v>5956</v>
      </c>
      <c r="B1987" t="s">
        <v>2</v>
      </c>
      <c r="C1987" t="s">
        <v>978</v>
      </c>
      <c r="D1987" t="s">
        <v>1543</v>
      </c>
      <c r="E1987" t="s">
        <v>82</v>
      </c>
      <c r="F1987" t="s">
        <v>3226</v>
      </c>
      <c r="G1987" t="s">
        <v>30</v>
      </c>
      <c r="H1987">
        <v>150000</v>
      </c>
      <c r="I1987" t="s">
        <v>142</v>
      </c>
      <c r="J1987" t="s">
        <v>132</v>
      </c>
      <c r="K1987" t="s">
        <v>83</v>
      </c>
      <c r="L1987">
        <v>0</v>
      </c>
      <c r="M1987" s="2">
        <v>43880.609027777777</v>
      </c>
      <c r="N1987">
        <f t="shared" ref="N1987:N2050" si="31">YEAR(M1987)</f>
        <v>2020</v>
      </c>
    </row>
    <row r="1988" spans="1:14" x14ac:dyDescent="0.2">
      <c r="A1988" t="s">
        <v>5957</v>
      </c>
      <c r="B1988" t="s">
        <v>2</v>
      </c>
      <c r="C1988" t="s">
        <v>978</v>
      </c>
      <c r="D1988" t="s">
        <v>1543</v>
      </c>
      <c r="E1988" t="s">
        <v>5958</v>
      </c>
      <c r="F1988" t="s">
        <v>3226</v>
      </c>
      <c r="G1988" t="s">
        <v>30</v>
      </c>
      <c r="H1988">
        <v>650000</v>
      </c>
      <c r="I1988" t="s">
        <v>142</v>
      </c>
      <c r="J1988" t="s">
        <v>132</v>
      </c>
      <c r="K1988" t="s">
        <v>33</v>
      </c>
      <c r="L1988">
        <v>0</v>
      </c>
      <c r="M1988" s="2">
        <v>43781.224305555559</v>
      </c>
      <c r="N1988">
        <f t="shared" si="31"/>
        <v>2019</v>
      </c>
    </row>
    <row r="1989" spans="1:14" x14ac:dyDescent="0.2">
      <c r="A1989" t="s">
        <v>5959</v>
      </c>
      <c r="B1989" t="s">
        <v>2</v>
      </c>
      <c r="C1989" t="s">
        <v>2</v>
      </c>
      <c r="D1989" t="s">
        <v>1543</v>
      </c>
      <c r="E1989" t="s">
        <v>5505</v>
      </c>
      <c r="F1989" t="s">
        <v>3226</v>
      </c>
      <c r="G1989" t="s">
        <v>30</v>
      </c>
      <c r="H1989">
        <v>75000</v>
      </c>
      <c r="I1989" t="s">
        <v>142</v>
      </c>
      <c r="J1989" t="s">
        <v>132</v>
      </c>
      <c r="K1989" t="s">
        <v>33</v>
      </c>
      <c r="L1989">
        <v>0</v>
      </c>
      <c r="M1989" s="2">
        <v>43627.269444444442</v>
      </c>
      <c r="N1989">
        <f t="shared" si="31"/>
        <v>2019</v>
      </c>
    </row>
    <row r="1990" spans="1:14" x14ac:dyDescent="0.2">
      <c r="A1990" t="s">
        <v>5960</v>
      </c>
      <c r="B1990" t="s">
        <v>2</v>
      </c>
      <c r="C1990" t="s">
        <v>422</v>
      </c>
      <c r="D1990" t="s">
        <v>1543</v>
      </c>
      <c r="E1990" t="s">
        <v>5961</v>
      </c>
      <c r="F1990" t="s">
        <v>3226</v>
      </c>
      <c r="G1990" t="s">
        <v>30</v>
      </c>
      <c r="H1990">
        <v>600000</v>
      </c>
      <c r="I1990" t="s">
        <v>142</v>
      </c>
      <c r="J1990" t="s">
        <v>132</v>
      </c>
      <c r="K1990" t="s">
        <v>79</v>
      </c>
      <c r="L1990">
        <v>0</v>
      </c>
      <c r="M1990" s="2">
        <v>44148.413888888892</v>
      </c>
      <c r="N1990">
        <f t="shared" si="31"/>
        <v>2020</v>
      </c>
    </row>
    <row r="1991" spans="1:14" x14ac:dyDescent="0.2">
      <c r="A1991" t="s">
        <v>5962</v>
      </c>
      <c r="B1991" t="s">
        <v>2</v>
      </c>
      <c r="C1991" t="s">
        <v>422</v>
      </c>
      <c r="D1991" t="s">
        <v>5963</v>
      </c>
      <c r="E1991" t="s">
        <v>5964</v>
      </c>
      <c r="F1991" t="s">
        <v>3226</v>
      </c>
      <c r="G1991" t="s">
        <v>30</v>
      </c>
      <c r="H1991">
        <v>200000</v>
      </c>
      <c r="I1991" t="s">
        <v>142</v>
      </c>
      <c r="J1991" t="s">
        <v>132</v>
      </c>
      <c r="K1991" t="s">
        <v>33</v>
      </c>
      <c r="L1991">
        <v>0</v>
      </c>
      <c r="M1991" s="2">
        <v>43605.708333333336</v>
      </c>
      <c r="N1991">
        <f t="shared" si="31"/>
        <v>2019</v>
      </c>
    </row>
    <row r="1992" spans="1:14" x14ac:dyDescent="0.2">
      <c r="A1992" t="s">
        <v>5965</v>
      </c>
      <c r="B1992" t="s">
        <v>2</v>
      </c>
      <c r="C1992" t="s">
        <v>2782</v>
      </c>
      <c r="D1992" t="s">
        <v>5966</v>
      </c>
      <c r="E1992" t="s">
        <v>5967</v>
      </c>
      <c r="F1992" t="s">
        <v>3226</v>
      </c>
      <c r="G1992" t="s">
        <v>30</v>
      </c>
      <c r="H1992">
        <v>4000</v>
      </c>
      <c r="I1992" t="s">
        <v>142</v>
      </c>
      <c r="J1992" t="s">
        <v>132</v>
      </c>
      <c r="K1992" t="s">
        <v>33</v>
      </c>
      <c r="L1992">
        <v>0</v>
      </c>
      <c r="M1992" s="2">
        <v>43731.899305555555</v>
      </c>
      <c r="N1992">
        <f t="shared" si="31"/>
        <v>2019</v>
      </c>
    </row>
    <row r="1993" spans="1:14" x14ac:dyDescent="0.2">
      <c r="A1993" t="s">
        <v>5968</v>
      </c>
      <c r="B1993" t="s">
        <v>2</v>
      </c>
      <c r="C1993" t="s">
        <v>978</v>
      </c>
      <c r="D1993" t="s">
        <v>5969</v>
      </c>
      <c r="E1993" t="s">
        <v>5970</v>
      </c>
      <c r="F1993" t="s">
        <v>3226</v>
      </c>
      <c r="G1993" t="s">
        <v>30</v>
      </c>
      <c r="H1993">
        <v>50000</v>
      </c>
      <c r="I1993" t="s">
        <v>142</v>
      </c>
      <c r="J1993" t="s">
        <v>132</v>
      </c>
      <c r="K1993" t="s">
        <v>79</v>
      </c>
      <c r="L1993">
        <v>1</v>
      </c>
      <c r="M1993" s="2">
        <v>43781.224305555559</v>
      </c>
      <c r="N1993">
        <f t="shared" si="31"/>
        <v>2019</v>
      </c>
    </row>
    <row r="1994" spans="1:14" x14ac:dyDescent="0.2">
      <c r="A1994" t="s">
        <v>5971</v>
      </c>
      <c r="B1994" t="s">
        <v>2</v>
      </c>
      <c r="C1994" t="s">
        <v>978</v>
      </c>
      <c r="D1994" t="s">
        <v>1847</v>
      </c>
      <c r="E1994" t="s">
        <v>5972</v>
      </c>
      <c r="F1994" t="s">
        <v>3226</v>
      </c>
      <c r="G1994" t="s">
        <v>30</v>
      </c>
      <c r="H1994">
        <v>250000</v>
      </c>
      <c r="I1994" t="s">
        <v>142</v>
      </c>
      <c r="J1994" t="s">
        <v>132</v>
      </c>
      <c r="K1994" t="s">
        <v>33</v>
      </c>
      <c r="L1994">
        <v>0</v>
      </c>
      <c r="M1994" s="2">
        <v>43516.441666666666</v>
      </c>
      <c r="N1994">
        <f t="shared" si="31"/>
        <v>2019</v>
      </c>
    </row>
    <row r="1995" spans="1:14" x14ac:dyDescent="0.2">
      <c r="A1995" t="s">
        <v>5973</v>
      </c>
      <c r="B1995" t="s">
        <v>2</v>
      </c>
      <c r="C1995" t="s">
        <v>2</v>
      </c>
      <c r="D1995" t="s">
        <v>436</v>
      </c>
      <c r="E1995" t="s">
        <v>5974</v>
      </c>
      <c r="F1995" t="s">
        <v>3226</v>
      </c>
      <c r="G1995" t="s">
        <v>30</v>
      </c>
      <c r="H1995">
        <v>75000</v>
      </c>
      <c r="I1995" t="s">
        <v>142</v>
      </c>
      <c r="J1995" t="s">
        <v>132</v>
      </c>
      <c r="K1995" t="s">
        <v>33</v>
      </c>
      <c r="L1995">
        <v>0</v>
      </c>
      <c r="M1995" s="2">
        <v>44770.25</v>
      </c>
      <c r="N1995">
        <f t="shared" si="31"/>
        <v>2022</v>
      </c>
    </row>
    <row r="1996" spans="1:14" x14ac:dyDescent="0.2">
      <c r="A1996" t="s">
        <v>5975</v>
      </c>
      <c r="B1996" t="s">
        <v>2</v>
      </c>
      <c r="C1996" t="s">
        <v>422</v>
      </c>
      <c r="D1996" t="s">
        <v>436</v>
      </c>
      <c r="E1996" t="s">
        <v>439</v>
      </c>
      <c r="F1996" t="s">
        <v>3226</v>
      </c>
      <c r="G1996" t="s">
        <v>30</v>
      </c>
      <c r="H1996">
        <v>11200</v>
      </c>
      <c r="I1996" t="s">
        <v>142</v>
      </c>
      <c r="J1996" t="s">
        <v>132</v>
      </c>
      <c r="K1996" t="s">
        <v>33</v>
      </c>
      <c r="L1996">
        <v>0</v>
      </c>
      <c r="M1996" s="2">
        <v>44685.650694444441</v>
      </c>
      <c r="N1996">
        <f t="shared" si="31"/>
        <v>2022</v>
      </c>
    </row>
    <row r="1997" spans="1:14" x14ac:dyDescent="0.2">
      <c r="A1997" t="s">
        <v>5976</v>
      </c>
      <c r="B1997" t="s">
        <v>2</v>
      </c>
      <c r="C1997" t="s">
        <v>422</v>
      </c>
      <c r="D1997" t="s">
        <v>27</v>
      </c>
      <c r="E1997" t="s">
        <v>5977</v>
      </c>
      <c r="F1997" t="s">
        <v>3226</v>
      </c>
      <c r="G1997" t="s">
        <v>30</v>
      </c>
      <c r="H1997">
        <v>50000</v>
      </c>
      <c r="I1997" t="s">
        <v>754</v>
      </c>
      <c r="J1997" t="s">
        <v>132</v>
      </c>
      <c r="K1997" t="s">
        <v>33</v>
      </c>
      <c r="L1997">
        <v>0</v>
      </c>
      <c r="M1997" s="2">
        <v>44488.820138888892</v>
      </c>
      <c r="N1997">
        <f t="shared" si="31"/>
        <v>2021</v>
      </c>
    </row>
    <row r="1998" spans="1:14" x14ac:dyDescent="0.2">
      <c r="A1998" t="s">
        <v>5978</v>
      </c>
      <c r="B1998" t="s">
        <v>2</v>
      </c>
      <c r="C1998" t="s">
        <v>2</v>
      </c>
      <c r="D1998" t="s">
        <v>39</v>
      </c>
      <c r="E1998" t="s">
        <v>5979</v>
      </c>
      <c r="F1998" t="s">
        <v>130</v>
      </c>
      <c r="G1998" t="s">
        <v>30</v>
      </c>
      <c r="H1998">
        <v>250000</v>
      </c>
      <c r="I1998" t="s">
        <v>142</v>
      </c>
      <c r="J1998" t="s">
        <v>132</v>
      </c>
      <c r="K1998" t="s">
        <v>33</v>
      </c>
      <c r="L1998">
        <v>0</v>
      </c>
      <c r="M1998" s="2">
        <v>44512.679166666669</v>
      </c>
      <c r="N1998">
        <f t="shared" si="31"/>
        <v>2021</v>
      </c>
    </row>
    <row r="1999" spans="1:14" x14ac:dyDescent="0.2">
      <c r="A1999" t="s">
        <v>5980</v>
      </c>
      <c r="B1999" t="s">
        <v>2</v>
      </c>
      <c r="C1999" t="s">
        <v>422</v>
      </c>
      <c r="D1999" t="s">
        <v>5981</v>
      </c>
      <c r="E1999" t="s">
        <v>5982</v>
      </c>
      <c r="F1999" t="s">
        <v>130</v>
      </c>
      <c r="G1999" t="s">
        <v>30</v>
      </c>
      <c r="H1999">
        <v>50000</v>
      </c>
      <c r="I1999" t="s">
        <v>142</v>
      </c>
      <c r="J1999" t="s">
        <v>132</v>
      </c>
      <c r="K1999" t="s">
        <v>33</v>
      </c>
      <c r="L1999">
        <v>0</v>
      </c>
      <c r="M1999" s="2">
        <v>45169.584722222222</v>
      </c>
      <c r="N1999">
        <f t="shared" si="31"/>
        <v>2023</v>
      </c>
    </row>
    <row r="2000" spans="1:14" x14ac:dyDescent="0.2">
      <c r="A2000" t="s">
        <v>5983</v>
      </c>
      <c r="B2000" t="s">
        <v>2</v>
      </c>
      <c r="C2000" t="s">
        <v>2</v>
      </c>
      <c r="D2000" t="s">
        <v>5981</v>
      </c>
      <c r="E2000" t="s">
        <v>82</v>
      </c>
      <c r="F2000" t="s">
        <v>130</v>
      </c>
      <c r="G2000" t="s">
        <v>30</v>
      </c>
      <c r="H2000">
        <v>130000</v>
      </c>
      <c r="I2000" t="s">
        <v>142</v>
      </c>
      <c r="J2000" t="s">
        <v>132</v>
      </c>
      <c r="K2000" t="s">
        <v>83</v>
      </c>
      <c r="L2000">
        <v>0</v>
      </c>
      <c r="M2000" s="2">
        <v>44315.041666666664</v>
      </c>
      <c r="N2000">
        <f t="shared" si="31"/>
        <v>2021</v>
      </c>
    </row>
    <row r="2001" spans="1:14" x14ac:dyDescent="0.2">
      <c r="A2001" t="s">
        <v>5984</v>
      </c>
      <c r="B2001" t="s">
        <v>2</v>
      </c>
      <c r="C2001" t="s">
        <v>422</v>
      </c>
      <c r="D2001" t="s">
        <v>39</v>
      </c>
      <c r="E2001" t="s">
        <v>5985</v>
      </c>
      <c r="F2001" t="s">
        <v>130</v>
      </c>
      <c r="G2001" t="s">
        <v>76</v>
      </c>
      <c r="H2001">
        <v>250000</v>
      </c>
      <c r="I2001" t="s">
        <v>142</v>
      </c>
      <c r="J2001" t="s">
        <v>132</v>
      </c>
      <c r="K2001" t="s">
        <v>33</v>
      </c>
      <c r="L2001">
        <v>0</v>
      </c>
      <c r="M2001" s="2">
        <v>45226.490277777775</v>
      </c>
      <c r="N2001">
        <f t="shared" si="31"/>
        <v>2023</v>
      </c>
    </row>
    <row r="2002" spans="1:14" x14ac:dyDescent="0.2">
      <c r="A2002" t="s">
        <v>5986</v>
      </c>
      <c r="B2002" t="s">
        <v>2</v>
      </c>
      <c r="C2002" t="s">
        <v>422</v>
      </c>
      <c r="D2002" t="s">
        <v>5987</v>
      </c>
      <c r="E2002" t="s">
        <v>5591</v>
      </c>
      <c r="F2002" t="s">
        <v>130</v>
      </c>
      <c r="G2002" t="s">
        <v>30</v>
      </c>
      <c r="H2002">
        <v>60000</v>
      </c>
      <c r="I2002" t="s">
        <v>142</v>
      </c>
      <c r="J2002" t="s">
        <v>132</v>
      </c>
      <c r="K2002" t="s">
        <v>33</v>
      </c>
      <c r="L2002">
        <v>0</v>
      </c>
      <c r="M2002" s="2">
        <v>44734.789583333331</v>
      </c>
      <c r="N2002">
        <f t="shared" si="31"/>
        <v>2022</v>
      </c>
    </row>
    <row r="2003" spans="1:14" x14ac:dyDescent="0.2">
      <c r="A2003" t="s">
        <v>5988</v>
      </c>
      <c r="B2003" t="s">
        <v>2</v>
      </c>
      <c r="C2003" t="s">
        <v>422</v>
      </c>
      <c r="D2003" t="s">
        <v>466</v>
      </c>
      <c r="E2003" t="s">
        <v>5989</v>
      </c>
      <c r="F2003" t="s">
        <v>130</v>
      </c>
      <c r="G2003" t="s">
        <v>76</v>
      </c>
      <c r="H2003">
        <v>75000</v>
      </c>
      <c r="I2003" t="s">
        <v>142</v>
      </c>
      <c r="J2003" t="s">
        <v>132</v>
      </c>
      <c r="K2003" t="s">
        <v>33</v>
      </c>
      <c r="L2003">
        <v>0</v>
      </c>
      <c r="M2003" s="2">
        <v>45159.750694444447</v>
      </c>
      <c r="N2003">
        <f t="shared" si="31"/>
        <v>2023</v>
      </c>
    </row>
    <row r="2004" spans="1:14" x14ac:dyDescent="0.2">
      <c r="A2004" t="s">
        <v>5990</v>
      </c>
      <c r="B2004" t="s">
        <v>2</v>
      </c>
      <c r="C2004" t="s">
        <v>422</v>
      </c>
      <c r="D2004" t="s">
        <v>3274</v>
      </c>
      <c r="E2004" t="s">
        <v>5991</v>
      </c>
      <c r="F2004" t="s">
        <v>130</v>
      </c>
      <c r="G2004" t="s">
        <v>30</v>
      </c>
      <c r="H2004">
        <v>60000</v>
      </c>
      <c r="I2004" t="s">
        <v>142</v>
      </c>
      <c r="J2004" t="s">
        <v>132</v>
      </c>
      <c r="K2004" t="s">
        <v>33</v>
      </c>
      <c r="L2004">
        <v>0</v>
      </c>
      <c r="M2004" s="2">
        <v>44799.583333333336</v>
      </c>
      <c r="N2004">
        <f t="shared" si="31"/>
        <v>2022</v>
      </c>
    </row>
    <row r="2005" spans="1:14" x14ac:dyDescent="0.2">
      <c r="A2005" t="s">
        <v>5992</v>
      </c>
      <c r="B2005" t="s">
        <v>2</v>
      </c>
      <c r="C2005" t="s">
        <v>1674</v>
      </c>
      <c r="D2005" t="s">
        <v>1698</v>
      </c>
      <c r="E2005" t="s">
        <v>1708</v>
      </c>
      <c r="F2005" t="s">
        <v>130</v>
      </c>
      <c r="G2005" t="s">
        <v>76</v>
      </c>
      <c r="H2005">
        <v>400000</v>
      </c>
      <c r="I2005" t="s">
        <v>142</v>
      </c>
      <c r="J2005" t="s">
        <v>132</v>
      </c>
      <c r="K2005" t="s">
        <v>33</v>
      </c>
      <c r="L2005">
        <v>0</v>
      </c>
      <c r="M2005" s="2">
        <v>44735.743055555555</v>
      </c>
      <c r="N2005">
        <f t="shared" si="31"/>
        <v>2022</v>
      </c>
    </row>
    <row r="2006" spans="1:14" x14ac:dyDescent="0.2">
      <c r="A2006" t="s">
        <v>5993</v>
      </c>
      <c r="B2006" t="s">
        <v>2</v>
      </c>
      <c r="C2006" t="s">
        <v>978</v>
      </c>
      <c r="D2006" t="s">
        <v>5994</v>
      </c>
      <c r="E2006" t="s">
        <v>5995</v>
      </c>
      <c r="F2006" t="s">
        <v>130</v>
      </c>
      <c r="G2006" t="s">
        <v>30</v>
      </c>
      <c r="H2006">
        <v>100000</v>
      </c>
      <c r="I2006" t="s">
        <v>142</v>
      </c>
      <c r="J2006" t="s">
        <v>132</v>
      </c>
      <c r="K2006" t="s">
        <v>33</v>
      </c>
      <c r="L2006">
        <v>0</v>
      </c>
      <c r="M2006" s="2">
        <v>43880.609027777777</v>
      </c>
      <c r="N2006">
        <f t="shared" si="31"/>
        <v>2020</v>
      </c>
    </row>
    <row r="2007" spans="1:14" x14ac:dyDescent="0.2">
      <c r="A2007" t="s">
        <v>445</v>
      </c>
      <c r="B2007" t="s">
        <v>2</v>
      </c>
      <c r="C2007" t="s">
        <v>422</v>
      </c>
      <c r="D2007" t="s">
        <v>446</v>
      </c>
      <c r="E2007" t="s">
        <v>447</v>
      </c>
      <c r="F2007" t="s">
        <v>130</v>
      </c>
      <c r="G2007" t="s">
        <v>427</v>
      </c>
      <c r="H2007">
        <v>300000</v>
      </c>
      <c r="I2007" t="s">
        <v>142</v>
      </c>
      <c r="J2007" t="s">
        <v>132</v>
      </c>
      <c r="K2007" t="s">
        <v>79</v>
      </c>
      <c r="L2007">
        <v>0</v>
      </c>
      <c r="M2007" s="2">
        <v>45611.513194444444</v>
      </c>
      <c r="N2007">
        <f t="shared" si="31"/>
        <v>2024</v>
      </c>
    </row>
    <row r="2008" spans="1:14" x14ac:dyDescent="0.2">
      <c r="A2008" t="s">
        <v>5996</v>
      </c>
      <c r="B2008" t="s">
        <v>2</v>
      </c>
      <c r="C2008" t="s">
        <v>422</v>
      </c>
      <c r="D2008" t="s">
        <v>446</v>
      </c>
      <c r="E2008" t="s">
        <v>447</v>
      </c>
      <c r="F2008" t="s">
        <v>130</v>
      </c>
      <c r="G2008" t="s">
        <v>30</v>
      </c>
      <c r="H2008">
        <v>300000</v>
      </c>
      <c r="I2008" t="s">
        <v>142</v>
      </c>
      <c r="J2008" t="s">
        <v>132</v>
      </c>
      <c r="K2008" t="s">
        <v>79</v>
      </c>
      <c r="L2008">
        <v>0</v>
      </c>
      <c r="M2008" s="2">
        <v>45121.375694444447</v>
      </c>
      <c r="N2008">
        <f t="shared" si="31"/>
        <v>2023</v>
      </c>
    </row>
    <row r="2009" spans="1:14" x14ac:dyDescent="0.2">
      <c r="A2009" t="s">
        <v>5997</v>
      </c>
      <c r="B2009" t="s">
        <v>2</v>
      </c>
      <c r="C2009" t="s">
        <v>422</v>
      </c>
      <c r="D2009" t="s">
        <v>5998</v>
      </c>
      <c r="E2009" t="s">
        <v>5999</v>
      </c>
      <c r="F2009" t="s">
        <v>130</v>
      </c>
      <c r="G2009" t="s">
        <v>30</v>
      </c>
      <c r="H2009">
        <v>2000000</v>
      </c>
      <c r="I2009" t="s">
        <v>142</v>
      </c>
      <c r="J2009" t="s">
        <v>132</v>
      </c>
      <c r="K2009" t="s">
        <v>79</v>
      </c>
      <c r="L2009">
        <v>0</v>
      </c>
      <c r="M2009" s="2">
        <v>43780.515277777777</v>
      </c>
      <c r="N2009">
        <f t="shared" si="31"/>
        <v>2019</v>
      </c>
    </row>
    <row r="2010" spans="1:14" x14ac:dyDescent="0.2">
      <c r="A2010" t="s">
        <v>6000</v>
      </c>
      <c r="B2010" t="s">
        <v>2</v>
      </c>
      <c r="C2010" t="s">
        <v>422</v>
      </c>
      <c r="D2010" t="s">
        <v>521</v>
      </c>
      <c r="E2010" t="s">
        <v>522</v>
      </c>
      <c r="F2010" t="s">
        <v>130</v>
      </c>
      <c r="G2010" t="s">
        <v>30</v>
      </c>
      <c r="H2010">
        <v>200000</v>
      </c>
      <c r="I2010" t="s">
        <v>142</v>
      </c>
      <c r="J2010" t="s">
        <v>132</v>
      </c>
      <c r="K2010" t="s">
        <v>33</v>
      </c>
      <c r="L2010">
        <v>0</v>
      </c>
      <c r="M2010" s="2">
        <v>44659.698611111111</v>
      </c>
      <c r="N2010">
        <f t="shared" si="31"/>
        <v>2022</v>
      </c>
    </row>
    <row r="2011" spans="1:14" x14ac:dyDescent="0.2">
      <c r="A2011" t="s">
        <v>6001</v>
      </c>
      <c r="B2011" t="s">
        <v>2</v>
      </c>
      <c r="C2011" t="s">
        <v>1750</v>
      </c>
      <c r="D2011" t="s">
        <v>521</v>
      </c>
      <c r="E2011" t="s">
        <v>6002</v>
      </c>
      <c r="F2011" t="s">
        <v>130</v>
      </c>
      <c r="G2011" t="s">
        <v>30</v>
      </c>
      <c r="H2011">
        <v>55000</v>
      </c>
      <c r="I2011" t="s">
        <v>142</v>
      </c>
      <c r="J2011" t="s">
        <v>132</v>
      </c>
      <c r="K2011" t="s">
        <v>33</v>
      </c>
      <c r="L2011">
        <v>0</v>
      </c>
      <c r="M2011" s="2">
        <v>44344.548611111109</v>
      </c>
      <c r="N2011">
        <f t="shared" si="31"/>
        <v>2021</v>
      </c>
    </row>
    <row r="2012" spans="1:14" x14ac:dyDescent="0.2">
      <c r="A2012" t="s">
        <v>6003</v>
      </c>
      <c r="B2012" t="s">
        <v>2</v>
      </c>
      <c r="C2012" t="s">
        <v>1750</v>
      </c>
      <c r="D2012" t="s">
        <v>1751</v>
      </c>
      <c r="E2012" t="s">
        <v>6004</v>
      </c>
      <c r="F2012" t="s">
        <v>130</v>
      </c>
      <c r="G2012" t="s">
        <v>30</v>
      </c>
      <c r="H2012">
        <v>50000</v>
      </c>
      <c r="I2012" t="s">
        <v>142</v>
      </c>
      <c r="J2012" t="s">
        <v>132</v>
      </c>
      <c r="K2012" t="s">
        <v>33</v>
      </c>
      <c r="L2012">
        <v>0</v>
      </c>
      <c r="M2012" s="2">
        <v>45030.765277777777</v>
      </c>
      <c r="N2012">
        <f t="shared" si="31"/>
        <v>2023</v>
      </c>
    </row>
    <row r="2013" spans="1:14" x14ac:dyDescent="0.2">
      <c r="A2013" t="s">
        <v>6005</v>
      </c>
      <c r="B2013" t="s">
        <v>2</v>
      </c>
      <c r="C2013" t="s">
        <v>1750</v>
      </c>
      <c r="D2013" t="s">
        <v>1751</v>
      </c>
      <c r="E2013" t="s">
        <v>1752</v>
      </c>
      <c r="F2013" t="s">
        <v>130</v>
      </c>
      <c r="G2013" t="s">
        <v>76</v>
      </c>
      <c r="H2013">
        <v>600000</v>
      </c>
      <c r="I2013" t="s">
        <v>142</v>
      </c>
      <c r="J2013" t="s">
        <v>132</v>
      </c>
      <c r="K2013" t="s">
        <v>79</v>
      </c>
      <c r="L2013">
        <v>0</v>
      </c>
      <c r="M2013" s="2">
        <v>44966.707638888889</v>
      </c>
      <c r="N2013">
        <f t="shared" si="31"/>
        <v>2023</v>
      </c>
    </row>
    <row r="2014" spans="1:14" x14ac:dyDescent="0.2">
      <c r="A2014" t="s">
        <v>6006</v>
      </c>
      <c r="B2014" t="s">
        <v>2</v>
      </c>
      <c r="C2014" t="s">
        <v>1750</v>
      </c>
      <c r="D2014" t="s">
        <v>1751</v>
      </c>
      <c r="E2014" t="s">
        <v>6007</v>
      </c>
      <c r="F2014" t="s">
        <v>130</v>
      </c>
      <c r="G2014" t="s">
        <v>76</v>
      </c>
      <c r="H2014">
        <v>2351538</v>
      </c>
      <c r="I2014" t="s">
        <v>142</v>
      </c>
      <c r="J2014" t="s">
        <v>132</v>
      </c>
      <c r="K2014" t="s">
        <v>79</v>
      </c>
      <c r="L2014">
        <v>0</v>
      </c>
      <c r="M2014" s="2">
        <v>44872.472222222219</v>
      </c>
      <c r="N2014">
        <f t="shared" si="31"/>
        <v>2022</v>
      </c>
    </row>
    <row r="2015" spans="1:14" x14ac:dyDescent="0.2">
      <c r="A2015" t="s">
        <v>6008</v>
      </c>
      <c r="B2015" t="s">
        <v>2</v>
      </c>
      <c r="C2015" t="s">
        <v>1750</v>
      </c>
      <c r="D2015" t="s">
        <v>6009</v>
      </c>
      <c r="E2015" t="s">
        <v>82</v>
      </c>
      <c r="F2015" t="s">
        <v>130</v>
      </c>
      <c r="G2015" t="s">
        <v>76</v>
      </c>
      <c r="H2015">
        <v>400000</v>
      </c>
      <c r="I2015" t="s">
        <v>142</v>
      </c>
      <c r="J2015" t="s">
        <v>132</v>
      </c>
      <c r="K2015" t="s">
        <v>83</v>
      </c>
      <c r="L2015">
        <v>0</v>
      </c>
      <c r="M2015" s="2">
        <v>44628.477083333331</v>
      </c>
      <c r="N2015">
        <f t="shared" si="31"/>
        <v>2022</v>
      </c>
    </row>
    <row r="2016" spans="1:14" x14ac:dyDescent="0.2">
      <c r="A2016" t="s">
        <v>6010</v>
      </c>
      <c r="B2016" t="s">
        <v>2</v>
      </c>
      <c r="C2016" t="s">
        <v>422</v>
      </c>
      <c r="D2016" t="s">
        <v>5851</v>
      </c>
      <c r="E2016" t="s">
        <v>6011</v>
      </c>
      <c r="F2016" t="s">
        <v>130</v>
      </c>
      <c r="G2016" t="s">
        <v>76</v>
      </c>
      <c r="H2016">
        <v>250000</v>
      </c>
      <c r="I2016" t="s">
        <v>142</v>
      </c>
      <c r="J2016" t="s">
        <v>132</v>
      </c>
      <c r="K2016" t="s">
        <v>79</v>
      </c>
      <c r="L2016">
        <v>0</v>
      </c>
      <c r="M2016" s="2">
        <v>45224.552083333336</v>
      </c>
      <c r="N2016">
        <f t="shared" si="31"/>
        <v>2023</v>
      </c>
    </row>
    <row r="2017" spans="1:14" x14ac:dyDescent="0.2">
      <c r="A2017" t="s">
        <v>6012</v>
      </c>
      <c r="B2017" t="s">
        <v>2</v>
      </c>
      <c r="C2017" t="s">
        <v>422</v>
      </c>
      <c r="D2017" t="s">
        <v>5851</v>
      </c>
      <c r="E2017" t="s">
        <v>82</v>
      </c>
      <c r="F2017" t="s">
        <v>130</v>
      </c>
      <c r="G2017" t="s">
        <v>76</v>
      </c>
      <c r="H2017">
        <v>2500000</v>
      </c>
      <c r="I2017" t="s">
        <v>142</v>
      </c>
      <c r="J2017" t="s">
        <v>132</v>
      </c>
      <c r="K2017" t="s">
        <v>83</v>
      </c>
      <c r="L2017">
        <v>0</v>
      </c>
      <c r="M2017" s="2">
        <v>45117.375694444447</v>
      </c>
      <c r="N2017">
        <f t="shared" si="31"/>
        <v>2023</v>
      </c>
    </row>
    <row r="2018" spans="1:14" x14ac:dyDescent="0.2">
      <c r="A2018" t="s">
        <v>442</v>
      </c>
      <c r="B2018" t="s">
        <v>2</v>
      </c>
      <c r="C2018" t="s">
        <v>422</v>
      </c>
      <c r="D2018" t="s">
        <v>443</v>
      </c>
      <c r="E2018" t="s">
        <v>444</v>
      </c>
      <c r="F2018" t="s">
        <v>130</v>
      </c>
      <c r="G2018" t="s">
        <v>76</v>
      </c>
      <c r="H2018">
        <v>800000</v>
      </c>
      <c r="I2018" t="s">
        <v>142</v>
      </c>
      <c r="J2018" t="s">
        <v>132</v>
      </c>
      <c r="K2018" t="s">
        <v>79</v>
      </c>
      <c r="L2018">
        <v>0</v>
      </c>
      <c r="M2018" s="2">
        <v>45560.684027777781</v>
      </c>
      <c r="N2018">
        <f t="shared" si="31"/>
        <v>2024</v>
      </c>
    </row>
    <row r="2019" spans="1:14" x14ac:dyDescent="0.2">
      <c r="A2019" t="s">
        <v>6013</v>
      </c>
      <c r="B2019" t="s">
        <v>2</v>
      </c>
      <c r="C2019" t="s">
        <v>422</v>
      </c>
      <c r="D2019" t="s">
        <v>1710</v>
      </c>
      <c r="E2019" t="s">
        <v>6014</v>
      </c>
      <c r="F2019" t="s">
        <v>130</v>
      </c>
      <c r="G2019" t="s">
        <v>30</v>
      </c>
      <c r="H2019">
        <v>600000</v>
      </c>
      <c r="I2019" t="s">
        <v>142</v>
      </c>
      <c r="J2019" t="s">
        <v>132</v>
      </c>
      <c r="K2019" t="s">
        <v>33</v>
      </c>
      <c r="L2019">
        <v>0</v>
      </c>
      <c r="M2019" s="2">
        <v>44232.697222222225</v>
      </c>
      <c r="N2019">
        <f t="shared" si="31"/>
        <v>2021</v>
      </c>
    </row>
    <row r="2020" spans="1:14" x14ac:dyDescent="0.2">
      <c r="A2020" t="s">
        <v>6015</v>
      </c>
      <c r="B2020" t="s">
        <v>2</v>
      </c>
      <c r="C2020" t="s">
        <v>978</v>
      </c>
      <c r="D2020" t="s">
        <v>6016</v>
      </c>
      <c r="E2020" t="s">
        <v>6017</v>
      </c>
      <c r="F2020" t="s">
        <v>130</v>
      </c>
      <c r="G2020" t="s">
        <v>30</v>
      </c>
      <c r="H2020">
        <v>100000</v>
      </c>
      <c r="I2020" t="s">
        <v>142</v>
      </c>
      <c r="J2020" t="s">
        <v>132</v>
      </c>
      <c r="K2020" t="s">
        <v>33</v>
      </c>
      <c r="L2020">
        <v>0</v>
      </c>
      <c r="M2020" s="2">
        <v>43942.678472222222</v>
      </c>
      <c r="N2020">
        <f t="shared" si="31"/>
        <v>2020</v>
      </c>
    </row>
    <row r="2021" spans="1:14" x14ac:dyDescent="0.2">
      <c r="A2021" t="s">
        <v>6018</v>
      </c>
      <c r="B2021" t="s">
        <v>2</v>
      </c>
      <c r="C2021" t="s">
        <v>422</v>
      </c>
      <c r="D2021" t="s">
        <v>6019</v>
      </c>
      <c r="E2021" t="s">
        <v>82</v>
      </c>
      <c r="F2021" t="s">
        <v>130</v>
      </c>
      <c r="G2021" t="s">
        <v>76</v>
      </c>
      <c r="H2021">
        <v>1000000</v>
      </c>
      <c r="I2021" t="s">
        <v>142</v>
      </c>
      <c r="J2021" t="s">
        <v>132</v>
      </c>
      <c r="K2021" t="s">
        <v>83</v>
      </c>
      <c r="L2021">
        <v>0</v>
      </c>
      <c r="M2021" s="2">
        <v>44770.25</v>
      </c>
      <c r="N2021">
        <f t="shared" si="31"/>
        <v>2022</v>
      </c>
    </row>
    <row r="2022" spans="1:14" x14ac:dyDescent="0.2">
      <c r="A2022" t="s">
        <v>6020</v>
      </c>
      <c r="B2022" t="s">
        <v>2</v>
      </c>
      <c r="C2022" t="s">
        <v>2</v>
      </c>
      <c r="D2022" t="s">
        <v>1543</v>
      </c>
      <c r="E2022" t="s">
        <v>6021</v>
      </c>
      <c r="F2022" t="s">
        <v>130</v>
      </c>
      <c r="G2022" t="s">
        <v>30</v>
      </c>
      <c r="H2022">
        <v>75000</v>
      </c>
      <c r="I2022" t="s">
        <v>142</v>
      </c>
      <c r="J2022" t="s">
        <v>132</v>
      </c>
      <c r="K2022" t="s">
        <v>33</v>
      </c>
      <c r="L2022">
        <v>0</v>
      </c>
      <c r="M2022" s="2">
        <v>44337.456250000003</v>
      </c>
      <c r="N2022">
        <f t="shared" si="31"/>
        <v>2021</v>
      </c>
    </row>
    <row r="2023" spans="1:14" x14ac:dyDescent="0.2">
      <c r="A2023" t="s">
        <v>6022</v>
      </c>
      <c r="B2023" t="s">
        <v>2</v>
      </c>
      <c r="C2023" t="s">
        <v>2</v>
      </c>
      <c r="D2023" t="s">
        <v>6023</v>
      </c>
      <c r="E2023" t="s">
        <v>5894</v>
      </c>
      <c r="F2023" t="s">
        <v>130</v>
      </c>
      <c r="G2023" t="s">
        <v>76</v>
      </c>
      <c r="H2023">
        <v>60000</v>
      </c>
      <c r="I2023" t="s">
        <v>142</v>
      </c>
      <c r="J2023" t="s">
        <v>132</v>
      </c>
      <c r="K2023" t="s">
        <v>33</v>
      </c>
      <c r="L2023">
        <v>0</v>
      </c>
      <c r="M2023" s="2">
        <v>45117.415972222225</v>
      </c>
      <c r="N2023">
        <f t="shared" si="31"/>
        <v>2023</v>
      </c>
    </row>
    <row r="2024" spans="1:14" x14ac:dyDescent="0.2">
      <c r="A2024" t="s">
        <v>6024</v>
      </c>
      <c r="B2024" t="s">
        <v>2</v>
      </c>
      <c r="C2024" t="s">
        <v>978</v>
      </c>
      <c r="D2024" t="s">
        <v>6023</v>
      </c>
      <c r="E2024" t="s">
        <v>6025</v>
      </c>
      <c r="F2024" t="s">
        <v>130</v>
      </c>
      <c r="G2024" t="s">
        <v>30</v>
      </c>
      <c r="H2024">
        <v>200000</v>
      </c>
      <c r="I2024" t="s">
        <v>142</v>
      </c>
      <c r="J2024" t="s">
        <v>132</v>
      </c>
      <c r="K2024" t="s">
        <v>33</v>
      </c>
      <c r="L2024">
        <v>0</v>
      </c>
      <c r="M2024" s="2">
        <v>43944.561111111114</v>
      </c>
      <c r="N2024">
        <f t="shared" si="31"/>
        <v>2020</v>
      </c>
    </row>
    <row r="2025" spans="1:14" x14ac:dyDescent="0.2">
      <c r="A2025" t="s">
        <v>431</v>
      </c>
      <c r="B2025" t="s">
        <v>2</v>
      </c>
      <c r="C2025" t="s">
        <v>422</v>
      </c>
      <c r="D2025" t="s">
        <v>432</v>
      </c>
      <c r="E2025" t="s">
        <v>82</v>
      </c>
      <c r="F2025" t="s">
        <v>130</v>
      </c>
      <c r="G2025" t="s">
        <v>76</v>
      </c>
      <c r="H2025">
        <v>525000</v>
      </c>
      <c r="I2025" t="s">
        <v>142</v>
      </c>
      <c r="J2025" t="s">
        <v>132</v>
      </c>
      <c r="K2025" t="s">
        <v>83</v>
      </c>
      <c r="L2025">
        <v>0</v>
      </c>
      <c r="M2025" s="2">
        <v>45533.422222222223</v>
      </c>
      <c r="N2025">
        <f t="shared" si="31"/>
        <v>2024</v>
      </c>
    </row>
    <row r="2026" spans="1:14" x14ac:dyDescent="0.2">
      <c r="A2026" t="s">
        <v>6026</v>
      </c>
      <c r="B2026" t="s">
        <v>2</v>
      </c>
      <c r="C2026" t="s">
        <v>422</v>
      </c>
      <c r="D2026" t="s">
        <v>432</v>
      </c>
      <c r="E2026" t="s">
        <v>6027</v>
      </c>
      <c r="F2026" t="s">
        <v>130</v>
      </c>
      <c r="G2026" t="s">
        <v>76</v>
      </c>
      <c r="H2026">
        <v>700000</v>
      </c>
      <c r="I2026" t="s">
        <v>142</v>
      </c>
      <c r="J2026" t="s">
        <v>132</v>
      </c>
      <c r="K2026" t="s">
        <v>79</v>
      </c>
      <c r="L2026">
        <v>0</v>
      </c>
      <c r="M2026" s="2">
        <v>44110.300694444442</v>
      </c>
      <c r="N2026">
        <f t="shared" si="31"/>
        <v>2020</v>
      </c>
    </row>
    <row r="2027" spans="1:14" x14ac:dyDescent="0.2">
      <c r="A2027" t="s">
        <v>6028</v>
      </c>
      <c r="B2027" t="s">
        <v>2</v>
      </c>
      <c r="C2027" t="s">
        <v>422</v>
      </c>
      <c r="D2027" t="s">
        <v>6029</v>
      </c>
      <c r="E2027" t="s">
        <v>6030</v>
      </c>
      <c r="F2027" t="s">
        <v>130</v>
      </c>
      <c r="G2027" t="s">
        <v>30</v>
      </c>
      <c r="H2027">
        <v>800000</v>
      </c>
      <c r="I2027" t="s">
        <v>142</v>
      </c>
      <c r="J2027" t="s">
        <v>132</v>
      </c>
      <c r="K2027" t="s">
        <v>79</v>
      </c>
      <c r="L2027">
        <v>0</v>
      </c>
      <c r="M2027" s="2">
        <v>44132.841666666667</v>
      </c>
      <c r="N2027">
        <f t="shared" si="31"/>
        <v>2020</v>
      </c>
    </row>
    <row r="2028" spans="1:14" x14ac:dyDescent="0.2">
      <c r="A2028" t="s">
        <v>6031</v>
      </c>
      <c r="B2028" t="s">
        <v>2</v>
      </c>
      <c r="C2028" t="s">
        <v>422</v>
      </c>
      <c r="D2028" t="s">
        <v>5937</v>
      </c>
      <c r="E2028" t="s">
        <v>82</v>
      </c>
      <c r="F2028" t="s">
        <v>130</v>
      </c>
      <c r="G2028" t="s">
        <v>76</v>
      </c>
      <c r="H2028">
        <v>1300000</v>
      </c>
      <c r="I2028" t="s">
        <v>142</v>
      </c>
      <c r="J2028" t="s">
        <v>132</v>
      </c>
      <c r="K2028" t="s">
        <v>83</v>
      </c>
      <c r="L2028">
        <v>0</v>
      </c>
      <c r="M2028" s="2">
        <v>45005.433333333334</v>
      </c>
      <c r="N2028">
        <f t="shared" si="31"/>
        <v>2023</v>
      </c>
    </row>
    <row r="2029" spans="1:14" x14ac:dyDescent="0.2">
      <c r="A2029" t="s">
        <v>6032</v>
      </c>
      <c r="B2029" t="s">
        <v>2</v>
      </c>
      <c r="C2029" t="s">
        <v>1750</v>
      </c>
      <c r="D2029" t="s">
        <v>6033</v>
      </c>
      <c r="E2029" t="s">
        <v>6034</v>
      </c>
      <c r="F2029" t="s">
        <v>130</v>
      </c>
      <c r="G2029" t="s">
        <v>76</v>
      </c>
      <c r="H2029">
        <v>80000</v>
      </c>
      <c r="I2029" t="s">
        <v>142</v>
      </c>
      <c r="J2029" t="s">
        <v>132</v>
      </c>
      <c r="K2029" t="s">
        <v>33</v>
      </c>
      <c r="L2029">
        <v>0</v>
      </c>
      <c r="M2029" s="2">
        <v>45065.42291666667</v>
      </c>
      <c r="N2029">
        <f t="shared" si="31"/>
        <v>2023</v>
      </c>
    </row>
    <row r="2030" spans="1:14" x14ac:dyDescent="0.2">
      <c r="A2030" t="s">
        <v>6035</v>
      </c>
      <c r="B2030" t="s">
        <v>2</v>
      </c>
      <c r="C2030" t="s">
        <v>1750</v>
      </c>
      <c r="D2030" t="s">
        <v>6033</v>
      </c>
      <c r="E2030" t="s">
        <v>6036</v>
      </c>
      <c r="F2030" t="s">
        <v>130</v>
      </c>
      <c r="G2030" t="s">
        <v>76</v>
      </c>
      <c r="H2030">
        <v>300000</v>
      </c>
      <c r="I2030" t="s">
        <v>142</v>
      </c>
      <c r="J2030" t="s">
        <v>132</v>
      </c>
      <c r="K2030" t="s">
        <v>33</v>
      </c>
      <c r="L2030">
        <v>0</v>
      </c>
      <c r="M2030" s="2">
        <v>44463.518055555556</v>
      </c>
      <c r="N2030">
        <f t="shared" si="31"/>
        <v>2021</v>
      </c>
    </row>
    <row r="2031" spans="1:14" x14ac:dyDescent="0.2">
      <c r="A2031" t="s">
        <v>435</v>
      </c>
      <c r="B2031" t="s">
        <v>2</v>
      </c>
      <c r="C2031" t="s">
        <v>422</v>
      </c>
      <c r="D2031" t="s">
        <v>436</v>
      </c>
      <c r="E2031" t="s">
        <v>437</v>
      </c>
      <c r="F2031" t="s">
        <v>130</v>
      </c>
      <c r="G2031" t="s">
        <v>30</v>
      </c>
      <c r="H2031">
        <v>100000</v>
      </c>
      <c r="I2031" t="s">
        <v>142</v>
      </c>
      <c r="J2031" t="s">
        <v>132</v>
      </c>
      <c r="K2031" t="s">
        <v>33</v>
      </c>
      <c r="L2031">
        <v>0</v>
      </c>
      <c r="M2031" s="2">
        <v>45497.373611111114</v>
      </c>
      <c r="N2031">
        <f t="shared" si="31"/>
        <v>2024</v>
      </c>
    </row>
    <row r="2032" spans="1:14" x14ac:dyDescent="0.2">
      <c r="A2032" t="s">
        <v>438</v>
      </c>
      <c r="B2032" t="s">
        <v>2</v>
      </c>
      <c r="C2032" t="s">
        <v>422</v>
      </c>
      <c r="D2032" t="s">
        <v>436</v>
      </c>
      <c r="E2032" t="s">
        <v>439</v>
      </c>
      <c r="F2032" t="s">
        <v>130</v>
      </c>
      <c r="G2032" t="s">
        <v>30</v>
      </c>
      <c r="H2032">
        <v>11750</v>
      </c>
      <c r="I2032" t="s">
        <v>142</v>
      </c>
      <c r="J2032" t="s">
        <v>132</v>
      </c>
      <c r="K2032" t="s">
        <v>33</v>
      </c>
      <c r="L2032">
        <v>0</v>
      </c>
      <c r="M2032" s="2">
        <v>45392.397222222222</v>
      </c>
      <c r="N2032">
        <f t="shared" si="31"/>
        <v>2024</v>
      </c>
    </row>
    <row r="2033" spans="1:14" x14ac:dyDescent="0.2">
      <c r="A2033" t="s">
        <v>6037</v>
      </c>
      <c r="B2033" t="s">
        <v>2</v>
      </c>
      <c r="C2033" t="s">
        <v>422</v>
      </c>
      <c r="D2033" t="s">
        <v>436</v>
      </c>
      <c r="E2033" t="s">
        <v>439</v>
      </c>
      <c r="F2033" t="s">
        <v>130</v>
      </c>
      <c r="G2033" t="s">
        <v>30</v>
      </c>
      <c r="H2033">
        <v>11200</v>
      </c>
      <c r="I2033" t="s">
        <v>142</v>
      </c>
      <c r="J2033" t="s">
        <v>132</v>
      </c>
      <c r="K2033" t="s">
        <v>33</v>
      </c>
      <c r="L2033">
        <v>0</v>
      </c>
      <c r="M2033" s="2">
        <v>45034.59652777778</v>
      </c>
      <c r="N2033">
        <f t="shared" si="31"/>
        <v>2023</v>
      </c>
    </row>
    <row r="2034" spans="1:14" x14ac:dyDescent="0.2">
      <c r="A2034" t="s">
        <v>6038</v>
      </c>
      <c r="B2034" t="s">
        <v>2</v>
      </c>
      <c r="C2034" t="s">
        <v>422</v>
      </c>
      <c r="D2034" t="s">
        <v>436</v>
      </c>
      <c r="E2034" t="s">
        <v>6039</v>
      </c>
      <c r="F2034" t="s">
        <v>130</v>
      </c>
      <c r="G2034" t="s">
        <v>30</v>
      </c>
      <c r="H2034">
        <v>50000</v>
      </c>
      <c r="I2034" t="s">
        <v>142</v>
      </c>
      <c r="J2034" t="s">
        <v>132</v>
      </c>
      <c r="K2034" t="s">
        <v>33</v>
      </c>
      <c r="L2034">
        <v>0</v>
      </c>
      <c r="M2034" s="2">
        <v>45030.765277777777</v>
      </c>
      <c r="N2034">
        <f t="shared" si="31"/>
        <v>2023</v>
      </c>
    </row>
    <row r="2035" spans="1:14" x14ac:dyDescent="0.2">
      <c r="A2035" t="s">
        <v>6040</v>
      </c>
      <c r="B2035" t="s">
        <v>2</v>
      </c>
      <c r="C2035" t="s">
        <v>1808</v>
      </c>
      <c r="D2035" t="s">
        <v>741</v>
      </c>
      <c r="E2035" t="s">
        <v>6041</v>
      </c>
      <c r="F2035" t="s">
        <v>130</v>
      </c>
      <c r="G2035" t="s">
        <v>30</v>
      </c>
      <c r="H2035">
        <v>1000000</v>
      </c>
      <c r="I2035" t="s">
        <v>142</v>
      </c>
      <c r="J2035" t="s">
        <v>132</v>
      </c>
      <c r="K2035" t="s">
        <v>33</v>
      </c>
      <c r="L2035">
        <v>0</v>
      </c>
      <c r="M2035" s="2">
        <v>44271.789583333331</v>
      </c>
      <c r="N2035">
        <f t="shared" si="31"/>
        <v>2021</v>
      </c>
    </row>
    <row r="2036" spans="1:14" x14ac:dyDescent="0.2">
      <c r="A2036" t="s">
        <v>425</v>
      </c>
      <c r="B2036" t="s">
        <v>2</v>
      </c>
      <c r="C2036" t="s">
        <v>422</v>
      </c>
      <c r="D2036" t="s">
        <v>27</v>
      </c>
      <c r="E2036" t="s">
        <v>426</v>
      </c>
      <c r="F2036" t="s">
        <v>130</v>
      </c>
      <c r="G2036" t="s">
        <v>427</v>
      </c>
      <c r="H2036">
        <v>25000</v>
      </c>
      <c r="I2036" t="s">
        <v>142</v>
      </c>
      <c r="J2036" t="s">
        <v>132</v>
      </c>
      <c r="K2036" t="s">
        <v>33</v>
      </c>
      <c r="L2036">
        <v>0</v>
      </c>
      <c r="M2036" s="2">
        <v>45610.463888888888</v>
      </c>
      <c r="N2036">
        <f t="shared" si="31"/>
        <v>2024</v>
      </c>
    </row>
    <row r="2037" spans="1:14" x14ac:dyDescent="0.2">
      <c r="A2037" t="s">
        <v>6042</v>
      </c>
      <c r="B2037" t="s">
        <v>2</v>
      </c>
      <c r="C2037" t="s">
        <v>422</v>
      </c>
      <c r="D2037" t="s">
        <v>27</v>
      </c>
      <c r="E2037" t="s">
        <v>426</v>
      </c>
      <c r="F2037" t="s">
        <v>130</v>
      </c>
      <c r="G2037" t="s">
        <v>30</v>
      </c>
      <c r="H2037">
        <v>50000</v>
      </c>
      <c r="I2037" t="s">
        <v>142</v>
      </c>
      <c r="J2037" t="s">
        <v>132</v>
      </c>
      <c r="K2037" t="s">
        <v>33</v>
      </c>
      <c r="L2037">
        <v>0</v>
      </c>
      <c r="M2037" s="2">
        <v>45012.810416666667</v>
      </c>
      <c r="N2037">
        <f t="shared" si="31"/>
        <v>2023</v>
      </c>
    </row>
    <row r="2038" spans="1:14" x14ac:dyDescent="0.2">
      <c r="A2038" t="s">
        <v>6043</v>
      </c>
      <c r="B2038" t="s">
        <v>2</v>
      </c>
      <c r="C2038" t="s">
        <v>2</v>
      </c>
      <c r="D2038" t="s">
        <v>6044</v>
      </c>
      <c r="E2038" t="s">
        <v>6045</v>
      </c>
      <c r="F2038" t="s">
        <v>130</v>
      </c>
      <c r="G2038" t="s">
        <v>30</v>
      </c>
      <c r="H2038">
        <v>600000</v>
      </c>
      <c r="I2038" t="s">
        <v>142</v>
      </c>
      <c r="J2038" t="s">
        <v>132</v>
      </c>
      <c r="K2038" t="s">
        <v>33</v>
      </c>
      <c r="L2038">
        <v>0</v>
      </c>
      <c r="M2038" s="2">
        <v>44165.602777777778</v>
      </c>
      <c r="N2038">
        <f t="shared" si="31"/>
        <v>2020</v>
      </c>
    </row>
    <row r="2039" spans="1:14" x14ac:dyDescent="0.2">
      <c r="A2039" t="s">
        <v>6046</v>
      </c>
      <c r="B2039" t="s">
        <v>2</v>
      </c>
      <c r="C2039" t="s">
        <v>1750</v>
      </c>
      <c r="D2039" t="s">
        <v>1751</v>
      </c>
      <c r="E2039" t="s">
        <v>6004</v>
      </c>
      <c r="F2039" t="s">
        <v>130</v>
      </c>
      <c r="G2039" t="s">
        <v>30</v>
      </c>
      <c r="H2039">
        <v>50000</v>
      </c>
      <c r="I2039" t="s">
        <v>754</v>
      </c>
      <c r="J2039" t="s">
        <v>132</v>
      </c>
      <c r="K2039" t="s">
        <v>33</v>
      </c>
      <c r="L2039">
        <v>0</v>
      </c>
      <c r="M2039" s="2">
        <v>44879.814583333333</v>
      </c>
      <c r="N2039">
        <f t="shared" si="31"/>
        <v>2022</v>
      </c>
    </row>
    <row r="2040" spans="1:14" x14ac:dyDescent="0.2">
      <c r="A2040" t="s">
        <v>6047</v>
      </c>
      <c r="B2040" t="s">
        <v>2</v>
      </c>
      <c r="C2040" t="s">
        <v>5537</v>
      </c>
      <c r="D2040" t="s">
        <v>1751</v>
      </c>
      <c r="E2040" t="s">
        <v>1752</v>
      </c>
      <c r="F2040" t="s">
        <v>130</v>
      </c>
      <c r="G2040" t="s">
        <v>30</v>
      </c>
      <c r="H2040">
        <v>800000</v>
      </c>
      <c r="I2040" t="s">
        <v>754</v>
      </c>
      <c r="J2040" t="s">
        <v>132</v>
      </c>
      <c r="K2040" t="s">
        <v>79</v>
      </c>
      <c r="L2040">
        <v>0</v>
      </c>
      <c r="M2040" s="2">
        <v>43915.947222222225</v>
      </c>
      <c r="N2040">
        <f t="shared" si="31"/>
        <v>2020</v>
      </c>
    </row>
    <row r="2041" spans="1:14" x14ac:dyDescent="0.2">
      <c r="A2041" t="s">
        <v>6048</v>
      </c>
      <c r="B2041" t="s">
        <v>2</v>
      </c>
      <c r="C2041" t="s">
        <v>422</v>
      </c>
      <c r="D2041" t="s">
        <v>1751</v>
      </c>
      <c r="E2041" t="s">
        <v>6007</v>
      </c>
      <c r="F2041" t="s">
        <v>130</v>
      </c>
      <c r="G2041" t="s">
        <v>30</v>
      </c>
      <c r="H2041">
        <v>2350000</v>
      </c>
      <c r="I2041" t="s">
        <v>754</v>
      </c>
      <c r="J2041" t="s">
        <v>132</v>
      </c>
      <c r="K2041" t="s">
        <v>79</v>
      </c>
      <c r="L2041">
        <v>0</v>
      </c>
      <c r="M2041" s="2">
        <v>43780.515277777777</v>
      </c>
      <c r="N2041">
        <f t="shared" si="31"/>
        <v>2019</v>
      </c>
    </row>
    <row r="2042" spans="1:14" x14ac:dyDescent="0.2">
      <c r="A2042" t="s">
        <v>6049</v>
      </c>
      <c r="B2042" t="s">
        <v>2</v>
      </c>
      <c r="C2042" t="s">
        <v>2</v>
      </c>
      <c r="D2042" t="s">
        <v>6050</v>
      </c>
      <c r="E2042" t="s">
        <v>6051</v>
      </c>
      <c r="F2042" t="s">
        <v>130</v>
      </c>
      <c r="G2042" t="s">
        <v>30</v>
      </c>
      <c r="H2042">
        <v>50000</v>
      </c>
      <c r="I2042" t="s">
        <v>754</v>
      </c>
      <c r="J2042" t="s">
        <v>132</v>
      </c>
      <c r="K2042" t="s">
        <v>33</v>
      </c>
      <c r="L2042">
        <v>0</v>
      </c>
      <c r="M2042" s="2">
        <v>44427.707638888889</v>
      </c>
      <c r="N2042">
        <f t="shared" si="31"/>
        <v>2021</v>
      </c>
    </row>
    <row r="2043" spans="1:14" x14ac:dyDescent="0.2">
      <c r="A2043" t="s">
        <v>6052</v>
      </c>
      <c r="B2043" t="s">
        <v>2</v>
      </c>
      <c r="C2043" t="s">
        <v>5537</v>
      </c>
      <c r="D2043" t="s">
        <v>6053</v>
      </c>
      <c r="E2043" t="s">
        <v>6054</v>
      </c>
      <c r="F2043" t="s">
        <v>130</v>
      </c>
      <c r="G2043" t="s">
        <v>30</v>
      </c>
      <c r="H2043">
        <v>800000</v>
      </c>
      <c r="I2043" t="s">
        <v>754</v>
      </c>
      <c r="J2043" t="s">
        <v>132</v>
      </c>
      <c r="K2043" t="s">
        <v>79</v>
      </c>
      <c r="L2043">
        <v>1</v>
      </c>
      <c r="M2043" s="2">
        <v>43980.705555555556</v>
      </c>
      <c r="N2043">
        <f t="shared" si="31"/>
        <v>2020</v>
      </c>
    </row>
    <row r="2044" spans="1:14" x14ac:dyDescent="0.2">
      <c r="A2044" t="s">
        <v>6055</v>
      </c>
      <c r="B2044" t="s">
        <v>2</v>
      </c>
      <c r="C2044" t="s">
        <v>1524</v>
      </c>
      <c r="D2044" t="s">
        <v>535</v>
      </c>
      <c r="E2044" t="s">
        <v>6056</v>
      </c>
      <c r="F2044" t="s">
        <v>130</v>
      </c>
      <c r="G2044" t="s">
        <v>30</v>
      </c>
      <c r="H2044">
        <v>250000</v>
      </c>
      <c r="I2044" t="s">
        <v>142</v>
      </c>
      <c r="J2044" t="s">
        <v>132</v>
      </c>
      <c r="K2044" t="s">
        <v>79</v>
      </c>
      <c r="L2044">
        <v>0</v>
      </c>
      <c r="M2044" s="2">
        <v>44141.267361111109</v>
      </c>
      <c r="N2044">
        <f t="shared" si="31"/>
        <v>2020</v>
      </c>
    </row>
    <row r="2045" spans="1:14" x14ac:dyDescent="0.2">
      <c r="A2045" t="s">
        <v>6057</v>
      </c>
      <c r="B2045" t="s">
        <v>2</v>
      </c>
      <c r="C2045" t="s">
        <v>978</v>
      </c>
      <c r="D2045" t="s">
        <v>6058</v>
      </c>
      <c r="E2045" t="s">
        <v>6059</v>
      </c>
      <c r="F2045" t="s">
        <v>130</v>
      </c>
      <c r="G2045" t="s">
        <v>30</v>
      </c>
      <c r="H2045">
        <v>400000</v>
      </c>
      <c r="I2045" t="s">
        <v>142</v>
      </c>
      <c r="J2045" t="s">
        <v>132</v>
      </c>
      <c r="K2045" t="s">
        <v>33</v>
      </c>
      <c r="L2045">
        <v>0</v>
      </c>
      <c r="M2045" s="2">
        <v>44117.31527777778</v>
      </c>
      <c r="N2045">
        <f t="shared" si="31"/>
        <v>2020</v>
      </c>
    </row>
    <row r="2046" spans="1:14" x14ac:dyDescent="0.2">
      <c r="A2046" t="s">
        <v>440</v>
      </c>
      <c r="B2046" t="s">
        <v>2</v>
      </c>
      <c r="C2046" t="s">
        <v>422</v>
      </c>
      <c r="D2046" t="s">
        <v>441</v>
      </c>
      <c r="E2046" t="s">
        <v>82</v>
      </c>
      <c r="F2046" t="s">
        <v>130</v>
      </c>
      <c r="G2046" t="s">
        <v>76</v>
      </c>
      <c r="H2046">
        <v>600000</v>
      </c>
      <c r="I2046" t="s">
        <v>142</v>
      </c>
      <c r="J2046" t="s">
        <v>132</v>
      </c>
      <c r="K2046" t="s">
        <v>83</v>
      </c>
      <c r="L2046">
        <v>0</v>
      </c>
      <c r="M2046" s="2">
        <v>45523.393750000003</v>
      </c>
      <c r="N2046">
        <f t="shared" si="31"/>
        <v>2024</v>
      </c>
    </row>
    <row r="2047" spans="1:14" x14ac:dyDescent="0.2">
      <c r="A2047" t="s">
        <v>6060</v>
      </c>
      <c r="B2047" t="s">
        <v>2</v>
      </c>
      <c r="C2047" t="s">
        <v>2</v>
      </c>
      <c r="D2047" t="s">
        <v>441</v>
      </c>
      <c r="E2047" t="s">
        <v>6061</v>
      </c>
      <c r="F2047" t="s">
        <v>130</v>
      </c>
      <c r="G2047" t="s">
        <v>30</v>
      </c>
      <c r="H2047">
        <v>390000</v>
      </c>
      <c r="I2047" t="s">
        <v>142</v>
      </c>
      <c r="J2047" t="s">
        <v>132</v>
      </c>
      <c r="K2047" t="s">
        <v>33</v>
      </c>
      <c r="L2047">
        <v>0</v>
      </c>
      <c r="M2047" s="2">
        <v>44351.265972222223</v>
      </c>
      <c r="N2047">
        <f t="shared" si="31"/>
        <v>2021</v>
      </c>
    </row>
    <row r="2048" spans="1:14" x14ac:dyDescent="0.2">
      <c r="A2048" t="s">
        <v>6062</v>
      </c>
      <c r="B2048" t="s">
        <v>2</v>
      </c>
      <c r="C2048" t="s">
        <v>422</v>
      </c>
      <c r="D2048" t="s">
        <v>533</v>
      </c>
      <c r="E2048" t="s">
        <v>6063</v>
      </c>
      <c r="F2048" t="s">
        <v>130</v>
      </c>
      <c r="G2048" t="s">
        <v>30</v>
      </c>
      <c r="H2048">
        <v>500000</v>
      </c>
      <c r="I2048" t="s">
        <v>142</v>
      </c>
      <c r="J2048" t="s">
        <v>132</v>
      </c>
      <c r="K2048" t="s">
        <v>79</v>
      </c>
      <c r="L2048">
        <v>0</v>
      </c>
      <c r="M2048" s="2">
        <v>44154.396527777775</v>
      </c>
      <c r="N2048">
        <f t="shared" si="31"/>
        <v>2020</v>
      </c>
    </row>
    <row r="2049" spans="1:14" x14ac:dyDescent="0.2">
      <c r="A2049" t="s">
        <v>6064</v>
      </c>
      <c r="B2049" t="s">
        <v>2</v>
      </c>
      <c r="C2049" t="s">
        <v>1808</v>
      </c>
      <c r="D2049" t="s">
        <v>6065</v>
      </c>
      <c r="E2049" t="s">
        <v>82</v>
      </c>
      <c r="F2049" t="s">
        <v>130</v>
      </c>
      <c r="G2049" t="s">
        <v>76</v>
      </c>
      <c r="H2049">
        <v>600000</v>
      </c>
      <c r="I2049" t="s">
        <v>142</v>
      </c>
      <c r="J2049" t="s">
        <v>132</v>
      </c>
      <c r="K2049" t="s">
        <v>83</v>
      </c>
      <c r="L2049">
        <v>0</v>
      </c>
      <c r="M2049" s="2">
        <v>44358.638194444444</v>
      </c>
      <c r="N2049">
        <f t="shared" si="31"/>
        <v>2021</v>
      </c>
    </row>
    <row r="2050" spans="1:14" x14ac:dyDescent="0.2">
      <c r="A2050" t="s">
        <v>428</v>
      </c>
      <c r="B2050" t="s">
        <v>2</v>
      </c>
      <c r="C2050" t="s">
        <v>422</v>
      </c>
      <c r="D2050" t="s">
        <v>429</v>
      </c>
      <c r="E2050" t="s">
        <v>430</v>
      </c>
      <c r="F2050" t="s">
        <v>130</v>
      </c>
      <c r="G2050" t="s">
        <v>76</v>
      </c>
      <c r="H2050">
        <v>75000</v>
      </c>
      <c r="I2050" t="s">
        <v>142</v>
      </c>
      <c r="J2050" t="s">
        <v>132</v>
      </c>
      <c r="K2050" t="s">
        <v>33</v>
      </c>
      <c r="L2050">
        <v>0</v>
      </c>
      <c r="M2050" s="2">
        <v>45593.34652777778</v>
      </c>
      <c r="N2050">
        <f t="shared" si="31"/>
        <v>2024</v>
      </c>
    </row>
    <row r="2051" spans="1:14" x14ac:dyDescent="0.2">
      <c r="A2051" t="s">
        <v>433</v>
      </c>
      <c r="B2051" t="s">
        <v>2</v>
      </c>
      <c r="C2051" t="s">
        <v>422</v>
      </c>
      <c r="D2051" t="s">
        <v>434</v>
      </c>
      <c r="E2051" t="s">
        <v>82</v>
      </c>
      <c r="F2051" t="s">
        <v>130</v>
      </c>
      <c r="G2051" t="s">
        <v>30</v>
      </c>
      <c r="H2051">
        <v>10000</v>
      </c>
      <c r="I2051" t="s">
        <v>142</v>
      </c>
      <c r="J2051" t="s">
        <v>132</v>
      </c>
      <c r="K2051" t="s">
        <v>83</v>
      </c>
      <c r="L2051">
        <v>0</v>
      </c>
      <c r="M2051" s="2">
        <v>45468.502083333333</v>
      </c>
      <c r="N2051">
        <f t="shared" ref="N2051:N2114" si="32">YEAR(M2051)</f>
        <v>2024</v>
      </c>
    </row>
    <row r="2052" spans="1:14" x14ac:dyDescent="0.2">
      <c r="A2052" t="s">
        <v>6066</v>
      </c>
      <c r="B2052" t="s">
        <v>2</v>
      </c>
      <c r="C2052" t="s">
        <v>422</v>
      </c>
      <c r="D2052" t="s">
        <v>5937</v>
      </c>
      <c r="E2052" t="s">
        <v>82</v>
      </c>
      <c r="F2052" t="s">
        <v>130</v>
      </c>
      <c r="G2052" t="s">
        <v>30</v>
      </c>
      <c r="H2052">
        <v>600000</v>
      </c>
      <c r="I2052" t="s">
        <v>754</v>
      </c>
      <c r="J2052" t="s">
        <v>132</v>
      </c>
      <c r="K2052" t="s">
        <v>83</v>
      </c>
      <c r="L2052">
        <v>0</v>
      </c>
      <c r="M2052" s="2">
        <v>44104.450694444444</v>
      </c>
      <c r="N2052">
        <f t="shared" si="32"/>
        <v>2020</v>
      </c>
    </row>
    <row r="2053" spans="1:14" x14ac:dyDescent="0.2">
      <c r="A2053" t="s">
        <v>6067</v>
      </c>
      <c r="B2053" t="s">
        <v>2</v>
      </c>
      <c r="C2053" t="s">
        <v>422</v>
      </c>
      <c r="D2053" t="s">
        <v>6068</v>
      </c>
      <c r="E2053" t="s">
        <v>6069</v>
      </c>
      <c r="F2053" t="s">
        <v>130</v>
      </c>
      <c r="G2053" t="s">
        <v>30</v>
      </c>
      <c r="H2053">
        <v>100000</v>
      </c>
      <c r="I2053" t="s">
        <v>142</v>
      </c>
      <c r="J2053" t="s">
        <v>132</v>
      </c>
      <c r="K2053" t="s">
        <v>79</v>
      </c>
      <c r="L2053">
        <v>0</v>
      </c>
      <c r="M2053" s="2">
        <v>43754.697222222225</v>
      </c>
      <c r="N2053">
        <f t="shared" si="32"/>
        <v>2019</v>
      </c>
    </row>
    <row r="2054" spans="1:14" x14ac:dyDescent="0.2">
      <c r="A2054" t="s">
        <v>6070</v>
      </c>
      <c r="B2054" t="s">
        <v>2</v>
      </c>
      <c r="C2054" t="s">
        <v>422</v>
      </c>
      <c r="D2054" t="s">
        <v>6071</v>
      </c>
      <c r="E2054" t="s">
        <v>6072</v>
      </c>
      <c r="F2054" t="s">
        <v>130</v>
      </c>
      <c r="G2054" t="s">
        <v>30</v>
      </c>
      <c r="H2054">
        <v>50000</v>
      </c>
      <c r="I2054" t="s">
        <v>142</v>
      </c>
      <c r="J2054" t="s">
        <v>132</v>
      </c>
      <c r="K2054" t="s">
        <v>33</v>
      </c>
      <c r="L2054">
        <v>0</v>
      </c>
      <c r="M2054" s="2">
        <v>45159.750694444447</v>
      </c>
      <c r="N2054">
        <f t="shared" si="32"/>
        <v>2023</v>
      </c>
    </row>
    <row r="2055" spans="1:14" x14ac:dyDescent="0.2">
      <c r="A2055" t="s">
        <v>6073</v>
      </c>
      <c r="B2055" t="s">
        <v>2</v>
      </c>
      <c r="C2055" t="s">
        <v>978</v>
      </c>
      <c r="D2055" t="s">
        <v>6071</v>
      </c>
      <c r="E2055" t="s">
        <v>6074</v>
      </c>
      <c r="F2055" t="s">
        <v>130</v>
      </c>
      <c r="G2055" t="s">
        <v>30</v>
      </c>
      <c r="H2055">
        <v>1000000</v>
      </c>
      <c r="I2055" t="s">
        <v>142</v>
      </c>
      <c r="J2055" t="s">
        <v>132</v>
      </c>
      <c r="K2055" t="s">
        <v>33</v>
      </c>
      <c r="L2055">
        <v>0</v>
      </c>
      <c r="M2055" s="2">
        <v>43784.503472222219</v>
      </c>
      <c r="N2055">
        <f t="shared" si="32"/>
        <v>2019</v>
      </c>
    </row>
    <row r="2056" spans="1:14" x14ac:dyDescent="0.2">
      <c r="A2056" t="s">
        <v>6075</v>
      </c>
      <c r="B2056" t="s">
        <v>2</v>
      </c>
      <c r="C2056" t="s">
        <v>422</v>
      </c>
      <c r="D2056" t="s">
        <v>506</v>
      </c>
      <c r="E2056" t="s">
        <v>6076</v>
      </c>
      <c r="F2056" t="s">
        <v>130</v>
      </c>
      <c r="G2056" t="s">
        <v>30</v>
      </c>
      <c r="H2056">
        <v>100000</v>
      </c>
      <c r="I2056" t="s">
        <v>142</v>
      </c>
      <c r="J2056" t="s">
        <v>132</v>
      </c>
      <c r="K2056" t="s">
        <v>33</v>
      </c>
      <c r="L2056">
        <v>0</v>
      </c>
      <c r="M2056" s="2">
        <v>45218.973611111112</v>
      </c>
      <c r="N2056">
        <f t="shared" si="32"/>
        <v>2023</v>
      </c>
    </row>
    <row r="2057" spans="1:14" x14ac:dyDescent="0.2">
      <c r="A2057" t="s">
        <v>6077</v>
      </c>
      <c r="B2057" t="s">
        <v>2</v>
      </c>
      <c r="C2057" t="s">
        <v>422</v>
      </c>
      <c r="D2057" t="s">
        <v>506</v>
      </c>
      <c r="E2057" t="s">
        <v>6078</v>
      </c>
      <c r="F2057" t="s">
        <v>130</v>
      </c>
      <c r="G2057" t="s">
        <v>30</v>
      </c>
      <c r="H2057">
        <v>50000</v>
      </c>
      <c r="I2057" t="s">
        <v>142</v>
      </c>
      <c r="J2057" t="s">
        <v>132</v>
      </c>
      <c r="K2057" t="s">
        <v>33</v>
      </c>
      <c r="L2057">
        <v>0</v>
      </c>
      <c r="M2057" s="2">
        <v>44760.533333333333</v>
      </c>
      <c r="N2057">
        <f t="shared" si="32"/>
        <v>2022</v>
      </c>
    </row>
    <row r="2058" spans="1:14" x14ac:dyDescent="0.2">
      <c r="A2058" t="s">
        <v>6079</v>
      </c>
      <c r="B2058" t="s">
        <v>2</v>
      </c>
      <c r="C2058" t="s">
        <v>422</v>
      </c>
      <c r="D2058" t="s">
        <v>6080</v>
      </c>
      <c r="E2058" t="s">
        <v>6081</v>
      </c>
      <c r="F2058" t="s">
        <v>130</v>
      </c>
      <c r="G2058" t="s">
        <v>30</v>
      </c>
      <c r="H2058">
        <v>50000</v>
      </c>
      <c r="I2058" t="s">
        <v>142</v>
      </c>
      <c r="J2058" t="s">
        <v>132</v>
      </c>
      <c r="K2058" t="s">
        <v>33</v>
      </c>
      <c r="L2058">
        <v>0</v>
      </c>
      <c r="M2058" s="2">
        <v>45030.765277777777</v>
      </c>
      <c r="N2058">
        <f t="shared" si="32"/>
        <v>2023</v>
      </c>
    </row>
    <row r="2059" spans="1:14" x14ac:dyDescent="0.2">
      <c r="A2059" t="s">
        <v>6082</v>
      </c>
      <c r="B2059" t="s">
        <v>2</v>
      </c>
      <c r="C2059" t="s">
        <v>6083</v>
      </c>
      <c r="D2059" t="s">
        <v>5651</v>
      </c>
      <c r="E2059" t="s">
        <v>6084</v>
      </c>
      <c r="F2059" t="s">
        <v>130</v>
      </c>
      <c r="G2059" t="s">
        <v>30</v>
      </c>
      <c r="H2059">
        <v>150000</v>
      </c>
      <c r="I2059" t="s">
        <v>131</v>
      </c>
      <c r="J2059" t="s">
        <v>132</v>
      </c>
      <c r="K2059" t="s">
        <v>79</v>
      </c>
      <c r="L2059">
        <v>0</v>
      </c>
      <c r="M2059" s="2">
        <v>43724.800000000003</v>
      </c>
      <c r="N2059">
        <f t="shared" si="32"/>
        <v>2019</v>
      </c>
    </row>
    <row r="2060" spans="1:14" x14ac:dyDescent="0.2">
      <c r="A2060" t="s">
        <v>6085</v>
      </c>
      <c r="B2060" t="s">
        <v>2</v>
      </c>
      <c r="C2060" t="s">
        <v>1750</v>
      </c>
      <c r="D2060" t="s">
        <v>1726</v>
      </c>
      <c r="E2060" t="s">
        <v>82</v>
      </c>
      <c r="F2060" t="s">
        <v>130</v>
      </c>
      <c r="G2060" t="s">
        <v>30</v>
      </c>
      <c r="H2060">
        <v>350000</v>
      </c>
      <c r="I2060" t="s">
        <v>754</v>
      </c>
      <c r="J2060" t="s">
        <v>132</v>
      </c>
      <c r="K2060" t="s">
        <v>83</v>
      </c>
      <c r="L2060">
        <v>0</v>
      </c>
      <c r="M2060" s="2">
        <v>44287.293055555558</v>
      </c>
      <c r="N2060">
        <f t="shared" si="32"/>
        <v>2021</v>
      </c>
    </row>
    <row r="2061" spans="1:14" x14ac:dyDescent="0.2">
      <c r="A2061" t="s">
        <v>6086</v>
      </c>
      <c r="B2061" t="s">
        <v>2</v>
      </c>
      <c r="C2061" t="s">
        <v>422</v>
      </c>
      <c r="D2061" t="s">
        <v>6019</v>
      </c>
      <c r="E2061" t="s">
        <v>82</v>
      </c>
      <c r="F2061" t="s">
        <v>130</v>
      </c>
      <c r="G2061" t="s">
        <v>30</v>
      </c>
      <c r="H2061">
        <v>600000</v>
      </c>
      <c r="I2061" t="s">
        <v>754</v>
      </c>
      <c r="J2061" t="s">
        <v>132</v>
      </c>
      <c r="K2061" t="s">
        <v>83</v>
      </c>
      <c r="L2061">
        <v>0</v>
      </c>
      <c r="M2061" s="2">
        <v>43630.584722222222</v>
      </c>
      <c r="N2061">
        <f t="shared" si="32"/>
        <v>2019</v>
      </c>
    </row>
    <row r="2062" spans="1:14" x14ac:dyDescent="0.2">
      <c r="A2062" t="s">
        <v>6087</v>
      </c>
      <c r="B2062" t="s">
        <v>2</v>
      </c>
      <c r="C2062" t="s">
        <v>422</v>
      </c>
      <c r="D2062" t="s">
        <v>1844</v>
      </c>
      <c r="E2062" t="s">
        <v>6088</v>
      </c>
      <c r="F2062" t="s">
        <v>130</v>
      </c>
      <c r="G2062" t="s">
        <v>30</v>
      </c>
      <c r="H2062">
        <v>1500000</v>
      </c>
      <c r="I2062" t="s">
        <v>754</v>
      </c>
      <c r="J2062" t="s">
        <v>132</v>
      </c>
      <c r="K2062" t="s">
        <v>79</v>
      </c>
      <c r="L2062">
        <v>0</v>
      </c>
      <c r="M2062" s="2">
        <v>44151.34375</v>
      </c>
      <c r="N2062">
        <f t="shared" si="32"/>
        <v>2020</v>
      </c>
    </row>
    <row r="2063" spans="1:14" x14ac:dyDescent="0.2">
      <c r="A2063" t="s">
        <v>6089</v>
      </c>
      <c r="B2063" t="s">
        <v>2</v>
      </c>
      <c r="C2063" t="s">
        <v>422</v>
      </c>
      <c r="D2063" t="s">
        <v>6090</v>
      </c>
      <c r="E2063" t="s">
        <v>6088</v>
      </c>
      <c r="F2063" t="s">
        <v>130</v>
      </c>
      <c r="G2063" t="s">
        <v>30</v>
      </c>
      <c r="H2063">
        <v>1500000</v>
      </c>
      <c r="I2063" t="s">
        <v>754</v>
      </c>
      <c r="J2063" t="s">
        <v>132</v>
      </c>
      <c r="K2063" t="s">
        <v>79</v>
      </c>
      <c r="L2063">
        <v>0</v>
      </c>
      <c r="M2063" s="2">
        <v>44151.34375</v>
      </c>
      <c r="N2063">
        <f t="shared" si="32"/>
        <v>2020</v>
      </c>
    </row>
    <row r="2064" spans="1:14" x14ac:dyDescent="0.2">
      <c r="A2064" t="s">
        <v>6091</v>
      </c>
      <c r="B2064" t="s">
        <v>2</v>
      </c>
      <c r="C2064" t="s">
        <v>422</v>
      </c>
      <c r="D2064" t="s">
        <v>5998</v>
      </c>
      <c r="E2064" t="s">
        <v>82</v>
      </c>
      <c r="F2064" t="s">
        <v>130</v>
      </c>
      <c r="G2064" t="s">
        <v>30</v>
      </c>
      <c r="H2064">
        <v>900000</v>
      </c>
      <c r="I2064" t="s">
        <v>754</v>
      </c>
      <c r="J2064" t="s">
        <v>132</v>
      </c>
      <c r="K2064" t="s">
        <v>83</v>
      </c>
      <c r="L2064">
        <v>0</v>
      </c>
      <c r="M2064" s="2">
        <v>44505.734722222223</v>
      </c>
      <c r="N2064">
        <f t="shared" si="32"/>
        <v>2021</v>
      </c>
    </row>
    <row r="2065" spans="1:14" x14ac:dyDescent="0.2">
      <c r="A2065" t="s">
        <v>1807</v>
      </c>
      <c r="B2065" t="s">
        <v>2</v>
      </c>
      <c r="C2065" t="s">
        <v>1808</v>
      </c>
      <c r="D2065" t="s">
        <v>535</v>
      </c>
      <c r="E2065" t="s">
        <v>1809</v>
      </c>
      <c r="F2065" t="s">
        <v>130</v>
      </c>
      <c r="G2065" t="s">
        <v>76</v>
      </c>
      <c r="H2065">
        <v>125000</v>
      </c>
      <c r="I2065" t="s">
        <v>131</v>
      </c>
      <c r="J2065" t="s">
        <v>132</v>
      </c>
      <c r="K2065" t="s">
        <v>33</v>
      </c>
      <c r="L2065">
        <v>0</v>
      </c>
      <c r="M2065" s="2">
        <v>45608.595833333333</v>
      </c>
      <c r="N2065">
        <f t="shared" si="32"/>
        <v>2024</v>
      </c>
    </row>
    <row r="2066" spans="1:14" x14ac:dyDescent="0.2">
      <c r="A2066" t="s">
        <v>6092</v>
      </c>
      <c r="B2066" t="s">
        <v>2</v>
      </c>
      <c r="C2066" t="s">
        <v>1674</v>
      </c>
      <c r="D2066" t="s">
        <v>6029</v>
      </c>
      <c r="E2066" t="s">
        <v>82</v>
      </c>
      <c r="F2066" t="s">
        <v>130</v>
      </c>
      <c r="G2066" t="s">
        <v>30</v>
      </c>
      <c r="H2066">
        <v>250000</v>
      </c>
      <c r="I2066" t="s">
        <v>131</v>
      </c>
      <c r="J2066" t="s">
        <v>132</v>
      </c>
      <c r="K2066" t="s">
        <v>83</v>
      </c>
      <c r="L2066">
        <v>0</v>
      </c>
      <c r="M2066" s="2">
        <v>44638.460416666669</v>
      </c>
      <c r="N2066">
        <f t="shared" si="32"/>
        <v>2022</v>
      </c>
    </row>
    <row r="2067" spans="1:14" x14ac:dyDescent="0.2">
      <c r="A2067" t="s">
        <v>6093</v>
      </c>
      <c r="B2067" t="s">
        <v>2</v>
      </c>
      <c r="C2067" t="s">
        <v>2</v>
      </c>
      <c r="D2067" t="s">
        <v>1800</v>
      </c>
      <c r="E2067" t="s">
        <v>6094</v>
      </c>
      <c r="F2067" t="s">
        <v>130</v>
      </c>
      <c r="G2067" t="s">
        <v>30</v>
      </c>
      <c r="H2067">
        <v>100000</v>
      </c>
      <c r="I2067" t="s">
        <v>131</v>
      </c>
      <c r="J2067" t="s">
        <v>132</v>
      </c>
      <c r="K2067" t="s">
        <v>33</v>
      </c>
      <c r="L2067">
        <v>0</v>
      </c>
      <c r="M2067" s="2">
        <v>44355.714583333334</v>
      </c>
      <c r="N2067">
        <f t="shared" si="32"/>
        <v>2021</v>
      </c>
    </row>
    <row r="2068" spans="1:14" x14ac:dyDescent="0.2">
      <c r="A2068" t="s">
        <v>128</v>
      </c>
      <c r="B2068" t="s">
        <v>2</v>
      </c>
      <c r="C2068" t="s">
        <v>2</v>
      </c>
      <c r="D2068" t="s">
        <v>129</v>
      </c>
      <c r="E2068" t="s">
        <v>82</v>
      </c>
      <c r="F2068" t="s">
        <v>130</v>
      </c>
      <c r="G2068" t="s">
        <v>76</v>
      </c>
      <c r="H2068">
        <v>250000</v>
      </c>
      <c r="I2068" t="s">
        <v>131</v>
      </c>
      <c r="J2068" t="s">
        <v>132</v>
      </c>
      <c r="K2068" t="s">
        <v>83</v>
      </c>
      <c r="L2068">
        <v>0</v>
      </c>
      <c r="M2068" s="2">
        <v>45595.513888888891</v>
      </c>
      <c r="N2068">
        <f t="shared" si="32"/>
        <v>2024</v>
      </c>
    </row>
    <row r="2069" spans="1:14" x14ac:dyDescent="0.2">
      <c r="A2069" t="s">
        <v>460</v>
      </c>
      <c r="B2069" t="s">
        <v>2</v>
      </c>
      <c r="C2069" t="s">
        <v>422</v>
      </c>
      <c r="D2069" t="s">
        <v>39</v>
      </c>
      <c r="E2069" t="s">
        <v>461</v>
      </c>
      <c r="F2069" t="s">
        <v>130</v>
      </c>
      <c r="G2069" t="s">
        <v>76</v>
      </c>
      <c r="H2069">
        <v>100000</v>
      </c>
      <c r="I2069" t="s">
        <v>131</v>
      </c>
      <c r="J2069" t="s">
        <v>132</v>
      </c>
      <c r="K2069" t="s">
        <v>33</v>
      </c>
      <c r="L2069">
        <v>0</v>
      </c>
      <c r="M2069" s="2">
        <v>45601.477083333331</v>
      </c>
      <c r="N2069">
        <f t="shared" si="32"/>
        <v>2024</v>
      </c>
    </row>
    <row r="2070" spans="1:14" x14ac:dyDescent="0.2">
      <c r="A2070" t="s">
        <v>448</v>
      </c>
      <c r="B2070" t="s">
        <v>2</v>
      </c>
      <c r="C2070" t="s">
        <v>422</v>
      </c>
      <c r="D2070" t="s">
        <v>449</v>
      </c>
      <c r="E2070" t="s">
        <v>82</v>
      </c>
      <c r="F2070" t="s">
        <v>130</v>
      </c>
      <c r="G2070" t="s">
        <v>30</v>
      </c>
      <c r="H2070">
        <v>10000</v>
      </c>
      <c r="I2070" t="s">
        <v>131</v>
      </c>
      <c r="J2070" t="s">
        <v>132</v>
      </c>
      <c r="K2070" t="s">
        <v>83</v>
      </c>
      <c r="L2070">
        <v>0</v>
      </c>
      <c r="M2070" s="2">
        <v>45426.418749999997</v>
      </c>
      <c r="N2070">
        <f t="shared" si="32"/>
        <v>2024</v>
      </c>
    </row>
    <row r="2071" spans="1:14" x14ac:dyDescent="0.2">
      <c r="A2071" t="s">
        <v>455</v>
      </c>
      <c r="B2071" t="s">
        <v>2</v>
      </c>
      <c r="C2071" t="s">
        <v>422</v>
      </c>
      <c r="D2071" t="s">
        <v>456</v>
      </c>
      <c r="E2071" t="s">
        <v>82</v>
      </c>
      <c r="F2071" t="s">
        <v>130</v>
      </c>
      <c r="G2071" t="s">
        <v>30</v>
      </c>
      <c r="H2071">
        <v>10000</v>
      </c>
      <c r="I2071" t="s">
        <v>131</v>
      </c>
      <c r="J2071" t="s">
        <v>132</v>
      </c>
      <c r="K2071" t="s">
        <v>83</v>
      </c>
      <c r="L2071">
        <v>0</v>
      </c>
      <c r="M2071" s="2">
        <v>45426.418749999997</v>
      </c>
      <c r="N2071">
        <f t="shared" si="32"/>
        <v>2024</v>
      </c>
    </row>
    <row r="2072" spans="1:14" x14ac:dyDescent="0.2">
      <c r="A2072" t="s">
        <v>453</v>
      </c>
      <c r="B2072" t="s">
        <v>2</v>
      </c>
      <c r="C2072" t="s">
        <v>422</v>
      </c>
      <c r="D2072" t="s">
        <v>454</v>
      </c>
      <c r="E2072" t="s">
        <v>82</v>
      </c>
      <c r="F2072" t="s">
        <v>130</v>
      </c>
      <c r="G2072" t="s">
        <v>30</v>
      </c>
      <c r="H2072">
        <v>10000</v>
      </c>
      <c r="I2072" t="s">
        <v>131</v>
      </c>
      <c r="J2072" t="s">
        <v>132</v>
      </c>
      <c r="K2072" t="s">
        <v>83</v>
      </c>
      <c r="L2072">
        <v>0</v>
      </c>
      <c r="M2072" s="2">
        <v>45411.349305555559</v>
      </c>
      <c r="N2072">
        <f t="shared" si="32"/>
        <v>2024</v>
      </c>
    </row>
    <row r="2073" spans="1:14" x14ac:dyDescent="0.2">
      <c r="A2073" t="s">
        <v>1673</v>
      </c>
      <c r="B2073" t="s">
        <v>2</v>
      </c>
      <c r="C2073" t="s">
        <v>1674</v>
      </c>
      <c r="D2073" t="s">
        <v>1675</v>
      </c>
      <c r="E2073" t="s">
        <v>82</v>
      </c>
      <c r="F2073" t="s">
        <v>130</v>
      </c>
      <c r="G2073" t="s">
        <v>76</v>
      </c>
      <c r="H2073">
        <v>10000</v>
      </c>
      <c r="I2073" t="s">
        <v>131</v>
      </c>
      <c r="J2073" t="s">
        <v>132</v>
      </c>
      <c r="K2073" t="s">
        <v>83</v>
      </c>
      <c r="L2073">
        <v>0</v>
      </c>
      <c r="M2073" s="2">
        <v>45493.689583333333</v>
      </c>
      <c r="N2073">
        <f t="shared" si="32"/>
        <v>2024</v>
      </c>
    </row>
    <row r="2074" spans="1:14" x14ac:dyDescent="0.2">
      <c r="A2074" t="s">
        <v>421</v>
      </c>
      <c r="B2074" t="s">
        <v>2</v>
      </c>
      <c r="C2074" t="s">
        <v>422</v>
      </c>
      <c r="D2074" t="s">
        <v>423</v>
      </c>
      <c r="E2074" t="s">
        <v>424</v>
      </c>
      <c r="F2074" t="s">
        <v>130</v>
      </c>
      <c r="G2074" t="s">
        <v>76</v>
      </c>
      <c r="H2074">
        <v>600000</v>
      </c>
      <c r="I2074" t="s">
        <v>131</v>
      </c>
      <c r="J2074" t="s">
        <v>132</v>
      </c>
      <c r="K2074" t="s">
        <v>33</v>
      </c>
      <c r="L2074">
        <v>0</v>
      </c>
      <c r="M2074" s="2">
        <v>45602.718055555553</v>
      </c>
      <c r="N2074">
        <f t="shared" si="32"/>
        <v>2024</v>
      </c>
    </row>
    <row r="2075" spans="1:14" x14ac:dyDescent="0.2">
      <c r="A2075" t="s">
        <v>457</v>
      </c>
      <c r="B2075" t="s">
        <v>2</v>
      </c>
      <c r="C2075" t="s">
        <v>422</v>
      </c>
      <c r="D2075" t="s">
        <v>458</v>
      </c>
      <c r="E2075" t="s">
        <v>459</v>
      </c>
      <c r="F2075" t="s">
        <v>130</v>
      </c>
      <c r="G2075" t="s">
        <v>76</v>
      </c>
      <c r="H2075">
        <v>400000</v>
      </c>
      <c r="I2075" t="s">
        <v>131</v>
      </c>
      <c r="J2075" t="s">
        <v>132</v>
      </c>
      <c r="K2075" t="s">
        <v>33</v>
      </c>
      <c r="L2075">
        <v>1</v>
      </c>
      <c r="M2075" s="2">
        <v>45446.344444444447</v>
      </c>
      <c r="N2075">
        <f t="shared" si="32"/>
        <v>2024</v>
      </c>
    </row>
    <row r="2076" spans="1:14" x14ac:dyDescent="0.2">
      <c r="A2076" t="s">
        <v>6095</v>
      </c>
      <c r="B2076" t="s">
        <v>2</v>
      </c>
      <c r="C2076" t="s">
        <v>1750</v>
      </c>
      <c r="D2076" t="s">
        <v>727</v>
      </c>
      <c r="E2076" t="s">
        <v>5947</v>
      </c>
      <c r="F2076" t="s">
        <v>130</v>
      </c>
      <c r="G2076" t="s">
        <v>30</v>
      </c>
      <c r="H2076">
        <v>1000000</v>
      </c>
      <c r="I2076" t="s">
        <v>131</v>
      </c>
      <c r="J2076" t="s">
        <v>132</v>
      </c>
      <c r="K2076" t="s">
        <v>79</v>
      </c>
      <c r="L2076">
        <v>0</v>
      </c>
      <c r="M2076" s="2">
        <v>44497.619444444441</v>
      </c>
      <c r="N2076">
        <f t="shared" si="32"/>
        <v>2021</v>
      </c>
    </row>
    <row r="2077" spans="1:14" x14ac:dyDescent="0.2">
      <c r="A2077" t="s">
        <v>1749</v>
      </c>
      <c r="B2077" t="s">
        <v>2</v>
      </c>
      <c r="C2077" t="s">
        <v>1750</v>
      </c>
      <c r="D2077" t="s">
        <v>1751</v>
      </c>
      <c r="E2077" t="s">
        <v>1752</v>
      </c>
      <c r="F2077" t="s">
        <v>130</v>
      </c>
      <c r="G2077" t="s">
        <v>76</v>
      </c>
      <c r="H2077">
        <v>300000</v>
      </c>
      <c r="I2077" t="s">
        <v>131</v>
      </c>
      <c r="J2077" t="s">
        <v>132</v>
      </c>
      <c r="K2077" t="s">
        <v>79</v>
      </c>
      <c r="L2077">
        <v>0</v>
      </c>
      <c r="M2077" s="2">
        <v>45493.689583333333</v>
      </c>
      <c r="N2077">
        <f t="shared" si="32"/>
        <v>2024</v>
      </c>
    </row>
    <row r="2078" spans="1:14" x14ac:dyDescent="0.2">
      <c r="A2078" t="s">
        <v>6096</v>
      </c>
      <c r="B2078" t="s">
        <v>2</v>
      </c>
      <c r="C2078" t="s">
        <v>422</v>
      </c>
      <c r="D2078" t="s">
        <v>443</v>
      </c>
      <c r="E2078" t="s">
        <v>6097</v>
      </c>
      <c r="F2078" t="s">
        <v>130</v>
      </c>
      <c r="G2078" t="s">
        <v>30</v>
      </c>
      <c r="H2078">
        <v>900000</v>
      </c>
      <c r="I2078" t="s">
        <v>131</v>
      </c>
      <c r="J2078" t="s">
        <v>132</v>
      </c>
      <c r="K2078" t="s">
        <v>79</v>
      </c>
      <c r="L2078">
        <v>0</v>
      </c>
      <c r="M2078" s="2">
        <v>44158.454861111109</v>
      </c>
      <c r="N2078">
        <f t="shared" si="32"/>
        <v>2020</v>
      </c>
    </row>
    <row r="2079" spans="1:14" x14ac:dyDescent="0.2">
      <c r="A2079" t="s">
        <v>6098</v>
      </c>
      <c r="B2079" t="s">
        <v>2</v>
      </c>
      <c r="C2079" t="s">
        <v>422</v>
      </c>
      <c r="D2079" t="s">
        <v>533</v>
      </c>
      <c r="E2079" t="s">
        <v>6099</v>
      </c>
      <c r="F2079" t="s">
        <v>130</v>
      </c>
      <c r="G2079" t="s">
        <v>30</v>
      </c>
      <c r="H2079">
        <v>50000</v>
      </c>
      <c r="I2079" t="s">
        <v>1567</v>
      </c>
      <c r="J2079" t="s">
        <v>132</v>
      </c>
      <c r="K2079" t="s">
        <v>33</v>
      </c>
      <c r="L2079">
        <v>0</v>
      </c>
      <c r="M2079" s="2">
        <v>45156.55972222222</v>
      </c>
      <c r="N2079">
        <f t="shared" si="32"/>
        <v>2023</v>
      </c>
    </row>
    <row r="2080" spans="1:14" x14ac:dyDescent="0.2">
      <c r="A2080" t="s">
        <v>6100</v>
      </c>
      <c r="B2080" t="s">
        <v>2</v>
      </c>
      <c r="C2080" t="s">
        <v>422</v>
      </c>
      <c r="D2080" t="s">
        <v>5851</v>
      </c>
      <c r="E2080" t="s">
        <v>82</v>
      </c>
      <c r="F2080" t="s">
        <v>130</v>
      </c>
      <c r="G2080" t="s">
        <v>30</v>
      </c>
      <c r="H2080">
        <v>2500000</v>
      </c>
      <c r="I2080" t="s">
        <v>1567</v>
      </c>
      <c r="J2080" t="s">
        <v>132</v>
      </c>
      <c r="K2080" t="s">
        <v>83</v>
      </c>
      <c r="L2080">
        <v>0</v>
      </c>
      <c r="M2080" s="2">
        <v>44396.871527777781</v>
      </c>
      <c r="N2080">
        <f t="shared" si="32"/>
        <v>2021</v>
      </c>
    </row>
    <row r="2081" spans="1:14" x14ac:dyDescent="0.2">
      <c r="A2081" t="s">
        <v>6101</v>
      </c>
      <c r="B2081" t="s">
        <v>2</v>
      </c>
      <c r="C2081" t="s">
        <v>5537</v>
      </c>
      <c r="D2081" t="s">
        <v>1490</v>
      </c>
      <c r="E2081" t="s">
        <v>6102</v>
      </c>
      <c r="F2081" t="s">
        <v>130</v>
      </c>
      <c r="G2081" t="s">
        <v>30</v>
      </c>
      <c r="H2081">
        <v>200000</v>
      </c>
      <c r="I2081" t="s">
        <v>1567</v>
      </c>
      <c r="J2081" t="s">
        <v>132</v>
      </c>
      <c r="K2081" t="s">
        <v>33</v>
      </c>
      <c r="L2081">
        <v>0</v>
      </c>
      <c r="M2081" s="2">
        <v>43857.470833333333</v>
      </c>
      <c r="N2081">
        <f t="shared" si="32"/>
        <v>2020</v>
      </c>
    </row>
    <row r="2082" spans="1:14" x14ac:dyDescent="0.2">
      <c r="A2082" t="s">
        <v>6103</v>
      </c>
      <c r="B2082" t="s">
        <v>2</v>
      </c>
      <c r="C2082" t="s">
        <v>422</v>
      </c>
      <c r="D2082" t="s">
        <v>401</v>
      </c>
      <c r="E2082" t="s">
        <v>6104</v>
      </c>
      <c r="F2082" t="s">
        <v>130</v>
      </c>
      <c r="G2082" t="s">
        <v>30</v>
      </c>
      <c r="H2082">
        <v>950000</v>
      </c>
      <c r="I2082" t="s">
        <v>1567</v>
      </c>
      <c r="J2082" t="s">
        <v>132</v>
      </c>
      <c r="K2082" t="s">
        <v>79</v>
      </c>
      <c r="L2082">
        <v>0</v>
      </c>
      <c r="M2082" s="2">
        <v>43704.727083333331</v>
      </c>
      <c r="N2082">
        <f t="shared" si="32"/>
        <v>2019</v>
      </c>
    </row>
    <row r="2083" spans="1:14" x14ac:dyDescent="0.2">
      <c r="A2083" t="s">
        <v>6105</v>
      </c>
      <c r="B2083" t="s">
        <v>2</v>
      </c>
      <c r="C2083" t="s">
        <v>422</v>
      </c>
      <c r="D2083" t="s">
        <v>401</v>
      </c>
      <c r="E2083" t="s">
        <v>6104</v>
      </c>
      <c r="F2083" t="s">
        <v>130</v>
      </c>
      <c r="G2083" t="s">
        <v>30</v>
      </c>
      <c r="H2083">
        <v>250000</v>
      </c>
      <c r="I2083" t="s">
        <v>1567</v>
      </c>
      <c r="J2083" t="s">
        <v>132</v>
      </c>
      <c r="K2083" t="s">
        <v>79</v>
      </c>
      <c r="L2083">
        <v>0</v>
      </c>
      <c r="M2083" s="2">
        <v>44167.44027777778</v>
      </c>
      <c r="N2083">
        <f t="shared" si="32"/>
        <v>2020</v>
      </c>
    </row>
    <row r="2084" spans="1:14" x14ac:dyDescent="0.2">
      <c r="A2084" t="s">
        <v>1523</v>
      </c>
      <c r="B2084" t="s">
        <v>2</v>
      </c>
      <c r="C2084" t="s">
        <v>1524</v>
      </c>
      <c r="D2084" t="s">
        <v>1525</v>
      </c>
      <c r="E2084" t="s">
        <v>1526</v>
      </c>
      <c r="F2084" t="s">
        <v>130</v>
      </c>
      <c r="G2084" t="s">
        <v>76</v>
      </c>
      <c r="H2084">
        <v>10000</v>
      </c>
      <c r="I2084" t="s">
        <v>131</v>
      </c>
      <c r="J2084" t="s">
        <v>132</v>
      </c>
      <c r="K2084" t="s">
        <v>79</v>
      </c>
      <c r="L2084">
        <v>0</v>
      </c>
      <c r="M2084" s="2">
        <v>45483.45208333333</v>
      </c>
      <c r="N2084">
        <f t="shared" si="32"/>
        <v>2024</v>
      </c>
    </row>
    <row r="2085" spans="1:14" x14ac:dyDescent="0.2">
      <c r="A2085" t="s">
        <v>450</v>
      </c>
      <c r="B2085" t="s">
        <v>2</v>
      </c>
      <c r="C2085" t="s">
        <v>422</v>
      </c>
      <c r="D2085" t="s">
        <v>451</v>
      </c>
      <c r="E2085" t="s">
        <v>452</v>
      </c>
      <c r="F2085" t="s">
        <v>130</v>
      </c>
      <c r="G2085" t="s">
        <v>30</v>
      </c>
      <c r="H2085">
        <v>10000</v>
      </c>
      <c r="I2085" t="s">
        <v>131</v>
      </c>
      <c r="J2085" t="s">
        <v>132</v>
      </c>
      <c r="K2085" t="s">
        <v>33</v>
      </c>
      <c r="L2085">
        <v>0</v>
      </c>
      <c r="M2085" s="2">
        <v>45428.393750000003</v>
      </c>
      <c r="N2085">
        <f t="shared" si="32"/>
        <v>2024</v>
      </c>
    </row>
    <row r="2086" spans="1:14" x14ac:dyDescent="0.2">
      <c r="A2086" t="s">
        <v>6106</v>
      </c>
      <c r="B2086" t="s">
        <v>1</v>
      </c>
      <c r="C2086" t="s">
        <v>1</v>
      </c>
      <c r="D2086" t="s">
        <v>6107</v>
      </c>
      <c r="E2086" t="s">
        <v>6108</v>
      </c>
      <c r="F2086" t="s">
        <v>3021</v>
      </c>
      <c r="G2086" t="s">
        <v>30</v>
      </c>
      <c r="H2086">
        <v>0</v>
      </c>
      <c r="I2086" t="s">
        <v>3022</v>
      </c>
      <c r="J2086" t="s">
        <v>6109</v>
      </c>
      <c r="K2086" t="s">
        <v>79</v>
      </c>
      <c r="L2086">
        <v>0</v>
      </c>
      <c r="M2086" s="2">
        <v>43626.588194444441</v>
      </c>
      <c r="N2086">
        <f t="shared" si="32"/>
        <v>2019</v>
      </c>
    </row>
    <row r="2087" spans="1:14" x14ac:dyDescent="0.2">
      <c r="A2087" t="s">
        <v>6110</v>
      </c>
      <c r="B2087" t="s">
        <v>1</v>
      </c>
      <c r="C2087" t="s">
        <v>1</v>
      </c>
      <c r="D2087" t="s">
        <v>2106</v>
      </c>
      <c r="E2087" t="s">
        <v>6111</v>
      </c>
      <c r="F2087" t="s">
        <v>3021</v>
      </c>
      <c r="G2087" t="s">
        <v>30</v>
      </c>
      <c r="H2087">
        <v>1000000</v>
      </c>
      <c r="I2087" t="s">
        <v>3022</v>
      </c>
      <c r="J2087" t="s">
        <v>6109</v>
      </c>
      <c r="K2087" t="s">
        <v>79</v>
      </c>
      <c r="L2087">
        <v>0</v>
      </c>
      <c r="M2087" s="2">
        <v>43888.439583333333</v>
      </c>
      <c r="N2087">
        <f t="shared" si="32"/>
        <v>2020</v>
      </c>
    </row>
    <row r="2088" spans="1:14" x14ac:dyDescent="0.2">
      <c r="A2088" t="s">
        <v>6112</v>
      </c>
      <c r="B2088" t="s">
        <v>1</v>
      </c>
      <c r="C2088" t="s">
        <v>1</v>
      </c>
      <c r="D2088" t="s">
        <v>6113</v>
      </c>
      <c r="E2088" t="s">
        <v>6114</v>
      </c>
      <c r="F2088" t="s">
        <v>3021</v>
      </c>
      <c r="G2088" t="s">
        <v>30</v>
      </c>
      <c r="H2088">
        <v>350000</v>
      </c>
      <c r="I2088" t="s">
        <v>3022</v>
      </c>
      <c r="J2088" t="s">
        <v>6109</v>
      </c>
      <c r="K2088" t="s">
        <v>33</v>
      </c>
      <c r="L2088">
        <v>0</v>
      </c>
      <c r="M2088" s="2">
        <v>43966.53402777778</v>
      </c>
      <c r="N2088">
        <f t="shared" si="32"/>
        <v>2020</v>
      </c>
    </row>
    <row r="2089" spans="1:14" x14ac:dyDescent="0.2">
      <c r="A2089" t="s">
        <v>6115</v>
      </c>
      <c r="B2089" t="s">
        <v>1</v>
      </c>
      <c r="C2089" t="s">
        <v>1</v>
      </c>
      <c r="D2089" t="s">
        <v>6116</v>
      </c>
      <c r="E2089" t="s">
        <v>6117</v>
      </c>
      <c r="F2089" t="s">
        <v>3021</v>
      </c>
      <c r="G2089" t="s">
        <v>30</v>
      </c>
      <c r="H2089">
        <v>235000</v>
      </c>
      <c r="I2089" t="s">
        <v>3022</v>
      </c>
      <c r="J2089" t="s">
        <v>6109</v>
      </c>
      <c r="K2089" t="s">
        <v>79</v>
      </c>
      <c r="L2089">
        <v>0</v>
      </c>
      <c r="M2089" s="2">
        <v>43748.936805555553</v>
      </c>
      <c r="N2089">
        <f t="shared" si="32"/>
        <v>2019</v>
      </c>
    </row>
    <row r="2090" spans="1:14" x14ac:dyDescent="0.2">
      <c r="A2090" t="s">
        <v>6118</v>
      </c>
      <c r="B2090" t="s">
        <v>1</v>
      </c>
      <c r="C2090" t="s">
        <v>1</v>
      </c>
      <c r="D2090" t="s">
        <v>6119</v>
      </c>
      <c r="E2090" t="s">
        <v>6120</v>
      </c>
      <c r="F2090" t="s">
        <v>3021</v>
      </c>
      <c r="G2090" t="s">
        <v>30</v>
      </c>
      <c r="H2090">
        <v>400000</v>
      </c>
      <c r="I2090" t="s">
        <v>3022</v>
      </c>
      <c r="J2090" t="s">
        <v>6109</v>
      </c>
      <c r="K2090" t="s">
        <v>79</v>
      </c>
      <c r="L2090">
        <v>0</v>
      </c>
      <c r="M2090" s="2">
        <v>43706.538888888892</v>
      </c>
      <c r="N2090">
        <f t="shared" si="32"/>
        <v>2019</v>
      </c>
    </row>
    <row r="2091" spans="1:14" x14ac:dyDescent="0.2">
      <c r="A2091" t="s">
        <v>6121</v>
      </c>
      <c r="B2091" t="s">
        <v>1</v>
      </c>
      <c r="C2091" t="s">
        <v>3025</v>
      </c>
      <c r="D2091" t="s">
        <v>727</v>
      </c>
      <c r="E2091" t="s">
        <v>6122</v>
      </c>
      <c r="F2091" t="s">
        <v>3021</v>
      </c>
      <c r="G2091" t="s">
        <v>30</v>
      </c>
      <c r="H2091">
        <v>45000</v>
      </c>
      <c r="I2091" t="s">
        <v>3022</v>
      </c>
      <c r="J2091" t="s">
        <v>6109</v>
      </c>
      <c r="K2091" t="s">
        <v>33</v>
      </c>
      <c r="L2091">
        <v>0</v>
      </c>
      <c r="M2091" s="2">
        <v>44146.67291666667</v>
      </c>
      <c r="N2091">
        <f t="shared" si="32"/>
        <v>2020</v>
      </c>
    </row>
    <row r="2092" spans="1:14" x14ac:dyDescent="0.2">
      <c r="A2092" t="s">
        <v>6123</v>
      </c>
      <c r="B2092" t="s">
        <v>1</v>
      </c>
      <c r="C2092" t="s">
        <v>1</v>
      </c>
      <c r="D2092" t="s">
        <v>271</v>
      </c>
      <c r="E2092" t="s">
        <v>82</v>
      </c>
      <c r="F2092" t="s">
        <v>3021</v>
      </c>
      <c r="G2092" t="s">
        <v>30</v>
      </c>
      <c r="H2092">
        <v>10000000</v>
      </c>
      <c r="I2092" t="s">
        <v>3022</v>
      </c>
      <c r="J2092" t="s">
        <v>6109</v>
      </c>
      <c r="K2092" t="s">
        <v>83</v>
      </c>
      <c r="L2092">
        <v>1</v>
      </c>
      <c r="M2092" s="2">
        <v>43888.439583333333</v>
      </c>
      <c r="N2092">
        <f t="shared" si="32"/>
        <v>2020</v>
      </c>
    </row>
    <row r="2093" spans="1:14" x14ac:dyDescent="0.2">
      <c r="A2093" t="s">
        <v>6124</v>
      </c>
      <c r="B2093" t="s">
        <v>1</v>
      </c>
      <c r="C2093" t="s">
        <v>1</v>
      </c>
      <c r="D2093" t="s">
        <v>727</v>
      </c>
      <c r="E2093" t="s">
        <v>6122</v>
      </c>
      <c r="F2093" t="s">
        <v>3021</v>
      </c>
      <c r="G2093" t="s">
        <v>30</v>
      </c>
      <c r="H2093">
        <v>750000</v>
      </c>
      <c r="I2093" t="s">
        <v>2530</v>
      </c>
      <c r="J2093" t="s">
        <v>6109</v>
      </c>
      <c r="K2093" t="s">
        <v>33</v>
      </c>
      <c r="L2093">
        <v>0</v>
      </c>
      <c r="M2093" s="2">
        <v>43934.531944444447</v>
      </c>
      <c r="N2093">
        <f t="shared" si="32"/>
        <v>2020</v>
      </c>
    </row>
    <row r="2094" spans="1:14" x14ac:dyDescent="0.2">
      <c r="A2094" t="s">
        <v>6125</v>
      </c>
      <c r="B2094" t="s">
        <v>1</v>
      </c>
      <c r="C2094" t="s">
        <v>1</v>
      </c>
      <c r="D2094" t="s">
        <v>271</v>
      </c>
      <c r="E2094" t="s">
        <v>6126</v>
      </c>
      <c r="F2094" t="s">
        <v>3021</v>
      </c>
      <c r="G2094" t="s">
        <v>30</v>
      </c>
      <c r="H2094">
        <v>1150000</v>
      </c>
      <c r="I2094" t="s">
        <v>2530</v>
      </c>
      <c r="J2094" t="s">
        <v>6109</v>
      </c>
      <c r="K2094" t="s">
        <v>33</v>
      </c>
      <c r="L2094">
        <v>1</v>
      </c>
      <c r="M2094" s="2">
        <v>43795.486805555556</v>
      </c>
      <c r="N2094">
        <f t="shared" si="32"/>
        <v>2019</v>
      </c>
    </row>
    <row r="2095" spans="1:14" x14ac:dyDescent="0.2">
      <c r="A2095" t="s">
        <v>6127</v>
      </c>
      <c r="B2095" t="s">
        <v>1</v>
      </c>
      <c r="C2095" t="s">
        <v>1</v>
      </c>
      <c r="D2095" t="s">
        <v>4190</v>
      </c>
      <c r="E2095" t="s">
        <v>6128</v>
      </c>
      <c r="F2095" t="s">
        <v>3021</v>
      </c>
      <c r="G2095" t="s">
        <v>30</v>
      </c>
      <c r="H2095">
        <v>1500000</v>
      </c>
      <c r="I2095" t="s">
        <v>2530</v>
      </c>
      <c r="J2095" t="s">
        <v>6109</v>
      </c>
      <c r="K2095" t="s">
        <v>33</v>
      </c>
      <c r="L2095">
        <v>0</v>
      </c>
      <c r="M2095" s="2">
        <v>43888.439583333333</v>
      </c>
      <c r="N2095">
        <f t="shared" si="32"/>
        <v>2020</v>
      </c>
    </row>
    <row r="2096" spans="1:14" x14ac:dyDescent="0.2">
      <c r="A2096" t="s">
        <v>6129</v>
      </c>
      <c r="B2096" t="s">
        <v>1</v>
      </c>
      <c r="C2096" t="s">
        <v>1</v>
      </c>
      <c r="D2096" t="s">
        <v>6130</v>
      </c>
      <c r="E2096" t="s">
        <v>6131</v>
      </c>
      <c r="F2096" t="s">
        <v>3021</v>
      </c>
      <c r="G2096" t="s">
        <v>30</v>
      </c>
      <c r="H2096">
        <v>200000</v>
      </c>
      <c r="I2096" t="s">
        <v>2530</v>
      </c>
      <c r="J2096" t="s">
        <v>6109</v>
      </c>
      <c r="K2096" t="s">
        <v>33</v>
      </c>
      <c r="L2096">
        <v>0</v>
      </c>
      <c r="M2096" s="2">
        <v>43982.720138888886</v>
      </c>
      <c r="N2096">
        <f t="shared" si="32"/>
        <v>2020</v>
      </c>
    </row>
    <row r="2097" spans="1:14" x14ac:dyDescent="0.2">
      <c r="A2097" t="s">
        <v>6132</v>
      </c>
      <c r="B2097" t="s">
        <v>1</v>
      </c>
      <c r="C2097" t="s">
        <v>1</v>
      </c>
      <c r="D2097" t="s">
        <v>2106</v>
      </c>
      <c r="E2097" t="s">
        <v>6133</v>
      </c>
      <c r="F2097" t="s">
        <v>3021</v>
      </c>
      <c r="G2097" t="s">
        <v>30</v>
      </c>
      <c r="H2097">
        <v>500000</v>
      </c>
      <c r="I2097" t="s">
        <v>2530</v>
      </c>
      <c r="J2097" t="s">
        <v>6109</v>
      </c>
      <c r="K2097" t="s">
        <v>33</v>
      </c>
      <c r="L2097">
        <v>0</v>
      </c>
      <c r="M2097" s="2">
        <v>43780.51458333333</v>
      </c>
      <c r="N2097">
        <f t="shared" si="32"/>
        <v>2019</v>
      </c>
    </row>
    <row r="2098" spans="1:14" x14ac:dyDescent="0.2">
      <c r="A2098" t="s">
        <v>6134</v>
      </c>
      <c r="B2098" t="s">
        <v>1</v>
      </c>
      <c r="C2098" t="s">
        <v>1</v>
      </c>
      <c r="D2098" t="s">
        <v>6135</v>
      </c>
      <c r="E2098" t="s">
        <v>6136</v>
      </c>
      <c r="F2098" t="s">
        <v>3021</v>
      </c>
      <c r="G2098" t="s">
        <v>30</v>
      </c>
      <c r="H2098">
        <v>215000</v>
      </c>
      <c r="I2098" t="s">
        <v>2530</v>
      </c>
      <c r="J2098" t="s">
        <v>6109</v>
      </c>
      <c r="K2098" t="s">
        <v>33</v>
      </c>
      <c r="L2098">
        <v>0</v>
      </c>
      <c r="M2098" s="2">
        <v>43899.93472222222</v>
      </c>
      <c r="N2098">
        <f t="shared" si="32"/>
        <v>2020</v>
      </c>
    </row>
    <row r="2099" spans="1:14" x14ac:dyDescent="0.2">
      <c r="A2099" t="s">
        <v>6137</v>
      </c>
      <c r="B2099" t="s">
        <v>1</v>
      </c>
      <c r="C2099" t="s">
        <v>1</v>
      </c>
      <c r="D2099" t="s">
        <v>4379</v>
      </c>
      <c r="E2099" t="s">
        <v>6138</v>
      </c>
      <c r="F2099" t="s">
        <v>3021</v>
      </c>
      <c r="G2099" t="s">
        <v>30</v>
      </c>
      <c r="H2099">
        <v>25000</v>
      </c>
      <c r="I2099" t="s">
        <v>2530</v>
      </c>
      <c r="J2099" t="s">
        <v>6109</v>
      </c>
      <c r="K2099" t="s">
        <v>33</v>
      </c>
      <c r="L2099">
        <v>0</v>
      </c>
      <c r="M2099" s="2">
        <v>44041.513888888891</v>
      </c>
      <c r="N2099">
        <f t="shared" si="32"/>
        <v>2020</v>
      </c>
    </row>
    <row r="2100" spans="1:14" x14ac:dyDescent="0.2">
      <c r="A2100" t="s">
        <v>6139</v>
      </c>
      <c r="B2100" t="s">
        <v>1</v>
      </c>
      <c r="C2100" t="s">
        <v>1</v>
      </c>
      <c r="D2100" t="s">
        <v>6140</v>
      </c>
      <c r="E2100" t="s">
        <v>6141</v>
      </c>
      <c r="F2100" t="s">
        <v>3021</v>
      </c>
      <c r="G2100" t="s">
        <v>30</v>
      </c>
      <c r="H2100">
        <v>1000000</v>
      </c>
      <c r="I2100" t="s">
        <v>2530</v>
      </c>
      <c r="J2100" t="s">
        <v>6109</v>
      </c>
      <c r="K2100" t="s">
        <v>79</v>
      </c>
      <c r="L2100">
        <v>0</v>
      </c>
      <c r="M2100" s="2">
        <v>43603.993055555555</v>
      </c>
      <c r="N2100">
        <f t="shared" si="32"/>
        <v>2019</v>
      </c>
    </row>
    <row r="2101" spans="1:14" x14ac:dyDescent="0.2">
      <c r="A2101" t="s">
        <v>6142</v>
      </c>
      <c r="B2101" t="s">
        <v>1</v>
      </c>
      <c r="C2101" t="s">
        <v>1</v>
      </c>
      <c r="D2101" t="s">
        <v>183</v>
      </c>
      <c r="E2101" t="s">
        <v>6143</v>
      </c>
      <c r="F2101" t="s">
        <v>3021</v>
      </c>
      <c r="G2101" t="s">
        <v>30</v>
      </c>
      <c r="H2101">
        <v>250000</v>
      </c>
      <c r="I2101" t="s">
        <v>2530</v>
      </c>
      <c r="J2101" t="s">
        <v>6109</v>
      </c>
      <c r="K2101" t="s">
        <v>33</v>
      </c>
      <c r="L2101">
        <v>0</v>
      </c>
      <c r="M2101" s="2">
        <v>43992.564583333333</v>
      </c>
      <c r="N2101">
        <f t="shared" si="32"/>
        <v>2020</v>
      </c>
    </row>
    <row r="2102" spans="1:14" x14ac:dyDescent="0.2">
      <c r="A2102" t="s">
        <v>6144</v>
      </c>
      <c r="B2102" t="s">
        <v>1</v>
      </c>
      <c r="C2102" t="s">
        <v>1</v>
      </c>
      <c r="D2102" t="s">
        <v>6145</v>
      </c>
      <c r="E2102" t="s">
        <v>6146</v>
      </c>
      <c r="F2102" t="s">
        <v>3021</v>
      </c>
      <c r="G2102" t="s">
        <v>30</v>
      </c>
      <c r="H2102">
        <v>16000</v>
      </c>
      <c r="I2102" t="s">
        <v>2530</v>
      </c>
      <c r="J2102" t="s">
        <v>6109</v>
      </c>
      <c r="K2102" t="s">
        <v>33</v>
      </c>
      <c r="L2102">
        <v>0</v>
      </c>
      <c r="M2102" s="2">
        <v>43923.631944444445</v>
      </c>
      <c r="N2102">
        <f t="shared" si="32"/>
        <v>2020</v>
      </c>
    </row>
    <row r="2103" spans="1:14" x14ac:dyDescent="0.2">
      <c r="A2103" t="s">
        <v>6147</v>
      </c>
      <c r="B2103" t="s">
        <v>1</v>
      </c>
      <c r="C2103" t="s">
        <v>1</v>
      </c>
      <c r="D2103" t="s">
        <v>6145</v>
      </c>
      <c r="E2103" t="s">
        <v>6148</v>
      </c>
      <c r="F2103" t="s">
        <v>3021</v>
      </c>
      <c r="G2103" t="s">
        <v>30</v>
      </c>
      <c r="H2103">
        <v>104000</v>
      </c>
      <c r="I2103" t="s">
        <v>2530</v>
      </c>
      <c r="J2103" t="s">
        <v>6109</v>
      </c>
      <c r="K2103" t="s">
        <v>33</v>
      </c>
      <c r="L2103">
        <v>0</v>
      </c>
      <c r="M2103" s="2">
        <v>43789.027083333334</v>
      </c>
      <c r="N2103">
        <f t="shared" si="32"/>
        <v>2019</v>
      </c>
    </row>
    <row r="2104" spans="1:14" x14ac:dyDescent="0.2">
      <c r="A2104" t="s">
        <v>6149</v>
      </c>
      <c r="B2104" t="s">
        <v>1</v>
      </c>
      <c r="C2104" t="s">
        <v>1</v>
      </c>
      <c r="D2104" t="s">
        <v>6150</v>
      </c>
      <c r="E2104" t="s">
        <v>6151</v>
      </c>
      <c r="F2104" t="s">
        <v>3021</v>
      </c>
      <c r="G2104" t="s">
        <v>30</v>
      </c>
      <c r="H2104">
        <v>120000</v>
      </c>
      <c r="I2104" t="s">
        <v>2530</v>
      </c>
      <c r="J2104" t="s">
        <v>6109</v>
      </c>
      <c r="K2104" t="s">
        <v>33</v>
      </c>
      <c r="L2104">
        <v>0</v>
      </c>
      <c r="M2104" s="2">
        <v>43789.027083333334</v>
      </c>
      <c r="N2104">
        <f t="shared" si="32"/>
        <v>2019</v>
      </c>
    </row>
    <row r="2105" spans="1:14" x14ac:dyDescent="0.2">
      <c r="A2105" t="s">
        <v>6152</v>
      </c>
      <c r="B2105" t="s">
        <v>1</v>
      </c>
      <c r="C2105" t="s">
        <v>1</v>
      </c>
      <c r="D2105" t="s">
        <v>2154</v>
      </c>
      <c r="E2105" t="s">
        <v>6153</v>
      </c>
      <c r="F2105" t="s">
        <v>3021</v>
      </c>
      <c r="G2105" t="s">
        <v>30</v>
      </c>
      <c r="H2105">
        <v>500000</v>
      </c>
      <c r="I2105" t="s">
        <v>2530</v>
      </c>
      <c r="J2105" t="s">
        <v>6109</v>
      </c>
      <c r="K2105" t="s">
        <v>33</v>
      </c>
      <c r="L2105">
        <v>0</v>
      </c>
      <c r="M2105" s="2">
        <v>43902.479861111111</v>
      </c>
      <c r="N2105">
        <f t="shared" si="32"/>
        <v>2020</v>
      </c>
    </row>
    <row r="2106" spans="1:14" x14ac:dyDescent="0.2">
      <c r="A2106" t="s">
        <v>6154</v>
      </c>
      <c r="B2106" t="s">
        <v>1</v>
      </c>
      <c r="C2106" t="s">
        <v>1</v>
      </c>
      <c r="D2106" t="s">
        <v>6130</v>
      </c>
      <c r="E2106" t="s">
        <v>6155</v>
      </c>
      <c r="F2106" t="s">
        <v>3021</v>
      </c>
      <c r="G2106" t="s">
        <v>30</v>
      </c>
      <c r="H2106">
        <v>250000</v>
      </c>
      <c r="I2106" t="s">
        <v>2819</v>
      </c>
      <c r="J2106" t="s">
        <v>6109</v>
      </c>
      <c r="K2106" t="s">
        <v>33</v>
      </c>
      <c r="L2106">
        <v>0</v>
      </c>
      <c r="M2106" s="2">
        <v>43602.888888888891</v>
      </c>
      <c r="N2106">
        <f t="shared" si="32"/>
        <v>2019</v>
      </c>
    </row>
    <row r="2107" spans="1:14" x14ac:dyDescent="0.2">
      <c r="A2107" t="s">
        <v>6156</v>
      </c>
      <c r="B2107" t="s">
        <v>1</v>
      </c>
      <c r="C2107" t="s">
        <v>1</v>
      </c>
      <c r="D2107" t="s">
        <v>2106</v>
      </c>
      <c r="E2107" t="s">
        <v>6111</v>
      </c>
      <c r="F2107" t="s">
        <v>3021</v>
      </c>
      <c r="G2107" t="s">
        <v>30</v>
      </c>
      <c r="H2107">
        <v>1000000</v>
      </c>
      <c r="I2107" t="s">
        <v>2819</v>
      </c>
      <c r="J2107" t="s">
        <v>6109</v>
      </c>
      <c r="K2107" t="s">
        <v>79</v>
      </c>
      <c r="L2107">
        <v>0</v>
      </c>
      <c r="M2107" s="2">
        <v>43656.670138888891</v>
      </c>
      <c r="N2107">
        <f t="shared" si="32"/>
        <v>2019</v>
      </c>
    </row>
    <row r="2108" spans="1:14" x14ac:dyDescent="0.2">
      <c r="A2108" t="s">
        <v>6157</v>
      </c>
      <c r="B2108" t="s">
        <v>1</v>
      </c>
      <c r="C2108" t="s">
        <v>1</v>
      </c>
      <c r="D2108" t="s">
        <v>6158</v>
      </c>
      <c r="E2108" t="s">
        <v>6159</v>
      </c>
      <c r="F2108" t="s">
        <v>3021</v>
      </c>
      <c r="G2108" t="s">
        <v>30</v>
      </c>
      <c r="H2108">
        <v>150000</v>
      </c>
      <c r="I2108" t="s">
        <v>2819</v>
      </c>
      <c r="J2108" t="s">
        <v>6109</v>
      </c>
      <c r="K2108" t="s">
        <v>33</v>
      </c>
      <c r="L2108">
        <v>0</v>
      </c>
      <c r="M2108" s="2">
        <v>43775.777083333334</v>
      </c>
      <c r="N2108">
        <f t="shared" si="32"/>
        <v>2019</v>
      </c>
    </row>
    <row r="2109" spans="1:14" x14ac:dyDescent="0.2">
      <c r="A2109" t="s">
        <v>6160</v>
      </c>
      <c r="B2109" t="s">
        <v>1</v>
      </c>
      <c r="C2109" t="s">
        <v>1</v>
      </c>
      <c r="D2109" t="s">
        <v>6161</v>
      </c>
      <c r="E2109" t="s">
        <v>6162</v>
      </c>
      <c r="F2109" t="s">
        <v>3021</v>
      </c>
      <c r="G2109" t="s">
        <v>30</v>
      </c>
      <c r="H2109">
        <v>400000</v>
      </c>
      <c r="I2109" t="s">
        <v>2819</v>
      </c>
      <c r="J2109" t="s">
        <v>6109</v>
      </c>
      <c r="K2109" t="s">
        <v>79</v>
      </c>
      <c r="L2109">
        <v>0</v>
      </c>
      <c r="M2109" s="2">
        <v>43755.493055555555</v>
      </c>
      <c r="N2109">
        <f t="shared" si="32"/>
        <v>2019</v>
      </c>
    </row>
    <row r="2110" spans="1:14" x14ac:dyDescent="0.2">
      <c r="A2110" t="s">
        <v>6163</v>
      </c>
      <c r="B2110" t="s">
        <v>1</v>
      </c>
      <c r="C2110" t="s">
        <v>1</v>
      </c>
      <c r="D2110" t="s">
        <v>6164</v>
      </c>
      <c r="E2110" t="s">
        <v>6165</v>
      </c>
      <c r="F2110" t="s">
        <v>3021</v>
      </c>
      <c r="G2110" t="s">
        <v>30</v>
      </c>
      <c r="H2110">
        <v>150000</v>
      </c>
      <c r="I2110" t="s">
        <v>2819</v>
      </c>
      <c r="J2110" t="s">
        <v>6109</v>
      </c>
      <c r="K2110" t="s">
        <v>33</v>
      </c>
      <c r="L2110">
        <v>0</v>
      </c>
      <c r="M2110" s="2">
        <v>43719.776388888888</v>
      </c>
      <c r="N2110">
        <f t="shared" si="32"/>
        <v>2019</v>
      </c>
    </row>
    <row r="2111" spans="1:14" x14ac:dyDescent="0.2">
      <c r="A2111" t="s">
        <v>6166</v>
      </c>
      <c r="B2111" t="s">
        <v>1</v>
      </c>
      <c r="C2111" t="s">
        <v>1</v>
      </c>
      <c r="D2111" t="s">
        <v>2157</v>
      </c>
      <c r="E2111" t="s">
        <v>6167</v>
      </c>
      <c r="F2111" t="s">
        <v>3021</v>
      </c>
      <c r="G2111" t="s">
        <v>30</v>
      </c>
      <c r="H2111">
        <v>750000</v>
      </c>
      <c r="I2111" t="s">
        <v>2819</v>
      </c>
      <c r="J2111" t="s">
        <v>6109</v>
      </c>
      <c r="K2111" t="s">
        <v>33</v>
      </c>
      <c r="L2111">
        <v>0</v>
      </c>
      <c r="M2111" s="2">
        <v>43789.799305555556</v>
      </c>
      <c r="N2111">
        <f t="shared" si="32"/>
        <v>2019</v>
      </c>
    </row>
    <row r="2112" spans="1:14" x14ac:dyDescent="0.2">
      <c r="A2112" t="s">
        <v>6168</v>
      </c>
      <c r="B2112" t="s">
        <v>1</v>
      </c>
      <c r="C2112" t="s">
        <v>1</v>
      </c>
      <c r="D2112" t="s">
        <v>6169</v>
      </c>
      <c r="E2112" t="s">
        <v>6170</v>
      </c>
      <c r="F2112" t="s">
        <v>3021</v>
      </c>
      <c r="G2112" t="s">
        <v>30</v>
      </c>
      <c r="H2112">
        <v>80000</v>
      </c>
      <c r="I2112" t="s">
        <v>2819</v>
      </c>
      <c r="J2112" t="s">
        <v>6109</v>
      </c>
      <c r="K2112" t="s">
        <v>33</v>
      </c>
      <c r="L2112">
        <v>0</v>
      </c>
      <c r="M2112" s="2">
        <v>43662.634722222225</v>
      </c>
      <c r="N2112">
        <f t="shared" si="32"/>
        <v>2019</v>
      </c>
    </row>
    <row r="2113" spans="1:14" x14ac:dyDescent="0.2">
      <c r="A2113" t="s">
        <v>6171</v>
      </c>
      <c r="B2113" t="s">
        <v>1</v>
      </c>
      <c r="C2113" t="s">
        <v>1</v>
      </c>
      <c r="D2113" t="s">
        <v>219</v>
      </c>
      <c r="E2113" t="s">
        <v>6172</v>
      </c>
      <c r="F2113" t="s">
        <v>3021</v>
      </c>
      <c r="G2113" t="s">
        <v>30</v>
      </c>
      <c r="H2113">
        <v>45000</v>
      </c>
      <c r="I2113" t="s">
        <v>2819</v>
      </c>
      <c r="J2113" t="s">
        <v>6109</v>
      </c>
      <c r="K2113" t="s">
        <v>33</v>
      </c>
      <c r="L2113">
        <v>0</v>
      </c>
      <c r="M2113" s="2">
        <v>43789.799305555556</v>
      </c>
      <c r="N2113">
        <f t="shared" si="32"/>
        <v>2019</v>
      </c>
    </row>
    <row r="2114" spans="1:14" x14ac:dyDescent="0.2">
      <c r="A2114" t="s">
        <v>6173</v>
      </c>
      <c r="B2114" t="s">
        <v>1</v>
      </c>
      <c r="C2114" t="s">
        <v>1</v>
      </c>
      <c r="D2114" t="s">
        <v>271</v>
      </c>
      <c r="E2114" t="s">
        <v>6174</v>
      </c>
      <c r="F2114" t="s">
        <v>3021</v>
      </c>
      <c r="G2114" t="s">
        <v>30</v>
      </c>
      <c r="H2114">
        <v>150000</v>
      </c>
      <c r="I2114" t="s">
        <v>2819</v>
      </c>
      <c r="J2114" t="s">
        <v>6109</v>
      </c>
      <c r="K2114" t="s">
        <v>33</v>
      </c>
      <c r="L2114">
        <v>1</v>
      </c>
      <c r="M2114" s="2">
        <v>43662.638888888891</v>
      </c>
      <c r="N2114">
        <f t="shared" si="32"/>
        <v>2019</v>
      </c>
    </row>
    <row r="2115" spans="1:14" x14ac:dyDescent="0.2">
      <c r="A2115" t="s">
        <v>6175</v>
      </c>
      <c r="B2115" t="s">
        <v>1</v>
      </c>
      <c r="C2115" t="s">
        <v>1</v>
      </c>
      <c r="D2115" t="s">
        <v>271</v>
      </c>
      <c r="E2115" t="s">
        <v>82</v>
      </c>
      <c r="F2115" t="s">
        <v>3021</v>
      </c>
      <c r="G2115" t="s">
        <v>30</v>
      </c>
      <c r="H2115">
        <v>3250000</v>
      </c>
      <c r="I2115" t="s">
        <v>2819</v>
      </c>
      <c r="J2115" t="s">
        <v>6109</v>
      </c>
      <c r="K2115" t="s">
        <v>83</v>
      </c>
      <c r="L2115">
        <v>1</v>
      </c>
      <c r="M2115" s="2">
        <v>43553.520833333336</v>
      </c>
      <c r="N2115">
        <f t="shared" ref="N2115:N2178" si="33">YEAR(M2115)</f>
        <v>2019</v>
      </c>
    </row>
    <row r="2116" spans="1:14" x14ac:dyDescent="0.2">
      <c r="A2116" t="s">
        <v>6176</v>
      </c>
      <c r="B2116" t="s">
        <v>1</v>
      </c>
      <c r="C2116" t="s">
        <v>1</v>
      </c>
      <c r="D2116" t="s">
        <v>6177</v>
      </c>
      <c r="E2116" t="s">
        <v>6178</v>
      </c>
      <c r="F2116" t="s">
        <v>3021</v>
      </c>
      <c r="G2116" t="s">
        <v>30</v>
      </c>
      <c r="H2116">
        <v>150000</v>
      </c>
      <c r="I2116" t="s">
        <v>2819</v>
      </c>
      <c r="J2116" t="s">
        <v>6109</v>
      </c>
      <c r="K2116" t="s">
        <v>33</v>
      </c>
      <c r="L2116">
        <v>0</v>
      </c>
      <c r="M2116" s="2">
        <v>43789.799305555556</v>
      </c>
      <c r="N2116">
        <f t="shared" si="33"/>
        <v>2019</v>
      </c>
    </row>
    <row r="2117" spans="1:14" x14ac:dyDescent="0.2">
      <c r="A2117" t="s">
        <v>6179</v>
      </c>
      <c r="B2117" t="s">
        <v>1</v>
      </c>
      <c r="C2117" t="s">
        <v>1</v>
      </c>
      <c r="D2117" t="s">
        <v>6180</v>
      </c>
      <c r="E2117" t="s">
        <v>6181</v>
      </c>
      <c r="F2117" t="s">
        <v>2780</v>
      </c>
      <c r="G2117" t="s">
        <v>30</v>
      </c>
      <c r="H2117">
        <v>320000</v>
      </c>
      <c r="I2117" t="s">
        <v>3022</v>
      </c>
      <c r="J2117" t="s">
        <v>6109</v>
      </c>
      <c r="K2117" t="s">
        <v>33</v>
      </c>
      <c r="L2117">
        <v>0</v>
      </c>
      <c r="M2117" s="2">
        <v>43775.777083333334</v>
      </c>
      <c r="N2117">
        <f t="shared" si="33"/>
        <v>2019</v>
      </c>
    </row>
    <row r="2118" spans="1:14" x14ac:dyDescent="0.2">
      <c r="A2118" t="s">
        <v>6182</v>
      </c>
      <c r="B2118" t="s">
        <v>1</v>
      </c>
      <c r="C2118" t="s">
        <v>3025</v>
      </c>
      <c r="D2118" t="s">
        <v>2154</v>
      </c>
      <c r="E2118" t="s">
        <v>6183</v>
      </c>
      <c r="F2118" t="s">
        <v>2780</v>
      </c>
      <c r="G2118" t="s">
        <v>30</v>
      </c>
      <c r="H2118">
        <v>150000</v>
      </c>
      <c r="I2118" t="s">
        <v>3022</v>
      </c>
      <c r="J2118" t="s">
        <v>6109</v>
      </c>
      <c r="K2118" t="s">
        <v>33</v>
      </c>
      <c r="L2118">
        <v>0</v>
      </c>
      <c r="M2118" s="2">
        <v>44137.382638888892</v>
      </c>
      <c r="N2118">
        <f t="shared" si="33"/>
        <v>2020</v>
      </c>
    </row>
    <row r="2119" spans="1:14" x14ac:dyDescent="0.2">
      <c r="A2119" t="s">
        <v>6184</v>
      </c>
      <c r="B2119" t="s">
        <v>1</v>
      </c>
      <c r="C2119" t="s">
        <v>1</v>
      </c>
      <c r="D2119" t="s">
        <v>2236</v>
      </c>
      <c r="E2119" t="s">
        <v>6185</v>
      </c>
      <c r="F2119" t="s">
        <v>2780</v>
      </c>
      <c r="G2119" t="s">
        <v>30</v>
      </c>
      <c r="H2119">
        <v>500000</v>
      </c>
      <c r="I2119" t="s">
        <v>3022</v>
      </c>
      <c r="J2119" t="s">
        <v>6109</v>
      </c>
      <c r="K2119" t="s">
        <v>33</v>
      </c>
      <c r="L2119">
        <v>1</v>
      </c>
      <c r="M2119" s="2">
        <v>43784.49722222222</v>
      </c>
      <c r="N2119">
        <f t="shared" si="33"/>
        <v>2019</v>
      </c>
    </row>
    <row r="2120" spans="1:14" x14ac:dyDescent="0.2">
      <c r="A2120" t="s">
        <v>6186</v>
      </c>
      <c r="B2120" t="s">
        <v>1</v>
      </c>
      <c r="C2120" t="s">
        <v>1</v>
      </c>
      <c r="D2120" t="s">
        <v>271</v>
      </c>
      <c r="E2120" t="s">
        <v>2400</v>
      </c>
      <c r="F2120" t="s">
        <v>2780</v>
      </c>
      <c r="G2120" t="s">
        <v>30</v>
      </c>
      <c r="H2120">
        <v>1300000</v>
      </c>
      <c r="I2120" t="s">
        <v>3022</v>
      </c>
      <c r="J2120" t="s">
        <v>6109</v>
      </c>
      <c r="K2120" t="s">
        <v>79</v>
      </c>
      <c r="L2120">
        <v>0</v>
      </c>
      <c r="M2120" s="2">
        <v>43637.290972222225</v>
      </c>
      <c r="N2120">
        <f t="shared" si="33"/>
        <v>2019</v>
      </c>
    </row>
    <row r="2121" spans="1:14" x14ac:dyDescent="0.2">
      <c r="A2121" t="s">
        <v>6187</v>
      </c>
      <c r="B2121" t="s">
        <v>1</v>
      </c>
      <c r="C2121" t="s">
        <v>1</v>
      </c>
      <c r="D2121" t="s">
        <v>6188</v>
      </c>
      <c r="E2121" t="s">
        <v>82</v>
      </c>
      <c r="F2121" t="s">
        <v>2780</v>
      </c>
      <c r="G2121" t="s">
        <v>30</v>
      </c>
      <c r="H2121">
        <v>200000</v>
      </c>
      <c r="I2121" t="s">
        <v>3022</v>
      </c>
      <c r="J2121" t="s">
        <v>6109</v>
      </c>
      <c r="K2121" t="s">
        <v>83</v>
      </c>
      <c r="L2121">
        <v>0</v>
      </c>
      <c r="M2121" s="2">
        <v>44008.649305555555</v>
      </c>
      <c r="N2121">
        <f t="shared" si="33"/>
        <v>2020</v>
      </c>
    </row>
    <row r="2122" spans="1:14" x14ac:dyDescent="0.2">
      <c r="A2122" t="s">
        <v>6189</v>
      </c>
      <c r="B2122" t="s">
        <v>1</v>
      </c>
      <c r="C2122" t="s">
        <v>1</v>
      </c>
      <c r="D2122" t="s">
        <v>6190</v>
      </c>
      <c r="E2122" t="s">
        <v>82</v>
      </c>
      <c r="F2122" t="s">
        <v>2780</v>
      </c>
      <c r="G2122" t="s">
        <v>30</v>
      </c>
      <c r="H2122">
        <v>200000</v>
      </c>
      <c r="I2122" t="s">
        <v>3022</v>
      </c>
      <c r="J2122" t="s">
        <v>6109</v>
      </c>
      <c r="K2122" t="s">
        <v>83</v>
      </c>
      <c r="L2122">
        <v>0</v>
      </c>
      <c r="M2122" s="2">
        <v>44090.661111111112</v>
      </c>
      <c r="N2122">
        <f t="shared" si="33"/>
        <v>2020</v>
      </c>
    </row>
    <row r="2123" spans="1:14" x14ac:dyDescent="0.2">
      <c r="A2123" t="s">
        <v>6191</v>
      </c>
      <c r="B2123" t="s">
        <v>1</v>
      </c>
      <c r="C2123" t="s">
        <v>3025</v>
      </c>
      <c r="D2123" t="s">
        <v>6192</v>
      </c>
      <c r="E2123" t="s">
        <v>6193</v>
      </c>
      <c r="F2123" t="s">
        <v>2780</v>
      </c>
      <c r="G2123" t="s">
        <v>30</v>
      </c>
      <c r="H2123">
        <v>300000</v>
      </c>
      <c r="I2123" t="s">
        <v>3022</v>
      </c>
      <c r="J2123" t="s">
        <v>6109</v>
      </c>
      <c r="K2123" t="s">
        <v>33</v>
      </c>
      <c r="L2123">
        <v>0</v>
      </c>
      <c r="M2123" s="2">
        <v>44146.672222222223</v>
      </c>
      <c r="N2123">
        <f t="shared" si="33"/>
        <v>2020</v>
      </c>
    </row>
    <row r="2124" spans="1:14" x14ac:dyDescent="0.2">
      <c r="A2124" t="s">
        <v>6194</v>
      </c>
      <c r="B2124" t="s">
        <v>1</v>
      </c>
      <c r="C2124" t="s">
        <v>3025</v>
      </c>
      <c r="D2124" t="s">
        <v>2362</v>
      </c>
      <c r="E2124" t="s">
        <v>6195</v>
      </c>
      <c r="F2124" t="s">
        <v>2780</v>
      </c>
      <c r="G2124" t="s">
        <v>30</v>
      </c>
      <c r="H2124">
        <v>300000</v>
      </c>
      <c r="I2124" t="s">
        <v>3022</v>
      </c>
      <c r="J2124" t="s">
        <v>6109</v>
      </c>
      <c r="K2124" t="s">
        <v>33</v>
      </c>
      <c r="L2124">
        <v>0</v>
      </c>
      <c r="M2124" s="2">
        <v>44146.67291666667</v>
      </c>
      <c r="N2124">
        <f t="shared" si="33"/>
        <v>2020</v>
      </c>
    </row>
    <row r="2125" spans="1:14" x14ac:dyDescent="0.2">
      <c r="A2125" t="s">
        <v>6196</v>
      </c>
      <c r="B2125" t="s">
        <v>1</v>
      </c>
      <c r="C2125" t="s">
        <v>3025</v>
      </c>
      <c r="D2125" t="s">
        <v>727</v>
      </c>
      <c r="E2125" t="s">
        <v>6122</v>
      </c>
      <c r="F2125" t="s">
        <v>2780</v>
      </c>
      <c r="G2125" t="s">
        <v>30</v>
      </c>
      <c r="H2125">
        <v>300000</v>
      </c>
      <c r="I2125" t="s">
        <v>2530</v>
      </c>
      <c r="J2125" t="s">
        <v>6109</v>
      </c>
      <c r="K2125" t="s">
        <v>33</v>
      </c>
      <c r="L2125">
        <v>0</v>
      </c>
      <c r="M2125" s="2">
        <v>44357.547222222223</v>
      </c>
      <c r="N2125">
        <f t="shared" si="33"/>
        <v>2021</v>
      </c>
    </row>
    <row r="2126" spans="1:14" x14ac:dyDescent="0.2">
      <c r="A2126" t="s">
        <v>6197</v>
      </c>
      <c r="B2126" t="s">
        <v>1</v>
      </c>
      <c r="C2126" t="s">
        <v>3025</v>
      </c>
      <c r="D2126" t="s">
        <v>6198</v>
      </c>
      <c r="E2126" t="s">
        <v>6199</v>
      </c>
      <c r="F2126" t="s">
        <v>2780</v>
      </c>
      <c r="G2126" t="s">
        <v>30</v>
      </c>
      <c r="H2126">
        <v>364500</v>
      </c>
      <c r="I2126" t="s">
        <v>2530</v>
      </c>
      <c r="J2126" t="s">
        <v>6109</v>
      </c>
      <c r="K2126" t="s">
        <v>33</v>
      </c>
      <c r="L2126">
        <v>0</v>
      </c>
      <c r="M2126" s="2">
        <v>44368.412499999999</v>
      </c>
      <c r="N2126">
        <f t="shared" si="33"/>
        <v>2021</v>
      </c>
    </row>
    <row r="2127" spans="1:14" x14ac:dyDescent="0.2">
      <c r="A2127" t="s">
        <v>6200</v>
      </c>
      <c r="B2127" t="s">
        <v>1</v>
      </c>
      <c r="C2127" t="s">
        <v>1</v>
      </c>
      <c r="D2127" t="s">
        <v>1570</v>
      </c>
      <c r="E2127" t="s">
        <v>6201</v>
      </c>
      <c r="F2127" t="s">
        <v>2780</v>
      </c>
      <c r="G2127" t="s">
        <v>30</v>
      </c>
      <c r="H2127">
        <v>250000</v>
      </c>
      <c r="I2127" t="s">
        <v>2530</v>
      </c>
      <c r="J2127" t="s">
        <v>6109</v>
      </c>
      <c r="K2127" t="s">
        <v>33</v>
      </c>
      <c r="L2127">
        <v>0</v>
      </c>
      <c r="M2127" s="2">
        <v>43933.773611111108</v>
      </c>
      <c r="N2127">
        <f t="shared" si="33"/>
        <v>2020</v>
      </c>
    </row>
    <row r="2128" spans="1:14" x14ac:dyDescent="0.2">
      <c r="A2128" t="s">
        <v>6202</v>
      </c>
      <c r="B2128" t="s">
        <v>1</v>
      </c>
      <c r="C2128" t="s">
        <v>3025</v>
      </c>
      <c r="D2128" t="s">
        <v>2244</v>
      </c>
      <c r="E2128" t="s">
        <v>6203</v>
      </c>
      <c r="F2128" t="s">
        <v>2780</v>
      </c>
      <c r="G2128" t="s">
        <v>30</v>
      </c>
      <c r="H2128">
        <v>200000</v>
      </c>
      <c r="I2128" t="s">
        <v>2530</v>
      </c>
      <c r="J2128" t="s">
        <v>6109</v>
      </c>
      <c r="K2128" t="s">
        <v>79</v>
      </c>
      <c r="L2128">
        <v>0</v>
      </c>
      <c r="M2128" s="2">
        <v>44358.416666666664</v>
      </c>
      <c r="N2128">
        <f t="shared" si="33"/>
        <v>2021</v>
      </c>
    </row>
    <row r="2129" spans="1:14" x14ac:dyDescent="0.2">
      <c r="A2129" t="s">
        <v>6204</v>
      </c>
      <c r="B2129" t="s">
        <v>1</v>
      </c>
      <c r="C2129" t="s">
        <v>3025</v>
      </c>
      <c r="D2129" t="s">
        <v>2244</v>
      </c>
      <c r="E2129" t="s">
        <v>6205</v>
      </c>
      <c r="F2129" t="s">
        <v>2780</v>
      </c>
      <c r="G2129" t="s">
        <v>30</v>
      </c>
      <c r="H2129">
        <v>1000000</v>
      </c>
      <c r="I2129" t="s">
        <v>2530</v>
      </c>
      <c r="J2129" t="s">
        <v>6109</v>
      </c>
      <c r="K2129" t="s">
        <v>79</v>
      </c>
      <c r="L2129">
        <v>0</v>
      </c>
      <c r="M2129" s="2">
        <v>44260.464583333334</v>
      </c>
      <c r="N2129">
        <f t="shared" si="33"/>
        <v>2021</v>
      </c>
    </row>
    <row r="2130" spans="1:14" x14ac:dyDescent="0.2">
      <c r="A2130" t="s">
        <v>6206</v>
      </c>
      <c r="B2130" t="s">
        <v>1</v>
      </c>
      <c r="C2130" t="s">
        <v>1</v>
      </c>
      <c r="D2130" t="s">
        <v>2106</v>
      </c>
      <c r="E2130" t="s">
        <v>5285</v>
      </c>
      <c r="F2130" t="s">
        <v>2780</v>
      </c>
      <c r="G2130" t="s">
        <v>30</v>
      </c>
      <c r="H2130">
        <v>75000</v>
      </c>
      <c r="I2130" t="s">
        <v>2530</v>
      </c>
      <c r="J2130" t="s">
        <v>6109</v>
      </c>
      <c r="K2130" t="s">
        <v>33</v>
      </c>
      <c r="L2130">
        <v>0</v>
      </c>
      <c r="M2130" s="2">
        <v>44041.455555555556</v>
      </c>
      <c r="N2130">
        <f t="shared" si="33"/>
        <v>2020</v>
      </c>
    </row>
    <row r="2131" spans="1:14" x14ac:dyDescent="0.2">
      <c r="A2131" t="s">
        <v>6207</v>
      </c>
      <c r="B2131" t="s">
        <v>1</v>
      </c>
      <c r="C2131" t="s">
        <v>3025</v>
      </c>
      <c r="D2131" t="s">
        <v>2106</v>
      </c>
      <c r="E2131" t="s">
        <v>6208</v>
      </c>
      <c r="F2131" t="s">
        <v>2780</v>
      </c>
      <c r="G2131" t="s">
        <v>30</v>
      </c>
      <c r="H2131">
        <v>1000000</v>
      </c>
      <c r="I2131" t="s">
        <v>2530</v>
      </c>
      <c r="J2131" t="s">
        <v>6109</v>
      </c>
      <c r="K2131" t="s">
        <v>79</v>
      </c>
      <c r="L2131">
        <v>0</v>
      </c>
      <c r="M2131" s="2">
        <v>44322.707638888889</v>
      </c>
      <c r="N2131">
        <f t="shared" si="33"/>
        <v>2021</v>
      </c>
    </row>
    <row r="2132" spans="1:14" x14ac:dyDescent="0.2">
      <c r="A2132" t="s">
        <v>6209</v>
      </c>
      <c r="B2132" t="s">
        <v>1</v>
      </c>
      <c r="C2132" t="s">
        <v>1</v>
      </c>
      <c r="D2132" t="s">
        <v>6210</v>
      </c>
      <c r="E2132" t="s">
        <v>6211</v>
      </c>
      <c r="F2132" t="s">
        <v>2780</v>
      </c>
      <c r="G2132" t="s">
        <v>30</v>
      </c>
      <c r="H2132">
        <v>500000</v>
      </c>
      <c r="I2132" t="s">
        <v>2530</v>
      </c>
      <c r="J2132" t="s">
        <v>6109</v>
      </c>
      <c r="K2132" t="s">
        <v>33</v>
      </c>
      <c r="L2132">
        <v>0</v>
      </c>
      <c r="M2132" s="2">
        <v>43966.45416666667</v>
      </c>
      <c r="N2132">
        <f t="shared" si="33"/>
        <v>2020</v>
      </c>
    </row>
    <row r="2133" spans="1:14" x14ac:dyDescent="0.2">
      <c r="A2133" t="s">
        <v>6212</v>
      </c>
      <c r="B2133" t="s">
        <v>1</v>
      </c>
      <c r="C2133" t="s">
        <v>3025</v>
      </c>
      <c r="D2133" t="s">
        <v>6213</v>
      </c>
      <c r="E2133" t="s">
        <v>6214</v>
      </c>
      <c r="F2133" t="s">
        <v>2780</v>
      </c>
      <c r="G2133" t="s">
        <v>30</v>
      </c>
      <c r="H2133">
        <v>85000</v>
      </c>
      <c r="I2133" t="s">
        <v>2530</v>
      </c>
      <c r="J2133" t="s">
        <v>6109</v>
      </c>
      <c r="K2133" t="s">
        <v>33</v>
      </c>
      <c r="L2133">
        <v>0</v>
      </c>
      <c r="M2133" s="2">
        <v>44028.531944444447</v>
      </c>
      <c r="N2133">
        <f t="shared" si="33"/>
        <v>2020</v>
      </c>
    </row>
    <row r="2134" spans="1:14" x14ac:dyDescent="0.2">
      <c r="A2134" t="s">
        <v>6215</v>
      </c>
      <c r="B2134" t="s">
        <v>1</v>
      </c>
      <c r="C2134" t="s">
        <v>3025</v>
      </c>
      <c r="D2134" t="s">
        <v>6213</v>
      </c>
      <c r="E2134" t="s">
        <v>6216</v>
      </c>
      <c r="F2134" t="s">
        <v>2780</v>
      </c>
      <c r="G2134" t="s">
        <v>30</v>
      </c>
      <c r="H2134">
        <v>80000</v>
      </c>
      <c r="I2134" t="s">
        <v>2530</v>
      </c>
      <c r="J2134" t="s">
        <v>6109</v>
      </c>
      <c r="K2134" t="s">
        <v>33</v>
      </c>
      <c r="L2134">
        <v>0</v>
      </c>
      <c r="M2134" s="2">
        <v>44305.694444444445</v>
      </c>
      <c r="N2134">
        <f t="shared" si="33"/>
        <v>2021</v>
      </c>
    </row>
    <row r="2135" spans="1:14" x14ac:dyDescent="0.2">
      <c r="A2135" t="s">
        <v>6217</v>
      </c>
      <c r="B2135" t="s">
        <v>1</v>
      </c>
      <c r="C2135" t="s">
        <v>3025</v>
      </c>
      <c r="D2135" t="s">
        <v>6140</v>
      </c>
      <c r="E2135" t="s">
        <v>6218</v>
      </c>
      <c r="F2135" t="s">
        <v>2780</v>
      </c>
      <c r="G2135" t="s">
        <v>30</v>
      </c>
      <c r="H2135">
        <v>200000</v>
      </c>
      <c r="I2135" t="s">
        <v>2530</v>
      </c>
      <c r="J2135" t="s">
        <v>6109</v>
      </c>
      <c r="K2135" t="s">
        <v>33</v>
      </c>
      <c r="L2135">
        <v>0</v>
      </c>
      <c r="M2135" s="2">
        <v>44272.454861111109</v>
      </c>
      <c r="N2135">
        <f t="shared" si="33"/>
        <v>2021</v>
      </c>
    </row>
    <row r="2136" spans="1:14" x14ac:dyDescent="0.2">
      <c r="A2136" t="s">
        <v>6219</v>
      </c>
      <c r="B2136" t="s">
        <v>1</v>
      </c>
      <c r="C2136" t="s">
        <v>1</v>
      </c>
      <c r="D2136" t="s">
        <v>183</v>
      </c>
      <c r="E2136" t="s">
        <v>6220</v>
      </c>
      <c r="F2136" t="s">
        <v>2780</v>
      </c>
      <c r="G2136" t="s">
        <v>30</v>
      </c>
      <c r="H2136">
        <v>1500000</v>
      </c>
      <c r="I2136" t="s">
        <v>2530</v>
      </c>
      <c r="J2136" t="s">
        <v>6109</v>
      </c>
      <c r="K2136" t="s">
        <v>33</v>
      </c>
      <c r="L2136">
        <v>0</v>
      </c>
      <c r="M2136" s="2">
        <v>43637.290972222225</v>
      </c>
      <c r="N2136">
        <f t="shared" si="33"/>
        <v>2019</v>
      </c>
    </row>
    <row r="2137" spans="1:14" x14ac:dyDescent="0.2">
      <c r="A2137" t="s">
        <v>6221</v>
      </c>
      <c r="B2137" t="s">
        <v>1</v>
      </c>
      <c r="C2137" t="s">
        <v>3025</v>
      </c>
      <c r="D2137" t="s">
        <v>6145</v>
      </c>
      <c r="E2137" t="s">
        <v>6222</v>
      </c>
      <c r="F2137" t="s">
        <v>2780</v>
      </c>
      <c r="G2137" t="s">
        <v>30</v>
      </c>
      <c r="H2137">
        <v>405500</v>
      </c>
      <c r="I2137" t="s">
        <v>2530</v>
      </c>
      <c r="J2137" t="s">
        <v>6109</v>
      </c>
      <c r="K2137" t="s">
        <v>33</v>
      </c>
      <c r="L2137">
        <v>0</v>
      </c>
      <c r="M2137" s="2">
        <v>44370.543749999997</v>
      </c>
      <c r="N2137">
        <f t="shared" si="33"/>
        <v>2021</v>
      </c>
    </row>
    <row r="2138" spans="1:14" x14ac:dyDescent="0.2">
      <c r="A2138" t="s">
        <v>6223</v>
      </c>
      <c r="B2138" t="s">
        <v>1</v>
      </c>
      <c r="C2138" t="s">
        <v>3025</v>
      </c>
      <c r="D2138" t="s">
        <v>6145</v>
      </c>
      <c r="E2138" t="s">
        <v>6222</v>
      </c>
      <c r="F2138" t="s">
        <v>2780</v>
      </c>
      <c r="G2138" t="s">
        <v>30</v>
      </c>
      <c r="H2138">
        <v>500000</v>
      </c>
      <c r="I2138" t="s">
        <v>2530</v>
      </c>
      <c r="J2138" t="s">
        <v>6109</v>
      </c>
      <c r="K2138" t="s">
        <v>33</v>
      </c>
      <c r="L2138">
        <v>0</v>
      </c>
      <c r="M2138" s="2">
        <v>44260.464583333334</v>
      </c>
      <c r="N2138">
        <f t="shared" si="33"/>
        <v>2021</v>
      </c>
    </row>
    <row r="2139" spans="1:14" x14ac:dyDescent="0.2">
      <c r="A2139" t="s">
        <v>6224</v>
      </c>
      <c r="B2139" t="s">
        <v>1</v>
      </c>
      <c r="C2139" t="s">
        <v>3025</v>
      </c>
      <c r="D2139" t="s">
        <v>2154</v>
      </c>
      <c r="E2139" t="s">
        <v>6225</v>
      </c>
      <c r="F2139" t="s">
        <v>2780</v>
      </c>
      <c r="G2139" t="s">
        <v>30</v>
      </c>
      <c r="H2139">
        <v>500000</v>
      </c>
      <c r="I2139" t="s">
        <v>2530</v>
      </c>
      <c r="J2139" t="s">
        <v>6109</v>
      </c>
      <c r="K2139" t="s">
        <v>33</v>
      </c>
      <c r="L2139">
        <v>0</v>
      </c>
      <c r="M2139" s="2">
        <v>44319.938194444447</v>
      </c>
      <c r="N2139">
        <f t="shared" si="33"/>
        <v>2021</v>
      </c>
    </row>
    <row r="2140" spans="1:14" x14ac:dyDescent="0.2">
      <c r="A2140" t="s">
        <v>6226</v>
      </c>
      <c r="B2140" t="s">
        <v>3</v>
      </c>
      <c r="C2140" t="s">
        <v>3</v>
      </c>
      <c r="D2140" t="s">
        <v>6227</v>
      </c>
      <c r="E2140" t="s">
        <v>82</v>
      </c>
      <c r="F2140" t="s">
        <v>2785</v>
      </c>
      <c r="G2140" t="s">
        <v>30</v>
      </c>
      <c r="H2140">
        <v>10000</v>
      </c>
      <c r="I2140" t="s">
        <v>150</v>
      </c>
      <c r="J2140" t="s">
        <v>6228</v>
      </c>
      <c r="K2140" t="s">
        <v>83</v>
      </c>
      <c r="L2140">
        <v>0</v>
      </c>
      <c r="M2140" s="2">
        <v>43594.655555555553</v>
      </c>
      <c r="N2140">
        <f t="shared" si="33"/>
        <v>2019</v>
      </c>
    </row>
    <row r="2141" spans="1:14" x14ac:dyDescent="0.2">
      <c r="A2141" t="s">
        <v>6229</v>
      </c>
      <c r="B2141" t="s">
        <v>3</v>
      </c>
      <c r="C2141" t="s">
        <v>3</v>
      </c>
      <c r="D2141" t="s">
        <v>6009</v>
      </c>
      <c r="E2141" t="s">
        <v>82</v>
      </c>
      <c r="F2141" t="s">
        <v>2785</v>
      </c>
      <c r="G2141" t="s">
        <v>30</v>
      </c>
      <c r="H2141">
        <v>500000</v>
      </c>
      <c r="I2141" t="s">
        <v>150</v>
      </c>
      <c r="J2141" t="s">
        <v>6228</v>
      </c>
      <c r="K2141" t="s">
        <v>83</v>
      </c>
      <c r="L2141">
        <v>0</v>
      </c>
      <c r="M2141" s="2">
        <v>43501.543749999997</v>
      </c>
      <c r="N2141">
        <f t="shared" si="33"/>
        <v>2019</v>
      </c>
    </row>
    <row r="2142" spans="1:14" x14ac:dyDescent="0.2">
      <c r="A2142" t="s">
        <v>6230</v>
      </c>
      <c r="B2142" t="s">
        <v>3</v>
      </c>
      <c r="C2142" t="s">
        <v>3</v>
      </c>
      <c r="D2142" t="s">
        <v>6231</v>
      </c>
      <c r="E2142" t="s">
        <v>6232</v>
      </c>
      <c r="F2142" t="s">
        <v>2785</v>
      </c>
      <c r="G2142" t="s">
        <v>30</v>
      </c>
      <c r="H2142">
        <v>50000</v>
      </c>
      <c r="I2142" t="s">
        <v>150</v>
      </c>
      <c r="J2142" t="s">
        <v>6228</v>
      </c>
      <c r="K2142" t="s">
        <v>33</v>
      </c>
      <c r="L2142">
        <v>0</v>
      </c>
      <c r="M2142" s="2">
        <v>43683.962500000001</v>
      </c>
      <c r="N2142">
        <f t="shared" si="33"/>
        <v>2019</v>
      </c>
    </row>
    <row r="2143" spans="1:14" x14ac:dyDescent="0.2">
      <c r="A2143" t="s">
        <v>6233</v>
      </c>
      <c r="B2143" t="s">
        <v>3</v>
      </c>
      <c r="C2143" t="s">
        <v>3</v>
      </c>
      <c r="D2143" t="s">
        <v>6234</v>
      </c>
      <c r="E2143" t="s">
        <v>82</v>
      </c>
      <c r="F2143" t="s">
        <v>2785</v>
      </c>
      <c r="G2143" t="s">
        <v>30</v>
      </c>
      <c r="H2143">
        <v>50000</v>
      </c>
      <c r="I2143" t="s">
        <v>150</v>
      </c>
      <c r="J2143" t="s">
        <v>6228</v>
      </c>
      <c r="K2143" t="s">
        <v>83</v>
      </c>
      <c r="L2143">
        <v>0</v>
      </c>
      <c r="M2143" s="2">
        <v>43704.36041666667</v>
      </c>
      <c r="N2143">
        <f t="shared" si="33"/>
        <v>2019</v>
      </c>
    </row>
    <row r="2144" spans="1:14" x14ac:dyDescent="0.2">
      <c r="A2144" t="s">
        <v>6235</v>
      </c>
      <c r="B2144" t="s">
        <v>3</v>
      </c>
      <c r="C2144" t="s">
        <v>2782</v>
      </c>
      <c r="D2144" t="s">
        <v>6236</v>
      </c>
      <c r="E2144" t="s">
        <v>6237</v>
      </c>
      <c r="F2144" t="s">
        <v>2785</v>
      </c>
      <c r="G2144" t="s">
        <v>30</v>
      </c>
      <c r="H2144">
        <v>25000</v>
      </c>
      <c r="I2144" t="s">
        <v>150</v>
      </c>
      <c r="J2144" t="s">
        <v>6228</v>
      </c>
      <c r="K2144" t="s">
        <v>33</v>
      </c>
      <c r="L2144">
        <v>0</v>
      </c>
      <c r="M2144" s="2">
        <v>44061.592361111114</v>
      </c>
      <c r="N2144">
        <f t="shared" si="33"/>
        <v>2020</v>
      </c>
    </row>
    <row r="2145" spans="1:14" x14ac:dyDescent="0.2">
      <c r="A2145" t="s">
        <v>6238</v>
      </c>
      <c r="B2145" t="s">
        <v>3</v>
      </c>
      <c r="C2145" t="s">
        <v>3</v>
      </c>
      <c r="D2145" t="s">
        <v>6239</v>
      </c>
      <c r="E2145" t="s">
        <v>6240</v>
      </c>
      <c r="F2145" t="s">
        <v>2785</v>
      </c>
      <c r="G2145" t="s">
        <v>30</v>
      </c>
      <c r="H2145">
        <v>50000</v>
      </c>
      <c r="I2145" t="s">
        <v>150</v>
      </c>
      <c r="J2145" t="s">
        <v>6228</v>
      </c>
      <c r="K2145" t="s">
        <v>33</v>
      </c>
      <c r="L2145">
        <v>0</v>
      </c>
      <c r="M2145" s="2">
        <v>43518.684027777781</v>
      </c>
      <c r="N2145">
        <f t="shared" si="33"/>
        <v>2019</v>
      </c>
    </row>
    <row r="2146" spans="1:14" x14ac:dyDescent="0.2">
      <c r="A2146" t="s">
        <v>6241</v>
      </c>
      <c r="B2146" t="s">
        <v>3</v>
      </c>
      <c r="C2146" t="s">
        <v>3</v>
      </c>
      <c r="D2146" t="s">
        <v>3461</v>
      </c>
      <c r="E2146" t="s">
        <v>6242</v>
      </c>
      <c r="F2146" t="s">
        <v>2785</v>
      </c>
      <c r="G2146" t="s">
        <v>30</v>
      </c>
      <c r="H2146">
        <v>265000</v>
      </c>
      <c r="I2146" t="s">
        <v>150</v>
      </c>
      <c r="J2146" t="s">
        <v>6228</v>
      </c>
      <c r="K2146" t="s">
        <v>33</v>
      </c>
      <c r="L2146">
        <v>0</v>
      </c>
      <c r="M2146" s="2">
        <v>43681.759722222225</v>
      </c>
      <c r="N2146">
        <f t="shared" si="33"/>
        <v>2019</v>
      </c>
    </row>
    <row r="2147" spans="1:14" x14ac:dyDescent="0.2">
      <c r="A2147" t="s">
        <v>6243</v>
      </c>
      <c r="B2147" t="s">
        <v>3</v>
      </c>
      <c r="C2147" t="s">
        <v>3</v>
      </c>
      <c r="D2147" t="s">
        <v>6244</v>
      </c>
      <c r="E2147" t="s">
        <v>82</v>
      </c>
      <c r="F2147" t="s">
        <v>2785</v>
      </c>
      <c r="G2147" t="s">
        <v>30</v>
      </c>
      <c r="H2147">
        <v>125000</v>
      </c>
      <c r="I2147" t="s">
        <v>150</v>
      </c>
      <c r="J2147" t="s">
        <v>6228</v>
      </c>
      <c r="K2147" t="s">
        <v>83</v>
      </c>
      <c r="L2147">
        <v>0</v>
      </c>
      <c r="M2147" s="2">
        <v>43493.37222222222</v>
      </c>
      <c r="N2147">
        <f t="shared" si="33"/>
        <v>2019</v>
      </c>
    </row>
    <row r="2148" spans="1:14" x14ac:dyDescent="0.2">
      <c r="A2148" t="s">
        <v>6245</v>
      </c>
      <c r="B2148" t="s">
        <v>3</v>
      </c>
      <c r="C2148" t="s">
        <v>2782</v>
      </c>
      <c r="D2148" t="s">
        <v>3424</v>
      </c>
      <c r="E2148" t="s">
        <v>6246</v>
      </c>
      <c r="F2148" t="s">
        <v>2785</v>
      </c>
      <c r="G2148" t="s">
        <v>30</v>
      </c>
      <c r="H2148">
        <v>5000</v>
      </c>
      <c r="I2148" t="s">
        <v>150</v>
      </c>
      <c r="J2148" t="s">
        <v>6228</v>
      </c>
      <c r="K2148" t="s">
        <v>33</v>
      </c>
      <c r="L2148">
        <v>0</v>
      </c>
      <c r="M2148" s="2">
        <v>43713.357638888891</v>
      </c>
      <c r="N2148">
        <f t="shared" si="33"/>
        <v>2019</v>
      </c>
    </row>
    <row r="2149" spans="1:14" x14ac:dyDescent="0.2">
      <c r="A2149" t="s">
        <v>6247</v>
      </c>
      <c r="B2149" t="s">
        <v>3</v>
      </c>
      <c r="C2149" t="s">
        <v>3</v>
      </c>
      <c r="D2149" t="s">
        <v>446</v>
      </c>
      <c r="E2149" t="s">
        <v>6248</v>
      </c>
      <c r="F2149" t="s">
        <v>2785</v>
      </c>
      <c r="G2149" t="s">
        <v>30</v>
      </c>
      <c r="H2149">
        <v>250000</v>
      </c>
      <c r="I2149" t="s">
        <v>150</v>
      </c>
      <c r="J2149" t="s">
        <v>6228</v>
      </c>
      <c r="K2149" t="s">
        <v>33</v>
      </c>
      <c r="L2149">
        <v>0</v>
      </c>
      <c r="M2149" s="2">
        <v>43682.486805555556</v>
      </c>
      <c r="N2149">
        <f t="shared" si="33"/>
        <v>2019</v>
      </c>
    </row>
    <row r="2150" spans="1:14" x14ac:dyDescent="0.2">
      <c r="A2150" t="s">
        <v>6249</v>
      </c>
      <c r="B2150" t="s">
        <v>3</v>
      </c>
      <c r="C2150" t="s">
        <v>3</v>
      </c>
      <c r="D2150" t="s">
        <v>6250</v>
      </c>
      <c r="E2150" t="s">
        <v>6251</v>
      </c>
      <c r="F2150" t="s">
        <v>2785</v>
      </c>
      <c r="G2150" t="s">
        <v>30</v>
      </c>
      <c r="H2150">
        <v>500000</v>
      </c>
      <c r="I2150" t="s">
        <v>150</v>
      </c>
      <c r="J2150" t="s">
        <v>6228</v>
      </c>
      <c r="K2150" t="s">
        <v>79</v>
      </c>
      <c r="L2150">
        <v>0</v>
      </c>
      <c r="M2150" s="2">
        <v>43648.936111111114</v>
      </c>
      <c r="N2150">
        <f t="shared" si="33"/>
        <v>2019</v>
      </c>
    </row>
    <row r="2151" spans="1:14" x14ac:dyDescent="0.2">
      <c r="A2151" t="s">
        <v>6252</v>
      </c>
      <c r="B2151" t="s">
        <v>3</v>
      </c>
      <c r="C2151" t="s">
        <v>3</v>
      </c>
      <c r="D2151" t="s">
        <v>6253</v>
      </c>
      <c r="E2151" t="s">
        <v>82</v>
      </c>
      <c r="F2151" t="s">
        <v>2785</v>
      </c>
      <c r="G2151" t="s">
        <v>30</v>
      </c>
      <c r="H2151">
        <v>75000</v>
      </c>
      <c r="I2151" t="s">
        <v>150</v>
      </c>
      <c r="J2151" t="s">
        <v>6228</v>
      </c>
      <c r="K2151" t="s">
        <v>83</v>
      </c>
      <c r="L2151">
        <v>0</v>
      </c>
      <c r="M2151" s="2">
        <v>43648.936111111114</v>
      </c>
      <c r="N2151">
        <f t="shared" si="33"/>
        <v>2019</v>
      </c>
    </row>
    <row r="2152" spans="1:14" x14ac:dyDescent="0.2">
      <c r="A2152" t="s">
        <v>6254</v>
      </c>
      <c r="B2152" t="s">
        <v>3</v>
      </c>
      <c r="C2152" t="s">
        <v>3</v>
      </c>
      <c r="D2152" t="s">
        <v>6255</v>
      </c>
      <c r="E2152" t="s">
        <v>82</v>
      </c>
      <c r="F2152" t="s">
        <v>2785</v>
      </c>
      <c r="G2152" t="s">
        <v>30</v>
      </c>
      <c r="H2152">
        <v>300000</v>
      </c>
      <c r="I2152" t="s">
        <v>150</v>
      </c>
      <c r="J2152" t="s">
        <v>6228</v>
      </c>
      <c r="K2152" t="s">
        <v>83</v>
      </c>
      <c r="L2152">
        <v>0</v>
      </c>
      <c r="M2152" s="2">
        <v>43790.988888888889</v>
      </c>
      <c r="N2152">
        <f t="shared" si="33"/>
        <v>2019</v>
      </c>
    </row>
    <row r="2153" spans="1:14" x14ac:dyDescent="0.2">
      <c r="A2153" t="s">
        <v>6256</v>
      </c>
      <c r="B2153" t="s">
        <v>3</v>
      </c>
      <c r="C2153" t="s">
        <v>3</v>
      </c>
      <c r="D2153" t="s">
        <v>401</v>
      </c>
      <c r="E2153" t="s">
        <v>6257</v>
      </c>
      <c r="F2153" t="s">
        <v>2785</v>
      </c>
      <c r="G2153" t="s">
        <v>30</v>
      </c>
      <c r="H2153">
        <v>200000</v>
      </c>
      <c r="I2153" t="s">
        <v>150</v>
      </c>
      <c r="J2153" t="s">
        <v>6228</v>
      </c>
      <c r="K2153" t="s">
        <v>33</v>
      </c>
      <c r="L2153">
        <v>0</v>
      </c>
      <c r="M2153" s="2">
        <v>43731.899305555555</v>
      </c>
      <c r="N2153">
        <f t="shared" si="33"/>
        <v>2019</v>
      </c>
    </row>
    <row r="2154" spans="1:14" x14ac:dyDescent="0.2">
      <c r="A2154" t="s">
        <v>6258</v>
      </c>
      <c r="B2154" t="s">
        <v>3</v>
      </c>
      <c r="C2154" t="s">
        <v>3</v>
      </c>
      <c r="D2154" t="s">
        <v>3683</v>
      </c>
      <c r="E2154" t="s">
        <v>6259</v>
      </c>
      <c r="F2154" t="s">
        <v>2785</v>
      </c>
      <c r="G2154" t="s">
        <v>30</v>
      </c>
      <c r="H2154">
        <v>75000</v>
      </c>
      <c r="I2154" t="s">
        <v>150</v>
      </c>
      <c r="J2154" t="s">
        <v>6228</v>
      </c>
      <c r="K2154" t="s">
        <v>79</v>
      </c>
      <c r="L2154">
        <v>0</v>
      </c>
      <c r="M2154" s="2">
        <v>43735.513888888891</v>
      </c>
      <c r="N2154">
        <f t="shared" si="33"/>
        <v>2019</v>
      </c>
    </row>
    <row r="2155" spans="1:14" x14ac:dyDescent="0.2">
      <c r="A2155" t="s">
        <v>6260</v>
      </c>
      <c r="B2155" t="s">
        <v>3</v>
      </c>
      <c r="C2155" t="s">
        <v>2782</v>
      </c>
      <c r="D2155" t="s">
        <v>4506</v>
      </c>
      <c r="E2155" t="s">
        <v>6261</v>
      </c>
      <c r="F2155" t="s">
        <v>2785</v>
      </c>
      <c r="G2155" t="s">
        <v>30</v>
      </c>
      <c r="H2155">
        <v>100000</v>
      </c>
      <c r="I2155" t="s">
        <v>150</v>
      </c>
      <c r="J2155" t="s">
        <v>6228</v>
      </c>
      <c r="K2155" t="s">
        <v>33</v>
      </c>
      <c r="L2155">
        <v>0</v>
      </c>
      <c r="M2155" s="2">
        <v>43867.621527777781</v>
      </c>
      <c r="N2155">
        <f t="shared" si="33"/>
        <v>2020</v>
      </c>
    </row>
    <row r="2156" spans="1:14" x14ac:dyDescent="0.2">
      <c r="A2156" t="s">
        <v>6262</v>
      </c>
      <c r="B2156" t="s">
        <v>3</v>
      </c>
      <c r="C2156" t="s">
        <v>2782</v>
      </c>
      <c r="D2156" t="s">
        <v>4506</v>
      </c>
      <c r="E2156" t="s">
        <v>6261</v>
      </c>
      <c r="F2156" t="s">
        <v>2785</v>
      </c>
      <c r="G2156" t="s">
        <v>30</v>
      </c>
      <c r="H2156">
        <v>50000</v>
      </c>
      <c r="I2156" t="s">
        <v>150</v>
      </c>
      <c r="J2156" t="s">
        <v>6228</v>
      </c>
      <c r="K2156" t="s">
        <v>33</v>
      </c>
      <c r="L2156">
        <v>0</v>
      </c>
      <c r="M2156" s="2">
        <v>43746.439583333333</v>
      </c>
      <c r="N2156">
        <f t="shared" si="33"/>
        <v>2019</v>
      </c>
    </row>
    <row r="2157" spans="1:14" x14ac:dyDescent="0.2">
      <c r="A2157" t="s">
        <v>6263</v>
      </c>
      <c r="B2157" t="s">
        <v>3</v>
      </c>
      <c r="C2157" t="s">
        <v>2782</v>
      </c>
      <c r="D2157" t="s">
        <v>4506</v>
      </c>
      <c r="E2157" t="s">
        <v>6261</v>
      </c>
      <c r="F2157" t="s">
        <v>2785</v>
      </c>
      <c r="G2157" t="s">
        <v>30</v>
      </c>
      <c r="H2157">
        <v>100000</v>
      </c>
      <c r="I2157" t="s">
        <v>150</v>
      </c>
      <c r="J2157" t="s">
        <v>6228</v>
      </c>
      <c r="K2157" t="s">
        <v>33</v>
      </c>
      <c r="L2157">
        <v>0</v>
      </c>
      <c r="M2157" s="2">
        <v>43573.481944444444</v>
      </c>
      <c r="N2157">
        <f t="shared" si="33"/>
        <v>2019</v>
      </c>
    </row>
    <row r="2158" spans="1:14" x14ac:dyDescent="0.2">
      <c r="A2158" t="s">
        <v>6264</v>
      </c>
      <c r="B2158" t="s">
        <v>3</v>
      </c>
      <c r="C2158" t="s">
        <v>3</v>
      </c>
      <c r="D2158" t="s">
        <v>6265</v>
      </c>
      <c r="E2158" t="s">
        <v>82</v>
      </c>
      <c r="F2158" t="s">
        <v>2785</v>
      </c>
      <c r="G2158" t="s">
        <v>30</v>
      </c>
      <c r="H2158">
        <v>225000</v>
      </c>
      <c r="I2158" t="s">
        <v>150</v>
      </c>
      <c r="J2158" t="s">
        <v>6228</v>
      </c>
      <c r="K2158" t="s">
        <v>83</v>
      </c>
      <c r="L2158">
        <v>0</v>
      </c>
      <c r="M2158" s="2">
        <v>43501.543749999997</v>
      </c>
      <c r="N2158">
        <f t="shared" si="33"/>
        <v>2019</v>
      </c>
    </row>
    <row r="2159" spans="1:14" x14ac:dyDescent="0.2">
      <c r="A2159" t="s">
        <v>6266</v>
      </c>
      <c r="B2159" t="s">
        <v>3</v>
      </c>
      <c r="C2159" t="s">
        <v>3</v>
      </c>
      <c r="D2159" t="s">
        <v>6267</v>
      </c>
      <c r="E2159" t="s">
        <v>6268</v>
      </c>
      <c r="F2159" t="s">
        <v>2785</v>
      </c>
      <c r="G2159" t="s">
        <v>30</v>
      </c>
      <c r="H2159">
        <v>50000</v>
      </c>
      <c r="I2159" t="s">
        <v>150</v>
      </c>
      <c r="J2159" t="s">
        <v>6228</v>
      </c>
      <c r="K2159" t="s">
        <v>33</v>
      </c>
      <c r="L2159">
        <v>0</v>
      </c>
      <c r="M2159" s="2">
        <v>43573.481944444444</v>
      </c>
      <c r="N2159">
        <f t="shared" si="33"/>
        <v>2019</v>
      </c>
    </row>
    <row r="2160" spans="1:14" x14ac:dyDescent="0.2">
      <c r="A2160" t="s">
        <v>6269</v>
      </c>
      <c r="B2160" t="s">
        <v>3</v>
      </c>
      <c r="C2160" t="s">
        <v>3</v>
      </c>
      <c r="D2160" t="s">
        <v>2798</v>
      </c>
      <c r="E2160" t="s">
        <v>6270</v>
      </c>
      <c r="F2160" t="s">
        <v>2785</v>
      </c>
      <c r="G2160" t="s">
        <v>30</v>
      </c>
      <c r="H2160">
        <v>100000</v>
      </c>
      <c r="I2160" t="s">
        <v>150</v>
      </c>
      <c r="J2160" t="s">
        <v>6228</v>
      </c>
      <c r="K2160" t="s">
        <v>33</v>
      </c>
      <c r="L2160">
        <v>0</v>
      </c>
      <c r="M2160" s="2">
        <v>43510.713194444441</v>
      </c>
      <c r="N2160">
        <f t="shared" si="33"/>
        <v>2019</v>
      </c>
    </row>
    <row r="2161" spans="1:14" x14ac:dyDescent="0.2">
      <c r="A2161" t="s">
        <v>6271</v>
      </c>
      <c r="B2161" t="s">
        <v>3</v>
      </c>
      <c r="C2161" t="s">
        <v>3</v>
      </c>
      <c r="D2161" t="s">
        <v>6272</v>
      </c>
      <c r="E2161" t="s">
        <v>82</v>
      </c>
      <c r="F2161" t="s">
        <v>2785</v>
      </c>
      <c r="G2161" t="s">
        <v>30</v>
      </c>
      <c r="H2161">
        <v>250000</v>
      </c>
      <c r="I2161" t="s">
        <v>150</v>
      </c>
      <c r="J2161" t="s">
        <v>6228</v>
      </c>
      <c r="K2161" t="s">
        <v>83</v>
      </c>
      <c r="L2161">
        <v>0</v>
      </c>
      <c r="M2161" s="2">
        <v>43573.481944444444</v>
      </c>
      <c r="N2161">
        <f t="shared" si="33"/>
        <v>2019</v>
      </c>
    </row>
    <row r="2162" spans="1:14" x14ac:dyDescent="0.2">
      <c r="A2162" t="s">
        <v>6273</v>
      </c>
      <c r="B2162" t="s">
        <v>3</v>
      </c>
      <c r="C2162" t="s">
        <v>3</v>
      </c>
      <c r="D2162" t="s">
        <v>6274</v>
      </c>
      <c r="E2162" t="s">
        <v>6275</v>
      </c>
      <c r="F2162" t="s">
        <v>2785</v>
      </c>
      <c r="G2162" t="s">
        <v>30</v>
      </c>
      <c r="H2162">
        <v>120000</v>
      </c>
      <c r="I2162" t="s">
        <v>150</v>
      </c>
      <c r="J2162" t="s">
        <v>6228</v>
      </c>
      <c r="K2162" t="s">
        <v>33</v>
      </c>
      <c r="L2162">
        <v>0</v>
      </c>
      <c r="M2162" s="2">
        <v>43521.575694444444</v>
      </c>
      <c r="N2162">
        <f t="shared" si="33"/>
        <v>2019</v>
      </c>
    </row>
    <row r="2163" spans="1:14" x14ac:dyDescent="0.2">
      <c r="A2163" t="s">
        <v>6276</v>
      </c>
      <c r="B2163" t="s">
        <v>3</v>
      </c>
      <c r="C2163" t="s">
        <v>3</v>
      </c>
      <c r="D2163" t="s">
        <v>6277</v>
      </c>
      <c r="E2163" t="s">
        <v>82</v>
      </c>
      <c r="F2163" t="s">
        <v>2785</v>
      </c>
      <c r="G2163" t="s">
        <v>30</v>
      </c>
      <c r="H2163">
        <v>250000</v>
      </c>
      <c r="I2163" t="s">
        <v>150</v>
      </c>
      <c r="J2163" t="s">
        <v>6228</v>
      </c>
      <c r="K2163" t="s">
        <v>83</v>
      </c>
      <c r="L2163">
        <v>0</v>
      </c>
      <c r="M2163" s="2">
        <v>43668.4</v>
      </c>
      <c r="N2163">
        <f t="shared" si="33"/>
        <v>2019</v>
      </c>
    </row>
    <row r="2164" spans="1:14" x14ac:dyDescent="0.2">
      <c r="A2164" t="s">
        <v>6278</v>
      </c>
      <c r="B2164" t="s">
        <v>3</v>
      </c>
      <c r="C2164" t="s">
        <v>3</v>
      </c>
      <c r="D2164" t="s">
        <v>6279</v>
      </c>
      <c r="E2164" t="s">
        <v>82</v>
      </c>
      <c r="F2164" t="s">
        <v>2785</v>
      </c>
      <c r="G2164" t="s">
        <v>30</v>
      </c>
      <c r="H2164">
        <v>100000</v>
      </c>
      <c r="I2164" t="s">
        <v>150</v>
      </c>
      <c r="J2164" t="s">
        <v>6228</v>
      </c>
      <c r="K2164" t="s">
        <v>83</v>
      </c>
      <c r="L2164">
        <v>0</v>
      </c>
      <c r="M2164" s="2">
        <v>43669.372916666667</v>
      </c>
      <c r="N2164">
        <f t="shared" si="33"/>
        <v>2019</v>
      </c>
    </row>
    <row r="2165" spans="1:14" x14ac:dyDescent="0.2">
      <c r="A2165" t="s">
        <v>6280</v>
      </c>
      <c r="B2165" t="s">
        <v>3</v>
      </c>
      <c r="C2165" t="s">
        <v>3</v>
      </c>
      <c r="D2165" t="s">
        <v>6279</v>
      </c>
      <c r="E2165" t="s">
        <v>6281</v>
      </c>
      <c r="F2165" t="s">
        <v>2785</v>
      </c>
      <c r="G2165" t="s">
        <v>30</v>
      </c>
      <c r="H2165">
        <v>150000</v>
      </c>
      <c r="I2165" t="s">
        <v>150</v>
      </c>
      <c r="J2165" t="s">
        <v>6228</v>
      </c>
      <c r="K2165" t="s">
        <v>33</v>
      </c>
      <c r="L2165">
        <v>0</v>
      </c>
      <c r="M2165" s="2">
        <v>43681.759722222225</v>
      </c>
      <c r="N2165">
        <f t="shared" si="33"/>
        <v>2019</v>
      </c>
    </row>
    <row r="2166" spans="1:14" x14ac:dyDescent="0.2">
      <c r="A2166" t="s">
        <v>6282</v>
      </c>
      <c r="B2166" t="s">
        <v>3</v>
      </c>
      <c r="C2166" t="s">
        <v>3</v>
      </c>
      <c r="D2166" t="s">
        <v>2917</v>
      </c>
      <c r="E2166" t="s">
        <v>82</v>
      </c>
      <c r="F2166" t="s">
        <v>2785</v>
      </c>
      <c r="G2166" t="s">
        <v>30</v>
      </c>
      <c r="H2166">
        <v>35000</v>
      </c>
      <c r="I2166" t="s">
        <v>150</v>
      </c>
      <c r="J2166" t="s">
        <v>6228</v>
      </c>
      <c r="K2166" t="s">
        <v>83</v>
      </c>
      <c r="L2166">
        <v>0</v>
      </c>
      <c r="M2166" s="2">
        <v>43745.511805555558</v>
      </c>
      <c r="N2166">
        <f t="shared" si="33"/>
        <v>2019</v>
      </c>
    </row>
    <row r="2167" spans="1:14" x14ac:dyDescent="0.2">
      <c r="A2167" t="s">
        <v>6283</v>
      </c>
      <c r="B2167" t="s">
        <v>3</v>
      </c>
      <c r="C2167" t="s">
        <v>3</v>
      </c>
      <c r="D2167" t="s">
        <v>3424</v>
      </c>
      <c r="E2167" t="s">
        <v>82</v>
      </c>
      <c r="F2167" t="s">
        <v>2785</v>
      </c>
      <c r="G2167" t="s">
        <v>30</v>
      </c>
      <c r="H2167">
        <v>70000</v>
      </c>
      <c r="I2167" t="s">
        <v>77</v>
      </c>
      <c r="J2167" t="s">
        <v>6228</v>
      </c>
      <c r="K2167" t="s">
        <v>83</v>
      </c>
      <c r="L2167">
        <v>0</v>
      </c>
      <c r="M2167" s="2">
        <v>43710.697222222225</v>
      </c>
      <c r="N2167">
        <f t="shared" si="33"/>
        <v>2019</v>
      </c>
    </row>
    <row r="2168" spans="1:14" x14ac:dyDescent="0.2">
      <c r="A2168" t="s">
        <v>6284</v>
      </c>
      <c r="B2168" t="s">
        <v>2804</v>
      </c>
      <c r="C2168" t="s">
        <v>2782</v>
      </c>
      <c r="D2168" t="s">
        <v>3191</v>
      </c>
      <c r="E2168" t="s">
        <v>6285</v>
      </c>
      <c r="F2168" t="s">
        <v>29</v>
      </c>
      <c r="G2168" t="s">
        <v>30</v>
      </c>
      <c r="H2168">
        <v>25000</v>
      </c>
      <c r="I2168" t="s">
        <v>150</v>
      </c>
      <c r="J2168" t="s">
        <v>6228</v>
      </c>
      <c r="K2168" t="s">
        <v>33</v>
      </c>
      <c r="L2168">
        <v>0</v>
      </c>
      <c r="M2168" s="2">
        <v>43980.490277777775</v>
      </c>
      <c r="N2168">
        <f t="shared" si="33"/>
        <v>2020</v>
      </c>
    </row>
    <row r="2169" spans="1:14" x14ac:dyDescent="0.2">
      <c r="A2169" t="s">
        <v>6286</v>
      </c>
      <c r="B2169" t="s">
        <v>2804</v>
      </c>
      <c r="C2169" t="s">
        <v>2804</v>
      </c>
      <c r="D2169" t="s">
        <v>3191</v>
      </c>
      <c r="E2169" t="s">
        <v>6287</v>
      </c>
      <c r="F2169" t="s">
        <v>29</v>
      </c>
      <c r="G2169" t="s">
        <v>30</v>
      </c>
      <c r="H2169">
        <v>150000</v>
      </c>
      <c r="I2169" t="s">
        <v>150</v>
      </c>
      <c r="J2169" t="s">
        <v>6228</v>
      </c>
      <c r="K2169" t="s">
        <v>33</v>
      </c>
      <c r="L2169">
        <v>0</v>
      </c>
      <c r="M2169" s="2">
        <v>43501.543749999997</v>
      </c>
      <c r="N2169">
        <f t="shared" si="33"/>
        <v>2019</v>
      </c>
    </row>
    <row r="2170" spans="1:14" x14ac:dyDescent="0.2">
      <c r="A2170" t="s">
        <v>6288</v>
      </c>
      <c r="B2170" t="s">
        <v>2804</v>
      </c>
      <c r="C2170" t="s">
        <v>2804</v>
      </c>
      <c r="D2170" t="s">
        <v>797</v>
      </c>
      <c r="E2170" t="s">
        <v>6289</v>
      </c>
      <c r="F2170" t="s">
        <v>29</v>
      </c>
      <c r="G2170" t="s">
        <v>30</v>
      </c>
      <c r="H2170">
        <v>58000</v>
      </c>
      <c r="I2170" t="s">
        <v>150</v>
      </c>
      <c r="J2170" t="s">
        <v>6228</v>
      </c>
      <c r="K2170" t="s">
        <v>33</v>
      </c>
      <c r="L2170">
        <v>0</v>
      </c>
      <c r="M2170" s="2">
        <v>43710.697222222225</v>
      </c>
      <c r="N2170">
        <f t="shared" si="33"/>
        <v>2019</v>
      </c>
    </row>
    <row r="2171" spans="1:14" x14ac:dyDescent="0.2">
      <c r="A2171" t="s">
        <v>6290</v>
      </c>
      <c r="B2171" t="s">
        <v>2804</v>
      </c>
      <c r="C2171" t="s">
        <v>2804</v>
      </c>
      <c r="D2171" t="s">
        <v>39</v>
      </c>
      <c r="E2171" t="s">
        <v>6291</v>
      </c>
      <c r="F2171" t="s">
        <v>29</v>
      </c>
      <c r="G2171" t="s">
        <v>30</v>
      </c>
      <c r="H2171">
        <v>440000</v>
      </c>
      <c r="I2171" t="s">
        <v>150</v>
      </c>
      <c r="J2171" t="s">
        <v>6228</v>
      </c>
      <c r="K2171" t="s">
        <v>33</v>
      </c>
      <c r="L2171">
        <v>0</v>
      </c>
      <c r="M2171" s="2">
        <v>43584.580555555556</v>
      </c>
      <c r="N2171">
        <f t="shared" si="33"/>
        <v>2019</v>
      </c>
    </row>
    <row r="2172" spans="1:14" x14ac:dyDescent="0.2">
      <c r="A2172" t="s">
        <v>6292</v>
      </c>
      <c r="B2172" t="s">
        <v>2804</v>
      </c>
      <c r="C2172" t="s">
        <v>2782</v>
      </c>
      <c r="D2172" t="s">
        <v>1868</v>
      </c>
      <c r="E2172" t="s">
        <v>3221</v>
      </c>
      <c r="F2172" t="s">
        <v>29</v>
      </c>
      <c r="G2172" t="s">
        <v>30</v>
      </c>
      <c r="H2172">
        <v>52500</v>
      </c>
      <c r="I2172" t="s">
        <v>150</v>
      </c>
      <c r="J2172" t="s">
        <v>6228</v>
      </c>
      <c r="K2172" t="s">
        <v>79</v>
      </c>
      <c r="L2172">
        <v>0</v>
      </c>
      <c r="M2172" s="2">
        <v>43779.645833333336</v>
      </c>
      <c r="N2172">
        <f t="shared" si="33"/>
        <v>2019</v>
      </c>
    </row>
    <row r="2173" spans="1:14" x14ac:dyDescent="0.2">
      <c r="A2173" t="s">
        <v>6293</v>
      </c>
      <c r="B2173" t="s">
        <v>2804</v>
      </c>
      <c r="C2173" t="s">
        <v>2782</v>
      </c>
      <c r="D2173" t="s">
        <v>1868</v>
      </c>
      <c r="E2173" t="s">
        <v>3221</v>
      </c>
      <c r="F2173" t="s">
        <v>29</v>
      </c>
      <c r="G2173" t="s">
        <v>30</v>
      </c>
      <c r="H2173">
        <v>52500</v>
      </c>
      <c r="I2173" t="s">
        <v>150</v>
      </c>
      <c r="J2173" t="s">
        <v>6228</v>
      </c>
      <c r="K2173" t="s">
        <v>79</v>
      </c>
      <c r="L2173">
        <v>0</v>
      </c>
      <c r="M2173" s="2">
        <v>44077.611805555556</v>
      </c>
      <c r="N2173">
        <f t="shared" si="33"/>
        <v>2020</v>
      </c>
    </row>
    <row r="2174" spans="1:14" x14ac:dyDescent="0.2">
      <c r="A2174" t="s">
        <v>6294</v>
      </c>
      <c r="B2174" t="s">
        <v>2804</v>
      </c>
      <c r="C2174" t="s">
        <v>2782</v>
      </c>
      <c r="D2174" t="s">
        <v>1642</v>
      </c>
      <c r="E2174" t="s">
        <v>6295</v>
      </c>
      <c r="F2174" t="s">
        <v>29</v>
      </c>
      <c r="G2174" t="s">
        <v>30</v>
      </c>
      <c r="H2174">
        <v>55000</v>
      </c>
      <c r="I2174" t="s">
        <v>150</v>
      </c>
      <c r="J2174" t="s">
        <v>6228</v>
      </c>
      <c r="K2174" t="s">
        <v>33</v>
      </c>
      <c r="L2174">
        <v>0</v>
      </c>
      <c r="M2174" s="2">
        <v>43903.480555555558</v>
      </c>
      <c r="N2174">
        <f t="shared" si="33"/>
        <v>2020</v>
      </c>
    </row>
    <row r="2175" spans="1:14" x14ac:dyDescent="0.2">
      <c r="A2175" t="s">
        <v>6296</v>
      </c>
      <c r="B2175" t="s">
        <v>2804</v>
      </c>
      <c r="C2175" t="s">
        <v>2782</v>
      </c>
      <c r="D2175" t="s">
        <v>2770</v>
      </c>
      <c r="E2175" t="s">
        <v>6297</v>
      </c>
      <c r="F2175" t="s">
        <v>3009</v>
      </c>
      <c r="G2175" t="s">
        <v>30</v>
      </c>
      <c r="H2175">
        <v>27000</v>
      </c>
      <c r="I2175" t="s">
        <v>150</v>
      </c>
      <c r="J2175" t="s">
        <v>6228</v>
      </c>
      <c r="K2175" t="s">
        <v>33</v>
      </c>
      <c r="L2175">
        <v>0</v>
      </c>
      <c r="M2175" s="2">
        <v>43551.909722222219</v>
      </c>
      <c r="N2175">
        <f t="shared" si="33"/>
        <v>2019</v>
      </c>
    </row>
    <row r="2176" spans="1:14" x14ac:dyDescent="0.2">
      <c r="A2176" t="s">
        <v>6298</v>
      </c>
      <c r="B2176" t="s">
        <v>2804</v>
      </c>
      <c r="C2176" t="s">
        <v>2804</v>
      </c>
      <c r="D2176" t="s">
        <v>6299</v>
      </c>
      <c r="E2176" t="s">
        <v>6300</v>
      </c>
      <c r="F2176" t="s">
        <v>3009</v>
      </c>
      <c r="G2176" t="s">
        <v>30</v>
      </c>
      <c r="H2176">
        <v>200000</v>
      </c>
      <c r="I2176" t="s">
        <v>150</v>
      </c>
      <c r="J2176" t="s">
        <v>6228</v>
      </c>
      <c r="K2176" t="s">
        <v>79</v>
      </c>
      <c r="L2176">
        <v>0</v>
      </c>
      <c r="M2176" s="2">
        <v>43480.479166666664</v>
      </c>
      <c r="N2176">
        <f t="shared" si="33"/>
        <v>2019</v>
      </c>
    </row>
    <row r="2177" spans="1:14" x14ac:dyDescent="0.2">
      <c r="A2177" t="s">
        <v>6301</v>
      </c>
      <c r="B2177" t="s">
        <v>2804</v>
      </c>
      <c r="C2177" t="s">
        <v>2804</v>
      </c>
      <c r="D2177" t="s">
        <v>446</v>
      </c>
      <c r="E2177" t="s">
        <v>6302</v>
      </c>
      <c r="F2177" t="s">
        <v>3009</v>
      </c>
      <c r="G2177" t="s">
        <v>30</v>
      </c>
      <c r="H2177">
        <v>1000000</v>
      </c>
      <c r="I2177" t="s">
        <v>150</v>
      </c>
      <c r="J2177" t="s">
        <v>6228</v>
      </c>
      <c r="K2177" t="s">
        <v>33</v>
      </c>
      <c r="L2177">
        <v>0</v>
      </c>
      <c r="M2177" s="2">
        <v>43780.515277777777</v>
      </c>
      <c r="N2177">
        <f t="shared" si="33"/>
        <v>2019</v>
      </c>
    </row>
    <row r="2178" spans="1:14" x14ac:dyDescent="0.2">
      <c r="A2178" t="s">
        <v>6303</v>
      </c>
      <c r="B2178" t="s">
        <v>2804</v>
      </c>
      <c r="C2178" t="s">
        <v>2804</v>
      </c>
      <c r="D2178" t="s">
        <v>6304</v>
      </c>
      <c r="E2178" t="s">
        <v>6305</v>
      </c>
      <c r="F2178" t="s">
        <v>3009</v>
      </c>
      <c r="G2178" t="s">
        <v>30</v>
      </c>
      <c r="H2178">
        <v>100000</v>
      </c>
      <c r="I2178" t="s">
        <v>150</v>
      </c>
      <c r="J2178" t="s">
        <v>6228</v>
      </c>
      <c r="K2178" t="s">
        <v>33</v>
      </c>
      <c r="L2178">
        <v>0</v>
      </c>
      <c r="M2178" s="2">
        <v>43719.390277777777</v>
      </c>
      <c r="N2178">
        <f t="shared" si="33"/>
        <v>2019</v>
      </c>
    </row>
    <row r="2179" spans="1:14" x14ac:dyDescent="0.2">
      <c r="A2179" t="s">
        <v>6306</v>
      </c>
      <c r="B2179" t="s">
        <v>2804</v>
      </c>
      <c r="C2179" t="s">
        <v>2804</v>
      </c>
      <c r="D2179" t="s">
        <v>6307</v>
      </c>
      <c r="E2179" t="s">
        <v>6308</v>
      </c>
      <c r="F2179" t="s">
        <v>3009</v>
      </c>
      <c r="G2179" t="s">
        <v>30</v>
      </c>
      <c r="H2179">
        <v>150000</v>
      </c>
      <c r="I2179" t="s">
        <v>150</v>
      </c>
      <c r="J2179" t="s">
        <v>6228</v>
      </c>
      <c r="K2179" t="s">
        <v>79</v>
      </c>
      <c r="L2179">
        <v>0</v>
      </c>
      <c r="M2179" s="2">
        <v>43480.479166666664</v>
      </c>
      <c r="N2179">
        <f t="shared" ref="N2179:N2242" si="34">YEAR(M2179)</f>
        <v>2019</v>
      </c>
    </row>
    <row r="2180" spans="1:14" x14ac:dyDescent="0.2">
      <c r="A2180" t="s">
        <v>6309</v>
      </c>
      <c r="B2180" t="s">
        <v>2804</v>
      </c>
      <c r="C2180" t="s">
        <v>2804</v>
      </c>
      <c r="D2180" t="s">
        <v>122</v>
      </c>
      <c r="E2180" t="s">
        <v>6310</v>
      </c>
      <c r="F2180" t="s">
        <v>3009</v>
      </c>
      <c r="G2180" t="s">
        <v>30</v>
      </c>
      <c r="H2180">
        <v>50000</v>
      </c>
      <c r="I2180" t="s">
        <v>150</v>
      </c>
      <c r="J2180" t="s">
        <v>6228</v>
      </c>
      <c r="K2180" t="s">
        <v>33</v>
      </c>
      <c r="L2180">
        <v>0</v>
      </c>
      <c r="M2180" s="2">
        <v>43944.561111111114</v>
      </c>
      <c r="N2180">
        <f t="shared" si="34"/>
        <v>2020</v>
      </c>
    </row>
    <row r="2181" spans="1:14" x14ac:dyDescent="0.2">
      <c r="A2181" t="s">
        <v>6311</v>
      </c>
      <c r="B2181" t="s">
        <v>2804</v>
      </c>
      <c r="C2181" t="s">
        <v>2782</v>
      </c>
      <c r="D2181" t="s">
        <v>6312</v>
      </c>
      <c r="E2181" t="s">
        <v>6313</v>
      </c>
      <c r="F2181" t="s">
        <v>3009</v>
      </c>
      <c r="G2181" t="s">
        <v>30</v>
      </c>
      <c r="H2181">
        <v>11000</v>
      </c>
      <c r="I2181" t="s">
        <v>150</v>
      </c>
      <c r="J2181" t="s">
        <v>6228</v>
      </c>
      <c r="K2181" t="s">
        <v>33</v>
      </c>
      <c r="L2181">
        <v>0</v>
      </c>
      <c r="M2181" s="2">
        <v>43614.320138888892</v>
      </c>
      <c r="N2181">
        <f t="shared" si="34"/>
        <v>2019</v>
      </c>
    </row>
    <row r="2182" spans="1:14" x14ac:dyDescent="0.2">
      <c r="A2182" t="s">
        <v>6314</v>
      </c>
      <c r="B2182" t="s">
        <v>2804</v>
      </c>
      <c r="C2182" t="s">
        <v>2804</v>
      </c>
      <c r="D2182" t="s">
        <v>6315</v>
      </c>
      <c r="E2182" t="s">
        <v>82</v>
      </c>
      <c r="F2182" t="s">
        <v>3009</v>
      </c>
      <c r="G2182" t="s">
        <v>30</v>
      </c>
      <c r="H2182">
        <v>1000000</v>
      </c>
      <c r="I2182" t="s">
        <v>150</v>
      </c>
      <c r="J2182" t="s">
        <v>6228</v>
      </c>
      <c r="K2182" t="s">
        <v>83</v>
      </c>
      <c r="L2182">
        <v>0</v>
      </c>
      <c r="M2182" s="2">
        <v>43679.390277777777</v>
      </c>
      <c r="N2182">
        <f t="shared" si="34"/>
        <v>2019</v>
      </c>
    </row>
    <row r="2183" spans="1:14" x14ac:dyDescent="0.2">
      <c r="A2183" t="s">
        <v>6316</v>
      </c>
      <c r="B2183" t="s">
        <v>1010</v>
      </c>
      <c r="C2183" t="s">
        <v>1332</v>
      </c>
      <c r="D2183" t="s">
        <v>432</v>
      </c>
      <c r="E2183" t="s">
        <v>82</v>
      </c>
      <c r="F2183" t="s">
        <v>75</v>
      </c>
      <c r="G2183" t="s">
        <v>30</v>
      </c>
      <c r="H2183">
        <v>1000000</v>
      </c>
      <c r="I2183" t="s">
        <v>2819</v>
      </c>
      <c r="J2183" t="s">
        <v>6317</v>
      </c>
      <c r="K2183" t="s">
        <v>83</v>
      </c>
      <c r="L2183">
        <v>0</v>
      </c>
      <c r="M2183" s="2">
        <v>43661.740972222222</v>
      </c>
      <c r="N2183">
        <f t="shared" si="34"/>
        <v>2019</v>
      </c>
    </row>
    <row r="2184" spans="1:14" x14ac:dyDescent="0.2">
      <c r="A2184" t="s">
        <v>6318</v>
      </c>
      <c r="B2184" t="s">
        <v>1010</v>
      </c>
      <c r="C2184" t="s">
        <v>6319</v>
      </c>
      <c r="D2184" t="s">
        <v>6320</v>
      </c>
      <c r="E2184" t="s">
        <v>82</v>
      </c>
      <c r="F2184" t="s">
        <v>75</v>
      </c>
      <c r="G2184" t="s">
        <v>30</v>
      </c>
      <c r="H2184">
        <v>300000</v>
      </c>
      <c r="I2184" t="s">
        <v>2819</v>
      </c>
      <c r="J2184" t="s">
        <v>6317</v>
      </c>
      <c r="K2184" t="s">
        <v>83</v>
      </c>
      <c r="L2184">
        <v>0</v>
      </c>
      <c r="M2184" s="2">
        <v>44354.703472222223</v>
      </c>
      <c r="N2184">
        <f t="shared" si="34"/>
        <v>2021</v>
      </c>
    </row>
    <row r="2185" spans="1:14" x14ac:dyDescent="0.2">
      <c r="A2185" t="s">
        <v>6321</v>
      </c>
      <c r="B2185" t="s">
        <v>1010</v>
      </c>
      <c r="C2185" t="s">
        <v>1861</v>
      </c>
      <c r="D2185" t="s">
        <v>6322</v>
      </c>
      <c r="E2185" t="s">
        <v>6323</v>
      </c>
      <c r="F2185" t="s">
        <v>75</v>
      </c>
      <c r="G2185" t="s">
        <v>30</v>
      </c>
      <c r="H2185">
        <v>30000</v>
      </c>
      <c r="I2185" t="s">
        <v>2819</v>
      </c>
      <c r="J2185" t="s">
        <v>6317</v>
      </c>
      <c r="K2185" t="s">
        <v>33</v>
      </c>
      <c r="L2185">
        <v>0</v>
      </c>
      <c r="M2185" s="2">
        <v>44859.580555555556</v>
      </c>
      <c r="N2185">
        <f t="shared" si="34"/>
        <v>2022</v>
      </c>
    </row>
    <row r="2186" spans="1:14" x14ac:dyDescent="0.2">
      <c r="A2186" t="s">
        <v>6324</v>
      </c>
      <c r="B2186" t="s">
        <v>1010</v>
      </c>
      <c r="C2186" t="s">
        <v>6319</v>
      </c>
      <c r="D2186" t="s">
        <v>6325</v>
      </c>
      <c r="E2186" t="s">
        <v>82</v>
      </c>
      <c r="F2186" t="s">
        <v>75</v>
      </c>
      <c r="G2186" t="s">
        <v>30</v>
      </c>
      <c r="H2186">
        <v>250000</v>
      </c>
      <c r="I2186" t="s">
        <v>2819</v>
      </c>
      <c r="J2186" t="s">
        <v>6317</v>
      </c>
      <c r="K2186" t="s">
        <v>83</v>
      </c>
      <c r="L2186">
        <v>0</v>
      </c>
      <c r="M2186" s="2">
        <v>44868.4</v>
      </c>
      <c r="N2186">
        <f t="shared" si="34"/>
        <v>2022</v>
      </c>
    </row>
    <row r="2187" spans="1:14" x14ac:dyDescent="0.2">
      <c r="A2187" t="s">
        <v>6326</v>
      </c>
      <c r="B2187" t="s">
        <v>1010</v>
      </c>
      <c r="C2187" t="s">
        <v>1010</v>
      </c>
      <c r="D2187" t="s">
        <v>2917</v>
      </c>
      <c r="E2187" t="s">
        <v>82</v>
      </c>
      <c r="F2187" t="s">
        <v>75</v>
      </c>
      <c r="G2187" t="s">
        <v>30</v>
      </c>
      <c r="H2187">
        <v>100000</v>
      </c>
      <c r="I2187" t="s">
        <v>2819</v>
      </c>
      <c r="J2187" t="s">
        <v>6317</v>
      </c>
      <c r="K2187" t="s">
        <v>83</v>
      </c>
      <c r="L2187">
        <v>0</v>
      </c>
      <c r="M2187" s="2">
        <v>44488.820138888892</v>
      </c>
      <c r="N2187">
        <f t="shared" si="34"/>
        <v>2021</v>
      </c>
    </row>
    <row r="2188" spans="1:14" x14ac:dyDescent="0.2">
      <c r="A2188" t="s">
        <v>6327</v>
      </c>
      <c r="B2188" t="s">
        <v>1010</v>
      </c>
      <c r="C2188" t="s">
        <v>1332</v>
      </c>
      <c r="D2188" t="s">
        <v>2482</v>
      </c>
      <c r="E2188" t="s">
        <v>82</v>
      </c>
      <c r="F2188" t="s">
        <v>75</v>
      </c>
      <c r="G2188" t="s">
        <v>30</v>
      </c>
      <c r="H2188">
        <v>500000</v>
      </c>
      <c r="I2188" t="s">
        <v>2819</v>
      </c>
      <c r="J2188" t="s">
        <v>6317</v>
      </c>
      <c r="K2188" t="s">
        <v>83</v>
      </c>
      <c r="L2188">
        <v>0</v>
      </c>
      <c r="M2188" s="2">
        <v>43661.740972222222</v>
      </c>
      <c r="N2188">
        <f t="shared" si="34"/>
        <v>2019</v>
      </c>
    </row>
    <row r="2189" spans="1:14" x14ac:dyDescent="0.2">
      <c r="A2189" t="s">
        <v>6328</v>
      </c>
      <c r="B2189" t="s">
        <v>1010</v>
      </c>
      <c r="C2189" t="s">
        <v>1010</v>
      </c>
      <c r="D2189" t="s">
        <v>6329</v>
      </c>
      <c r="E2189" t="s">
        <v>6330</v>
      </c>
      <c r="F2189" t="s">
        <v>75</v>
      </c>
      <c r="G2189" t="s">
        <v>30</v>
      </c>
      <c r="H2189">
        <v>30000</v>
      </c>
      <c r="I2189" t="s">
        <v>2819</v>
      </c>
      <c r="J2189" t="s">
        <v>6317</v>
      </c>
      <c r="K2189" t="s">
        <v>33</v>
      </c>
      <c r="L2189">
        <v>0</v>
      </c>
      <c r="M2189" s="2">
        <v>44349.668055555558</v>
      </c>
      <c r="N2189">
        <f t="shared" si="34"/>
        <v>2021</v>
      </c>
    </row>
    <row r="2190" spans="1:14" x14ac:dyDescent="0.2">
      <c r="A2190" t="s">
        <v>6331</v>
      </c>
      <c r="B2190" t="s">
        <v>1010</v>
      </c>
      <c r="C2190" t="s">
        <v>1332</v>
      </c>
      <c r="D2190" t="s">
        <v>466</v>
      </c>
      <c r="E2190" t="s">
        <v>6332</v>
      </c>
      <c r="F2190" t="s">
        <v>75</v>
      </c>
      <c r="G2190" t="s">
        <v>30</v>
      </c>
      <c r="H2190">
        <v>200000</v>
      </c>
      <c r="I2190" t="s">
        <v>2819</v>
      </c>
      <c r="J2190" t="s">
        <v>6317</v>
      </c>
      <c r="K2190" t="s">
        <v>79</v>
      </c>
      <c r="L2190">
        <v>0</v>
      </c>
      <c r="M2190" s="2">
        <v>43497.526388888888</v>
      </c>
      <c r="N2190">
        <f t="shared" si="34"/>
        <v>2019</v>
      </c>
    </row>
    <row r="2191" spans="1:14" x14ac:dyDescent="0.2">
      <c r="A2191" t="s">
        <v>6333</v>
      </c>
      <c r="B2191" t="s">
        <v>1010</v>
      </c>
      <c r="C2191" t="s">
        <v>1332</v>
      </c>
      <c r="D2191" t="s">
        <v>6334</v>
      </c>
      <c r="E2191" t="s">
        <v>82</v>
      </c>
      <c r="F2191" t="s">
        <v>75</v>
      </c>
      <c r="G2191" t="s">
        <v>30</v>
      </c>
      <c r="H2191">
        <v>200000</v>
      </c>
      <c r="I2191" t="s">
        <v>2819</v>
      </c>
      <c r="J2191" t="s">
        <v>6317</v>
      </c>
      <c r="K2191" t="s">
        <v>83</v>
      </c>
      <c r="L2191">
        <v>0</v>
      </c>
      <c r="M2191" s="2">
        <v>43517.460416666669</v>
      </c>
      <c r="N2191">
        <f t="shared" si="34"/>
        <v>2019</v>
      </c>
    </row>
    <row r="2192" spans="1:14" x14ac:dyDescent="0.2">
      <c r="A2192" t="s">
        <v>6335</v>
      </c>
      <c r="B2192" t="s">
        <v>1010</v>
      </c>
      <c r="C2192" t="s">
        <v>1332</v>
      </c>
      <c r="D2192" t="s">
        <v>2853</v>
      </c>
      <c r="E2192" t="s">
        <v>3754</v>
      </c>
      <c r="F2192" t="s">
        <v>75</v>
      </c>
      <c r="G2192" t="s">
        <v>30</v>
      </c>
      <c r="H2192">
        <v>75000</v>
      </c>
      <c r="I2192" t="s">
        <v>2819</v>
      </c>
      <c r="J2192" t="s">
        <v>6317</v>
      </c>
      <c r="K2192" t="s">
        <v>33</v>
      </c>
      <c r="L2192">
        <v>0</v>
      </c>
      <c r="M2192" s="2">
        <v>43655.604861111111</v>
      </c>
      <c r="N2192">
        <f t="shared" si="34"/>
        <v>2019</v>
      </c>
    </row>
    <row r="2193" spans="1:14" x14ac:dyDescent="0.2">
      <c r="A2193" t="s">
        <v>6336</v>
      </c>
      <c r="B2193" t="s">
        <v>1010</v>
      </c>
      <c r="C2193" t="s">
        <v>1010</v>
      </c>
      <c r="D2193" t="s">
        <v>2860</v>
      </c>
      <c r="E2193" t="s">
        <v>2861</v>
      </c>
      <c r="F2193" t="s">
        <v>75</v>
      </c>
      <c r="G2193" t="s">
        <v>30</v>
      </c>
      <c r="H2193">
        <v>130000</v>
      </c>
      <c r="I2193" t="s">
        <v>2819</v>
      </c>
      <c r="J2193" t="s">
        <v>6317</v>
      </c>
      <c r="K2193" t="s">
        <v>33</v>
      </c>
      <c r="L2193">
        <v>0</v>
      </c>
      <c r="M2193" s="2">
        <v>44614.897916666669</v>
      </c>
      <c r="N2193">
        <f t="shared" si="34"/>
        <v>2022</v>
      </c>
    </row>
    <row r="2194" spans="1:14" x14ac:dyDescent="0.2">
      <c r="A2194" t="s">
        <v>6337</v>
      </c>
      <c r="B2194" t="s">
        <v>1010</v>
      </c>
      <c r="C2194" t="s">
        <v>1332</v>
      </c>
      <c r="D2194" t="s">
        <v>2860</v>
      </c>
      <c r="E2194" t="s">
        <v>2861</v>
      </c>
      <c r="F2194" t="s">
        <v>75</v>
      </c>
      <c r="G2194" t="s">
        <v>30</v>
      </c>
      <c r="H2194">
        <v>65000</v>
      </c>
      <c r="I2194" t="s">
        <v>2819</v>
      </c>
      <c r="J2194" t="s">
        <v>6317</v>
      </c>
      <c r="K2194" t="s">
        <v>33</v>
      </c>
      <c r="L2194">
        <v>0</v>
      </c>
      <c r="M2194" s="2">
        <v>44223.479861111111</v>
      </c>
      <c r="N2194">
        <f t="shared" si="34"/>
        <v>2021</v>
      </c>
    </row>
    <row r="2195" spans="1:14" x14ac:dyDescent="0.2">
      <c r="A2195" t="s">
        <v>6338</v>
      </c>
      <c r="B2195" t="s">
        <v>1010</v>
      </c>
      <c r="C2195" t="s">
        <v>1332</v>
      </c>
      <c r="D2195" t="s">
        <v>6339</v>
      </c>
      <c r="E2195" t="s">
        <v>82</v>
      </c>
      <c r="F2195" t="s">
        <v>75</v>
      </c>
      <c r="G2195" t="s">
        <v>30</v>
      </c>
      <c r="H2195">
        <v>457000</v>
      </c>
      <c r="I2195" t="s">
        <v>2819</v>
      </c>
      <c r="J2195" t="s">
        <v>6317</v>
      </c>
      <c r="K2195" t="s">
        <v>83</v>
      </c>
      <c r="L2195">
        <v>0</v>
      </c>
      <c r="M2195" s="2">
        <v>43620.556250000001</v>
      </c>
      <c r="N2195">
        <f t="shared" si="34"/>
        <v>2019</v>
      </c>
    </row>
    <row r="2196" spans="1:14" x14ac:dyDescent="0.2">
      <c r="A2196" t="s">
        <v>6340</v>
      </c>
      <c r="B2196" t="s">
        <v>1010</v>
      </c>
      <c r="C2196" t="s">
        <v>1332</v>
      </c>
      <c r="D2196" t="s">
        <v>1005</v>
      </c>
      <c r="E2196" t="s">
        <v>3754</v>
      </c>
      <c r="F2196" t="s">
        <v>75</v>
      </c>
      <c r="G2196" t="s">
        <v>30</v>
      </c>
      <c r="H2196">
        <v>55000</v>
      </c>
      <c r="I2196" t="s">
        <v>2819</v>
      </c>
      <c r="J2196" t="s">
        <v>6317</v>
      </c>
      <c r="K2196" t="s">
        <v>33</v>
      </c>
      <c r="L2196">
        <v>0</v>
      </c>
      <c r="M2196" s="2">
        <v>43655.604861111111</v>
      </c>
      <c r="N2196">
        <f t="shared" si="34"/>
        <v>2019</v>
      </c>
    </row>
    <row r="2197" spans="1:14" x14ac:dyDescent="0.2">
      <c r="A2197" t="s">
        <v>6341</v>
      </c>
      <c r="B2197" t="s">
        <v>1010</v>
      </c>
      <c r="C2197" t="s">
        <v>2005</v>
      </c>
      <c r="D2197" t="s">
        <v>1871</v>
      </c>
      <c r="E2197" t="s">
        <v>3754</v>
      </c>
      <c r="F2197" t="s">
        <v>75</v>
      </c>
      <c r="G2197" t="s">
        <v>30</v>
      </c>
      <c r="H2197">
        <v>105000</v>
      </c>
      <c r="I2197" t="s">
        <v>2819</v>
      </c>
      <c r="J2197" t="s">
        <v>6317</v>
      </c>
      <c r="K2197" t="s">
        <v>33</v>
      </c>
      <c r="L2197">
        <v>0</v>
      </c>
      <c r="M2197" s="2">
        <v>43655.604861111111</v>
      </c>
      <c r="N2197">
        <f t="shared" si="34"/>
        <v>2019</v>
      </c>
    </row>
    <row r="2198" spans="1:14" x14ac:dyDescent="0.2">
      <c r="A2198" t="s">
        <v>6342</v>
      </c>
      <c r="B2198" t="s">
        <v>1010</v>
      </c>
      <c r="C2198" t="s">
        <v>6319</v>
      </c>
      <c r="D2198" t="s">
        <v>2744</v>
      </c>
      <c r="E2198" t="s">
        <v>82</v>
      </c>
      <c r="F2198" t="s">
        <v>547</v>
      </c>
      <c r="G2198" t="s">
        <v>30</v>
      </c>
      <c r="H2198">
        <v>200000</v>
      </c>
      <c r="I2198" t="s">
        <v>2819</v>
      </c>
      <c r="J2198" t="s">
        <v>6317</v>
      </c>
      <c r="K2198" t="s">
        <v>83</v>
      </c>
      <c r="L2198">
        <v>0</v>
      </c>
      <c r="M2198" s="2">
        <v>44700.227777777778</v>
      </c>
      <c r="N2198">
        <f t="shared" si="34"/>
        <v>2022</v>
      </c>
    </row>
    <row r="2199" spans="1:14" x14ac:dyDescent="0.2">
      <c r="A2199" t="s">
        <v>6343</v>
      </c>
      <c r="B2199" t="s">
        <v>1010</v>
      </c>
      <c r="C2199" t="s">
        <v>6319</v>
      </c>
      <c r="D2199" t="s">
        <v>2761</v>
      </c>
      <c r="E2199" t="s">
        <v>82</v>
      </c>
      <c r="F2199" t="s">
        <v>547</v>
      </c>
      <c r="G2199" t="s">
        <v>30</v>
      </c>
      <c r="H2199">
        <v>200000</v>
      </c>
      <c r="I2199" t="s">
        <v>2819</v>
      </c>
      <c r="J2199" t="s">
        <v>6317</v>
      </c>
      <c r="K2199" t="s">
        <v>83</v>
      </c>
      <c r="L2199">
        <v>0</v>
      </c>
      <c r="M2199" s="2">
        <v>44713.194444444445</v>
      </c>
      <c r="N2199">
        <f t="shared" si="34"/>
        <v>2022</v>
      </c>
    </row>
    <row r="2200" spans="1:14" x14ac:dyDescent="0.2">
      <c r="A2200" t="s">
        <v>6344</v>
      </c>
      <c r="B2200" t="s">
        <v>1010</v>
      </c>
      <c r="C2200" t="s">
        <v>6319</v>
      </c>
      <c r="D2200" t="s">
        <v>6345</v>
      </c>
      <c r="E2200" t="s">
        <v>82</v>
      </c>
      <c r="F2200" t="s">
        <v>547</v>
      </c>
      <c r="G2200" t="s">
        <v>30</v>
      </c>
      <c r="H2200">
        <v>100000</v>
      </c>
      <c r="I2200" t="s">
        <v>2819</v>
      </c>
      <c r="J2200" t="s">
        <v>6317</v>
      </c>
      <c r="K2200" t="s">
        <v>83</v>
      </c>
      <c r="L2200">
        <v>0</v>
      </c>
      <c r="M2200" s="2">
        <v>44861.432638888888</v>
      </c>
      <c r="N2200">
        <f t="shared" si="34"/>
        <v>2022</v>
      </c>
    </row>
    <row r="2201" spans="1:14" x14ac:dyDescent="0.2">
      <c r="A2201" t="s">
        <v>6346</v>
      </c>
      <c r="B2201" t="s">
        <v>1010</v>
      </c>
      <c r="C2201" t="s">
        <v>1939</v>
      </c>
      <c r="D2201" t="s">
        <v>6347</v>
      </c>
      <c r="E2201" t="s">
        <v>82</v>
      </c>
      <c r="F2201" t="s">
        <v>547</v>
      </c>
      <c r="G2201" t="s">
        <v>30</v>
      </c>
      <c r="H2201">
        <v>300000</v>
      </c>
      <c r="I2201" t="s">
        <v>2819</v>
      </c>
      <c r="J2201" t="s">
        <v>6317</v>
      </c>
      <c r="K2201" t="s">
        <v>83</v>
      </c>
      <c r="L2201">
        <v>0</v>
      </c>
      <c r="M2201" s="2">
        <v>44868.4</v>
      </c>
      <c r="N2201">
        <f t="shared" si="34"/>
        <v>2022</v>
      </c>
    </row>
    <row r="2202" spans="1:14" x14ac:dyDescent="0.2">
      <c r="A2202" t="s">
        <v>6348</v>
      </c>
      <c r="B2202" t="s">
        <v>1010</v>
      </c>
      <c r="C2202" t="s">
        <v>1939</v>
      </c>
      <c r="D2202" t="s">
        <v>6349</v>
      </c>
      <c r="E2202" t="s">
        <v>6350</v>
      </c>
      <c r="F2202" t="s">
        <v>547</v>
      </c>
      <c r="G2202" t="s">
        <v>30</v>
      </c>
      <c r="H2202">
        <v>500000</v>
      </c>
      <c r="I2202" t="s">
        <v>2819</v>
      </c>
      <c r="J2202" t="s">
        <v>6317</v>
      </c>
      <c r="K2202" t="s">
        <v>79</v>
      </c>
      <c r="L2202">
        <v>0</v>
      </c>
      <c r="M2202" s="2">
        <v>44880.620833333334</v>
      </c>
      <c r="N2202">
        <f t="shared" si="34"/>
        <v>2022</v>
      </c>
    </row>
    <row r="2203" spans="1:14" x14ac:dyDescent="0.2">
      <c r="A2203" t="s">
        <v>6351</v>
      </c>
      <c r="B2203" t="s">
        <v>1010</v>
      </c>
      <c r="C2203" t="s">
        <v>1332</v>
      </c>
      <c r="D2203" t="s">
        <v>2482</v>
      </c>
      <c r="E2203" t="s">
        <v>82</v>
      </c>
      <c r="F2203" t="s">
        <v>547</v>
      </c>
      <c r="G2203" t="s">
        <v>30</v>
      </c>
      <c r="H2203">
        <v>300000</v>
      </c>
      <c r="I2203" t="s">
        <v>2819</v>
      </c>
      <c r="J2203" t="s">
        <v>6317</v>
      </c>
      <c r="K2203" t="s">
        <v>83</v>
      </c>
      <c r="L2203">
        <v>0</v>
      </c>
      <c r="M2203" s="2">
        <v>44350.504166666666</v>
      </c>
      <c r="N2203">
        <f t="shared" si="34"/>
        <v>2021</v>
      </c>
    </row>
    <row r="2204" spans="1:14" x14ac:dyDescent="0.2">
      <c r="A2204" t="s">
        <v>6352</v>
      </c>
      <c r="B2204" t="s">
        <v>1010</v>
      </c>
      <c r="C2204" t="s">
        <v>1010</v>
      </c>
      <c r="D2204" t="s">
        <v>493</v>
      </c>
      <c r="E2204" t="s">
        <v>6353</v>
      </c>
      <c r="F2204" t="s">
        <v>547</v>
      </c>
      <c r="G2204" t="s">
        <v>30</v>
      </c>
      <c r="H2204">
        <v>50000</v>
      </c>
      <c r="I2204" t="s">
        <v>2819</v>
      </c>
      <c r="J2204" t="s">
        <v>6317</v>
      </c>
      <c r="K2204" t="s">
        <v>33</v>
      </c>
      <c r="L2204">
        <v>0</v>
      </c>
      <c r="M2204" s="2">
        <v>44496.04791666667</v>
      </c>
      <c r="N2204">
        <f t="shared" si="34"/>
        <v>2021</v>
      </c>
    </row>
    <row r="2205" spans="1:14" x14ac:dyDescent="0.2">
      <c r="A2205" t="s">
        <v>6354</v>
      </c>
      <c r="B2205" t="s">
        <v>1010</v>
      </c>
      <c r="C2205" t="s">
        <v>1010</v>
      </c>
      <c r="D2205" t="s">
        <v>493</v>
      </c>
      <c r="E2205" t="s">
        <v>6355</v>
      </c>
      <c r="F2205" t="s">
        <v>547</v>
      </c>
      <c r="G2205" t="s">
        <v>30</v>
      </c>
      <c r="H2205">
        <v>300000</v>
      </c>
      <c r="I2205" t="s">
        <v>2819</v>
      </c>
      <c r="J2205" t="s">
        <v>6317</v>
      </c>
      <c r="K2205" t="s">
        <v>79</v>
      </c>
      <c r="L2205">
        <v>0</v>
      </c>
      <c r="M2205" s="2">
        <v>44357.637499999997</v>
      </c>
      <c r="N2205">
        <f t="shared" si="34"/>
        <v>2021</v>
      </c>
    </row>
    <row r="2206" spans="1:14" x14ac:dyDescent="0.2">
      <c r="A2206" t="s">
        <v>6356</v>
      </c>
      <c r="B2206" t="s">
        <v>1010</v>
      </c>
      <c r="C2206" t="s">
        <v>1939</v>
      </c>
      <c r="D2206" t="s">
        <v>1005</v>
      </c>
      <c r="E2206" t="s">
        <v>82</v>
      </c>
      <c r="F2206" t="s">
        <v>547</v>
      </c>
      <c r="G2206" t="s">
        <v>30</v>
      </c>
      <c r="H2206">
        <v>400000</v>
      </c>
      <c r="I2206" t="s">
        <v>2819</v>
      </c>
      <c r="J2206" t="s">
        <v>6317</v>
      </c>
      <c r="K2206" t="s">
        <v>83</v>
      </c>
      <c r="L2206">
        <v>0</v>
      </c>
      <c r="M2206" s="2">
        <v>44858.548611111109</v>
      </c>
      <c r="N2206">
        <f t="shared" si="34"/>
        <v>2022</v>
      </c>
    </row>
    <row r="2207" spans="1:14" x14ac:dyDescent="0.2">
      <c r="A2207" t="s">
        <v>6357</v>
      </c>
      <c r="B2207" t="s">
        <v>1010</v>
      </c>
      <c r="C2207" t="s">
        <v>1010</v>
      </c>
      <c r="D2207" t="s">
        <v>6320</v>
      </c>
      <c r="E2207" t="s">
        <v>6358</v>
      </c>
      <c r="F2207" t="s">
        <v>547</v>
      </c>
      <c r="G2207" t="s">
        <v>30</v>
      </c>
      <c r="H2207">
        <v>81000</v>
      </c>
      <c r="I2207" t="s">
        <v>2819</v>
      </c>
      <c r="J2207" t="s">
        <v>6317</v>
      </c>
      <c r="K2207" t="s">
        <v>33</v>
      </c>
      <c r="L2207">
        <v>0</v>
      </c>
      <c r="M2207" s="2">
        <v>44495.459027777775</v>
      </c>
      <c r="N2207">
        <f t="shared" si="34"/>
        <v>2021</v>
      </c>
    </row>
    <row r="2208" spans="1:14" x14ac:dyDescent="0.2">
      <c r="A2208" t="s">
        <v>6359</v>
      </c>
      <c r="B2208" t="s">
        <v>1010</v>
      </c>
      <c r="C2208" t="s">
        <v>1010</v>
      </c>
      <c r="D2208" t="s">
        <v>1994</v>
      </c>
      <c r="E2208" t="s">
        <v>317</v>
      </c>
      <c r="F2208" t="s">
        <v>547</v>
      </c>
      <c r="G2208" t="s">
        <v>30</v>
      </c>
      <c r="H2208">
        <v>52333</v>
      </c>
      <c r="I2208" t="s">
        <v>2819</v>
      </c>
      <c r="J2208" t="s">
        <v>6317</v>
      </c>
      <c r="K2208" t="s">
        <v>33</v>
      </c>
      <c r="L2208">
        <v>0</v>
      </c>
      <c r="M2208" s="2">
        <v>44861.440972222219</v>
      </c>
      <c r="N2208">
        <f t="shared" si="34"/>
        <v>2022</v>
      </c>
    </row>
    <row r="2209" spans="1:14" x14ac:dyDescent="0.2">
      <c r="A2209" t="s">
        <v>6360</v>
      </c>
      <c r="B2209" t="s">
        <v>2</v>
      </c>
      <c r="C2209" t="s">
        <v>2782</v>
      </c>
      <c r="D2209" t="s">
        <v>1828</v>
      </c>
      <c r="E2209" t="s">
        <v>6361</v>
      </c>
      <c r="F2209" t="s">
        <v>3226</v>
      </c>
      <c r="G2209" t="s">
        <v>30</v>
      </c>
      <c r="H2209">
        <v>35000</v>
      </c>
      <c r="I2209" t="s">
        <v>4297</v>
      </c>
      <c r="J2209" t="s">
        <v>755</v>
      </c>
      <c r="K2209" t="s">
        <v>33</v>
      </c>
      <c r="L2209">
        <v>0</v>
      </c>
      <c r="M2209" s="2">
        <v>43602.73541666667</v>
      </c>
      <c r="N2209">
        <f t="shared" si="34"/>
        <v>2019</v>
      </c>
    </row>
    <row r="2210" spans="1:14" x14ac:dyDescent="0.2">
      <c r="A2210" t="s">
        <v>6362</v>
      </c>
      <c r="B2210" t="s">
        <v>2</v>
      </c>
      <c r="C2210" t="s">
        <v>5717</v>
      </c>
      <c r="D2210" t="s">
        <v>6363</v>
      </c>
      <c r="E2210" t="s">
        <v>82</v>
      </c>
      <c r="F2210" t="s">
        <v>3226</v>
      </c>
      <c r="G2210" t="s">
        <v>30</v>
      </c>
      <c r="H2210">
        <v>150000</v>
      </c>
      <c r="I2210" t="s">
        <v>754</v>
      </c>
      <c r="J2210" t="s">
        <v>755</v>
      </c>
      <c r="K2210" t="s">
        <v>83</v>
      </c>
      <c r="L2210">
        <v>0</v>
      </c>
      <c r="M2210" s="2">
        <v>43944.561111111114</v>
      </c>
      <c r="N2210">
        <f t="shared" si="34"/>
        <v>2020</v>
      </c>
    </row>
    <row r="2211" spans="1:14" x14ac:dyDescent="0.2">
      <c r="A2211" t="s">
        <v>6364</v>
      </c>
      <c r="B2211" t="s">
        <v>2</v>
      </c>
      <c r="C2211" t="s">
        <v>422</v>
      </c>
      <c r="D2211" t="s">
        <v>6365</v>
      </c>
      <c r="E2211" t="s">
        <v>6366</v>
      </c>
      <c r="F2211" t="s">
        <v>3226</v>
      </c>
      <c r="G2211" t="s">
        <v>30</v>
      </c>
      <c r="H2211">
        <v>250000</v>
      </c>
      <c r="I2211" t="s">
        <v>754</v>
      </c>
      <c r="J2211" t="s">
        <v>755</v>
      </c>
      <c r="K2211" t="s">
        <v>79</v>
      </c>
      <c r="L2211">
        <v>0</v>
      </c>
      <c r="M2211" s="2">
        <v>43519.500694444447</v>
      </c>
      <c r="N2211">
        <f t="shared" si="34"/>
        <v>2019</v>
      </c>
    </row>
    <row r="2212" spans="1:14" x14ac:dyDescent="0.2">
      <c r="A2212" t="s">
        <v>6367</v>
      </c>
      <c r="B2212" t="s">
        <v>2</v>
      </c>
      <c r="C2212" t="s">
        <v>2782</v>
      </c>
      <c r="D2212" t="s">
        <v>6368</v>
      </c>
      <c r="E2212" t="s">
        <v>6369</v>
      </c>
      <c r="F2212" t="s">
        <v>3226</v>
      </c>
      <c r="G2212" t="s">
        <v>30</v>
      </c>
      <c r="H2212">
        <v>50000</v>
      </c>
      <c r="I2212" t="s">
        <v>754</v>
      </c>
      <c r="J2212" t="s">
        <v>755</v>
      </c>
      <c r="K2212" t="s">
        <v>33</v>
      </c>
      <c r="L2212">
        <v>0</v>
      </c>
      <c r="M2212" s="2">
        <v>43691.811111111114</v>
      </c>
      <c r="N2212">
        <f t="shared" si="34"/>
        <v>2019</v>
      </c>
    </row>
    <row r="2213" spans="1:14" x14ac:dyDescent="0.2">
      <c r="A2213" t="s">
        <v>6370</v>
      </c>
      <c r="B2213" t="s">
        <v>2</v>
      </c>
      <c r="C2213" t="s">
        <v>5743</v>
      </c>
      <c r="D2213" t="s">
        <v>5966</v>
      </c>
      <c r="E2213" t="s">
        <v>82</v>
      </c>
      <c r="F2213" t="s">
        <v>3226</v>
      </c>
      <c r="G2213" t="s">
        <v>30</v>
      </c>
      <c r="H2213">
        <v>35000</v>
      </c>
      <c r="I2213" t="s">
        <v>142</v>
      </c>
      <c r="J2213" t="s">
        <v>755</v>
      </c>
      <c r="K2213" t="s">
        <v>83</v>
      </c>
      <c r="L2213">
        <v>0</v>
      </c>
      <c r="M2213" s="2">
        <v>43784.49722222222</v>
      </c>
      <c r="N2213">
        <f t="shared" si="34"/>
        <v>2019</v>
      </c>
    </row>
    <row r="2214" spans="1:14" x14ac:dyDescent="0.2">
      <c r="A2214" t="s">
        <v>6371</v>
      </c>
      <c r="B2214" t="s">
        <v>2</v>
      </c>
      <c r="C2214" t="s">
        <v>422</v>
      </c>
      <c r="D2214" t="s">
        <v>477</v>
      </c>
      <c r="E2214" t="s">
        <v>478</v>
      </c>
      <c r="F2214" t="s">
        <v>3226</v>
      </c>
      <c r="G2214" t="s">
        <v>30</v>
      </c>
      <c r="H2214">
        <v>100000</v>
      </c>
      <c r="I2214" t="s">
        <v>754</v>
      </c>
      <c r="J2214" t="s">
        <v>755</v>
      </c>
      <c r="K2214" t="s">
        <v>79</v>
      </c>
      <c r="L2214">
        <v>0</v>
      </c>
      <c r="M2214" s="2">
        <v>43786.865277777775</v>
      </c>
      <c r="N2214">
        <f t="shared" si="34"/>
        <v>2019</v>
      </c>
    </row>
    <row r="2215" spans="1:14" x14ac:dyDescent="0.2">
      <c r="A2215" t="s">
        <v>6372</v>
      </c>
      <c r="B2215" t="s">
        <v>2</v>
      </c>
      <c r="C2215" t="s">
        <v>422</v>
      </c>
      <c r="D2215" t="s">
        <v>6373</v>
      </c>
      <c r="E2215" t="s">
        <v>6374</v>
      </c>
      <c r="F2215" t="s">
        <v>3226</v>
      </c>
      <c r="G2215" t="s">
        <v>30</v>
      </c>
      <c r="H2215">
        <v>850000</v>
      </c>
      <c r="I2215" t="s">
        <v>754</v>
      </c>
      <c r="J2215" t="s">
        <v>755</v>
      </c>
      <c r="K2215" t="s">
        <v>79</v>
      </c>
      <c r="L2215">
        <v>0</v>
      </c>
      <c r="M2215" s="2">
        <v>43732.765972222223</v>
      </c>
      <c r="N2215">
        <f t="shared" si="34"/>
        <v>2019</v>
      </c>
    </row>
    <row r="2216" spans="1:14" x14ac:dyDescent="0.2">
      <c r="A2216" t="s">
        <v>6375</v>
      </c>
      <c r="B2216" t="s">
        <v>2</v>
      </c>
      <c r="C2216" t="s">
        <v>5503</v>
      </c>
      <c r="D2216" t="s">
        <v>6373</v>
      </c>
      <c r="E2216" t="s">
        <v>5505</v>
      </c>
      <c r="F2216" t="s">
        <v>3226</v>
      </c>
      <c r="G2216" t="s">
        <v>30</v>
      </c>
      <c r="H2216">
        <v>50000</v>
      </c>
      <c r="I2216" t="s">
        <v>754</v>
      </c>
      <c r="J2216" t="s">
        <v>755</v>
      </c>
      <c r="K2216" t="s">
        <v>33</v>
      </c>
      <c r="L2216">
        <v>0</v>
      </c>
      <c r="M2216" s="2">
        <v>43567.67291666667</v>
      </c>
      <c r="N2216">
        <f t="shared" si="34"/>
        <v>2019</v>
      </c>
    </row>
    <row r="2217" spans="1:14" x14ac:dyDescent="0.2">
      <c r="A2217" t="s">
        <v>6376</v>
      </c>
      <c r="B2217" t="s">
        <v>2</v>
      </c>
      <c r="C2217" t="s">
        <v>422</v>
      </c>
      <c r="D2217" t="s">
        <v>5998</v>
      </c>
      <c r="E2217" t="s">
        <v>317</v>
      </c>
      <c r="F2217" t="s">
        <v>3226</v>
      </c>
      <c r="G2217" t="s">
        <v>30</v>
      </c>
      <c r="H2217">
        <v>200000</v>
      </c>
      <c r="I2217" t="s">
        <v>754</v>
      </c>
      <c r="J2217" t="s">
        <v>755</v>
      </c>
      <c r="K2217" t="s">
        <v>33</v>
      </c>
      <c r="L2217">
        <v>0</v>
      </c>
      <c r="M2217" s="2">
        <v>43769.65625</v>
      </c>
      <c r="N2217">
        <f t="shared" si="34"/>
        <v>2019</v>
      </c>
    </row>
    <row r="2218" spans="1:14" x14ac:dyDescent="0.2">
      <c r="A2218" t="s">
        <v>6377</v>
      </c>
      <c r="B2218" t="s">
        <v>2</v>
      </c>
      <c r="C2218" t="s">
        <v>5503</v>
      </c>
      <c r="D2218" t="s">
        <v>6378</v>
      </c>
      <c r="E2218" t="s">
        <v>5505</v>
      </c>
      <c r="F2218" t="s">
        <v>3226</v>
      </c>
      <c r="G2218" t="s">
        <v>30</v>
      </c>
      <c r="H2218">
        <v>100000</v>
      </c>
      <c r="I2218" t="s">
        <v>754</v>
      </c>
      <c r="J2218" t="s">
        <v>755</v>
      </c>
      <c r="K2218" t="s">
        <v>33</v>
      </c>
      <c r="L2218">
        <v>0</v>
      </c>
      <c r="M2218" s="2">
        <v>43699.897222222222</v>
      </c>
      <c r="N2218">
        <f t="shared" si="34"/>
        <v>2019</v>
      </c>
    </row>
    <row r="2219" spans="1:14" x14ac:dyDescent="0.2">
      <c r="A2219" t="s">
        <v>6379</v>
      </c>
      <c r="B2219" t="s">
        <v>2</v>
      </c>
      <c r="C2219" t="s">
        <v>422</v>
      </c>
      <c r="D2219" t="s">
        <v>6378</v>
      </c>
      <c r="E2219" t="s">
        <v>5505</v>
      </c>
      <c r="F2219" t="s">
        <v>3226</v>
      </c>
      <c r="G2219" t="s">
        <v>30</v>
      </c>
      <c r="H2219">
        <v>100000</v>
      </c>
      <c r="I2219" t="s">
        <v>754</v>
      </c>
      <c r="J2219" t="s">
        <v>755</v>
      </c>
      <c r="K2219" t="s">
        <v>33</v>
      </c>
      <c r="L2219">
        <v>0</v>
      </c>
      <c r="M2219" s="2">
        <v>44088.629861111112</v>
      </c>
      <c r="N2219">
        <f t="shared" si="34"/>
        <v>2020</v>
      </c>
    </row>
    <row r="2220" spans="1:14" x14ac:dyDescent="0.2">
      <c r="A2220" t="s">
        <v>6380</v>
      </c>
      <c r="B2220" t="s">
        <v>2</v>
      </c>
      <c r="C2220" t="s">
        <v>5503</v>
      </c>
      <c r="D2220" t="s">
        <v>6381</v>
      </c>
      <c r="E2220" t="s">
        <v>5505</v>
      </c>
      <c r="F2220" t="s">
        <v>3226</v>
      </c>
      <c r="G2220" t="s">
        <v>30</v>
      </c>
      <c r="H2220">
        <v>50000</v>
      </c>
      <c r="I2220" t="s">
        <v>754</v>
      </c>
      <c r="J2220" t="s">
        <v>755</v>
      </c>
      <c r="K2220" t="s">
        <v>33</v>
      </c>
      <c r="L2220">
        <v>0</v>
      </c>
      <c r="M2220" s="2">
        <v>43601.759722222225</v>
      </c>
      <c r="N2220">
        <f t="shared" si="34"/>
        <v>2019</v>
      </c>
    </row>
    <row r="2221" spans="1:14" x14ac:dyDescent="0.2">
      <c r="A2221" t="s">
        <v>6382</v>
      </c>
      <c r="B2221" t="s">
        <v>2</v>
      </c>
      <c r="C2221" t="s">
        <v>2782</v>
      </c>
      <c r="D2221" t="s">
        <v>1816</v>
      </c>
      <c r="E2221" t="s">
        <v>6383</v>
      </c>
      <c r="F2221" t="s">
        <v>3226</v>
      </c>
      <c r="G2221" t="s">
        <v>30</v>
      </c>
      <c r="H2221">
        <v>15000</v>
      </c>
      <c r="I2221" t="s">
        <v>754</v>
      </c>
      <c r="J2221" t="s">
        <v>755</v>
      </c>
      <c r="K2221" t="s">
        <v>33</v>
      </c>
      <c r="L2221">
        <v>0</v>
      </c>
      <c r="M2221" s="2">
        <v>44096.713888888888</v>
      </c>
      <c r="N2221">
        <f t="shared" si="34"/>
        <v>2020</v>
      </c>
    </row>
    <row r="2222" spans="1:14" x14ac:dyDescent="0.2">
      <c r="A2222" t="s">
        <v>6384</v>
      </c>
      <c r="B2222" t="s">
        <v>2</v>
      </c>
      <c r="C2222" t="s">
        <v>6083</v>
      </c>
      <c r="D2222" t="s">
        <v>6385</v>
      </c>
      <c r="E2222" t="s">
        <v>82</v>
      </c>
      <c r="F2222" t="s">
        <v>3226</v>
      </c>
      <c r="G2222" t="s">
        <v>30</v>
      </c>
      <c r="H2222">
        <v>150000</v>
      </c>
      <c r="I2222" t="s">
        <v>754</v>
      </c>
      <c r="J2222" t="s">
        <v>755</v>
      </c>
      <c r="K2222" t="s">
        <v>83</v>
      </c>
      <c r="L2222">
        <v>0</v>
      </c>
      <c r="M2222" s="2">
        <v>43676.548611111109</v>
      </c>
      <c r="N2222">
        <f t="shared" si="34"/>
        <v>2019</v>
      </c>
    </row>
    <row r="2223" spans="1:14" x14ac:dyDescent="0.2">
      <c r="A2223" t="s">
        <v>6386</v>
      </c>
      <c r="B2223" t="s">
        <v>2</v>
      </c>
      <c r="C2223" t="s">
        <v>422</v>
      </c>
      <c r="D2223" t="s">
        <v>6387</v>
      </c>
      <c r="E2223" t="s">
        <v>82</v>
      </c>
      <c r="F2223" t="s">
        <v>3226</v>
      </c>
      <c r="G2223" t="s">
        <v>30</v>
      </c>
      <c r="H2223">
        <v>200000</v>
      </c>
      <c r="I2223" t="s">
        <v>754</v>
      </c>
      <c r="J2223" t="s">
        <v>755</v>
      </c>
      <c r="K2223" t="s">
        <v>83</v>
      </c>
      <c r="L2223">
        <v>0</v>
      </c>
      <c r="M2223" s="2">
        <v>43875.418055555558</v>
      </c>
      <c r="N2223">
        <f t="shared" si="34"/>
        <v>2020</v>
      </c>
    </row>
    <row r="2224" spans="1:14" x14ac:dyDescent="0.2">
      <c r="A2224" t="s">
        <v>6388</v>
      </c>
      <c r="B2224" t="s">
        <v>2</v>
      </c>
      <c r="C2224" t="s">
        <v>422</v>
      </c>
      <c r="D2224" t="s">
        <v>6389</v>
      </c>
      <c r="E2224" t="s">
        <v>6390</v>
      </c>
      <c r="F2224" t="s">
        <v>3226</v>
      </c>
      <c r="G2224" t="s">
        <v>30</v>
      </c>
      <c r="H2224">
        <v>50000</v>
      </c>
      <c r="I2224" t="s">
        <v>754</v>
      </c>
      <c r="J2224" t="s">
        <v>755</v>
      </c>
      <c r="K2224" t="s">
        <v>33</v>
      </c>
      <c r="L2224">
        <v>0</v>
      </c>
      <c r="M2224" s="2">
        <v>43769.729861111111</v>
      </c>
      <c r="N2224">
        <f t="shared" si="34"/>
        <v>2019</v>
      </c>
    </row>
    <row r="2225" spans="1:14" x14ac:dyDescent="0.2">
      <c r="A2225" t="s">
        <v>6391</v>
      </c>
      <c r="B2225" t="s">
        <v>2</v>
      </c>
      <c r="C2225" t="s">
        <v>5503</v>
      </c>
      <c r="D2225" t="s">
        <v>6389</v>
      </c>
      <c r="E2225" t="s">
        <v>5505</v>
      </c>
      <c r="F2225" t="s">
        <v>3226</v>
      </c>
      <c r="G2225" t="s">
        <v>30</v>
      </c>
      <c r="H2225">
        <v>50000</v>
      </c>
      <c r="I2225" t="s">
        <v>754</v>
      </c>
      <c r="J2225" t="s">
        <v>755</v>
      </c>
      <c r="K2225" t="s">
        <v>33</v>
      </c>
      <c r="L2225">
        <v>0</v>
      </c>
      <c r="M2225" s="2">
        <v>43586.552777777775</v>
      </c>
      <c r="N2225">
        <f t="shared" si="34"/>
        <v>2019</v>
      </c>
    </row>
    <row r="2226" spans="1:14" x14ac:dyDescent="0.2">
      <c r="A2226" t="s">
        <v>6392</v>
      </c>
      <c r="B2226" t="s">
        <v>2</v>
      </c>
      <c r="C2226" t="s">
        <v>6083</v>
      </c>
      <c r="D2226" t="s">
        <v>6393</v>
      </c>
      <c r="E2226" t="s">
        <v>82</v>
      </c>
      <c r="F2226" t="s">
        <v>3226</v>
      </c>
      <c r="G2226" t="s">
        <v>30</v>
      </c>
      <c r="H2226">
        <v>200000</v>
      </c>
      <c r="I2226" t="s">
        <v>754</v>
      </c>
      <c r="J2226" t="s">
        <v>755</v>
      </c>
      <c r="K2226" t="s">
        <v>83</v>
      </c>
      <c r="L2226">
        <v>0</v>
      </c>
      <c r="M2226" s="2">
        <v>43676.548611111109</v>
      </c>
      <c r="N2226">
        <f t="shared" si="34"/>
        <v>2019</v>
      </c>
    </row>
    <row r="2227" spans="1:14" x14ac:dyDescent="0.2">
      <c r="A2227" t="s">
        <v>6394</v>
      </c>
      <c r="B2227" t="s">
        <v>2</v>
      </c>
      <c r="C2227" t="s">
        <v>2782</v>
      </c>
      <c r="D2227" t="s">
        <v>1751</v>
      </c>
      <c r="E2227" t="s">
        <v>6395</v>
      </c>
      <c r="F2227" t="s">
        <v>3226</v>
      </c>
      <c r="G2227" t="s">
        <v>30</v>
      </c>
      <c r="H2227">
        <v>48000</v>
      </c>
      <c r="I2227" t="s">
        <v>754</v>
      </c>
      <c r="J2227" t="s">
        <v>755</v>
      </c>
      <c r="K2227" t="s">
        <v>33</v>
      </c>
      <c r="L2227">
        <v>0</v>
      </c>
      <c r="M2227" s="2">
        <v>43857.470833333333</v>
      </c>
      <c r="N2227">
        <f t="shared" si="34"/>
        <v>2020</v>
      </c>
    </row>
    <row r="2228" spans="1:14" x14ac:dyDescent="0.2">
      <c r="A2228" t="s">
        <v>6396</v>
      </c>
      <c r="B2228" t="s">
        <v>2</v>
      </c>
      <c r="C2228" t="s">
        <v>422</v>
      </c>
      <c r="D2228" t="s">
        <v>1751</v>
      </c>
      <c r="E2228" t="s">
        <v>579</v>
      </c>
      <c r="F2228" t="s">
        <v>3226</v>
      </c>
      <c r="G2228" t="s">
        <v>30</v>
      </c>
      <c r="H2228">
        <v>50000</v>
      </c>
      <c r="I2228" t="s">
        <v>754</v>
      </c>
      <c r="J2228" t="s">
        <v>755</v>
      </c>
      <c r="K2228" t="s">
        <v>33</v>
      </c>
      <c r="L2228">
        <v>0</v>
      </c>
      <c r="M2228" s="2">
        <v>43748.759722222225</v>
      </c>
      <c r="N2228">
        <f t="shared" si="34"/>
        <v>2019</v>
      </c>
    </row>
    <row r="2229" spans="1:14" x14ac:dyDescent="0.2">
      <c r="A2229" t="s">
        <v>6397</v>
      </c>
      <c r="B2229" t="s">
        <v>2</v>
      </c>
      <c r="C2229" t="s">
        <v>5503</v>
      </c>
      <c r="D2229" t="s">
        <v>1751</v>
      </c>
      <c r="E2229" t="s">
        <v>5505</v>
      </c>
      <c r="F2229" t="s">
        <v>3226</v>
      </c>
      <c r="G2229" t="s">
        <v>30</v>
      </c>
      <c r="H2229">
        <v>50000</v>
      </c>
      <c r="I2229" t="s">
        <v>754</v>
      </c>
      <c r="J2229" t="s">
        <v>755</v>
      </c>
      <c r="K2229" t="s">
        <v>33</v>
      </c>
      <c r="L2229">
        <v>0</v>
      </c>
      <c r="M2229" s="2">
        <v>43573.481944444444</v>
      </c>
      <c r="N2229">
        <f t="shared" si="34"/>
        <v>2019</v>
      </c>
    </row>
    <row r="2230" spans="1:14" x14ac:dyDescent="0.2">
      <c r="A2230" t="s">
        <v>6398</v>
      </c>
      <c r="B2230" t="s">
        <v>2</v>
      </c>
      <c r="C2230" t="s">
        <v>422</v>
      </c>
      <c r="D2230" t="s">
        <v>1751</v>
      </c>
      <c r="E2230" t="s">
        <v>6399</v>
      </c>
      <c r="F2230" t="s">
        <v>3226</v>
      </c>
      <c r="G2230" t="s">
        <v>30</v>
      </c>
      <c r="H2230">
        <v>100000</v>
      </c>
      <c r="I2230" t="s">
        <v>754</v>
      </c>
      <c r="J2230" t="s">
        <v>755</v>
      </c>
      <c r="K2230" t="s">
        <v>33</v>
      </c>
      <c r="L2230">
        <v>0</v>
      </c>
      <c r="M2230" s="2">
        <v>44049.554166666669</v>
      </c>
      <c r="N2230">
        <f t="shared" si="34"/>
        <v>2020</v>
      </c>
    </row>
    <row r="2231" spans="1:14" x14ac:dyDescent="0.2">
      <c r="A2231" t="s">
        <v>6400</v>
      </c>
      <c r="B2231" t="s">
        <v>2</v>
      </c>
      <c r="C2231" t="s">
        <v>6401</v>
      </c>
      <c r="D2231" t="s">
        <v>6402</v>
      </c>
      <c r="E2231" t="s">
        <v>6403</v>
      </c>
      <c r="F2231" t="s">
        <v>3226</v>
      </c>
      <c r="G2231" t="s">
        <v>30</v>
      </c>
      <c r="H2231">
        <v>600000</v>
      </c>
      <c r="I2231" t="s">
        <v>754</v>
      </c>
      <c r="J2231" t="s">
        <v>755</v>
      </c>
      <c r="K2231" t="s">
        <v>79</v>
      </c>
      <c r="L2231">
        <v>0</v>
      </c>
      <c r="M2231" s="2">
        <v>43638.638888888891</v>
      </c>
      <c r="N2231">
        <f t="shared" si="34"/>
        <v>2019</v>
      </c>
    </row>
    <row r="2232" spans="1:14" x14ac:dyDescent="0.2">
      <c r="A2232" t="s">
        <v>6404</v>
      </c>
      <c r="B2232" t="s">
        <v>2</v>
      </c>
      <c r="C2232" t="s">
        <v>6083</v>
      </c>
      <c r="D2232" t="s">
        <v>471</v>
      </c>
      <c r="E2232" t="s">
        <v>82</v>
      </c>
      <c r="F2232" t="s">
        <v>3226</v>
      </c>
      <c r="G2232" t="s">
        <v>30</v>
      </c>
      <c r="H2232">
        <v>200000</v>
      </c>
      <c r="I2232" t="s">
        <v>754</v>
      </c>
      <c r="J2232" t="s">
        <v>755</v>
      </c>
      <c r="K2232" t="s">
        <v>83</v>
      </c>
      <c r="L2232">
        <v>0</v>
      </c>
      <c r="M2232" s="2">
        <v>43676.548611111109</v>
      </c>
      <c r="N2232">
        <f t="shared" si="34"/>
        <v>2019</v>
      </c>
    </row>
    <row r="2233" spans="1:14" x14ac:dyDescent="0.2">
      <c r="A2233" t="s">
        <v>6405</v>
      </c>
      <c r="B2233" t="s">
        <v>2</v>
      </c>
      <c r="C2233" t="s">
        <v>2782</v>
      </c>
      <c r="D2233" t="s">
        <v>2726</v>
      </c>
      <c r="E2233" t="s">
        <v>6406</v>
      </c>
      <c r="F2233" t="s">
        <v>3226</v>
      </c>
      <c r="G2233" t="s">
        <v>30</v>
      </c>
      <c r="H2233">
        <v>82000</v>
      </c>
      <c r="I2233" t="s">
        <v>754</v>
      </c>
      <c r="J2233" t="s">
        <v>755</v>
      </c>
      <c r="K2233" t="s">
        <v>33</v>
      </c>
      <c r="L2233">
        <v>0</v>
      </c>
      <c r="M2233" s="2">
        <v>43705.041666666664</v>
      </c>
      <c r="N2233">
        <f t="shared" si="34"/>
        <v>2019</v>
      </c>
    </row>
    <row r="2234" spans="1:14" x14ac:dyDescent="0.2">
      <c r="A2234" t="s">
        <v>6407</v>
      </c>
      <c r="B2234" t="s">
        <v>2</v>
      </c>
      <c r="C2234" t="s">
        <v>5950</v>
      </c>
      <c r="D2234" t="s">
        <v>401</v>
      </c>
      <c r="E2234" t="s">
        <v>6408</v>
      </c>
      <c r="F2234" t="s">
        <v>3226</v>
      </c>
      <c r="G2234" t="s">
        <v>30</v>
      </c>
      <c r="H2234">
        <v>25000</v>
      </c>
      <c r="I2234" t="s">
        <v>754</v>
      </c>
      <c r="J2234" t="s">
        <v>755</v>
      </c>
      <c r="K2234" t="s">
        <v>33</v>
      </c>
      <c r="L2234">
        <v>0</v>
      </c>
      <c r="M2234" s="2">
        <v>43601.759722222225</v>
      </c>
      <c r="N2234">
        <f t="shared" si="34"/>
        <v>2019</v>
      </c>
    </row>
    <row r="2235" spans="1:14" x14ac:dyDescent="0.2">
      <c r="A2235" t="s">
        <v>6409</v>
      </c>
      <c r="B2235" t="s">
        <v>2</v>
      </c>
      <c r="C2235" t="s">
        <v>422</v>
      </c>
      <c r="D2235" t="s">
        <v>6050</v>
      </c>
      <c r="E2235" t="s">
        <v>82</v>
      </c>
      <c r="F2235" t="s">
        <v>3226</v>
      </c>
      <c r="G2235" t="s">
        <v>30</v>
      </c>
      <c r="H2235">
        <v>800000</v>
      </c>
      <c r="I2235" t="s">
        <v>754</v>
      </c>
      <c r="J2235" t="s">
        <v>755</v>
      </c>
      <c r="K2235" t="s">
        <v>83</v>
      </c>
      <c r="L2235">
        <v>0</v>
      </c>
      <c r="M2235" s="2">
        <v>43670.00277777778</v>
      </c>
      <c r="N2235">
        <f t="shared" si="34"/>
        <v>2019</v>
      </c>
    </row>
    <row r="2236" spans="1:14" x14ac:dyDescent="0.2">
      <c r="A2236" t="s">
        <v>6410</v>
      </c>
      <c r="B2236" t="s">
        <v>2</v>
      </c>
      <c r="C2236" t="s">
        <v>422</v>
      </c>
      <c r="D2236" t="s">
        <v>6411</v>
      </c>
      <c r="E2236" t="s">
        <v>6412</v>
      </c>
      <c r="F2236" t="s">
        <v>3226</v>
      </c>
      <c r="G2236" t="s">
        <v>30</v>
      </c>
      <c r="H2236">
        <v>50000</v>
      </c>
      <c r="I2236" t="s">
        <v>754</v>
      </c>
      <c r="J2236" t="s">
        <v>755</v>
      </c>
      <c r="K2236" t="s">
        <v>33</v>
      </c>
      <c r="L2236">
        <v>0</v>
      </c>
      <c r="M2236" s="2">
        <v>43952.73541666667</v>
      </c>
      <c r="N2236">
        <f t="shared" si="34"/>
        <v>2020</v>
      </c>
    </row>
    <row r="2237" spans="1:14" x14ac:dyDescent="0.2">
      <c r="A2237" t="s">
        <v>6413</v>
      </c>
      <c r="B2237" t="s">
        <v>2</v>
      </c>
      <c r="C2237" t="s">
        <v>5537</v>
      </c>
      <c r="D2237" t="s">
        <v>3274</v>
      </c>
      <c r="E2237" t="s">
        <v>6414</v>
      </c>
      <c r="F2237" t="s">
        <v>3226</v>
      </c>
      <c r="G2237" t="s">
        <v>30</v>
      </c>
      <c r="H2237">
        <v>175000</v>
      </c>
      <c r="I2237" t="s">
        <v>754</v>
      </c>
      <c r="J2237" t="s">
        <v>755</v>
      </c>
      <c r="K2237" t="s">
        <v>79</v>
      </c>
      <c r="L2237">
        <v>0</v>
      </c>
      <c r="M2237" s="2">
        <v>44007.444444444445</v>
      </c>
      <c r="N2237">
        <f t="shared" si="34"/>
        <v>2020</v>
      </c>
    </row>
    <row r="2238" spans="1:14" x14ac:dyDescent="0.2">
      <c r="A2238" t="s">
        <v>6415</v>
      </c>
      <c r="B2238" t="s">
        <v>2</v>
      </c>
      <c r="C2238" t="s">
        <v>422</v>
      </c>
      <c r="D2238" t="s">
        <v>6416</v>
      </c>
      <c r="E2238" t="s">
        <v>82</v>
      </c>
      <c r="F2238" t="s">
        <v>3226</v>
      </c>
      <c r="G2238" t="s">
        <v>30</v>
      </c>
      <c r="H2238">
        <v>300000</v>
      </c>
      <c r="I2238" t="s">
        <v>754</v>
      </c>
      <c r="J2238" t="s">
        <v>755</v>
      </c>
      <c r="K2238" t="s">
        <v>83</v>
      </c>
      <c r="L2238">
        <v>0</v>
      </c>
      <c r="M2238" s="2">
        <v>43635.041666666664</v>
      </c>
      <c r="N2238">
        <f t="shared" si="34"/>
        <v>2019</v>
      </c>
    </row>
    <row r="2239" spans="1:14" x14ac:dyDescent="0.2">
      <c r="A2239" t="s">
        <v>6417</v>
      </c>
      <c r="B2239" t="s">
        <v>2</v>
      </c>
      <c r="C2239" t="s">
        <v>422</v>
      </c>
      <c r="D2239" t="s">
        <v>1726</v>
      </c>
      <c r="E2239" t="s">
        <v>6418</v>
      </c>
      <c r="F2239" t="s">
        <v>3226</v>
      </c>
      <c r="G2239" t="s">
        <v>30</v>
      </c>
      <c r="H2239">
        <v>35000</v>
      </c>
      <c r="I2239" t="s">
        <v>754</v>
      </c>
      <c r="J2239" t="s">
        <v>755</v>
      </c>
      <c r="K2239" t="s">
        <v>33</v>
      </c>
      <c r="L2239">
        <v>0</v>
      </c>
      <c r="M2239" s="2">
        <v>43724.666666666664</v>
      </c>
      <c r="N2239">
        <f t="shared" si="34"/>
        <v>2019</v>
      </c>
    </row>
    <row r="2240" spans="1:14" x14ac:dyDescent="0.2">
      <c r="A2240" t="s">
        <v>6419</v>
      </c>
      <c r="B2240" t="s">
        <v>2</v>
      </c>
      <c r="C2240" t="s">
        <v>5717</v>
      </c>
      <c r="D2240" t="s">
        <v>6420</v>
      </c>
      <c r="E2240" t="s">
        <v>6421</v>
      </c>
      <c r="F2240" t="s">
        <v>3226</v>
      </c>
      <c r="G2240" t="s">
        <v>30</v>
      </c>
      <c r="H2240">
        <v>800000</v>
      </c>
      <c r="I2240" t="s">
        <v>754</v>
      </c>
      <c r="J2240" t="s">
        <v>755</v>
      </c>
      <c r="K2240" t="s">
        <v>79</v>
      </c>
      <c r="L2240">
        <v>0</v>
      </c>
      <c r="M2240" s="2">
        <v>43672.544444444444</v>
      </c>
      <c r="N2240">
        <f t="shared" si="34"/>
        <v>2019</v>
      </c>
    </row>
    <row r="2241" spans="1:14" x14ac:dyDescent="0.2">
      <c r="A2241" t="s">
        <v>6422</v>
      </c>
      <c r="B2241" t="s">
        <v>2</v>
      </c>
      <c r="C2241" t="s">
        <v>422</v>
      </c>
      <c r="D2241" t="s">
        <v>6423</v>
      </c>
      <c r="E2241" t="s">
        <v>82</v>
      </c>
      <c r="F2241" t="s">
        <v>3226</v>
      </c>
      <c r="G2241" t="s">
        <v>30</v>
      </c>
      <c r="H2241">
        <v>300000</v>
      </c>
      <c r="I2241" t="s">
        <v>754</v>
      </c>
      <c r="J2241" t="s">
        <v>755</v>
      </c>
      <c r="K2241" t="s">
        <v>83</v>
      </c>
      <c r="L2241">
        <v>0</v>
      </c>
      <c r="M2241" s="2">
        <v>43677.65347222222</v>
      </c>
      <c r="N2241">
        <f t="shared" si="34"/>
        <v>2019</v>
      </c>
    </row>
    <row r="2242" spans="1:14" x14ac:dyDescent="0.2">
      <c r="A2242" t="s">
        <v>6424</v>
      </c>
      <c r="B2242" t="s">
        <v>2</v>
      </c>
      <c r="C2242" t="s">
        <v>422</v>
      </c>
      <c r="D2242" t="s">
        <v>6423</v>
      </c>
      <c r="E2242" t="s">
        <v>82</v>
      </c>
      <c r="F2242" t="s">
        <v>3226</v>
      </c>
      <c r="G2242" t="s">
        <v>30</v>
      </c>
      <c r="H2242">
        <v>300000</v>
      </c>
      <c r="I2242" t="s">
        <v>754</v>
      </c>
      <c r="J2242" t="s">
        <v>755</v>
      </c>
      <c r="K2242" t="s">
        <v>83</v>
      </c>
      <c r="L2242">
        <v>0</v>
      </c>
      <c r="M2242" s="2">
        <v>44106.717361111114</v>
      </c>
      <c r="N2242">
        <f t="shared" si="34"/>
        <v>2020</v>
      </c>
    </row>
    <row r="2243" spans="1:14" x14ac:dyDescent="0.2">
      <c r="A2243" t="s">
        <v>6425</v>
      </c>
      <c r="B2243" t="s">
        <v>2</v>
      </c>
      <c r="C2243" t="s">
        <v>2782</v>
      </c>
      <c r="D2243" t="s">
        <v>6426</v>
      </c>
      <c r="E2243" t="s">
        <v>6427</v>
      </c>
      <c r="F2243" t="s">
        <v>3226</v>
      </c>
      <c r="G2243" t="s">
        <v>30</v>
      </c>
      <c r="H2243">
        <v>50000</v>
      </c>
      <c r="I2243" t="s">
        <v>754</v>
      </c>
      <c r="J2243" t="s">
        <v>755</v>
      </c>
      <c r="K2243" t="s">
        <v>33</v>
      </c>
      <c r="L2243">
        <v>0</v>
      </c>
      <c r="M2243" s="2">
        <v>43908.041666666664</v>
      </c>
      <c r="N2243">
        <f t="shared" ref="N2243:N2306" si="35">YEAR(M2243)</f>
        <v>2020</v>
      </c>
    </row>
    <row r="2244" spans="1:14" x14ac:dyDescent="0.2">
      <c r="A2244" t="s">
        <v>6428</v>
      </c>
      <c r="B2244" t="s">
        <v>2</v>
      </c>
      <c r="C2244" t="s">
        <v>2</v>
      </c>
      <c r="D2244" t="s">
        <v>6429</v>
      </c>
      <c r="E2244" t="s">
        <v>6430</v>
      </c>
      <c r="F2244" t="s">
        <v>3226</v>
      </c>
      <c r="G2244" t="s">
        <v>30</v>
      </c>
      <c r="H2244">
        <v>25000</v>
      </c>
      <c r="I2244" t="s">
        <v>754</v>
      </c>
      <c r="J2244" t="s">
        <v>755</v>
      </c>
      <c r="K2244" t="s">
        <v>33</v>
      </c>
      <c r="L2244">
        <v>0</v>
      </c>
      <c r="M2244" s="2">
        <v>44249.51666666667</v>
      </c>
      <c r="N2244">
        <f t="shared" si="35"/>
        <v>2021</v>
      </c>
    </row>
    <row r="2245" spans="1:14" x14ac:dyDescent="0.2">
      <c r="A2245" t="s">
        <v>6431</v>
      </c>
      <c r="B2245" t="s">
        <v>2</v>
      </c>
      <c r="C2245" t="s">
        <v>422</v>
      </c>
      <c r="D2245" t="s">
        <v>506</v>
      </c>
      <c r="E2245" t="s">
        <v>6432</v>
      </c>
      <c r="F2245" t="s">
        <v>3226</v>
      </c>
      <c r="G2245" t="s">
        <v>30</v>
      </c>
      <c r="H2245">
        <v>400000</v>
      </c>
      <c r="I2245" t="s">
        <v>754</v>
      </c>
      <c r="J2245" t="s">
        <v>755</v>
      </c>
      <c r="K2245" t="s">
        <v>79</v>
      </c>
      <c r="L2245">
        <v>1</v>
      </c>
      <c r="M2245" s="2">
        <v>44074.691666666666</v>
      </c>
      <c r="N2245">
        <f t="shared" si="35"/>
        <v>2020</v>
      </c>
    </row>
    <row r="2246" spans="1:14" x14ac:dyDescent="0.2">
      <c r="A2246" t="s">
        <v>6433</v>
      </c>
      <c r="B2246" t="s">
        <v>2</v>
      </c>
      <c r="C2246" t="s">
        <v>2782</v>
      </c>
      <c r="D2246" t="s">
        <v>506</v>
      </c>
      <c r="E2246" t="s">
        <v>6434</v>
      </c>
      <c r="F2246" t="s">
        <v>3226</v>
      </c>
      <c r="G2246" t="s">
        <v>30</v>
      </c>
      <c r="H2246">
        <v>50000</v>
      </c>
      <c r="I2246" t="s">
        <v>754</v>
      </c>
      <c r="J2246" t="s">
        <v>755</v>
      </c>
      <c r="K2246" t="s">
        <v>33</v>
      </c>
      <c r="L2246">
        <v>0</v>
      </c>
      <c r="M2246" s="2">
        <v>43745.802777777775</v>
      </c>
      <c r="N2246">
        <f t="shared" si="35"/>
        <v>2019</v>
      </c>
    </row>
    <row r="2247" spans="1:14" x14ac:dyDescent="0.2">
      <c r="A2247" t="s">
        <v>6435</v>
      </c>
      <c r="B2247" t="s">
        <v>2</v>
      </c>
      <c r="C2247" t="s">
        <v>422</v>
      </c>
      <c r="D2247" t="s">
        <v>6436</v>
      </c>
      <c r="E2247" t="s">
        <v>82</v>
      </c>
      <c r="F2247" t="s">
        <v>3226</v>
      </c>
      <c r="G2247" t="s">
        <v>30</v>
      </c>
      <c r="H2247">
        <v>175000</v>
      </c>
      <c r="I2247" t="s">
        <v>754</v>
      </c>
      <c r="J2247" t="s">
        <v>755</v>
      </c>
      <c r="K2247" t="s">
        <v>83</v>
      </c>
      <c r="L2247">
        <v>0</v>
      </c>
      <c r="M2247" s="2">
        <v>43875.443055555559</v>
      </c>
      <c r="N2247">
        <f t="shared" si="35"/>
        <v>2020</v>
      </c>
    </row>
    <row r="2248" spans="1:14" x14ac:dyDescent="0.2">
      <c r="A2248" t="s">
        <v>6437</v>
      </c>
      <c r="B2248" t="s">
        <v>3</v>
      </c>
      <c r="C2248" t="s">
        <v>3</v>
      </c>
      <c r="D2248" t="s">
        <v>736</v>
      </c>
      <c r="E2248" t="s">
        <v>6438</v>
      </c>
      <c r="F2248" t="s">
        <v>2780</v>
      </c>
      <c r="G2248" t="s">
        <v>30</v>
      </c>
      <c r="H2248">
        <v>250000</v>
      </c>
      <c r="I2248" t="s">
        <v>754</v>
      </c>
      <c r="J2248" t="s">
        <v>755</v>
      </c>
      <c r="K2248" t="s">
        <v>33</v>
      </c>
      <c r="L2248">
        <v>0</v>
      </c>
      <c r="M2248" s="2">
        <v>44861.432638888888</v>
      </c>
      <c r="N2248">
        <f t="shared" si="35"/>
        <v>2022</v>
      </c>
    </row>
    <row r="2249" spans="1:14" x14ac:dyDescent="0.2">
      <c r="A2249" t="s">
        <v>6439</v>
      </c>
      <c r="B2249" t="s">
        <v>2404</v>
      </c>
      <c r="C2249" t="s">
        <v>4</v>
      </c>
      <c r="D2249" t="s">
        <v>432</v>
      </c>
      <c r="E2249" t="s">
        <v>82</v>
      </c>
      <c r="F2249" t="s">
        <v>198</v>
      </c>
      <c r="G2249" t="s">
        <v>76</v>
      </c>
      <c r="H2249">
        <v>160000</v>
      </c>
      <c r="I2249" t="s">
        <v>754</v>
      </c>
      <c r="J2249" t="s">
        <v>755</v>
      </c>
      <c r="K2249" t="s">
        <v>83</v>
      </c>
      <c r="L2249">
        <v>0</v>
      </c>
      <c r="M2249" s="2">
        <v>45184.40625</v>
      </c>
      <c r="N2249">
        <f t="shared" si="35"/>
        <v>2023</v>
      </c>
    </row>
    <row r="2250" spans="1:14" x14ac:dyDescent="0.2">
      <c r="A2250" t="s">
        <v>6440</v>
      </c>
      <c r="B2250" t="s">
        <v>2404</v>
      </c>
      <c r="C2250" t="s">
        <v>2467</v>
      </c>
      <c r="D2250" t="s">
        <v>432</v>
      </c>
      <c r="E2250" t="s">
        <v>82</v>
      </c>
      <c r="F2250" t="s">
        <v>198</v>
      </c>
      <c r="G2250" t="s">
        <v>76</v>
      </c>
      <c r="H2250">
        <v>3221395</v>
      </c>
      <c r="I2250" t="s">
        <v>754</v>
      </c>
      <c r="J2250" t="s">
        <v>755</v>
      </c>
      <c r="K2250" t="s">
        <v>83</v>
      </c>
      <c r="L2250">
        <v>0</v>
      </c>
      <c r="M2250" s="2">
        <v>45117.375694444447</v>
      </c>
      <c r="N2250">
        <f t="shared" si="35"/>
        <v>2023</v>
      </c>
    </row>
    <row r="2251" spans="1:14" x14ac:dyDescent="0.2">
      <c r="A2251" t="s">
        <v>6441</v>
      </c>
      <c r="B2251" t="s">
        <v>2404</v>
      </c>
      <c r="C2251" t="s">
        <v>2467</v>
      </c>
      <c r="D2251" t="s">
        <v>432</v>
      </c>
      <c r="E2251" t="s">
        <v>82</v>
      </c>
      <c r="F2251" t="s">
        <v>198</v>
      </c>
      <c r="G2251" t="s">
        <v>76</v>
      </c>
      <c r="H2251">
        <v>1000000</v>
      </c>
      <c r="I2251" t="s">
        <v>754</v>
      </c>
      <c r="J2251" t="s">
        <v>755</v>
      </c>
      <c r="K2251" t="s">
        <v>83</v>
      </c>
      <c r="L2251">
        <v>0</v>
      </c>
      <c r="M2251" s="2">
        <v>44882.740277777775</v>
      </c>
      <c r="N2251">
        <f t="shared" si="35"/>
        <v>2022</v>
      </c>
    </row>
    <row r="2252" spans="1:14" x14ac:dyDescent="0.2">
      <c r="A2252" t="s">
        <v>6442</v>
      </c>
      <c r="B2252" t="s">
        <v>2404</v>
      </c>
      <c r="C2252" t="s">
        <v>4</v>
      </c>
      <c r="D2252" t="s">
        <v>432</v>
      </c>
      <c r="E2252" t="s">
        <v>317</v>
      </c>
      <c r="F2252" t="s">
        <v>198</v>
      </c>
      <c r="G2252" t="s">
        <v>30</v>
      </c>
      <c r="H2252">
        <v>100000</v>
      </c>
      <c r="I2252" t="s">
        <v>754</v>
      </c>
      <c r="J2252" t="s">
        <v>755</v>
      </c>
      <c r="K2252" t="s">
        <v>33</v>
      </c>
      <c r="L2252">
        <v>0</v>
      </c>
      <c r="M2252" s="2">
        <v>44845.63958333333</v>
      </c>
      <c r="N2252">
        <f t="shared" si="35"/>
        <v>2022</v>
      </c>
    </row>
    <row r="2253" spans="1:14" x14ac:dyDescent="0.2">
      <c r="A2253" t="s">
        <v>6443</v>
      </c>
      <c r="B2253" t="s">
        <v>2404</v>
      </c>
      <c r="C2253" t="s">
        <v>4</v>
      </c>
      <c r="D2253" t="s">
        <v>1732</v>
      </c>
      <c r="E2253" t="s">
        <v>6444</v>
      </c>
      <c r="F2253" t="s">
        <v>198</v>
      </c>
      <c r="G2253" t="s">
        <v>30</v>
      </c>
      <c r="H2253">
        <v>100000</v>
      </c>
      <c r="I2253" t="s">
        <v>754</v>
      </c>
      <c r="J2253" t="s">
        <v>755</v>
      </c>
      <c r="K2253" t="s">
        <v>33</v>
      </c>
      <c r="L2253">
        <v>0</v>
      </c>
      <c r="M2253" s="2">
        <v>44806.654861111114</v>
      </c>
      <c r="N2253">
        <f t="shared" si="35"/>
        <v>2022</v>
      </c>
    </row>
    <row r="2254" spans="1:14" x14ac:dyDescent="0.2">
      <c r="A2254" t="s">
        <v>6445</v>
      </c>
      <c r="B2254" t="s">
        <v>5</v>
      </c>
      <c r="C2254" t="s">
        <v>5</v>
      </c>
      <c r="D2254" t="s">
        <v>6279</v>
      </c>
      <c r="E2254" t="s">
        <v>82</v>
      </c>
      <c r="F2254" t="s">
        <v>198</v>
      </c>
      <c r="G2254" t="s">
        <v>76</v>
      </c>
      <c r="H2254">
        <v>300000</v>
      </c>
      <c r="I2254" t="s">
        <v>754</v>
      </c>
      <c r="J2254" t="s">
        <v>755</v>
      </c>
      <c r="K2254" t="s">
        <v>83</v>
      </c>
      <c r="L2254">
        <v>0</v>
      </c>
      <c r="M2254" s="2">
        <v>44825.86041666667</v>
      </c>
      <c r="N2254">
        <f t="shared" si="35"/>
        <v>2022</v>
      </c>
    </row>
    <row r="2255" spans="1:14" x14ac:dyDescent="0.2">
      <c r="A2255" t="s">
        <v>2473</v>
      </c>
      <c r="B2255" t="s">
        <v>2404</v>
      </c>
      <c r="C2255" t="s">
        <v>2467</v>
      </c>
      <c r="D2255" t="s">
        <v>183</v>
      </c>
      <c r="E2255" t="s">
        <v>2474</v>
      </c>
      <c r="F2255" t="s">
        <v>198</v>
      </c>
      <c r="G2255" t="s">
        <v>76</v>
      </c>
      <c r="H2255">
        <v>312750</v>
      </c>
      <c r="I2255" t="s">
        <v>754</v>
      </c>
      <c r="J2255" t="s">
        <v>755</v>
      </c>
      <c r="K2255" t="s">
        <v>79</v>
      </c>
      <c r="L2255">
        <v>0</v>
      </c>
      <c r="M2255" s="2">
        <v>45413.384027777778</v>
      </c>
      <c r="N2255">
        <f t="shared" si="35"/>
        <v>2024</v>
      </c>
    </row>
    <row r="2256" spans="1:14" x14ac:dyDescent="0.2">
      <c r="A2256" t="s">
        <v>760</v>
      </c>
      <c r="B2256" t="s">
        <v>5</v>
      </c>
      <c r="C2256" t="s">
        <v>5</v>
      </c>
      <c r="D2256" t="s">
        <v>761</v>
      </c>
      <c r="E2256" t="s">
        <v>762</v>
      </c>
      <c r="F2256" t="s">
        <v>198</v>
      </c>
      <c r="G2256" t="s">
        <v>76</v>
      </c>
      <c r="H2256">
        <v>500000</v>
      </c>
      <c r="I2256" t="s">
        <v>754</v>
      </c>
      <c r="J2256" t="s">
        <v>755</v>
      </c>
      <c r="K2256" t="s">
        <v>79</v>
      </c>
      <c r="L2256">
        <v>0</v>
      </c>
      <c r="M2256" s="2">
        <v>45411.35</v>
      </c>
      <c r="N2256">
        <f t="shared" si="35"/>
        <v>2024</v>
      </c>
    </row>
    <row r="2257" spans="1:14" x14ac:dyDescent="0.2">
      <c r="A2257" t="s">
        <v>6446</v>
      </c>
      <c r="B2257" t="s">
        <v>5</v>
      </c>
      <c r="C2257" t="s">
        <v>5</v>
      </c>
      <c r="D2257" t="s">
        <v>6447</v>
      </c>
      <c r="E2257" t="s">
        <v>6448</v>
      </c>
      <c r="F2257" t="s">
        <v>198</v>
      </c>
      <c r="G2257" t="s">
        <v>76</v>
      </c>
      <c r="H2257">
        <v>55000</v>
      </c>
      <c r="I2257" t="s">
        <v>754</v>
      </c>
      <c r="J2257" t="s">
        <v>755</v>
      </c>
      <c r="K2257" t="s">
        <v>79</v>
      </c>
      <c r="L2257">
        <v>0</v>
      </c>
      <c r="M2257" s="2">
        <v>44978.629861111112</v>
      </c>
      <c r="N2257">
        <f t="shared" si="35"/>
        <v>2023</v>
      </c>
    </row>
    <row r="2258" spans="1:14" x14ac:dyDescent="0.2">
      <c r="A2258" t="s">
        <v>6449</v>
      </c>
      <c r="B2258" t="s">
        <v>5</v>
      </c>
      <c r="C2258" t="s">
        <v>5</v>
      </c>
      <c r="D2258" t="s">
        <v>6450</v>
      </c>
      <c r="E2258" t="s">
        <v>6451</v>
      </c>
      <c r="F2258" t="s">
        <v>198</v>
      </c>
      <c r="G2258" t="s">
        <v>76</v>
      </c>
      <c r="H2258">
        <v>750000</v>
      </c>
      <c r="I2258" t="s">
        <v>754</v>
      </c>
      <c r="J2258" t="s">
        <v>755</v>
      </c>
      <c r="K2258" t="s">
        <v>79</v>
      </c>
      <c r="L2258">
        <v>0</v>
      </c>
      <c r="M2258" s="2">
        <v>45084.806944444441</v>
      </c>
      <c r="N2258">
        <f t="shared" si="35"/>
        <v>2023</v>
      </c>
    </row>
    <row r="2259" spans="1:14" x14ac:dyDescent="0.2">
      <c r="A2259" t="s">
        <v>6452</v>
      </c>
      <c r="B2259" t="s">
        <v>5</v>
      </c>
      <c r="C2259" t="s">
        <v>5</v>
      </c>
      <c r="D2259" t="s">
        <v>6453</v>
      </c>
      <c r="E2259" t="s">
        <v>82</v>
      </c>
      <c r="F2259" t="s">
        <v>198</v>
      </c>
      <c r="G2259" t="s">
        <v>30</v>
      </c>
      <c r="H2259">
        <v>100000</v>
      </c>
      <c r="I2259" t="s">
        <v>754</v>
      </c>
      <c r="J2259" t="s">
        <v>755</v>
      </c>
      <c r="K2259" t="s">
        <v>83</v>
      </c>
      <c r="L2259">
        <v>0</v>
      </c>
      <c r="M2259" s="2">
        <v>44994.788194444445</v>
      </c>
      <c r="N2259">
        <f t="shared" si="35"/>
        <v>2023</v>
      </c>
    </row>
    <row r="2260" spans="1:14" x14ac:dyDescent="0.2">
      <c r="A2260" t="s">
        <v>6454</v>
      </c>
      <c r="B2260" t="s">
        <v>5</v>
      </c>
      <c r="C2260" t="s">
        <v>5</v>
      </c>
      <c r="D2260" t="s">
        <v>6455</v>
      </c>
      <c r="E2260" t="s">
        <v>82</v>
      </c>
      <c r="F2260" t="s">
        <v>198</v>
      </c>
      <c r="G2260" t="s">
        <v>76</v>
      </c>
      <c r="H2260">
        <v>750000</v>
      </c>
      <c r="I2260" t="s">
        <v>754</v>
      </c>
      <c r="J2260" t="s">
        <v>755</v>
      </c>
      <c r="K2260" t="s">
        <v>83</v>
      </c>
      <c r="L2260">
        <v>0</v>
      </c>
      <c r="M2260" s="2">
        <v>45205.48333333333</v>
      </c>
      <c r="N2260">
        <f t="shared" si="35"/>
        <v>2023</v>
      </c>
    </row>
    <row r="2261" spans="1:14" x14ac:dyDescent="0.2">
      <c r="A2261" t="s">
        <v>6456</v>
      </c>
      <c r="B2261" t="s">
        <v>2404</v>
      </c>
      <c r="C2261" t="s">
        <v>4</v>
      </c>
      <c r="D2261" t="s">
        <v>6457</v>
      </c>
      <c r="E2261" t="s">
        <v>82</v>
      </c>
      <c r="F2261" t="s">
        <v>198</v>
      </c>
      <c r="G2261" t="s">
        <v>76</v>
      </c>
      <c r="H2261">
        <v>1000000</v>
      </c>
      <c r="I2261" t="s">
        <v>754</v>
      </c>
      <c r="J2261" t="s">
        <v>755</v>
      </c>
      <c r="K2261" t="s">
        <v>83</v>
      </c>
      <c r="L2261">
        <v>0</v>
      </c>
      <c r="M2261" s="2">
        <v>45208.686805555553</v>
      </c>
      <c r="N2261">
        <f t="shared" si="35"/>
        <v>2023</v>
      </c>
    </row>
    <row r="2262" spans="1:14" x14ac:dyDescent="0.2">
      <c r="A2262" t="s">
        <v>2504</v>
      </c>
      <c r="B2262" t="s">
        <v>2404</v>
      </c>
      <c r="C2262" t="s">
        <v>2493</v>
      </c>
      <c r="D2262" t="s">
        <v>2505</v>
      </c>
      <c r="E2262" t="s">
        <v>82</v>
      </c>
      <c r="F2262" t="s">
        <v>198</v>
      </c>
      <c r="G2262" t="s">
        <v>76</v>
      </c>
      <c r="H2262">
        <v>50000</v>
      </c>
      <c r="I2262" t="s">
        <v>754</v>
      </c>
      <c r="J2262" t="s">
        <v>755</v>
      </c>
      <c r="K2262" t="s">
        <v>83</v>
      </c>
      <c r="L2262">
        <v>0</v>
      </c>
      <c r="M2262" s="2">
        <v>45560.550694444442</v>
      </c>
      <c r="N2262">
        <f t="shared" si="35"/>
        <v>2024</v>
      </c>
    </row>
    <row r="2263" spans="1:14" x14ac:dyDescent="0.2">
      <c r="A2263" t="s">
        <v>756</v>
      </c>
      <c r="B2263" t="s">
        <v>5</v>
      </c>
      <c r="C2263" t="s">
        <v>5</v>
      </c>
      <c r="D2263" t="s">
        <v>757</v>
      </c>
      <c r="E2263" t="s">
        <v>82</v>
      </c>
      <c r="F2263" t="s">
        <v>198</v>
      </c>
      <c r="G2263" t="s">
        <v>76</v>
      </c>
      <c r="H2263">
        <v>400000</v>
      </c>
      <c r="I2263" t="s">
        <v>754</v>
      </c>
      <c r="J2263" t="s">
        <v>755</v>
      </c>
      <c r="K2263" t="s">
        <v>83</v>
      </c>
      <c r="L2263">
        <v>0</v>
      </c>
      <c r="M2263" s="2">
        <v>45518.388888888891</v>
      </c>
      <c r="N2263">
        <f t="shared" si="35"/>
        <v>2024</v>
      </c>
    </row>
    <row r="2264" spans="1:14" x14ac:dyDescent="0.2">
      <c r="A2264" t="s">
        <v>2495</v>
      </c>
      <c r="B2264" t="s">
        <v>2404</v>
      </c>
      <c r="C2264" t="s">
        <v>2493</v>
      </c>
      <c r="D2264" t="s">
        <v>2496</v>
      </c>
      <c r="E2264" t="s">
        <v>82</v>
      </c>
      <c r="F2264" t="s">
        <v>198</v>
      </c>
      <c r="G2264" t="s">
        <v>76</v>
      </c>
      <c r="H2264">
        <v>300000</v>
      </c>
      <c r="I2264" t="s">
        <v>754</v>
      </c>
      <c r="J2264" t="s">
        <v>755</v>
      </c>
      <c r="K2264" t="s">
        <v>83</v>
      </c>
      <c r="L2264">
        <v>0</v>
      </c>
      <c r="M2264" s="2">
        <v>45597.318055555559</v>
      </c>
      <c r="N2264">
        <f t="shared" si="35"/>
        <v>2024</v>
      </c>
    </row>
    <row r="2265" spans="1:14" x14ac:dyDescent="0.2">
      <c r="A2265" t="s">
        <v>2492</v>
      </c>
      <c r="B2265" t="s">
        <v>2404</v>
      </c>
      <c r="C2265" t="s">
        <v>2493</v>
      </c>
      <c r="D2265" t="s">
        <v>2494</v>
      </c>
      <c r="E2265" t="s">
        <v>82</v>
      </c>
      <c r="F2265" t="s">
        <v>198</v>
      </c>
      <c r="G2265" t="s">
        <v>76</v>
      </c>
      <c r="H2265">
        <v>300000</v>
      </c>
      <c r="I2265" t="s">
        <v>754</v>
      </c>
      <c r="J2265" t="s">
        <v>755</v>
      </c>
      <c r="K2265" t="s">
        <v>83</v>
      </c>
      <c r="L2265">
        <v>0</v>
      </c>
      <c r="M2265" s="2">
        <v>45597.318055555559</v>
      </c>
      <c r="N2265">
        <f t="shared" si="35"/>
        <v>2024</v>
      </c>
    </row>
    <row r="2266" spans="1:14" x14ac:dyDescent="0.2">
      <c r="A2266" t="s">
        <v>2502</v>
      </c>
      <c r="B2266" t="s">
        <v>2404</v>
      </c>
      <c r="C2266" t="s">
        <v>2493</v>
      </c>
      <c r="D2266" t="s">
        <v>2503</v>
      </c>
      <c r="E2266" t="s">
        <v>82</v>
      </c>
      <c r="F2266" t="s">
        <v>198</v>
      </c>
      <c r="G2266" t="s">
        <v>76</v>
      </c>
      <c r="H2266">
        <v>300000</v>
      </c>
      <c r="I2266" t="s">
        <v>754</v>
      </c>
      <c r="J2266" t="s">
        <v>755</v>
      </c>
      <c r="K2266" t="s">
        <v>83</v>
      </c>
      <c r="L2266">
        <v>0</v>
      </c>
      <c r="M2266" s="2">
        <v>45597.318055555559</v>
      </c>
      <c r="N2266">
        <f t="shared" si="35"/>
        <v>2024</v>
      </c>
    </row>
    <row r="2267" spans="1:14" x14ac:dyDescent="0.2">
      <c r="A2267" t="s">
        <v>2403</v>
      </c>
      <c r="B2267" t="s">
        <v>2404</v>
      </c>
      <c r="C2267" t="s">
        <v>4</v>
      </c>
      <c r="D2267" t="s">
        <v>2405</v>
      </c>
      <c r="E2267" t="s">
        <v>2406</v>
      </c>
      <c r="F2267" t="s">
        <v>198</v>
      </c>
      <c r="G2267" t="s">
        <v>76</v>
      </c>
      <c r="H2267">
        <v>300000</v>
      </c>
      <c r="I2267" t="s">
        <v>754</v>
      </c>
      <c r="J2267" t="s">
        <v>755</v>
      </c>
      <c r="K2267" t="s">
        <v>79</v>
      </c>
      <c r="L2267">
        <v>0</v>
      </c>
      <c r="M2267" s="2">
        <v>45604.51666666667</v>
      </c>
      <c r="N2267">
        <f t="shared" si="35"/>
        <v>2024</v>
      </c>
    </row>
    <row r="2268" spans="1:14" x14ac:dyDescent="0.2">
      <c r="A2268" t="s">
        <v>6458</v>
      </c>
      <c r="B2268" t="s">
        <v>2404</v>
      </c>
      <c r="C2268" t="s">
        <v>4</v>
      </c>
      <c r="D2268" t="s">
        <v>6459</v>
      </c>
      <c r="E2268" t="s">
        <v>82</v>
      </c>
      <c r="F2268" t="s">
        <v>198</v>
      </c>
      <c r="G2268" t="s">
        <v>30</v>
      </c>
      <c r="H2268">
        <v>40000</v>
      </c>
      <c r="I2268" t="s">
        <v>754</v>
      </c>
      <c r="J2268" t="s">
        <v>755</v>
      </c>
      <c r="K2268" t="s">
        <v>83</v>
      </c>
      <c r="L2268">
        <v>0</v>
      </c>
      <c r="M2268" s="2">
        <v>45187.409722222219</v>
      </c>
      <c r="N2268">
        <f t="shared" si="35"/>
        <v>2023</v>
      </c>
    </row>
    <row r="2269" spans="1:14" x14ac:dyDescent="0.2">
      <c r="A2269" t="s">
        <v>6460</v>
      </c>
      <c r="B2269" t="s">
        <v>2404</v>
      </c>
      <c r="C2269" t="s">
        <v>4</v>
      </c>
      <c r="D2269" t="s">
        <v>6461</v>
      </c>
      <c r="E2269" t="s">
        <v>82</v>
      </c>
      <c r="F2269" t="s">
        <v>198</v>
      </c>
      <c r="G2269" t="s">
        <v>76</v>
      </c>
      <c r="H2269">
        <v>160000</v>
      </c>
      <c r="I2269" t="s">
        <v>754</v>
      </c>
      <c r="J2269" t="s">
        <v>755</v>
      </c>
      <c r="K2269" t="s">
        <v>83</v>
      </c>
      <c r="L2269">
        <v>0</v>
      </c>
      <c r="M2269" s="2">
        <v>45180.40902777778</v>
      </c>
      <c r="N2269">
        <f t="shared" si="35"/>
        <v>2023</v>
      </c>
    </row>
    <row r="2270" spans="1:14" x14ac:dyDescent="0.2">
      <c r="A2270" t="s">
        <v>6462</v>
      </c>
      <c r="B2270" t="s">
        <v>2404</v>
      </c>
      <c r="C2270" t="s">
        <v>2467</v>
      </c>
      <c r="D2270" t="s">
        <v>6461</v>
      </c>
      <c r="E2270" t="s">
        <v>6463</v>
      </c>
      <c r="F2270" t="s">
        <v>198</v>
      </c>
      <c r="G2270" t="s">
        <v>76</v>
      </c>
      <c r="H2270">
        <v>200000</v>
      </c>
      <c r="I2270" t="s">
        <v>754</v>
      </c>
      <c r="J2270" t="s">
        <v>755</v>
      </c>
      <c r="K2270" t="s">
        <v>33</v>
      </c>
      <c r="L2270">
        <v>0</v>
      </c>
      <c r="M2270" s="2">
        <v>45233.5</v>
      </c>
      <c r="N2270">
        <f t="shared" si="35"/>
        <v>2023</v>
      </c>
    </row>
    <row r="2271" spans="1:14" x14ac:dyDescent="0.2">
      <c r="A2271" t="s">
        <v>6464</v>
      </c>
      <c r="B2271" t="s">
        <v>2404</v>
      </c>
      <c r="C2271" t="s">
        <v>2467</v>
      </c>
      <c r="D2271" t="s">
        <v>6461</v>
      </c>
      <c r="E2271" t="s">
        <v>82</v>
      </c>
      <c r="F2271" t="s">
        <v>198</v>
      </c>
      <c r="G2271" t="s">
        <v>76</v>
      </c>
      <c r="H2271">
        <v>5555308</v>
      </c>
      <c r="I2271" t="s">
        <v>754</v>
      </c>
      <c r="J2271" t="s">
        <v>755</v>
      </c>
      <c r="K2271" t="s">
        <v>83</v>
      </c>
      <c r="L2271">
        <v>0</v>
      </c>
      <c r="M2271" s="2">
        <v>45117.375694444447</v>
      </c>
      <c r="N2271">
        <f t="shared" si="35"/>
        <v>2023</v>
      </c>
    </row>
    <row r="2272" spans="1:14" x14ac:dyDescent="0.2">
      <c r="A2272" t="s">
        <v>6465</v>
      </c>
      <c r="B2272" t="s">
        <v>2404</v>
      </c>
      <c r="C2272" t="s">
        <v>2467</v>
      </c>
      <c r="D2272" t="s">
        <v>6461</v>
      </c>
      <c r="E2272" t="s">
        <v>82</v>
      </c>
      <c r="F2272" t="s">
        <v>198</v>
      </c>
      <c r="G2272" t="s">
        <v>76</v>
      </c>
      <c r="H2272">
        <v>1000000</v>
      </c>
      <c r="I2272" t="s">
        <v>754</v>
      </c>
      <c r="J2272" t="s">
        <v>755</v>
      </c>
      <c r="K2272" t="s">
        <v>83</v>
      </c>
      <c r="L2272">
        <v>0</v>
      </c>
      <c r="M2272" s="2">
        <v>44887.478472222225</v>
      </c>
      <c r="N2272">
        <f t="shared" si="35"/>
        <v>2022</v>
      </c>
    </row>
    <row r="2273" spans="1:14" x14ac:dyDescent="0.2">
      <c r="A2273" t="s">
        <v>6466</v>
      </c>
      <c r="B2273" t="s">
        <v>2404</v>
      </c>
      <c r="C2273" t="s">
        <v>4</v>
      </c>
      <c r="D2273" t="s">
        <v>6467</v>
      </c>
      <c r="E2273" t="s">
        <v>82</v>
      </c>
      <c r="F2273" t="s">
        <v>198</v>
      </c>
      <c r="G2273" t="s">
        <v>30</v>
      </c>
      <c r="H2273">
        <v>150000</v>
      </c>
      <c r="I2273" t="s">
        <v>754</v>
      </c>
      <c r="J2273" t="s">
        <v>755</v>
      </c>
      <c r="K2273" t="s">
        <v>83</v>
      </c>
      <c r="L2273">
        <v>0</v>
      </c>
      <c r="M2273" s="2">
        <v>44483.493055555555</v>
      </c>
      <c r="N2273">
        <f t="shared" si="35"/>
        <v>2021</v>
      </c>
    </row>
    <row r="2274" spans="1:14" x14ac:dyDescent="0.2">
      <c r="A2274" t="s">
        <v>2475</v>
      </c>
      <c r="B2274" t="s">
        <v>2404</v>
      </c>
      <c r="C2274" t="s">
        <v>2476</v>
      </c>
      <c r="D2274" t="s">
        <v>2477</v>
      </c>
      <c r="E2274" t="s">
        <v>2478</v>
      </c>
      <c r="F2274" t="s">
        <v>198</v>
      </c>
      <c r="G2274" t="s">
        <v>76</v>
      </c>
      <c r="H2274">
        <v>50000</v>
      </c>
      <c r="I2274" t="s">
        <v>754</v>
      </c>
      <c r="J2274" t="s">
        <v>755</v>
      </c>
      <c r="K2274" t="s">
        <v>33</v>
      </c>
      <c r="L2274">
        <v>0</v>
      </c>
      <c r="M2274" s="2">
        <v>45540.383333333331</v>
      </c>
      <c r="N2274">
        <f t="shared" si="35"/>
        <v>2024</v>
      </c>
    </row>
    <row r="2275" spans="1:14" x14ac:dyDescent="0.2">
      <c r="A2275" t="s">
        <v>6468</v>
      </c>
      <c r="B2275" t="s">
        <v>2404</v>
      </c>
      <c r="C2275" t="s">
        <v>4</v>
      </c>
      <c r="D2275" t="s">
        <v>2477</v>
      </c>
      <c r="E2275" t="s">
        <v>2478</v>
      </c>
      <c r="F2275" t="s">
        <v>198</v>
      </c>
      <c r="G2275" t="s">
        <v>30</v>
      </c>
      <c r="H2275">
        <v>100000</v>
      </c>
      <c r="I2275" t="s">
        <v>754</v>
      </c>
      <c r="J2275" t="s">
        <v>755</v>
      </c>
      <c r="K2275" t="s">
        <v>33</v>
      </c>
      <c r="L2275">
        <v>0</v>
      </c>
      <c r="M2275" s="2">
        <v>44861.868750000001</v>
      </c>
      <c r="N2275">
        <f t="shared" si="35"/>
        <v>2022</v>
      </c>
    </row>
    <row r="2276" spans="1:14" x14ac:dyDescent="0.2">
      <c r="A2276" t="s">
        <v>6469</v>
      </c>
      <c r="B2276" t="s">
        <v>2404</v>
      </c>
      <c r="C2276" t="s">
        <v>4</v>
      </c>
      <c r="D2276" t="s">
        <v>2477</v>
      </c>
      <c r="E2276" t="s">
        <v>82</v>
      </c>
      <c r="F2276" t="s">
        <v>198</v>
      </c>
      <c r="G2276" t="s">
        <v>30</v>
      </c>
      <c r="H2276">
        <v>300000</v>
      </c>
      <c r="I2276" t="s">
        <v>754</v>
      </c>
      <c r="J2276" t="s">
        <v>755</v>
      </c>
      <c r="K2276" t="s">
        <v>83</v>
      </c>
      <c r="L2276">
        <v>0</v>
      </c>
      <c r="M2276" s="2">
        <v>44481.522222222222</v>
      </c>
      <c r="N2276">
        <f t="shared" si="35"/>
        <v>2021</v>
      </c>
    </row>
    <row r="2277" spans="1:14" x14ac:dyDescent="0.2">
      <c r="A2277" t="s">
        <v>2479</v>
      </c>
      <c r="B2277" t="s">
        <v>2404</v>
      </c>
      <c r="C2277" t="s">
        <v>2476</v>
      </c>
      <c r="D2277" t="s">
        <v>1645</v>
      </c>
      <c r="E2277" t="s">
        <v>2480</v>
      </c>
      <c r="F2277" t="s">
        <v>198</v>
      </c>
      <c r="G2277" t="s">
        <v>76</v>
      </c>
      <c r="H2277">
        <v>50000</v>
      </c>
      <c r="I2277" t="s">
        <v>754</v>
      </c>
      <c r="J2277" t="s">
        <v>755</v>
      </c>
      <c r="K2277" t="s">
        <v>33</v>
      </c>
      <c r="L2277">
        <v>0</v>
      </c>
      <c r="M2277" s="2">
        <v>45523.393750000003</v>
      </c>
      <c r="N2277">
        <f t="shared" si="35"/>
        <v>2024</v>
      </c>
    </row>
    <row r="2278" spans="1:14" x14ac:dyDescent="0.2">
      <c r="A2278" t="s">
        <v>6470</v>
      </c>
      <c r="B2278" t="s">
        <v>2404</v>
      </c>
      <c r="C2278" t="s">
        <v>4</v>
      </c>
      <c r="D2278" t="s">
        <v>1645</v>
      </c>
      <c r="E2278" t="s">
        <v>82</v>
      </c>
      <c r="F2278" t="s">
        <v>198</v>
      </c>
      <c r="G2278" t="s">
        <v>76</v>
      </c>
      <c r="H2278">
        <v>160000</v>
      </c>
      <c r="I2278" t="s">
        <v>754</v>
      </c>
      <c r="J2278" t="s">
        <v>755</v>
      </c>
      <c r="K2278" t="s">
        <v>83</v>
      </c>
      <c r="L2278">
        <v>0</v>
      </c>
      <c r="M2278" s="2">
        <v>45170.564583333333</v>
      </c>
      <c r="N2278">
        <f t="shared" si="35"/>
        <v>2023</v>
      </c>
    </row>
    <row r="2279" spans="1:14" x14ac:dyDescent="0.2">
      <c r="A2279" t="s">
        <v>6471</v>
      </c>
      <c r="B2279" t="s">
        <v>2404</v>
      </c>
      <c r="C2279" t="s">
        <v>2467</v>
      </c>
      <c r="D2279" t="s">
        <v>1645</v>
      </c>
      <c r="E2279" t="s">
        <v>82</v>
      </c>
      <c r="F2279" t="s">
        <v>198</v>
      </c>
      <c r="G2279" t="s">
        <v>76</v>
      </c>
      <c r="H2279">
        <v>6377889</v>
      </c>
      <c r="I2279" t="s">
        <v>754</v>
      </c>
      <c r="J2279" t="s">
        <v>755</v>
      </c>
      <c r="K2279" t="s">
        <v>83</v>
      </c>
      <c r="L2279">
        <v>0</v>
      </c>
      <c r="M2279" s="2">
        <v>45117.375694444447</v>
      </c>
      <c r="N2279">
        <f t="shared" si="35"/>
        <v>2023</v>
      </c>
    </row>
    <row r="2280" spans="1:14" x14ac:dyDescent="0.2">
      <c r="A2280" t="s">
        <v>6472</v>
      </c>
      <c r="B2280" t="s">
        <v>2404</v>
      </c>
      <c r="C2280" t="s">
        <v>4</v>
      </c>
      <c r="D2280" t="s">
        <v>1645</v>
      </c>
      <c r="E2280" t="s">
        <v>6473</v>
      </c>
      <c r="F2280" t="s">
        <v>198</v>
      </c>
      <c r="G2280" t="s">
        <v>30</v>
      </c>
      <c r="H2280">
        <v>100000</v>
      </c>
      <c r="I2280" t="s">
        <v>754</v>
      </c>
      <c r="J2280" t="s">
        <v>755</v>
      </c>
      <c r="K2280" t="s">
        <v>33</v>
      </c>
      <c r="L2280">
        <v>0</v>
      </c>
      <c r="M2280" s="2">
        <v>44995.654861111114</v>
      </c>
      <c r="N2280">
        <f t="shared" si="35"/>
        <v>2023</v>
      </c>
    </row>
    <row r="2281" spans="1:14" x14ac:dyDescent="0.2">
      <c r="A2281" t="s">
        <v>6474</v>
      </c>
      <c r="B2281" t="s">
        <v>5</v>
      </c>
      <c r="C2281" t="s">
        <v>5</v>
      </c>
      <c r="D2281" t="s">
        <v>1645</v>
      </c>
      <c r="E2281" t="s">
        <v>82</v>
      </c>
      <c r="F2281" t="s">
        <v>198</v>
      </c>
      <c r="G2281" t="s">
        <v>76</v>
      </c>
      <c r="H2281">
        <v>1000000</v>
      </c>
      <c r="I2281" t="s">
        <v>754</v>
      </c>
      <c r="J2281" t="s">
        <v>755</v>
      </c>
      <c r="K2281" t="s">
        <v>83</v>
      </c>
      <c r="L2281">
        <v>0</v>
      </c>
      <c r="M2281" s="2">
        <v>44872.472222222219</v>
      </c>
      <c r="N2281">
        <f t="shared" si="35"/>
        <v>2022</v>
      </c>
    </row>
    <row r="2282" spans="1:14" x14ac:dyDescent="0.2">
      <c r="A2282" t="s">
        <v>6475</v>
      </c>
      <c r="B2282" t="s">
        <v>2404</v>
      </c>
      <c r="C2282" t="s">
        <v>4</v>
      </c>
      <c r="D2282" t="s">
        <v>1645</v>
      </c>
      <c r="E2282" t="s">
        <v>6476</v>
      </c>
      <c r="F2282" t="s">
        <v>198</v>
      </c>
      <c r="G2282" t="s">
        <v>30</v>
      </c>
      <c r="H2282">
        <v>300000</v>
      </c>
      <c r="I2282" t="s">
        <v>754</v>
      </c>
      <c r="J2282" t="s">
        <v>755</v>
      </c>
      <c r="K2282" t="s">
        <v>33</v>
      </c>
      <c r="L2282">
        <v>0</v>
      </c>
      <c r="M2282" s="2">
        <v>44503.99722222222</v>
      </c>
      <c r="N2282">
        <f t="shared" si="35"/>
        <v>2021</v>
      </c>
    </row>
    <row r="2283" spans="1:14" x14ac:dyDescent="0.2">
      <c r="A2283" t="s">
        <v>2463</v>
      </c>
      <c r="B2283" t="s">
        <v>2404</v>
      </c>
      <c r="C2283" t="s">
        <v>2464</v>
      </c>
      <c r="D2283" t="s">
        <v>446</v>
      </c>
      <c r="E2283" t="s">
        <v>2465</v>
      </c>
      <c r="F2283" t="s">
        <v>198</v>
      </c>
      <c r="G2283" t="s">
        <v>76</v>
      </c>
      <c r="H2283">
        <v>75000</v>
      </c>
      <c r="I2283" t="s">
        <v>754</v>
      </c>
      <c r="J2283" t="s">
        <v>755</v>
      </c>
      <c r="K2283" t="s">
        <v>33</v>
      </c>
      <c r="L2283">
        <v>0</v>
      </c>
      <c r="M2283" s="2">
        <v>45591.386111111111</v>
      </c>
      <c r="N2283">
        <f t="shared" si="35"/>
        <v>2024</v>
      </c>
    </row>
    <row r="2284" spans="1:14" x14ac:dyDescent="0.2">
      <c r="A2284" t="s">
        <v>2498</v>
      </c>
      <c r="B2284" t="s">
        <v>2404</v>
      </c>
      <c r="C2284" t="s">
        <v>2493</v>
      </c>
      <c r="D2284" t="s">
        <v>208</v>
      </c>
      <c r="E2284" t="s">
        <v>2499</v>
      </c>
      <c r="F2284" t="s">
        <v>198</v>
      </c>
      <c r="G2284" t="s">
        <v>76</v>
      </c>
      <c r="H2284">
        <v>1000000</v>
      </c>
      <c r="I2284" t="s">
        <v>754</v>
      </c>
      <c r="J2284" t="s">
        <v>755</v>
      </c>
      <c r="K2284" t="s">
        <v>79</v>
      </c>
      <c r="L2284">
        <v>0</v>
      </c>
      <c r="M2284" s="2">
        <v>45601.477083333331</v>
      </c>
      <c r="N2284">
        <f t="shared" si="35"/>
        <v>2024</v>
      </c>
    </row>
    <row r="2285" spans="1:14" x14ac:dyDescent="0.2">
      <c r="A2285" t="s">
        <v>6477</v>
      </c>
      <c r="B2285" t="s">
        <v>2404</v>
      </c>
      <c r="C2285" t="s">
        <v>2476</v>
      </c>
      <c r="D2285" t="s">
        <v>1387</v>
      </c>
      <c r="E2285" t="s">
        <v>6478</v>
      </c>
      <c r="F2285" t="s">
        <v>198</v>
      </c>
      <c r="G2285" t="s">
        <v>76</v>
      </c>
      <c r="H2285">
        <v>100000</v>
      </c>
      <c r="I2285" t="s">
        <v>754</v>
      </c>
      <c r="J2285" t="s">
        <v>755</v>
      </c>
      <c r="K2285" t="s">
        <v>33</v>
      </c>
      <c r="L2285">
        <v>0</v>
      </c>
      <c r="M2285" s="2">
        <v>45230.55</v>
      </c>
      <c r="N2285">
        <f t="shared" si="35"/>
        <v>2023</v>
      </c>
    </row>
    <row r="2286" spans="1:14" x14ac:dyDescent="0.2">
      <c r="A2286" t="s">
        <v>6479</v>
      </c>
      <c r="B2286" t="s">
        <v>2404</v>
      </c>
      <c r="C2286" t="s">
        <v>2476</v>
      </c>
      <c r="D2286" t="s">
        <v>1387</v>
      </c>
      <c r="E2286" t="s">
        <v>82</v>
      </c>
      <c r="F2286" t="s">
        <v>198</v>
      </c>
      <c r="G2286" t="s">
        <v>76</v>
      </c>
      <c r="H2286">
        <v>1314200</v>
      </c>
      <c r="I2286" t="s">
        <v>754</v>
      </c>
      <c r="J2286" t="s">
        <v>755</v>
      </c>
      <c r="K2286" t="s">
        <v>83</v>
      </c>
      <c r="L2286">
        <v>0</v>
      </c>
      <c r="M2286" s="2">
        <v>45117.375694444447</v>
      </c>
      <c r="N2286">
        <f t="shared" si="35"/>
        <v>2023</v>
      </c>
    </row>
    <row r="2287" spans="1:14" x14ac:dyDescent="0.2">
      <c r="A2287" t="s">
        <v>6480</v>
      </c>
      <c r="B2287" t="s">
        <v>5</v>
      </c>
      <c r="C2287" t="s">
        <v>5</v>
      </c>
      <c r="D2287" t="s">
        <v>1387</v>
      </c>
      <c r="E2287" t="s">
        <v>82</v>
      </c>
      <c r="F2287" t="s">
        <v>198</v>
      </c>
      <c r="G2287" t="s">
        <v>76</v>
      </c>
      <c r="H2287">
        <v>1000000</v>
      </c>
      <c r="I2287" t="s">
        <v>754</v>
      </c>
      <c r="J2287" t="s">
        <v>755</v>
      </c>
      <c r="K2287" t="s">
        <v>83</v>
      </c>
      <c r="L2287">
        <v>0</v>
      </c>
      <c r="M2287" s="2">
        <v>44850.679166666669</v>
      </c>
      <c r="N2287">
        <f t="shared" si="35"/>
        <v>2022</v>
      </c>
    </row>
    <row r="2288" spans="1:14" x14ac:dyDescent="0.2">
      <c r="A2288" t="s">
        <v>6481</v>
      </c>
      <c r="B2288" t="s">
        <v>2404</v>
      </c>
      <c r="C2288" t="s">
        <v>2464</v>
      </c>
      <c r="D2288" t="s">
        <v>1622</v>
      </c>
      <c r="E2288" t="s">
        <v>82</v>
      </c>
      <c r="F2288" t="s">
        <v>198</v>
      </c>
      <c r="G2288" t="s">
        <v>76</v>
      </c>
      <c r="H2288">
        <v>3878527</v>
      </c>
      <c r="I2288" t="s">
        <v>754</v>
      </c>
      <c r="J2288" t="s">
        <v>755</v>
      </c>
      <c r="K2288" t="s">
        <v>83</v>
      </c>
      <c r="L2288">
        <v>0</v>
      </c>
      <c r="M2288" s="2">
        <v>45117.375694444447</v>
      </c>
      <c r="N2288">
        <f t="shared" si="35"/>
        <v>2023</v>
      </c>
    </row>
    <row r="2289" spans="1:14" x14ac:dyDescent="0.2">
      <c r="A2289" t="s">
        <v>752</v>
      </c>
      <c r="B2289" t="s">
        <v>5</v>
      </c>
      <c r="C2289" t="s">
        <v>5</v>
      </c>
      <c r="D2289" t="s">
        <v>376</v>
      </c>
      <c r="E2289" t="s">
        <v>753</v>
      </c>
      <c r="F2289" t="s">
        <v>198</v>
      </c>
      <c r="G2289" t="s">
        <v>76</v>
      </c>
      <c r="H2289">
        <v>350000</v>
      </c>
      <c r="I2289" t="s">
        <v>754</v>
      </c>
      <c r="J2289" t="s">
        <v>755</v>
      </c>
      <c r="K2289" t="s">
        <v>79</v>
      </c>
      <c r="L2289">
        <v>0</v>
      </c>
      <c r="M2289" s="2">
        <v>45517.37777777778</v>
      </c>
      <c r="N2289">
        <f t="shared" si="35"/>
        <v>2024</v>
      </c>
    </row>
    <row r="2290" spans="1:14" x14ac:dyDescent="0.2">
      <c r="A2290" t="s">
        <v>758</v>
      </c>
      <c r="B2290" t="s">
        <v>5</v>
      </c>
      <c r="C2290" t="s">
        <v>5</v>
      </c>
      <c r="D2290" t="s">
        <v>741</v>
      </c>
      <c r="E2290" t="s">
        <v>759</v>
      </c>
      <c r="F2290" t="s">
        <v>198</v>
      </c>
      <c r="G2290" t="s">
        <v>76</v>
      </c>
      <c r="H2290">
        <v>500000</v>
      </c>
      <c r="I2290" t="s">
        <v>754</v>
      </c>
      <c r="J2290" t="s">
        <v>755</v>
      </c>
      <c r="K2290" t="s">
        <v>79</v>
      </c>
      <c r="L2290">
        <v>0</v>
      </c>
      <c r="M2290" s="2">
        <v>45419.399305555555</v>
      </c>
      <c r="N2290">
        <f t="shared" si="35"/>
        <v>2024</v>
      </c>
    </row>
    <row r="2291" spans="1:14" x14ac:dyDescent="0.2">
      <c r="A2291" t="s">
        <v>2497</v>
      </c>
      <c r="B2291" t="s">
        <v>2404</v>
      </c>
      <c r="C2291" t="s">
        <v>2493</v>
      </c>
      <c r="D2291" t="s">
        <v>27</v>
      </c>
      <c r="E2291" t="s">
        <v>82</v>
      </c>
      <c r="F2291" t="s">
        <v>198</v>
      </c>
      <c r="G2291" t="s">
        <v>76</v>
      </c>
      <c r="H2291">
        <v>900000</v>
      </c>
      <c r="I2291" t="s">
        <v>754</v>
      </c>
      <c r="J2291" t="s">
        <v>755</v>
      </c>
      <c r="K2291" t="s">
        <v>83</v>
      </c>
      <c r="L2291">
        <v>0</v>
      </c>
      <c r="M2291" s="2">
        <v>45597.318055555559</v>
      </c>
      <c r="N2291">
        <f t="shared" si="35"/>
        <v>2024</v>
      </c>
    </row>
    <row r="2292" spans="1:14" x14ac:dyDescent="0.2">
      <c r="A2292" t="s">
        <v>2500</v>
      </c>
      <c r="B2292" t="s">
        <v>2404</v>
      </c>
      <c r="C2292" t="s">
        <v>2493</v>
      </c>
      <c r="D2292" t="s">
        <v>122</v>
      </c>
      <c r="E2292" t="s">
        <v>2501</v>
      </c>
      <c r="F2292" t="s">
        <v>198</v>
      </c>
      <c r="G2292" t="s">
        <v>76</v>
      </c>
      <c r="H2292">
        <v>1000000</v>
      </c>
      <c r="I2292" t="s">
        <v>754</v>
      </c>
      <c r="J2292" t="s">
        <v>755</v>
      </c>
      <c r="K2292" t="s">
        <v>79</v>
      </c>
      <c r="L2292">
        <v>0</v>
      </c>
      <c r="M2292" s="2">
        <v>45597.318055555559</v>
      </c>
      <c r="N2292">
        <f t="shared" si="35"/>
        <v>2024</v>
      </c>
    </row>
    <row r="2293" spans="1:14" x14ac:dyDescent="0.2">
      <c r="A2293" t="s">
        <v>2410</v>
      </c>
      <c r="B2293" t="s">
        <v>2404</v>
      </c>
      <c r="C2293" t="s">
        <v>4</v>
      </c>
      <c r="D2293" t="s">
        <v>122</v>
      </c>
      <c r="E2293" t="s">
        <v>2411</v>
      </c>
      <c r="F2293" t="s">
        <v>198</v>
      </c>
      <c r="G2293" t="s">
        <v>30</v>
      </c>
      <c r="H2293">
        <v>50000</v>
      </c>
      <c r="I2293" t="s">
        <v>754</v>
      </c>
      <c r="J2293" t="s">
        <v>755</v>
      </c>
      <c r="K2293" t="s">
        <v>33</v>
      </c>
      <c r="L2293">
        <v>0</v>
      </c>
      <c r="M2293" s="2">
        <v>45342.388194444444</v>
      </c>
      <c r="N2293">
        <f t="shared" si="35"/>
        <v>2024</v>
      </c>
    </row>
    <row r="2294" spans="1:14" x14ac:dyDescent="0.2">
      <c r="A2294" t="s">
        <v>2407</v>
      </c>
      <c r="B2294" t="s">
        <v>2404</v>
      </c>
      <c r="C2294" t="s">
        <v>4</v>
      </c>
      <c r="D2294" t="s">
        <v>2408</v>
      </c>
      <c r="E2294" t="s">
        <v>2409</v>
      </c>
      <c r="F2294" t="s">
        <v>198</v>
      </c>
      <c r="G2294" t="s">
        <v>76</v>
      </c>
      <c r="H2294">
        <v>5000000</v>
      </c>
      <c r="I2294" t="s">
        <v>754</v>
      </c>
      <c r="J2294" t="s">
        <v>755</v>
      </c>
      <c r="K2294" t="s">
        <v>79</v>
      </c>
      <c r="L2294">
        <v>0</v>
      </c>
      <c r="M2294" s="2">
        <v>45601.477083333331</v>
      </c>
      <c r="N2294">
        <f t="shared" si="35"/>
        <v>2024</v>
      </c>
    </row>
    <row r="2295" spans="1:14" x14ac:dyDescent="0.2">
      <c r="A2295" t="s">
        <v>6482</v>
      </c>
      <c r="B2295" t="s">
        <v>5</v>
      </c>
      <c r="C2295" t="s">
        <v>5</v>
      </c>
      <c r="D2295" t="s">
        <v>6483</v>
      </c>
      <c r="E2295" t="s">
        <v>6484</v>
      </c>
      <c r="F2295" t="s">
        <v>198</v>
      </c>
      <c r="G2295" t="s">
        <v>30</v>
      </c>
      <c r="H2295">
        <v>50000</v>
      </c>
      <c r="I2295" t="s">
        <v>754</v>
      </c>
      <c r="J2295" t="s">
        <v>755</v>
      </c>
      <c r="K2295" t="s">
        <v>33</v>
      </c>
      <c r="L2295">
        <v>0</v>
      </c>
      <c r="M2295" s="2">
        <v>44806.546527777777</v>
      </c>
      <c r="N2295">
        <f t="shared" si="35"/>
        <v>2022</v>
      </c>
    </row>
    <row r="2296" spans="1:14" x14ac:dyDescent="0.2">
      <c r="A2296" t="s">
        <v>763</v>
      </c>
      <c r="B2296" t="s">
        <v>5</v>
      </c>
      <c r="C2296" t="s">
        <v>5</v>
      </c>
      <c r="D2296" t="s">
        <v>764</v>
      </c>
      <c r="E2296" t="s">
        <v>82</v>
      </c>
      <c r="F2296" t="s">
        <v>198</v>
      </c>
      <c r="G2296" t="s">
        <v>76</v>
      </c>
      <c r="H2296">
        <v>7500000</v>
      </c>
      <c r="I2296" t="s">
        <v>754</v>
      </c>
      <c r="J2296" t="s">
        <v>755</v>
      </c>
      <c r="K2296" t="s">
        <v>83</v>
      </c>
      <c r="L2296">
        <v>0</v>
      </c>
      <c r="M2296" s="2">
        <v>45488.575694444444</v>
      </c>
      <c r="N2296">
        <f t="shared" si="35"/>
        <v>2024</v>
      </c>
    </row>
    <row r="2297" spans="1:14" x14ac:dyDescent="0.2">
      <c r="A2297" t="s">
        <v>6485</v>
      </c>
      <c r="B2297" t="s">
        <v>5</v>
      </c>
      <c r="C2297" t="s">
        <v>5</v>
      </c>
      <c r="D2297" t="s">
        <v>764</v>
      </c>
      <c r="E2297" t="s">
        <v>82</v>
      </c>
      <c r="F2297" t="s">
        <v>198</v>
      </c>
      <c r="G2297" t="s">
        <v>30</v>
      </c>
      <c r="H2297">
        <v>7500000</v>
      </c>
      <c r="I2297" t="s">
        <v>754</v>
      </c>
      <c r="J2297" t="s">
        <v>755</v>
      </c>
      <c r="K2297" t="s">
        <v>83</v>
      </c>
      <c r="L2297">
        <v>0</v>
      </c>
      <c r="M2297" s="2">
        <v>45117.375694444447</v>
      </c>
      <c r="N2297">
        <f t="shared" si="35"/>
        <v>2023</v>
      </c>
    </row>
    <row r="2298" spans="1:14" x14ac:dyDescent="0.2">
      <c r="A2298" t="s">
        <v>2466</v>
      </c>
      <c r="B2298" t="s">
        <v>2404</v>
      </c>
      <c r="C2298" t="s">
        <v>2467</v>
      </c>
      <c r="D2298" t="s">
        <v>2468</v>
      </c>
      <c r="E2298" t="s">
        <v>2469</v>
      </c>
      <c r="F2298" t="s">
        <v>198</v>
      </c>
      <c r="G2298" t="s">
        <v>76</v>
      </c>
      <c r="H2298">
        <v>100000</v>
      </c>
      <c r="I2298" t="s">
        <v>754</v>
      </c>
      <c r="J2298" t="s">
        <v>755</v>
      </c>
      <c r="K2298" t="s">
        <v>33</v>
      </c>
      <c r="L2298">
        <v>0</v>
      </c>
      <c r="M2298" s="2">
        <v>45523.393750000003</v>
      </c>
      <c r="N2298">
        <f t="shared" si="35"/>
        <v>2024</v>
      </c>
    </row>
    <row r="2299" spans="1:14" x14ac:dyDescent="0.2">
      <c r="A2299" t="s">
        <v>2472</v>
      </c>
      <c r="B2299" t="s">
        <v>2404</v>
      </c>
      <c r="C2299" t="s">
        <v>2467</v>
      </c>
      <c r="D2299" t="s">
        <v>2468</v>
      </c>
      <c r="E2299" t="s">
        <v>82</v>
      </c>
      <c r="F2299" t="s">
        <v>198</v>
      </c>
      <c r="G2299" t="s">
        <v>76</v>
      </c>
      <c r="H2299">
        <v>2383424</v>
      </c>
      <c r="I2299" t="s">
        <v>754</v>
      </c>
      <c r="J2299" t="s">
        <v>755</v>
      </c>
      <c r="K2299" t="s">
        <v>83</v>
      </c>
      <c r="L2299">
        <v>0</v>
      </c>
      <c r="M2299" s="2">
        <v>45488.575694444444</v>
      </c>
      <c r="N2299">
        <f t="shared" si="35"/>
        <v>2024</v>
      </c>
    </row>
    <row r="2300" spans="1:14" x14ac:dyDescent="0.2">
      <c r="A2300" t="s">
        <v>2470</v>
      </c>
      <c r="B2300" t="s">
        <v>2404</v>
      </c>
      <c r="C2300" t="s">
        <v>2467</v>
      </c>
      <c r="D2300" t="s">
        <v>432</v>
      </c>
      <c r="E2300" t="s">
        <v>2471</v>
      </c>
      <c r="F2300" t="s">
        <v>198</v>
      </c>
      <c r="G2300" t="s">
        <v>76</v>
      </c>
      <c r="H2300">
        <v>200000</v>
      </c>
      <c r="I2300" t="s">
        <v>754</v>
      </c>
      <c r="J2300" t="s">
        <v>755</v>
      </c>
      <c r="K2300" t="s">
        <v>33</v>
      </c>
      <c r="L2300">
        <v>0</v>
      </c>
      <c r="M2300" s="2">
        <v>45570.42083333333</v>
      </c>
      <c r="N2300">
        <f t="shared" si="35"/>
        <v>2024</v>
      </c>
    </row>
    <row r="2301" spans="1:14" x14ac:dyDescent="0.2">
      <c r="A2301" t="s">
        <v>6486</v>
      </c>
      <c r="B2301" t="s">
        <v>5</v>
      </c>
      <c r="C2301" t="s">
        <v>5</v>
      </c>
      <c r="D2301" t="s">
        <v>1056</v>
      </c>
      <c r="E2301" t="s">
        <v>6487</v>
      </c>
      <c r="F2301" t="s">
        <v>198</v>
      </c>
      <c r="G2301" t="s">
        <v>30</v>
      </c>
      <c r="H2301">
        <v>175000</v>
      </c>
      <c r="I2301" t="s">
        <v>3369</v>
      </c>
      <c r="J2301" t="s">
        <v>755</v>
      </c>
      <c r="K2301" t="s">
        <v>33</v>
      </c>
      <c r="L2301">
        <v>0</v>
      </c>
      <c r="M2301" s="2">
        <v>44692.599305555559</v>
      </c>
      <c r="N2301">
        <f t="shared" si="35"/>
        <v>2022</v>
      </c>
    </row>
    <row r="2302" spans="1:14" x14ac:dyDescent="0.2">
      <c r="A2302" t="s">
        <v>6488</v>
      </c>
      <c r="B2302" t="s">
        <v>3</v>
      </c>
      <c r="C2302" t="s">
        <v>6489</v>
      </c>
      <c r="D2302" t="s">
        <v>712</v>
      </c>
      <c r="E2302" t="s">
        <v>6490</v>
      </c>
      <c r="F2302" t="s">
        <v>2785</v>
      </c>
      <c r="G2302" t="s">
        <v>30</v>
      </c>
      <c r="H2302">
        <v>650000</v>
      </c>
      <c r="I2302" t="s">
        <v>4297</v>
      </c>
      <c r="J2302" t="s">
        <v>1568</v>
      </c>
      <c r="K2302" t="s">
        <v>33</v>
      </c>
      <c r="L2302">
        <v>1</v>
      </c>
      <c r="M2302" s="2">
        <v>43752.650694444441</v>
      </c>
      <c r="N2302">
        <f t="shared" si="35"/>
        <v>2019</v>
      </c>
    </row>
    <row r="2303" spans="1:14" x14ac:dyDescent="0.2">
      <c r="A2303" t="s">
        <v>6491</v>
      </c>
      <c r="B2303" t="s">
        <v>3</v>
      </c>
      <c r="C2303" t="s">
        <v>6489</v>
      </c>
      <c r="D2303" t="s">
        <v>1614</v>
      </c>
      <c r="E2303" t="s">
        <v>6492</v>
      </c>
      <c r="F2303" t="s">
        <v>2785</v>
      </c>
      <c r="G2303" t="s">
        <v>30</v>
      </c>
      <c r="H2303">
        <v>50000</v>
      </c>
      <c r="I2303" t="s">
        <v>4297</v>
      </c>
      <c r="J2303" t="s">
        <v>1568</v>
      </c>
      <c r="K2303" t="s">
        <v>33</v>
      </c>
      <c r="L2303">
        <v>0</v>
      </c>
      <c r="M2303" s="2">
        <v>43551.909722222219</v>
      </c>
      <c r="N2303">
        <f t="shared" si="35"/>
        <v>2019</v>
      </c>
    </row>
    <row r="2304" spans="1:14" x14ac:dyDescent="0.2">
      <c r="A2304" t="s">
        <v>6493</v>
      </c>
      <c r="B2304" t="s">
        <v>3</v>
      </c>
      <c r="C2304" t="s">
        <v>6489</v>
      </c>
      <c r="D2304" t="s">
        <v>6494</v>
      </c>
      <c r="E2304" t="s">
        <v>6495</v>
      </c>
      <c r="F2304" t="s">
        <v>2785</v>
      </c>
      <c r="G2304" t="s">
        <v>30</v>
      </c>
      <c r="H2304">
        <v>50000</v>
      </c>
      <c r="I2304" t="s">
        <v>4297</v>
      </c>
      <c r="J2304" t="s">
        <v>1568</v>
      </c>
      <c r="K2304" t="s">
        <v>33</v>
      </c>
      <c r="L2304">
        <v>0</v>
      </c>
      <c r="M2304" s="2">
        <v>43483.497916666667</v>
      </c>
      <c r="N2304">
        <f t="shared" si="35"/>
        <v>2019</v>
      </c>
    </row>
    <row r="2305" spans="1:14" x14ac:dyDescent="0.2">
      <c r="A2305" t="s">
        <v>6496</v>
      </c>
      <c r="B2305" t="s">
        <v>3</v>
      </c>
      <c r="C2305" t="s">
        <v>6489</v>
      </c>
      <c r="D2305" t="s">
        <v>1565</v>
      </c>
      <c r="E2305" t="s">
        <v>82</v>
      </c>
      <c r="F2305" t="s">
        <v>2785</v>
      </c>
      <c r="G2305" t="s">
        <v>30</v>
      </c>
      <c r="H2305">
        <v>100000</v>
      </c>
      <c r="I2305" t="s">
        <v>4297</v>
      </c>
      <c r="J2305" t="s">
        <v>1568</v>
      </c>
      <c r="K2305" t="s">
        <v>83</v>
      </c>
      <c r="L2305">
        <v>0</v>
      </c>
      <c r="M2305" s="2">
        <v>43779.645833333336</v>
      </c>
      <c r="N2305">
        <f t="shared" si="35"/>
        <v>2019</v>
      </c>
    </row>
    <row r="2306" spans="1:14" x14ac:dyDescent="0.2">
      <c r="A2306" t="s">
        <v>6497</v>
      </c>
      <c r="B2306" t="s">
        <v>3</v>
      </c>
      <c r="C2306" t="s">
        <v>6489</v>
      </c>
      <c r="D2306" t="s">
        <v>6498</v>
      </c>
      <c r="E2306" t="s">
        <v>6499</v>
      </c>
      <c r="F2306" t="s">
        <v>2785</v>
      </c>
      <c r="G2306" t="s">
        <v>30</v>
      </c>
      <c r="H2306">
        <v>185000</v>
      </c>
      <c r="I2306" t="s">
        <v>4297</v>
      </c>
      <c r="J2306" t="s">
        <v>1568</v>
      </c>
      <c r="K2306" t="s">
        <v>33</v>
      </c>
      <c r="L2306">
        <v>0</v>
      </c>
      <c r="M2306" s="2">
        <v>43731.899305555555</v>
      </c>
      <c r="N2306">
        <f t="shared" si="35"/>
        <v>2019</v>
      </c>
    </row>
    <row r="2307" spans="1:14" x14ac:dyDescent="0.2">
      <c r="A2307" t="s">
        <v>6500</v>
      </c>
      <c r="B2307" t="s">
        <v>3</v>
      </c>
      <c r="C2307" t="s">
        <v>6489</v>
      </c>
      <c r="D2307" t="s">
        <v>1622</v>
      </c>
      <c r="E2307" t="s">
        <v>82</v>
      </c>
      <c r="F2307" t="s">
        <v>2785</v>
      </c>
      <c r="G2307" t="s">
        <v>30</v>
      </c>
      <c r="H2307">
        <v>50000</v>
      </c>
      <c r="I2307" t="s">
        <v>4297</v>
      </c>
      <c r="J2307" t="s">
        <v>1568</v>
      </c>
      <c r="K2307" t="s">
        <v>83</v>
      </c>
      <c r="L2307">
        <v>0</v>
      </c>
      <c r="M2307" s="2">
        <v>43867.621527777781</v>
      </c>
      <c r="N2307">
        <f t="shared" ref="N2307:N2370" si="36">YEAR(M2307)</f>
        <v>2020</v>
      </c>
    </row>
    <row r="2308" spans="1:14" x14ac:dyDescent="0.2">
      <c r="A2308" t="s">
        <v>6501</v>
      </c>
      <c r="B2308" t="s">
        <v>3</v>
      </c>
      <c r="C2308" t="s">
        <v>6489</v>
      </c>
      <c r="D2308" t="s">
        <v>6502</v>
      </c>
      <c r="E2308" t="s">
        <v>6503</v>
      </c>
      <c r="F2308" t="s">
        <v>2785</v>
      </c>
      <c r="G2308" t="s">
        <v>30</v>
      </c>
      <c r="H2308">
        <v>466190</v>
      </c>
      <c r="I2308" t="s">
        <v>4297</v>
      </c>
      <c r="J2308" t="s">
        <v>1568</v>
      </c>
      <c r="K2308" t="s">
        <v>33</v>
      </c>
      <c r="L2308">
        <v>0</v>
      </c>
      <c r="M2308" s="2">
        <v>43548.041666666664</v>
      </c>
      <c r="N2308">
        <f t="shared" si="36"/>
        <v>2019</v>
      </c>
    </row>
    <row r="2309" spans="1:14" x14ac:dyDescent="0.2">
      <c r="A2309" t="s">
        <v>6504</v>
      </c>
      <c r="B2309" t="s">
        <v>3</v>
      </c>
      <c r="C2309" t="s">
        <v>6489</v>
      </c>
      <c r="D2309" t="s">
        <v>401</v>
      </c>
      <c r="E2309" t="s">
        <v>6505</v>
      </c>
      <c r="F2309" t="s">
        <v>2785</v>
      </c>
      <c r="G2309" t="s">
        <v>30</v>
      </c>
      <c r="H2309">
        <v>100000</v>
      </c>
      <c r="I2309" t="s">
        <v>4297</v>
      </c>
      <c r="J2309" t="s">
        <v>1568</v>
      </c>
      <c r="K2309" t="s">
        <v>33</v>
      </c>
      <c r="L2309">
        <v>0</v>
      </c>
      <c r="M2309" s="2">
        <v>43489.555555555555</v>
      </c>
      <c r="N2309">
        <f t="shared" si="36"/>
        <v>2019</v>
      </c>
    </row>
    <row r="2310" spans="1:14" x14ac:dyDescent="0.2">
      <c r="A2310" t="s">
        <v>6506</v>
      </c>
      <c r="B2310" t="s">
        <v>3</v>
      </c>
      <c r="C2310" t="s">
        <v>6489</v>
      </c>
      <c r="D2310" t="s">
        <v>39</v>
      </c>
      <c r="E2310" t="s">
        <v>6507</v>
      </c>
      <c r="F2310" t="s">
        <v>2785</v>
      </c>
      <c r="G2310" t="s">
        <v>30</v>
      </c>
      <c r="H2310">
        <v>125000</v>
      </c>
      <c r="I2310" t="s">
        <v>4297</v>
      </c>
      <c r="J2310" t="s">
        <v>1568</v>
      </c>
      <c r="K2310" t="s">
        <v>33</v>
      </c>
      <c r="L2310">
        <v>0</v>
      </c>
      <c r="M2310" s="2">
        <v>43600.457638888889</v>
      </c>
      <c r="N2310">
        <f t="shared" si="36"/>
        <v>2019</v>
      </c>
    </row>
    <row r="2311" spans="1:14" x14ac:dyDescent="0.2">
      <c r="A2311" t="s">
        <v>6508</v>
      </c>
      <c r="B2311" t="s">
        <v>3</v>
      </c>
      <c r="C2311" t="s">
        <v>6489</v>
      </c>
      <c r="D2311" t="s">
        <v>1056</v>
      </c>
      <c r="E2311" t="s">
        <v>6509</v>
      </c>
      <c r="F2311" t="s">
        <v>2785</v>
      </c>
      <c r="G2311" t="s">
        <v>30</v>
      </c>
      <c r="H2311">
        <v>40000</v>
      </c>
      <c r="I2311" t="s">
        <v>4297</v>
      </c>
      <c r="J2311" t="s">
        <v>1568</v>
      </c>
      <c r="K2311" t="s">
        <v>33</v>
      </c>
      <c r="L2311">
        <v>0</v>
      </c>
      <c r="M2311" s="2">
        <v>43474.32916666667</v>
      </c>
      <c r="N2311">
        <f t="shared" si="36"/>
        <v>2019</v>
      </c>
    </row>
    <row r="2312" spans="1:14" x14ac:dyDescent="0.2">
      <c r="A2312" t="s">
        <v>6510</v>
      </c>
      <c r="B2312" t="s">
        <v>3</v>
      </c>
      <c r="C2312" t="s">
        <v>6489</v>
      </c>
      <c r="D2312" t="s">
        <v>271</v>
      </c>
      <c r="E2312" t="s">
        <v>6511</v>
      </c>
      <c r="F2312" t="s">
        <v>2785</v>
      </c>
      <c r="G2312" t="s">
        <v>30</v>
      </c>
      <c r="H2312">
        <v>150000</v>
      </c>
      <c r="I2312" t="s">
        <v>4297</v>
      </c>
      <c r="J2312" t="s">
        <v>1568</v>
      </c>
      <c r="K2312" t="s">
        <v>33</v>
      </c>
      <c r="L2312">
        <v>0</v>
      </c>
      <c r="M2312" s="2">
        <v>43718.041666666664</v>
      </c>
      <c r="N2312">
        <f t="shared" si="36"/>
        <v>2019</v>
      </c>
    </row>
    <row r="2313" spans="1:14" x14ac:dyDescent="0.2">
      <c r="A2313" t="s">
        <v>1626</v>
      </c>
      <c r="B2313" t="s">
        <v>1564</v>
      </c>
      <c r="C2313" t="s">
        <v>1564</v>
      </c>
      <c r="D2313" t="s">
        <v>1627</v>
      </c>
      <c r="E2313" t="s">
        <v>1628</v>
      </c>
      <c r="F2313" t="s">
        <v>75</v>
      </c>
      <c r="G2313" t="s">
        <v>76</v>
      </c>
      <c r="H2313">
        <v>2000000</v>
      </c>
      <c r="I2313" t="s">
        <v>150</v>
      </c>
      <c r="J2313" t="s">
        <v>1568</v>
      </c>
      <c r="K2313" t="s">
        <v>79</v>
      </c>
      <c r="L2313">
        <v>0</v>
      </c>
      <c r="M2313" s="2">
        <v>45376.373611111114</v>
      </c>
      <c r="N2313">
        <f t="shared" si="36"/>
        <v>2024</v>
      </c>
    </row>
    <row r="2314" spans="1:14" x14ac:dyDescent="0.2">
      <c r="A2314" t="s">
        <v>6512</v>
      </c>
      <c r="B2314" t="s">
        <v>3</v>
      </c>
      <c r="C2314" t="s">
        <v>6489</v>
      </c>
      <c r="D2314" t="s">
        <v>6513</v>
      </c>
      <c r="E2314" t="s">
        <v>6514</v>
      </c>
      <c r="F2314" t="s">
        <v>2785</v>
      </c>
      <c r="G2314" t="s">
        <v>30</v>
      </c>
      <c r="H2314">
        <v>250000</v>
      </c>
      <c r="I2314" t="s">
        <v>4297</v>
      </c>
      <c r="J2314" t="s">
        <v>1568</v>
      </c>
      <c r="K2314" t="s">
        <v>79</v>
      </c>
      <c r="L2314">
        <v>0</v>
      </c>
      <c r="M2314" s="2">
        <v>43684.946527777778</v>
      </c>
      <c r="N2314">
        <f t="shared" si="36"/>
        <v>2019</v>
      </c>
    </row>
    <row r="2315" spans="1:14" x14ac:dyDescent="0.2">
      <c r="A2315" t="s">
        <v>6515</v>
      </c>
      <c r="B2315" t="s">
        <v>3</v>
      </c>
      <c r="C2315" t="s">
        <v>6489</v>
      </c>
      <c r="D2315" t="s">
        <v>1572</v>
      </c>
      <c r="E2315" t="s">
        <v>579</v>
      </c>
      <c r="F2315" t="s">
        <v>2785</v>
      </c>
      <c r="G2315" t="s">
        <v>30</v>
      </c>
      <c r="H2315">
        <v>36000</v>
      </c>
      <c r="I2315" t="s">
        <v>4297</v>
      </c>
      <c r="J2315" t="s">
        <v>1568</v>
      </c>
      <c r="K2315" t="s">
        <v>33</v>
      </c>
      <c r="L2315">
        <v>0</v>
      </c>
      <c r="M2315" s="2">
        <v>43922.660416666666</v>
      </c>
      <c r="N2315">
        <f t="shared" si="36"/>
        <v>2020</v>
      </c>
    </row>
    <row r="2316" spans="1:14" x14ac:dyDescent="0.2">
      <c r="A2316" t="s">
        <v>6516</v>
      </c>
      <c r="B2316" t="s">
        <v>3</v>
      </c>
      <c r="C2316" t="s">
        <v>6489</v>
      </c>
      <c r="D2316" t="s">
        <v>1572</v>
      </c>
      <c r="E2316" t="s">
        <v>82</v>
      </c>
      <c r="F2316" t="s">
        <v>2785</v>
      </c>
      <c r="G2316" t="s">
        <v>30</v>
      </c>
      <c r="H2316">
        <v>275000</v>
      </c>
      <c r="I2316" t="s">
        <v>4297</v>
      </c>
      <c r="J2316" t="s">
        <v>1568</v>
      </c>
      <c r="K2316" t="s">
        <v>83</v>
      </c>
      <c r="L2316">
        <v>0</v>
      </c>
      <c r="M2316" s="2">
        <v>43873.948611111111</v>
      </c>
      <c r="N2316">
        <f t="shared" si="36"/>
        <v>2020</v>
      </c>
    </row>
    <row r="2317" spans="1:14" x14ac:dyDescent="0.2">
      <c r="A2317" t="s">
        <v>6517</v>
      </c>
      <c r="B2317" t="s">
        <v>3</v>
      </c>
      <c r="C2317" t="s">
        <v>2782</v>
      </c>
      <c r="D2317" t="s">
        <v>712</v>
      </c>
      <c r="E2317" t="s">
        <v>6518</v>
      </c>
      <c r="F2317" t="s">
        <v>2785</v>
      </c>
      <c r="G2317" t="s">
        <v>30</v>
      </c>
      <c r="H2317">
        <v>100000</v>
      </c>
      <c r="I2317" t="s">
        <v>77</v>
      </c>
      <c r="J2317" t="s">
        <v>1568</v>
      </c>
      <c r="K2317" t="s">
        <v>33</v>
      </c>
      <c r="L2317">
        <v>0</v>
      </c>
      <c r="M2317" s="2">
        <v>43508.311111111114</v>
      </c>
      <c r="N2317">
        <f t="shared" si="36"/>
        <v>2019</v>
      </c>
    </row>
    <row r="2318" spans="1:14" x14ac:dyDescent="0.2">
      <c r="A2318" t="s">
        <v>6519</v>
      </c>
      <c r="B2318" t="s">
        <v>3</v>
      </c>
      <c r="C2318" t="s">
        <v>2782</v>
      </c>
      <c r="D2318" t="s">
        <v>1565</v>
      </c>
      <c r="E2318" t="s">
        <v>6520</v>
      </c>
      <c r="F2318" t="s">
        <v>2785</v>
      </c>
      <c r="G2318" t="s">
        <v>30</v>
      </c>
      <c r="H2318">
        <v>41000</v>
      </c>
      <c r="I2318" t="s">
        <v>77</v>
      </c>
      <c r="J2318" t="s">
        <v>1568</v>
      </c>
      <c r="K2318" t="s">
        <v>33</v>
      </c>
      <c r="L2318">
        <v>0</v>
      </c>
      <c r="M2318" s="2">
        <v>43606.627083333333</v>
      </c>
      <c r="N2318">
        <f t="shared" si="36"/>
        <v>2019</v>
      </c>
    </row>
    <row r="2319" spans="1:14" x14ac:dyDescent="0.2">
      <c r="A2319" t="s">
        <v>6521</v>
      </c>
      <c r="B2319" t="s">
        <v>3</v>
      </c>
      <c r="C2319" t="s">
        <v>2782</v>
      </c>
      <c r="D2319" t="s">
        <v>216</v>
      </c>
      <c r="E2319" t="s">
        <v>6522</v>
      </c>
      <c r="F2319" t="s">
        <v>2785</v>
      </c>
      <c r="G2319" t="s">
        <v>30</v>
      </c>
      <c r="H2319">
        <v>22000</v>
      </c>
      <c r="I2319" t="s">
        <v>77</v>
      </c>
      <c r="J2319" t="s">
        <v>1568</v>
      </c>
      <c r="K2319" t="s">
        <v>33</v>
      </c>
      <c r="L2319">
        <v>0</v>
      </c>
      <c r="M2319" s="2">
        <v>43710.697222222225</v>
      </c>
      <c r="N2319">
        <f t="shared" si="36"/>
        <v>2019</v>
      </c>
    </row>
    <row r="2320" spans="1:14" x14ac:dyDescent="0.2">
      <c r="A2320" t="s">
        <v>6523</v>
      </c>
      <c r="B2320" t="s">
        <v>3</v>
      </c>
      <c r="C2320" t="s">
        <v>2782</v>
      </c>
      <c r="D2320" t="s">
        <v>1601</v>
      </c>
      <c r="E2320" t="s">
        <v>6520</v>
      </c>
      <c r="F2320" t="s">
        <v>2785</v>
      </c>
      <c r="G2320" t="s">
        <v>30</v>
      </c>
      <c r="H2320">
        <v>41000</v>
      </c>
      <c r="I2320" t="s">
        <v>77</v>
      </c>
      <c r="J2320" t="s">
        <v>1568</v>
      </c>
      <c r="K2320" t="s">
        <v>33</v>
      </c>
      <c r="L2320">
        <v>0</v>
      </c>
      <c r="M2320" s="2">
        <v>43606.627083333333</v>
      </c>
      <c r="N2320">
        <f t="shared" si="36"/>
        <v>2019</v>
      </c>
    </row>
    <row r="2321" spans="1:14" x14ac:dyDescent="0.2">
      <c r="A2321" t="s">
        <v>6524</v>
      </c>
      <c r="B2321" t="s">
        <v>3</v>
      </c>
      <c r="C2321" t="s">
        <v>2782</v>
      </c>
      <c r="D2321" t="s">
        <v>1618</v>
      </c>
      <c r="E2321" t="s">
        <v>6525</v>
      </c>
      <c r="F2321" t="s">
        <v>2785</v>
      </c>
      <c r="G2321" t="s">
        <v>30</v>
      </c>
      <c r="H2321">
        <v>10000</v>
      </c>
      <c r="I2321" t="s">
        <v>77</v>
      </c>
      <c r="J2321" t="s">
        <v>1568</v>
      </c>
      <c r="K2321" t="s">
        <v>33</v>
      </c>
      <c r="L2321">
        <v>0</v>
      </c>
      <c r="M2321" s="2">
        <v>43496.55</v>
      </c>
      <c r="N2321">
        <f t="shared" si="36"/>
        <v>2019</v>
      </c>
    </row>
    <row r="2322" spans="1:14" x14ac:dyDescent="0.2">
      <c r="A2322" t="s">
        <v>6526</v>
      </c>
      <c r="B2322" t="s">
        <v>3</v>
      </c>
      <c r="C2322" t="s">
        <v>2782</v>
      </c>
      <c r="D2322" t="s">
        <v>1648</v>
      </c>
      <c r="E2322" t="s">
        <v>6527</v>
      </c>
      <c r="F2322" t="s">
        <v>2785</v>
      </c>
      <c r="G2322" t="s">
        <v>30</v>
      </c>
      <c r="H2322">
        <v>1465</v>
      </c>
      <c r="I2322" t="s">
        <v>77</v>
      </c>
      <c r="J2322" t="s">
        <v>1568</v>
      </c>
      <c r="K2322" t="s">
        <v>33</v>
      </c>
      <c r="L2322">
        <v>0</v>
      </c>
      <c r="M2322" s="2">
        <v>43929.600694444445</v>
      </c>
      <c r="N2322">
        <f t="shared" si="36"/>
        <v>2020</v>
      </c>
    </row>
    <row r="2323" spans="1:14" x14ac:dyDescent="0.2">
      <c r="A2323" t="s">
        <v>6528</v>
      </c>
      <c r="B2323" t="s">
        <v>1564</v>
      </c>
      <c r="C2323" t="s">
        <v>1564</v>
      </c>
      <c r="D2323" t="s">
        <v>6529</v>
      </c>
      <c r="E2323" t="s">
        <v>82</v>
      </c>
      <c r="F2323" t="s">
        <v>547</v>
      </c>
      <c r="G2323" t="s">
        <v>76</v>
      </c>
      <c r="H2323">
        <v>400000</v>
      </c>
      <c r="I2323" t="s">
        <v>1567</v>
      </c>
      <c r="J2323" t="s">
        <v>1568</v>
      </c>
      <c r="K2323" t="s">
        <v>83</v>
      </c>
      <c r="L2323">
        <v>0</v>
      </c>
      <c r="M2323" s="2">
        <v>44719.506249999999</v>
      </c>
      <c r="N2323">
        <f t="shared" si="36"/>
        <v>2022</v>
      </c>
    </row>
    <row r="2324" spans="1:14" x14ac:dyDescent="0.2">
      <c r="A2324" t="s">
        <v>1621</v>
      </c>
      <c r="B2324" t="s">
        <v>1564</v>
      </c>
      <c r="C2324" t="s">
        <v>1564</v>
      </c>
      <c r="D2324" t="s">
        <v>1622</v>
      </c>
      <c r="E2324" t="s">
        <v>1623</v>
      </c>
      <c r="F2324" t="s">
        <v>547</v>
      </c>
      <c r="G2324" t="s">
        <v>76</v>
      </c>
      <c r="H2324">
        <v>100000</v>
      </c>
      <c r="I2324" t="s">
        <v>1567</v>
      </c>
      <c r="J2324" t="s">
        <v>1568</v>
      </c>
      <c r="K2324" t="s">
        <v>79</v>
      </c>
      <c r="L2324">
        <v>0</v>
      </c>
      <c r="M2324" s="2">
        <v>45540.383333333331</v>
      </c>
      <c r="N2324">
        <f t="shared" si="36"/>
        <v>2024</v>
      </c>
    </row>
    <row r="2325" spans="1:14" x14ac:dyDescent="0.2">
      <c r="A2325" t="s">
        <v>6530</v>
      </c>
      <c r="B2325" t="s">
        <v>2</v>
      </c>
      <c r="C2325" t="s">
        <v>422</v>
      </c>
      <c r="D2325" t="s">
        <v>1622</v>
      </c>
      <c r="E2325" t="s">
        <v>6531</v>
      </c>
      <c r="F2325" t="s">
        <v>547</v>
      </c>
      <c r="G2325" t="s">
        <v>76</v>
      </c>
      <c r="H2325">
        <v>100000</v>
      </c>
      <c r="I2325" t="s">
        <v>1567</v>
      </c>
      <c r="J2325" t="s">
        <v>1568</v>
      </c>
      <c r="K2325" t="s">
        <v>79</v>
      </c>
      <c r="L2325">
        <v>0</v>
      </c>
      <c r="M2325" s="2">
        <v>45225.429861111108</v>
      </c>
      <c r="N2325">
        <f t="shared" si="36"/>
        <v>2023</v>
      </c>
    </row>
    <row r="2326" spans="1:14" x14ac:dyDescent="0.2">
      <c r="A2326" t="s">
        <v>6532</v>
      </c>
      <c r="B2326" t="s">
        <v>1564</v>
      </c>
      <c r="C2326" t="s">
        <v>1564</v>
      </c>
      <c r="D2326" t="s">
        <v>3295</v>
      </c>
      <c r="E2326" t="s">
        <v>3299</v>
      </c>
      <c r="F2326" t="s">
        <v>547</v>
      </c>
      <c r="G2326" t="s">
        <v>76</v>
      </c>
      <c r="H2326">
        <v>100000</v>
      </c>
      <c r="I2326" t="s">
        <v>1567</v>
      </c>
      <c r="J2326" t="s">
        <v>1568</v>
      </c>
      <c r="K2326" t="s">
        <v>33</v>
      </c>
      <c r="L2326">
        <v>0</v>
      </c>
      <c r="M2326" s="2">
        <v>45155.414583333331</v>
      </c>
      <c r="N2326">
        <f t="shared" si="36"/>
        <v>2023</v>
      </c>
    </row>
    <row r="2327" spans="1:14" x14ac:dyDescent="0.2">
      <c r="A2327" t="s">
        <v>6533</v>
      </c>
      <c r="B2327" t="s">
        <v>1564</v>
      </c>
      <c r="C2327" t="s">
        <v>1564</v>
      </c>
      <c r="D2327" t="s">
        <v>3295</v>
      </c>
      <c r="E2327" t="s">
        <v>3296</v>
      </c>
      <c r="F2327" t="s">
        <v>547</v>
      </c>
      <c r="G2327" t="s">
        <v>76</v>
      </c>
      <c r="H2327">
        <v>421000</v>
      </c>
      <c r="I2327" t="s">
        <v>1567</v>
      </c>
      <c r="J2327" t="s">
        <v>1568</v>
      </c>
      <c r="K2327" t="s">
        <v>33</v>
      </c>
      <c r="L2327">
        <v>0</v>
      </c>
      <c r="M2327" s="2">
        <v>44935.486805555556</v>
      </c>
      <c r="N2327">
        <f t="shared" si="36"/>
        <v>2023</v>
      </c>
    </row>
    <row r="2328" spans="1:14" x14ac:dyDescent="0.2">
      <c r="A2328" t="s">
        <v>6534</v>
      </c>
      <c r="B2328" t="s">
        <v>1564</v>
      </c>
      <c r="C2328" t="s">
        <v>1564</v>
      </c>
      <c r="D2328" t="s">
        <v>3295</v>
      </c>
      <c r="E2328" t="s">
        <v>82</v>
      </c>
      <c r="F2328" t="s">
        <v>547</v>
      </c>
      <c r="G2328" t="s">
        <v>76</v>
      </c>
      <c r="H2328">
        <v>200000</v>
      </c>
      <c r="I2328" t="s">
        <v>1567</v>
      </c>
      <c r="J2328" t="s">
        <v>1568</v>
      </c>
      <c r="K2328" t="s">
        <v>83</v>
      </c>
      <c r="L2328">
        <v>0</v>
      </c>
      <c r="M2328" s="2">
        <v>45005.504861111112</v>
      </c>
      <c r="N2328">
        <f t="shared" si="36"/>
        <v>2023</v>
      </c>
    </row>
    <row r="2329" spans="1:14" x14ac:dyDescent="0.2">
      <c r="A2329" t="s">
        <v>6535</v>
      </c>
      <c r="B2329" t="s">
        <v>1564</v>
      </c>
      <c r="C2329" t="s">
        <v>1564</v>
      </c>
      <c r="D2329" t="s">
        <v>6536</v>
      </c>
      <c r="E2329" t="s">
        <v>82</v>
      </c>
      <c r="F2329" t="s">
        <v>547</v>
      </c>
      <c r="G2329" t="s">
        <v>76</v>
      </c>
      <c r="H2329">
        <v>40000</v>
      </c>
      <c r="I2329" t="s">
        <v>1567</v>
      </c>
      <c r="J2329" t="s">
        <v>1568</v>
      </c>
      <c r="K2329" t="s">
        <v>83</v>
      </c>
      <c r="L2329">
        <v>0</v>
      </c>
      <c r="M2329" s="2">
        <v>45083.875694444447</v>
      </c>
      <c r="N2329">
        <f t="shared" si="36"/>
        <v>2023</v>
      </c>
    </row>
    <row r="2330" spans="1:14" x14ac:dyDescent="0.2">
      <c r="A2330" t="s">
        <v>1607</v>
      </c>
      <c r="B2330" t="s">
        <v>1564</v>
      </c>
      <c r="C2330" t="s">
        <v>1564</v>
      </c>
      <c r="D2330" t="s">
        <v>1608</v>
      </c>
      <c r="E2330" t="s">
        <v>1609</v>
      </c>
      <c r="F2330" t="s">
        <v>547</v>
      </c>
      <c r="G2330" t="s">
        <v>76</v>
      </c>
      <c r="H2330">
        <v>600000</v>
      </c>
      <c r="I2330" t="s">
        <v>1567</v>
      </c>
      <c r="J2330" t="s">
        <v>1568</v>
      </c>
      <c r="K2330" t="s">
        <v>79</v>
      </c>
      <c r="L2330">
        <v>0</v>
      </c>
      <c r="M2330" s="2">
        <v>45555.404861111114</v>
      </c>
      <c r="N2330">
        <f t="shared" si="36"/>
        <v>2024</v>
      </c>
    </row>
    <row r="2331" spans="1:14" x14ac:dyDescent="0.2">
      <c r="A2331" t="s">
        <v>6537</v>
      </c>
      <c r="B2331" t="s">
        <v>1564</v>
      </c>
      <c r="C2331" t="s">
        <v>1564</v>
      </c>
      <c r="D2331" t="s">
        <v>6538</v>
      </c>
      <c r="E2331" t="s">
        <v>6539</v>
      </c>
      <c r="F2331" t="s">
        <v>547</v>
      </c>
      <c r="G2331" t="s">
        <v>30</v>
      </c>
      <c r="H2331">
        <v>25000</v>
      </c>
      <c r="I2331" t="s">
        <v>1567</v>
      </c>
      <c r="J2331" t="s">
        <v>1568</v>
      </c>
      <c r="K2331" t="s">
        <v>33</v>
      </c>
      <c r="L2331">
        <v>0</v>
      </c>
      <c r="M2331" s="2">
        <v>45230.55</v>
      </c>
      <c r="N2331">
        <f t="shared" si="36"/>
        <v>2023</v>
      </c>
    </row>
    <row r="2332" spans="1:14" x14ac:dyDescent="0.2">
      <c r="A2332" t="s">
        <v>1573</v>
      </c>
      <c r="B2332" t="s">
        <v>1564</v>
      </c>
      <c r="C2332" t="s">
        <v>1564</v>
      </c>
      <c r="D2332" t="s">
        <v>1574</v>
      </c>
      <c r="E2332" t="s">
        <v>82</v>
      </c>
      <c r="F2332" t="s">
        <v>547</v>
      </c>
      <c r="G2332" t="s">
        <v>76</v>
      </c>
      <c r="H2332">
        <v>800000</v>
      </c>
      <c r="I2332" t="s">
        <v>1567</v>
      </c>
      <c r="J2332" t="s">
        <v>1568</v>
      </c>
      <c r="K2332" t="s">
        <v>83</v>
      </c>
      <c r="L2332">
        <v>0</v>
      </c>
      <c r="M2332" s="2">
        <v>45540.383333333331</v>
      </c>
      <c r="N2332">
        <f t="shared" si="36"/>
        <v>2024</v>
      </c>
    </row>
    <row r="2333" spans="1:14" x14ac:dyDescent="0.2">
      <c r="A2333" t="s">
        <v>1596</v>
      </c>
      <c r="B2333" t="s">
        <v>1564</v>
      </c>
      <c r="C2333" t="s">
        <v>1564</v>
      </c>
      <c r="D2333" t="s">
        <v>1574</v>
      </c>
      <c r="E2333" t="s">
        <v>82</v>
      </c>
      <c r="F2333" t="s">
        <v>547</v>
      </c>
      <c r="G2333" t="s">
        <v>76</v>
      </c>
      <c r="H2333">
        <v>500000</v>
      </c>
      <c r="I2333" t="s">
        <v>1567</v>
      </c>
      <c r="J2333" t="s">
        <v>1568</v>
      </c>
      <c r="K2333" t="s">
        <v>83</v>
      </c>
      <c r="L2333">
        <v>0</v>
      </c>
      <c r="M2333" s="2">
        <v>45384.456250000003</v>
      </c>
      <c r="N2333">
        <f t="shared" si="36"/>
        <v>2024</v>
      </c>
    </row>
    <row r="2334" spans="1:14" x14ac:dyDescent="0.2">
      <c r="A2334" t="s">
        <v>1597</v>
      </c>
      <c r="B2334" t="s">
        <v>1564</v>
      </c>
      <c r="C2334" t="s">
        <v>1564</v>
      </c>
      <c r="D2334" t="s">
        <v>1574</v>
      </c>
      <c r="E2334" t="s">
        <v>1397</v>
      </c>
      <c r="F2334" t="s">
        <v>547</v>
      </c>
      <c r="G2334" t="s">
        <v>76</v>
      </c>
      <c r="H2334">
        <v>100000</v>
      </c>
      <c r="I2334" t="s">
        <v>1567</v>
      </c>
      <c r="J2334" t="s">
        <v>1568</v>
      </c>
      <c r="K2334" t="s">
        <v>33</v>
      </c>
      <c r="L2334">
        <v>0</v>
      </c>
      <c r="M2334" s="2">
        <v>45455.370138888888</v>
      </c>
      <c r="N2334">
        <f t="shared" si="36"/>
        <v>2024</v>
      </c>
    </row>
    <row r="2335" spans="1:14" x14ac:dyDescent="0.2">
      <c r="A2335" t="s">
        <v>6540</v>
      </c>
      <c r="B2335" t="s">
        <v>1564</v>
      </c>
      <c r="C2335" t="s">
        <v>1564</v>
      </c>
      <c r="D2335" t="s">
        <v>6541</v>
      </c>
      <c r="E2335" t="s">
        <v>82</v>
      </c>
      <c r="F2335" t="s">
        <v>547</v>
      </c>
      <c r="G2335" t="s">
        <v>76</v>
      </c>
      <c r="H2335">
        <v>50000</v>
      </c>
      <c r="I2335" t="s">
        <v>1567</v>
      </c>
      <c r="J2335" t="s">
        <v>1568</v>
      </c>
      <c r="K2335" t="s">
        <v>83</v>
      </c>
      <c r="L2335">
        <v>0</v>
      </c>
      <c r="M2335" s="2">
        <v>45029.694444444445</v>
      </c>
      <c r="N2335">
        <f t="shared" si="36"/>
        <v>2023</v>
      </c>
    </row>
    <row r="2336" spans="1:14" x14ac:dyDescent="0.2">
      <c r="A2336" t="s">
        <v>1610</v>
      </c>
      <c r="B2336" t="s">
        <v>1564</v>
      </c>
      <c r="C2336" t="s">
        <v>1564</v>
      </c>
      <c r="D2336" t="s">
        <v>1611</v>
      </c>
      <c r="E2336" t="s">
        <v>82</v>
      </c>
      <c r="F2336" t="s">
        <v>547</v>
      </c>
      <c r="G2336" t="s">
        <v>76</v>
      </c>
      <c r="H2336">
        <v>400000</v>
      </c>
      <c r="I2336" t="s">
        <v>1567</v>
      </c>
      <c r="J2336" t="s">
        <v>1568</v>
      </c>
      <c r="K2336" t="s">
        <v>83</v>
      </c>
      <c r="L2336">
        <v>0</v>
      </c>
      <c r="M2336" s="2">
        <v>45558.354166666664</v>
      </c>
      <c r="N2336">
        <f t="shared" si="36"/>
        <v>2024</v>
      </c>
    </row>
    <row r="2337" spans="1:14" x14ac:dyDescent="0.2">
      <c r="A2337" t="s">
        <v>6542</v>
      </c>
      <c r="B2337" t="s">
        <v>1564</v>
      </c>
      <c r="C2337" t="s">
        <v>1564</v>
      </c>
      <c r="D2337" t="s">
        <v>1611</v>
      </c>
      <c r="E2337" t="s">
        <v>82</v>
      </c>
      <c r="F2337" t="s">
        <v>547</v>
      </c>
      <c r="G2337" t="s">
        <v>30</v>
      </c>
      <c r="H2337">
        <v>100000</v>
      </c>
      <c r="I2337" t="s">
        <v>1567</v>
      </c>
      <c r="J2337" t="s">
        <v>1568</v>
      </c>
      <c r="K2337" t="s">
        <v>83</v>
      </c>
      <c r="L2337">
        <v>0</v>
      </c>
      <c r="M2337" s="2">
        <v>44980.811805555553</v>
      </c>
      <c r="N2337">
        <f t="shared" si="36"/>
        <v>2023</v>
      </c>
    </row>
    <row r="2338" spans="1:14" x14ac:dyDescent="0.2">
      <c r="A2338" t="s">
        <v>6543</v>
      </c>
      <c r="B2338" t="s">
        <v>1564</v>
      </c>
      <c r="C2338" t="s">
        <v>1564</v>
      </c>
      <c r="D2338" t="s">
        <v>6544</v>
      </c>
      <c r="E2338" t="s">
        <v>317</v>
      </c>
      <c r="F2338" t="s">
        <v>547</v>
      </c>
      <c r="G2338" t="s">
        <v>76</v>
      </c>
      <c r="H2338">
        <v>100000</v>
      </c>
      <c r="I2338" t="s">
        <v>1567</v>
      </c>
      <c r="J2338" t="s">
        <v>1568</v>
      </c>
      <c r="K2338" t="s">
        <v>33</v>
      </c>
      <c r="L2338">
        <v>0</v>
      </c>
      <c r="M2338" s="2">
        <v>45030.632638888892</v>
      </c>
      <c r="N2338">
        <f t="shared" si="36"/>
        <v>2023</v>
      </c>
    </row>
    <row r="2339" spans="1:14" x14ac:dyDescent="0.2">
      <c r="A2339" t="s">
        <v>6545</v>
      </c>
      <c r="B2339" t="s">
        <v>1564</v>
      </c>
      <c r="C2339" t="s">
        <v>1564</v>
      </c>
      <c r="D2339" t="s">
        <v>6544</v>
      </c>
      <c r="E2339" t="s">
        <v>82</v>
      </c>
      <c r="F2339" t="s">
        <v>547</v>
      </c>
      <c r="G2339" t="s">
        <v>76</v>
      </c>
      <c r="H2339">
        <v>200000</v>
      </c>
      <c r="I2339" t="s">
        <v>1567</v>
      </c>
      <c r="J2339" t="s">
        <v>1568</v>
      </c>
      <c r="K2339" t="s">
        <v>83</v>
      </c>
      <c r="L2339">
        <v>0</v>
      </c>
      <c r="M2339" s="2">
        <v>44959.767361111109</v>
      </c>
      <c r="N2339">
        <f t="shared" si="36"/>
        <v>2023</v>
      </c>
    </row>
    <row r="2340" spans="1:14" x14ac:dyDescent="0.2">
      <c r="A2340" t="s">
        <v>6546</v>
      </c>
      <c r="B2340" t="s">
        <v>1564</v>
      </c>
      <c r="C2340" t="s">
        <v>1564</v>
      </c>
      <c r="D2340" t="s">
        <v>3713</v>
      </c>
      <c r="E2340" t="s">
        <v>82</v>
      </c>
      <c r="F2340" t="s">
        <v>547</v>
      </c>
      <c r="G2340" t="s">
        <v>76</v>
      </c>
      <c r="H2340">
        <v>300000</v>
      </c>
      <c r="I2340" t="s">
        <v>1567</v>
      </c>
      <c r="J2340" t="s">
        <v>1568</v>
      </c>
      <c r="K2340" t="s">
        <v>83</v>
      </c>
      <c r="L2340">
        <v>1</v>
      </c>
      <c r="M2340" s="2">
        <v>45128.375694444447</v>
      </c>
      <c r="N2340">
        <f t="shared" si="36"/>
        <v>2023</v>
      </c>
    </row>
    <row r="2341" spans="1:14" x14ac:dyDescent="0.2">
      <c r="A2341" t="s">
        <v>6547</v>
      </c>
      <c r="B2341" t="s">
        <v>1564</v>
      </c>
      <c r="C2341" t="s">
        <v>1564</v>
      </c>
      <c r="D2341" t="s">
        <v>2842</v>
      </c>
      <c r="E2341" t="s">
        <v>6548</v>
      </c>
      <c r="F2341" t="s">
        <v>547</v>
      </c>
      <c r="G2341" t="s">
        <v>76</v>
      </c>
      <c r="H2341">
        <v>250000</v>
      </c>
      <c r="I2341" t="s">
        <v>1567</v>
      </c>
      <c r="J2341" t="s">
        <v>1568</v>
      </c>
      <c r="K2341" t="s">
        <v>33</v>
      </c>
      <c r="L2341">
        <v>0</v>
      </c>
      <c r="M2341" s="2">
        <v>44512.362500000003</v>
      </c>
      <c r="N2341">
        <f t="shared" si="36"/>
        <v>2021</v>
      </c>
    </row>
    <row r="2342" spans="1:14" x14ac:dyDescent="0.2">
      <c r="A2342" t="s">
        <v>6549</v>
      </c>
      <c r="B2342" t="s">
        <v>1564</v>
      </c>
      <c r="C2342" t="s">
        <v>1564</v>
      </c>
      <c r="D2342" t="s">
        <v>797</v>
      </c>
      <c r="E2342" t="s">
        <v>6550</v>
      </c>
      <c r="F2342" t="s">
        <v>547</v>
      </c>
      <c r="G2342" t="s">
        <v>76</v>
      </c>
      <c r="H2342">
        <v>195588.85</v>
      </c>
      <c r="I2342" t="s">
        <v>1567</v>
      </c>
      <c r="J2342" t="s">
        <v>1568</v>
      </c>
      <c r="K2342" t="s">
        <v>33</v>
      </c>
      <c r="L2342">
        <v>0</v>
      </c>
      <c r="M2342" s="2">
        <v>44529.509027777778</v>
      </c>
      <c r="N2342">
        <f t="shared" si="36"/>
        <v>2021</v>
      </c>
    </row>
    <row r="2343" spans="1:14" x14ac:dyDescent="0.2">
      <c r="A2343" t="s">
        <v>6551</v>
      </c>
      <c r="B2343" t="s">
        <v>1564</v>
      </c>
      <c r="C2343" t="s">
        <v>1564</v>
      </c>
      <c r="D2343" t="s">
        <v>242</v>
      </c>
      <c r="E2343" t="s">
        <v>6552</v>
      </c>
      <c r="F2343" t="s">
        <v>547</v>
      </c>
      <c r="G2343" t="s">
        <v>76</v>
      </c>
      <c r="H2343">
        <v>250000</v>
      </c>
      <c r="I2343" t="s">
        <v>1567</v>
      </c>
      <c r="J2343" t="s">
        <v>1568</v>
      </c>
      <c r="K2343" t="s">
        <v>33</v>
      </c>
      <c r="L2343">
        <v>0</v>
      </c>
      <c r="M2343" s="2">
        <v>44939.616666666669</v>
      </c>
      <c r="N2343">
        <f t="shared" si="36"/>
        <v>2023</v>
      </c>
    </row>
    <row r="2344" spans="1:14" x14ac:dyDescent="0.2">
      <c r="A2344" t="s">
        <v>6553</v>
      </c>
      <c r="B2344" t="s">
        <v>1564</v>
      </c>
      <c r="C2344" t="s">
        <v>1564</v>
      </c>
      <c r="D2344" t="s">
        <v>1645</v>
      </c>
      <c r="E2344" t="s">
        <v>6554</v>
      </c>
      <c r="F2344" t="s">
        <v>547</v>
      </c>
      <c r="G2344" t="s">
        <v>30</v>
      </c>
      <c r="H2344">
        <v>300000</v>
      </c>
      <c r="I2344" t="s">
        <v>1567</v>
      </c>
      <c r="J2344" t="s">
        <v>1568</v>
      </c>
      <c r="K2344" t="s">
        <v>33</v>
      </c>
      <c r="L2344">
        <v>0</v>
      </c>
      <c r="M2344" s="2">
        <v>44880.70416666667</v>
      </c>
      <c r="N2344">
        <f t="shared" si="36"/>
        <v>2022</v>
      </c>
    </row>
    <row r="2345" spans="1:14" x14ac:dyDescent="0.2">
      <c r="A2345" t="s">
        <v>1600</v>
      </c>
      <c r="B2345" t="s">
        <v>1564</v>
      </c>
      <c r="C2345" t="s">
        <v>1564</v>
      </c>
      <c r="D2345" t="s">
        <v>1601</v>
      </c>
      <c r="E2345" t="s">
        <v>82</v>
      </c>
      <c r="F2345" t="s">
        <v>547</v>
      </c>
      <c r="G2345" t="s">
        <v>76</v>
      </c>
      <c r="H2345">
        <v>400000</v>
      </c>
      <c r="I2345" t="s">
        <v>1567</v>
      </c>
      <c r="J2345" t="s">
        <v>1568</v>
      </c>
      <c r="K2345" t="s">
        <v>83</v>
      </c>
      <c r="L2345">
        <v>0</v>
      </c>
      <c r="M2345" s="2">
        <v>45320.452777777777</v>
      </c>
      <c r="N2345">
        <f t="shared" si="36"/>
        <v>2024</v>
      </c>
    </row>
    <row r="2346" spans="1:14" x14ac:dyDescent="0.2">
      <c r="A2346" t="s">
        <v>6555</v>
      </c>
      <c r="B2346" t="s">
        <v>1564</v>
      </c>
      <c r="C2346" t="s">
        <v>1564</v>
      </c>
      <c r="D2346" t="s">
        <v>6556</v>
      </c>
      <c r="E2346" t="s">
        <v>6557</v>
      </c>
      <c r="F2346" t="s">
        <v>547</v>
      </c>
      <c r="G2346" t="s">
        <v>76</v>
      </c>
      <c r="H2346">
        <v>25000</v>
      </c>
      <c r="I2346" t="s">
        <v>1567</v>
      </c>
      <c r="J2346" t="s">
        <v>1568</v>
      </c>
      <c r="K2346" t="s">
        <v>33</v>
      </c>
      <c r="L2346">
        <v>0</v>
      </c>
      <c r="M2346" s="2">
        <v>44887.722222222219</v>
      </c>
      <c r="N2346">
        <f t="shared" si="36"/>
        <v>2022</v>
      </c>
    </row>
    <row r="2347" spans="1:14" x14ac:dyDescent="0.2">
      <c r="A2347" t="s">
        <v>6558</v>
      </c>
      <c r="B2347" t="s">
        <v>1564</v>
      </c>
      <c r="C2347" t="s">
        <v>1564</v>
      </c>
      <c r="D2347" t="s">
        <v>2437</v>
      </c>
      <c r="E2347" t="s">
        <v>82</v>
      </c>
      <c r="F2347" t="s">
        <v>547</v>
      </c>
      <c r="G2347" t="s">
        <v>30</v>
      </c>
      <c r="H2347">
        <v>175000</v>
      </c>
      <c r="I2347" t="s">
        <v>1567</v>
      </c>
      <c r="J2347" t="s">
        <v>1568</v>
      </c>
      <c r="K2347" t="s">
        <v>83</v>
      </c>
      <c r="L2347">
        <v>0</v>
      </c>
      <c r="M2347" s="2">
        <v>44959.767361111109</v>
      </c>
      <c r="N2347">
        <f t="shared" si="36"/>
        <v>2023</v>
      </c>
    </row>
    <row r="2348" spans="1:14" x14ac:dyDescent="0.2">
      <c r="A2348" t="s">
        <v>1615</v>
      </c>
      <c r="B2348" t="s">
        <v>1564</v>
      </c>
      <c r="C2348" t="s">
        <v>1564</v>
      </c>
      <c r="D2348" t="s">
        <v>446</v>
      </c>
      <c r="E2348" t="s">
        <v>1616</v>
      </c>
      <c r="F2348" t="s">
        <v>547</v>
      </c>
      <c r="G2348" t="s">
        <v>76</v>
      </c>
      <c r="H2348">
        <v>1000000</v>
      </c>
      <c r="I2348" t="s">
        <v>1567</v>
      </c>
      <c r="J2348" t="s">
        <v>1568</v>
      </c>
      <c r="K2348" t="s">
        <v>33</v>
      </c>
      <c r="L2348">
        <v>1</v>
      </c>
      <c r="M2348" s="2">
        <v>45563.379166666666</v>
      </c>
      <c r="N2348">
        <f t="shared" si="36"/>
        <v>2024</v>
      </c>
    </row>
    <row r="2349" spans="1:14" x14ac:dyDescent="0.2">
      <c r="A2349" t="s">
        <v>6559</v>
      </c>
      <c r="B2349" t="s">
        <v>1564</v>
      </c>
      <c r="C2349" t="s">
        <v>1564</v>
      </c>
      <c r="D2349" t="s">
        <v>446</v>
      </c>
      <c r="E2349" t="s">
        <v>6560</v>
      </c>
      <c r="F2349" t="s">
        <v>547</v>
      </c>
      <c r="G2349" t="s">
        <v>76</v>
      </c>
      <c r="H2349">
        <v>250000</v>
      </c>
      <c r="I2349" t="s">
        <v>1567</v>
      </c>
      <c r="J2349" t="s">
        <v>1568</v>
      </c>
      <c r="K2349" t="s">
        <v>33</v>
      </c>
      <c r="L2349">
        <v>1</v>
      </c>
      <c r="M2349" s="2">
        <v>45132.491666666669</v>
      </c>
      <c r="N2349">
        <f t="shared" si="36"/>
        <v>2023</v>
      </c>
    </row>
    <row r="2350" spans="1:14" x14ac:dyDescent="0.2">
      <c r="A2350" t="s">
        <v>6561</v>
      </c>
      <c r="B2350" t="s">
        <v>1564</v>
      </c>
      <c r="C2350" t="s">
        <v>1564</v>
      </c>
      <c r="D2350" t="s">
        <v>446</v>
      </c>
      <c r="E2350" t="s">
        <v>6562</v>
      </c>
      <c r="F2350" t="s">
        <v>547</v>
      </c>
      <c r="G2350" t="s">
        <v>30</v>
      </c>
      <c r="H2350">
        <v>1500000</v>
      </c>
      <c r="I2350" t="s">
        <v>1567</v>
      </c>
      <c r="J2350" t="s">
        <v>1568</v>
      </c>
      <c r="K2350" t="s">
        <v>33</v>
      </c>
      <c r="L2350">
        <v>0</v>
      </c>
      <c r="M2350" s="2">
        <v>44753.472222222219</v>
      </c>
      <c r="N2350">
        <f t="shared" si="36"/>
        <v>2022</v>
      </c>
    </row>
    <row r="2351" spans="1:14" x14ac:dyDescent="0.2">
      <c r="A2351" t="s">
        <v>6563</v>
      </c>
      <c r="B2351" t="s">
        <v>1564</v>
      </c>
      <c r="C2351" t="s">
        <v>1564</v>
      </c>
      <c r="D2351" t="s">
        <v>271</v>
      </c>
      <c r="E2351" t="s">
        <v>6564</v>
      </c>
      <c r="F2351" t="s">
        <v>547</v>
      </c>
      <c r="G2351" t="s">
        <v>76</v>
      </c>
      <c r="H2351">
        <v>600000</v>
      </c>
      <c r="I2351" t="s">
        <v>1567</v>
      </c>
      <c r="J2351" t="s">
        <v>1568</v>
      </c>
      <c r="K2351" t="s">
        <v>79</v>
      </c>
      <c r="L2351">
        <v>1</v>
      </c>
      <c r="M2351" s="2">
        <v>44981.506249999999</v>
      </c>
      <c r="N2351">
        <f t="shared" si="36"/>
        <v>2023</v>
      </c>
    </row>
    <row r="2352" spans="1:14" x14ac:dyDescent="0.2">
      <c r="A2352" t="s">
        <v>6565</v>
      </c>
      <c r="B2352" t="s">
        <v>1564</v>
      </c>
      <c r="C2352" t="s">
        <v>1564</v>
      </c>
      <c r="D2352" t="s">
        <v>271</v>
      </c>
      <c r="E2352" t="s">
        <v>6566</v>
      </c>
      <c r="F2352" t="s">
        <v>547</v>
      </c>
      <c r="G2352" t="s">
        <v>76</v>
      </c>
      <c r="H2352">
        <v>30000</v>
      </c>
      <c r="I2352" t="s">
        <v>1567</v>
      </c>
      <c r="J2352" t="s">
        <v>1568</v>
      </c>
      <c r="K2352" t="s">
        <v>33</v>
      </c>
      <c r="L2352">
        <v>0</v>
      </c>
      <c r="M2352" s="2">
        <v>45092.420138888891</v>
      </c>
      <c r="N2352">
        <f t="shared" si="36"/>
        <v>2023</v>
      </c>
    </row>
    <row r="2353" spans="1:14" x14ac:dyDescent="0.2">
      <c r="A2353" t="s">
        <v>1580</v>
      </c>
      <c r="B2353" t="s">
        <v>1564</v>
      </c>
      <c r="C2353" t="s">
        <v>1564</v>
      </c>
      <c r="D2353" t="s">
        <v>259</v>
      </c>
      <c r="E2353" t="s">
        <v>1581</v>
      </c>
      <c r="F2353" t="s">
        <v>547</v>
      </c>
      <c r="G2353" t="s">
        <v>76</v>
      </c>
      <c r="H2353">
        <v>3500000</v>
      </c>
      <c r="I2353" t="s">
        <v>1567</v>
      </c>
      <c r="J2353" t="s">
        <v>1568</v>
      </c>
      <c r="K2353" t="s">
        <v>33</v>
      </c>
      <c r="L2353">
        <v>1</v>
      </c>
      <c r="M2353" s="2">
        <v>45608.595833333333</v>
      </c>
      <c r="N2353">
        <f t="shared" si="36"/>
        <v>2024</v>
      </c>
    </row>
    <row r="2354" spans="1:14" x14ac:dyDescent="0.2">
      <c r="A2354" t="s">
        <v>6567</v>
      </c>
      <c r="B2354" t="s">
        <v>1564</v>
      </c>
      <c r="C2354" t="s">
        <v>1564</v>
      </c>
      <c r="D2354" t="s">
        <v>736</v>
      </c>
      <c r="E2354" t="s">
        <v>6568</v>
      </c>
      <c r="F2354" t="s">
        <v>547</v>
      </c>
      <c r="G2354" t="s">
        <v>76</v>
      </c>
      <c r="H2354">
        <v>100000</v>
      </c>
      <c r="I2354" t="s">
        <v>1567</v>
      </c>
      <c r="J2354" t="s">
        <v>1568</v>
      </c>
      <c r="K2354" t="s">
        <v>79</v>
      </c>
      <c r="L2354">
        <v>0</v>
      </c>
      <c r="M2354" s="2">
        <v>45086.356944444444</v>
      </c>
      <c r="N2354">
        <f t="shared" si="36"/>
        <v>2023</v>
      </c>
    </row>
    <row r="2355" spans="1:14" x14ac:dyDescent="0.2">
      <c r="A2355" t="s">
        <v>6569</v>
      </c>
      <c r="B2355" t="s">
        <v>1564</v>
      </c>
      <c r="C2355" t="s">
        <v>1564</v>
      </c>
      <c r="D2355" t="s">
        <v>3762</v>
      </c>
      <c r="E2355" t="s">
        <v>82</v>
      </c>
      <c r="F2355" t="s">
        <v>547</v>
      </c>
      <c r="G2355" t="s">
        <v>76</v>
      </c>
      <c r="H2355">
        <v>125000</v>
      </c>
      <c r="I2355" t="s">
        <v>1567</v>
      </c>
      <c r="J2355" t="s">
        <v>1568</v>
      </c>
      <c r="K2355" t="s">
        <v>83</v>
      </c>
      <c r="L2355">
        <v>0</v>
      </c>
      <c r="M2355" s="2">
        <v>45029.673611111109</v>
      </c>
      <c r="N2355">
        <f t="shared" si="36"/>
        <v>2023</v>
      </c>
    </row>
    <row r="2356" spans="1:14" x14ac:dyDescent="0.2">
      <c r="A2356" t="s">
        <v>1569</v>
      </c>
      <c r="B2356" t="s">
        <v>1564</v>
      </c>
      <c r="C2356" t="s">
        <v>1564</v>
      </c>
      <c r="D2356" t="s">
        <v>1570</v>
      </c>
      <c r="E2356" t="s">
        <v>82</v>
      </c>
      <c r="F2356" t="s">
        <v>547</v>
      </c>
      <c r="G2356" t="s">
        <v>76</v>
      </c>
      <c r="H2356">
        <v>500000</v>
      </c>
      <c r="I2356" t="s">
        <v>1567</v>
      </c>
      <c r="J2356" t="s">
        <v>1568</v>
      </c>
      <c r="K2356" t="s">
        <v>83</v>
      </c>
      <c r="L2356">
        <v>0</v>
      </c>
      <c r="M2356" s="2">
        <v>45560.551388888889</v>
      </c>
      <c r="N2356">
        <f t="shared" si="36"/>
        <v>2024</v>
      </c>
    </row>
    <row r="2357" spans="1:14" x14ac:dyDescent="0.2">
      <c r="A2357" t="s">
        <v>1584</v>
      </c>
      <c r="B2357" t="s">
        <v>1564</v>
      </c>
      <c r="C2357" t="s">
        <v>1564</v>
      </c>
      <c r="D2357" t="s">
        <v>1570</v>
      </c>
      <c r="E2357" t="s">
        <v>1585</v>
      </c>
      <c r="F2357" t="s">
        <v>547</v>
      </c>
      <c r="G2357" t="s">
        <v>76</v>
      </c>
      <c r="H2357">
        <v>205000</v>
      </c>
      <c r="I2357" t="s">
        <v>1567</v>
      </c>
      <c r="J2357" t="s">
        <v>1568</v>
      </c>
      <c r="K2357" t="s">
        <v>33</v>
      </c>
      <c r="L2357">
        <v>0</v>
      </c>
      <c r="M2357" s="2">
        <v>45504.786111111112</v>
      </c>
      <c r="N2357">
        <f t="shared" si="36"/>
        <v>2024</v>
      </c>
    </row>
    <row r="2358" spans="1:14" x14ac:dyDescent="0.2">
      <c r="A2358" t="s">
        <v>6570</v>
      </c>
      <c r="B2358" t="s">
        <v>1564</v>
      </c>
      <c r="C2358" t="s">
        <v>1564</v>
      </c>
      <c r="D2358" t="s">
        <v>1570</v>
      </c>
      <c r="E2358" t="s">
        <v>6571</v>
      </c>
      <c r="F2358" t="s">
        <v>547</v>
      </c>
      <c r="G2358" t="s">
        <v>76</v>
      </c>
      <c r="H2358">
        <v>100000</v>
      </c>
      <c r="I2358" t="s">
        <v>1567</v>
      </c>
      <c r="J2358" t="s">
        <v>1568</v>
      </c>
      <c r="K2358" t="s">
        <v>33</v>
      </c>
      <c r="L2358">
        <v>0</v>
      </c>
      <c r="M2358" s="2">
        <v>45000.634722222225</v>
      </c>
      <c r="N2358">
        <f t="shared" si="36"/>
        <v>2023</v>
      </c>
    </row>
    <row r="2359" spans="1:14" x14ac:dyDescent="0.2">
      <c r="A2359" t="s">
        <v>6572</v>
      </c>
      <c r="B2359" t="s">
        <v>1564</v>
      </c>
      <c r="C2359" t="s">
        <v>1564</v>
      </c>
      <c r="D2359" t="s">
        <v>1570</v>
      </c>
      <c r="E2359" t="s">
        <v>82</v>
      </c>
      <c r="F2359" t="s">
        <v>547</v>
      </c>
      <c r="G2359" t="s">
        <v>76</v>
      </c>
      <c r="H2359">
        <v>2250000</v>
      </c>
      <c r="I2359" t="s">
        <v>1567</v>
      </c>
      <c r="J2359" t="s">
        <v>1568</v>
      </c>
      <c r="K2359" t="s">
        <v>83</v>
      </c>
      <c r="L2359">
        <v>0</v>
      </c>
      <c r="M2359" s="2">
        <v>45117.375694444447</v>
      </c>
      <c r="N2359">
        <f t="shared" si="36"/>
        <v>2023</v>
      </c>
    </row>
    <row r="2360" spans="1:14" x14ac:dyDescent="0.2">
      <c r="A2360" t="s">
        <v>1617</v>
      </c>
      <c r="B2360" t="s">
        <v>1564</v>
      </c>
      <c r="C2360" t="s">
        <v>1564</v>
      </c>
      <c r="D2360" t="s">
        <v>1618</v>
      </c>
      <c r="E2360" t="s">
        <v>82</v>
      </c>
      <c r="F2360" t="s">
        <v>547</v>
      </c>
      <c r="G2360" t="s">
        <v>76</v>
      </c>
      <c r="H2360">
        <v>800000</v>
      </c>
      <c r="I2360" t="s">
        <v>1567</v>
      </c>
      <c r="J2360" t="s">
        <v>1568</v>
      </c>
      <c r="K2360" t="s">
        <v>83</v>
      </c>
      <c r="L2360">
        <v>0</v>
      </c>
      <c r="M2360" s="2">
        <v>45432.336805555555</v>
      </c>
      <c r="N2360">
        <f t="shared" si="36"/>
        <v>2024</v>
      </c>
    </row>
    <row r="2361" spans="1:14" x14ac:dyDescent="0.2">
      <c r="A2361" t="s">
        <v>6573</v>
      </c>
      <c r="B2361" t="s">
        <v>1564</v>
      </c>
      <c r="C2361" t="s">
        <v>1564</v>
      </c>
      <c r="D2361" t="s">
        <v>1618</v>
      </c>
      <c r="E2361" t="s">
        <v>6574</v>
      </c>
      <c r="F2361" t="s">
        <v>547</v>
      </c>
      <c r="G2361" t="s">
        <v>76</v>
      </c>
      <c r="H2361">
        <v>30000</v>
      </c>
      <c r="I2361" t="s">
        <v>1567</v>
      </c>
      <c r="J2361" t="s">
        <v>1568</v>
      </c>
      <c r="K2361" t="s">
        <v>33</v>
      </c>
      <c r="L2361">
        <v>0</v>
      </c>
      <c r="M2361" s="2">
        <v>45084.659722222219</v>
      </c>
      <c r="N2361">
        <f t="shared" si="36"/>
        <v>2023</v>
      </c>
    </row>
    <row r="2362" spans="1:14" x14ac:dyDescent="0.2">
      <c r="A2362" t="s">
        <v>6575</v>
      </c>
      <c r="B2362" t="s">
        <v>1564</v>
      </c>
      <c r="C2362" t="s">
        <v>1564</v>
      </c>
      <c r="D2362" t="s">
        <v>1618</v>
      </c>
      <c r="E2362" t="s">
        <v>82</v>
      </c>
      <c r="F2362" t="s">
        <v>547</v>
      </c>
      <c r="G2362" t="s">
        <v>30</v>
      </c>
      <c r="H2362">
        <v>1000000</v>
      </c>
      <c r="I2362" t="s">
        <v>1567</v>
      </c>
      <c r="J2362" t="s">
        <v>1568</v>
      </c>
      <c r="K2362" t="s">
        <v>83</v>
      </c>
      <c r="L2362">
        <v>0</v>
      </c>
      <c r="M2362" s="2">
        <v>44946.390277777777</v>
      </c>
      <c r="N2362">
        <f t="shared" si="36"/>
        <v>2023</v>
      </c>
    </row>
    <row r="2363" spans="1:14" x14ac:dyDescent="0.2">
      <c r="A2363" t="s">
        <v>6576</v>
      </c>
      <c r="B2363" t="s">
        <v>1564</v>
      </c>
      <c r="C2363" t="s">
        <v>1564</v>
      </c>
      <c r="D2363" t="s">
        <v>5963</v>
      </c>
      <c r="E2363" t="s">
        <v>6577</v>
      </c>
      <c r="F2363" t="s">
        <v>547</v>
      </c>
      <c r="G2363" t="s">
        <v>76</v>
      </c>
      <c r="H2363">
        <v>600000</v>
      </c>
      <c r="I2363" t="s">
        <v>1567</v>
      </c>
      <c r="J2363" t="s">
        <v>1568</v>
      </c>
      <c r="K2363" t="s">
        <v>33</v>
      </c>
      <c r="L2363">
        <v>0</v>
      </c>
      <c r="M2363" s="2">
        <v>45043.38958333333</v>
      </c>
      <c r="N2363">
        <f t="shared" si="36"/>
        <v>2023</v>
      </c>
    </row>
    <row r="2364" spans="1:14" x14ac:dyDescent="0.2">
      <c r="A2364" t="s">
        <v>1586</v>
      </c>
      <c r="B2364" t="s">
        <v>1564</v>
      </c>
      <c r="C2364" t="s">
        <v>1564</v>
      </c>
      <c r="D2364" t="s">
        <v>1587</v>
      </c>
      <c r="E2364" t="s">
        <v>339</v>
      </c>
      <c r="F2364" t="s">
        <v>547</v>
      </c>
      <c r="G2364" t="s">
        <v>76</v>
      </c>
      <c r="H2364">
        <v>65000</v>
      </c>
      <c r="I2364" t="s">
        <v>1567</v>
      </c>
      <c r="J2364" t="s">
        <v>1568</v>
      </c>
      <c r="K2364" t="s">
        <v>33</v>
      </c>
      <c r="L2364">
        <v>0</v>
      </c>
      <c r="M2364" s="2">
        <v>45551.642361111109</v>
      </c>
      <c r="N2364">
        <f t="shared" si="36"/>
        <v>2024</v>
      </c>
    </row>
    <row r="2365" spans="1:14" x14ac:dyDescent="0.2">
      <c r="A2365" t="s">
        <v>1612</v>
      </c>
      <c r="B2365" t="s">
        <v>1564</v>
      </c>
      <c r="C2365" t="s">
        <v>1564</v>
      </c>
      <c r="D2365" t="s">
        <v>1587</v>
      </c>
      <c r="E2365" t="s">
        <v>82</v>
      </c>
      <c r="F2365" t="s">
        <v>547</v>
      </c>
      <c r="G2365" t="s">
        <v>76</v>
      </c>
      <c r="H2365">
        <v>200000</v>
      </c>
      <c r="I2365" t="s">
        <v>1567</v>
      </c>
      <c r="J2365" t="s">
        <v>1568</v>
      </c>
      <c r="K2365" t="s">
        <v>83</v>
      </c>
      <c r="L2365">
        <v>0</v>
      </c>
      <c r="M2365" s="2">
        <v>45504.786111111112</v>
      </c>
      <c r="N2365">
        <f t="shared" si="36"/>
        <v>2024</v>
      </c>
    </row>
    <row r="2366" spans="1:14" x14ac:dyDescent="0.2">
      <c r="A2366" t="s">
        <v>1613</v>
      </c>
      <c r="B2366" t="s">
        <v>1564</v>
      </c>
      <c r="C2366" t="s">
        <v>1564</v>
      </c>
      <c r="D2366" t="s">
        <v>1614</v>
      </c>
      <c r="E2366" t="s">
        <v>82</v>
      </c>
      <c r="F2366" t="s">
        <v>547</v>
      </c>
      <c r="G2366" t="s">
        <v>76</v>
      </c>
      <c r="H2366">
        <v>300000</v>
      </c>
      <c r="I2366" t="s">
        <v>1567</v>
      </c>
      <c r="J2366" t="s">
        <v>1568</v>
      </c>
      <c r="K2366" t="s">
        <v>83</v>
      </c>
      <c r="L2366">
        <v>0</v>
      </c>
      <c r="M2366" s="2">
        <v>45574.373611111114</v>
      </c>
      <c r="N2366">
        <f t="shared" si="36"/>
        <v>2024</v>
      </c>
    </row>
    <row r="2367" spans="1:14" x14ac:dyDescent="0.2">
      <c r="A2367" t="s">
        <v>1563</v>
      </c>
      <c r="B2367" t="s">
        <v>1564</v>
      </c>
      <c r="C2367" t="s">
        <v>1564</v>
      </c>
      <c r="D2367" t="s">
        <v>1565</v>
      </c>
      <c r="E2367" t="s">
        <v>1566</v>
      </c>
      <c r="F2367" t="s">
        <v>547</v>
      </c>
      <c r="G2367" t="s">
        <v>76</v>
      </c>
      <c r="H2367">
        <v>235000</v>
      </c>
      <c r="I2367" t="s">
        <v>1567</v>
      </c>
      <c r="J2367" t="s">
        <v>1568</v>
      </c>
      <c r="K2367" t="s">
        <v>33</v>
      </c>
      <c r="L2367">
        <v>0</v>
      </c>
      <c r="M2367" s="2">
        <v>45533.422222222223</v>
      </c>
      <c r="N2367">
        <f t="shared" si="36"/>
        <v>2024</v>
      </c>
    </row>
    <row r="2368" spans="1:14" x14ac:dyDescent="0.2">
      <c r="A2368" t="s">
        <v>1579</v>
      </c>
      <c r="B2368" t="s">
        <v>1564</v>
      </c>
      <c r="C2368" t="s">
        <v>1564</v>
      </c>
      <c r="D2368" t="s">
        <v>1565</v>
      </c>
      <c r="E2368" t="s">
        <v>82</v>
      </c>
      <c r="F2368" t="s">
        <v>547</v>
      </c>
      <c r="G2368" t="s">
        <v>76</v>
      </c>
      <c r="H2368">
        <v>165000</v>
      </c>
      <c r="I2368" t="s">
        <v>1567</v>
      </c>
      <c r="J2368" t="s">
        <v>1568</v>
      </c>
      <c r="K2368" t="s">
        <v>83</v>
      </c>
      <c r="L2368">
        <v>0</v>
      </c>
      <c r="M2368" s="2">
        <v>45533.422222222223</v>
      </c>
      <c r="N2368">
        <f t="shared" si="36"/>
        <v>2024</v>
      </c>
    </row>
    <row r="2369" spans="1:14" x14ac:dyDescent="0.2">
      <c r="A2369" t="s">
        <v>6578</v>
      </c>
      <c r="B2369" t="s">
        <v>1564</v>
      </c>
      <c r="C2369" t="s">
        <v>1564</v>
      </c>
      <c r="D2369" t="s">
        <v>1565</v>
      </c>
      <c r="E2369" t="s">
        <v>82</v>
      </c>
      <c r="F2369" t="s">
        <v>547</v>
      </c>
      <c r="G2369" t="s">
        <v>76</v>
      </c>
      <c r="H2369">
        <v>300000</v>
      </c>
      <c r="I2369" t="s">
        <v>1567</v>
      </c>
      <c r="J2369" t="s">
        <v>1568</v>
      </c>
      <c r="K2369" t="s">
        <v>83</v>
      </c>
      <c r="L2369">
        <v>0</v>
      </c>
      <c r="M2369" s="2">
        <v>44995.543055555558</v>
      </c>
      <c r="N2369">
        <f t="shared" si="36"/>
        <v>2023</v>
      </c>
    </row>
    <row r="2370" spans="1:14" x14ac:dyDescent="0.2">
      <c r="A2370" t="s">
        <v>1588</v>
      </c>
      <c r="B2370" t="s">
        <v>1564</v>
      </c>
      <c r="C2370" t="s">
        <v>1564</v>
      </c>
      <c r="D2370" t="s">
        <v>1589</v>
      </c>
      <c r="E2370" t="s">
        <v>1590</v>
      </c>
      <c r="F2370" t="s">
        <v>547</v>
      </c>
      <c r="G2370" t="s">
        <v>76</v>
      </c>
      <c r="H2370">
        <v>165000</v>
      </c>
      <c r="I2370" t="s">
        <v>1567</v>
      </c>
      <c r="J2370" t="s">
        <v>1568</v>
      </c>
      <c r="K2370" t="s">
        <v>33</v>
      </c>
      <c r="L2370">
        <v>0</v>
      </c>
      <c r="M2370" s="2">
        <v>45449.379166666666</v>
      </c>
      <c r="N2370">
        <f t="shared" si="36"/>
        <v>2024</v>
      </c>
    </row>
    <row r="2371" spans="1:14" x14ac:dyDescent="0.2">
      <c r="A2371" t="s">
        <v>6579</v>
      </c>
      <c r="B2371" t="s">
        <v>1564</v>
      </c>
      <c r="C2371" t="s">
        <v>1564</v>
      </c>
      <c r="D2371" t="s">
        <v>1589</v>
      </c>
      <c r="E2371" t="s">
        <v>82</v>
      </c>
      <c r="F2371" t="s">
        <v>547</v>
      </c>
      <c r="G2371" t="s">
        <v>76</v>
      </c>
      <c r="H2371">
        <v>150000</v>
      </c>
      <c r="I2371" t="s">
        <v>1567</v>
      </c>
      <c r="J2371" t="s">
        <v>1568</v>
      </c>
      <c r="K2371" t="s">
        <v>83</v>
      </c>
      <c r="L2371">
        <v>0</v>
      </c>
      <c r="M2371" s="2">
        <v>45013.6875</v>
      </c>
      <c r="N2371">
        <f t="shared" ref="N2371:N2434" si="37">YEAR(M2371)</f>
        <v>2023</v>
      </c>
    </row>
    <row r="2372" spans="1:14" x14ac:dyDescent="0.2">
      <c r="A2372" t="s">
        <v>1624</v>
      </c>
      <c r="B2372" t="s">
        <v>1564</v>
      </c>
      <c r="C2372" t="s">
        <v>1564</v>
      </c>
      <c r="D2372" t="s">
        <v>183</v>
      </c>
      <c r="E2372" t="s">
        <v>1625</v>
      </c>
      <c r="F2372" t="s">
        <v>547</v>
      </c>
      <c r="G2372" t="s">
        <v>76</v>
      </c>
      <c r="H2372">
        <v>7500</v>
      </c>
      <c r="I2372" t="s">
        <v>1567</v>
      </c>
      <c r="J2372" t="s">
        <v>1568</v>
      </c>
      <c r="K2372" t="s">
        <v>33</v>
      </c>
      <c r="L2372">
        <v>0</v>
      </c>
      <c r="M2372" s="2">
        <v>45617.595833333333</v>
      </c>
      <c r="N2372">
        <f t="shared" si="37"/>
        <v>2024</v>
      </c>
    </row>
    <row r="2373" spans="1:14" x14ac:dyDescent="0.2">
      <c r="A2373" t="s">
        <v>1582</v>
      </c>
      <c r="B2373" t="s">
        <v>1564</v>
      </c>
      <c r="C2373" t="s">
        <v>1564</v>
      </c>
      <c r="D2373" t="s">
        <v>183</v>
      </c>
      <c r="E2373" t="s">
        <v>1583</v>
      </c>
      <c r="F2373" t="s">
        <v>547</v>
      </c>
      <c r="G2373" t="s">
        <v>30</v>
      </c>
      <c r="H2373">
        <v>45000</v>
      </c>
      <c r="I2373" t="s">
        <v>1567</v>
      </c>
      <c r="J2373" t="s">
        <v>1568</v>
      </c>
      <c r="K2373" t="s">
        <v>33</v>
      </c>
      <c r="L2373">
        <v>0</v>
      </c>
      <c r="M2373" s="2">
        <v>45472.416666666664</v>
      </c>
      <c r="N2373">
        <f t="shared" si="37"/>
        <v>2024</v>
      </c>
    </row>
    <row r="2374" spans="1:14" x14ac:dyDescent="0.2">
      <c r="A2374" t="s">
        <v>6580</v>
      </c>
      <c r="B2374" t="s">
        <v>1564</v>
      </c>
      <c r="C2374" t="s">
        <v>1564</v>
      </c>
      <c r="D2374" t="s">
        <v>183</v>
      </c>
      <c r="E2374" t="s">
        <v>6581</v>
      </c>
      <c r="F2374" t="s">
        <v>547</v>
      </c>
      <c r="G2374" t="s">
        <v>76</v>
      </c>
      <c r="H2374">
        <v>10000000</v>
      </c>
      <c r="I2374" t="s">
        <v>1567</v>
      </c>
      <c r="J2374" t="s">
        <v>1568</v>
      </c>
      <c r="K2374" t="s">
        <v>33</v>
      </c>
      <c r="L2374">
        <v>1</v>
      </c>
      <c r="M2374" s="2">
        <v>45117.375694444447</v>
      </c>
      <c r="N2374">
        <f t="shared" si="37"/>
        <v>2023</v>
      </c>
    </row>
    <row r="2375" spans="1:14" x14ac:dyDescent="0.2">
      <c r="A2375" t="s">
        <v>1605</v>
      </c>
      <c r="B2375" t="s">
        <v>1564</v>
      </c>
      <c r="C2375" t="s">
        <v>1564</v>
      </c>
      <c r="D2375" t="s">
        <v>1606</v>
      </c>
      <c r="E2375" t="s">
        <v>82</v>
      </c>
      <c r="F2375" t="s">
        <v>547</v>
      </c>
      <c r="G2375" t="s">
        <v>76</v>
      </c>
      <c r="H2375">
        <v>125000</v>
      </c>
      <c r="I2375" t="s">
        <v>1567</v>
      </c>
      <c r="J2375" t="s">
        <v>1568</v>
      </c>
      <c r="K2375" t="s">
        <v>83</v>
      </c>
      <c r="L2375">
        <v>1</v>
      </c>
      <c r="M2375" s="2">
        <v>45448.364583333336</v>
      </c>
      <c r="N2375">
        <f t="shared" si="37"/>
        <v>2024</v>
      </c>
    </row>
    <row r="2376" spans="1:14" x14ac:dyDescent="0.2">
      <c r="A2376" t="s">
        <v>6582</v>
      </c>
      <c r="B2376" t="s">
        <v>1564</v>
      </c>
      <c r="C2376" t="s">
        <v>1564</v>
      </c>
      <c r="D2376" t="s">
        <v>1606</v>
      </c>
      <c r="E2376" t="s">
        <v>82</v>
      </c>
      <c r="F2376" t="s">
        <v>547</v>
      </c>
      <c r="G2376" t="s">
        <v>76</v>
      </c>
      <c r="H2376">
        <v>125000</v>
      </c>
      <c r="I2376" t="s">
        <v>1567</v>
      </c>
      <c r="J2376" t="s">
        <v>1568</v>
      </c>
      <c r="K2376" t="s">
        <v>83</v>
      </c>
      <c r="L2376">
        <v>0</v>
      </c>
      <c r="M2376" s="2">
        <v>44994.645833333336</v>
      </c>
      <c r="N2376">
        <f t="shared" si="37"/>
        <v>2023</v>
      </c>
    </row>
    <row r="2377" spans="1:14" x14ac:dyDescent="0.2">
      <c r="A2377" t="s">
        <v>6583</v>
      </c>
      <c r="B2377" t="s">
        <v>1564</v>
      </c>
      <c r="C2377" t="s">
        <v>1564</v>
      </c>
      <c r="D2377" t="s">
        <v>6584</v>
      </c>
      <c r="E2377" t="s">
        <v>6585</v>
      </c>
      <c r="F2377" t="s">
        <v>547</v>
      </c>
      <c r="G2377" t="s">
        <v>76</v>
      </c>
      <c r="H2377">
        <v>500000</v>
      </c>
      <c r="I2377" t="s">
        <v>1567</v>
      </c>
      <c r="J2377" t="s">
        <v>1568</v>
      </c>
      <c r="K2377" t="s">
        <v>33</v>
      </c>
      <c r="L2377">
        <v>1</v>
      </c>
      <c r="M2377" s="2">
        <v>45014.585416666669</v>
      </c>
      <c r="N2377">
        <f t="shared" si="37"/>
        <v>2023</v>
      </c>
    </row>
    <row r="2378" spans="1:14" x14ac:dyDescent="0.2">
      <c r="A2378" t="s">
        <v>6586</v>
      </c>
      <c r="B2378" t="s">
        <v>1564</v>
      </c>
      <c r="C2378" t="s">
        <v>1564</v>
      </c>
      <c r="D2378" t="s">
        <v>6587</v>
      </c>
      <c r="E2378" t="s">
        <v>82</v>
      </c>
      <c r="F2378" t="s">
        <v>547</v>
      </c>
      <c r="G2378" t="s">
        <v>30</v>
      </c>
      <c r="H2378">
        <v>50000</v>
      </c>
      <c r="I2378" t="s">
        <v>1567</v>
      </c>
      <c r="J2378" t="s">
        <v>1568</v>
      </c>
      <c r="K2378" t="s">
        <v>83</v>
      </c>
      <c r="L2378">
        <v>0</v>
      </c>
      <c r="M2378" s="2">
        <v>44935.486805555556</v>
      </c>
      <c r="N2378">
        <f t="shared" si="37"/>
        <v>2023</v>
      </c>
    </row>
    <row r="2379" spans="1:14" x14ac:dyDescent="0.2">
      <c r="A2379" t="s">
        <v>6588</v>
      </c>
      <c r="B2379" t="s">
        <v>1564</v>
      </c>
      <c r="C2379" t="s">
        <v>1564</v>
      </c>
      <c r="D2379" t="s">
        <v>6589</v>
      </c>
      <c r="E2379" t="s">
        <v>82</v>
      </c>
      <c r="F2379" t="s">
        <v>547</v>
      </c>
      <c r="G2379" t="s">
        <v>76</v>
      </c>
      <c r="H2379">
        <v>500000</v>
      </c>
      <c r="I2379" t="s">
        <v>1567</v>
      </c>
      <c r="J2379" t="s">
        <v>1568</v>
      </c>
      <c r="K2379" t="s">
        <v>83</v>
      </c>
      <c r="L2379">
        <v>0</v>
      </c>
      <c r="M2379" s="2">
        <v>45029.694444444445</v>
      </c>
      <c r="N2379">
        <f t="shared" si="37"/>
        <v>2023</v>
      </c>
    </row>
    <row r="2380" spans="1:14" x14ac:dyDescent="0.2">
      <c r="A2380" t="s">
        <v>6590</v>
      </c>
      <c r="B2380" t="s">
        <v>1564</v>
      </c>
      <c r="C2380" t="s">
        <v>1564</v>
      </c>
      <c r="D2380" t="s">
        <v>6591</v>
      </c>
      <c r="E2380" t="s">
        <v>82</v>
      </c>
      <c r="F2380" t="s">
        <v>547</v>
      </c>
      <c r="G2380" t="s">
        <v>76</v>
      </c>
      <c r="H2380">
        <v>100000</v>
      </c>
      <c r="I2380" t="s">
        <v>1567</v>
      </c>
      <c r="J2380" t="s">
        <v>1568</v>
      </c>
      <c r="K2380" t="s">
        <v>83</v>
      </c>
      <c r="L2380">
        <v>0</v>
      </c>
      <c r="M2380" s="2">
        <v>45131.65902777778</v>
      </c>
      <c r="N2380">
        <f t="shared" si="37"/>
        <v>2023</v>
      </c>
    </row>
    <row r="2381" spans="1:14" x14ac:dyDescent="0.2">
      <c r="A2381" t="s">
        <v>6592</v>
      </c>
      <c r="B2381" t="s">
        <v>1564</v>
      </c>
      <c r="C2381" t="s">
        <v>1564</v>
      </c>
      <c r="D2381" t="s">
        <v>6593</v>
      </c>
      <c r="E2381" t="s">
        <v>6594</v>
      </c>
      <c r="F2381" t="s">
        <v>547</v>
      </c>
      <c r="G2381" t="s">
        <v>30</v>
      </c>
      <c r="H2381">
        <v>21500</v>
      </c>
      <c r="I2381" t="s">
        <v>1567</v>
      </c>
      <c r="J2381" t="s">
        <v>1568</v>
      </c>
      <c r="K2381" t="s">
        <v>79</v>
      </c>
      <c r="L2381">
        <v>0</v>
      </c>
      <c r="M2381" s="2">
        <v>45154.417361111111</v>
      </c>
      <c r="N2381">
        <f t="shared" si="37"/>
        <v>2023</v>
      </c>
    </row>
    <row r="2382" spans="1:14" x14ac:dyDescent="0.2">
      <c r="A2382" t="s">
        <v>6595</v>
      </c>
      <c r="B2382" t="s">
        <v>1564</v>
      </c>
      <c r="C2382" t="s">
        <v>1564</v>
      </c>
      <c r="D2382" t="s">
        <v>1671</v>
      </c>
      <c r="E2382" t="s">
        <v>1672</v>
      </c>
      <c r="F2382" t="s">
        <v>547</v>
      </c>
      <c r="G2382" t="s">
        <v>76</v>
      </c>
      <c r="H2382">
        <v>400000</v>
      </c>
      <c r="I2382" t="s">
        <v>1567</v>
      </c>
      <c r="J2382" t="s">
        <v>1568</v>
      </c>
      <c r="K2382" t="s">
        <v>33</v>
      </c>
      <c r="L2382">
        <v>0</v>
      </c>
      <c r="M2382" s="2">
        <v>45044.613194444442</v>
      </c>
      <c r="N2382">
        <f t="shared" si="37"/>
        <v>2023</v>
      </c>
    </row>
    <row r="2383" spans="1:14" x14ac:dyDescent="0.2">
      <c r="A2383" t="s">
        <v>6596</v>
      </c>
      <c r="B2383" t="s">
        <v>1564</v>
      </c>
      <c r="C2383" t="s">
        <v>1564</v>
      </c>
      <c r="D2383" t="s">
        <v>6597</v>
      </c>
      <c r="E2383" t="s">
        <v>6598</v>
      </c>
      <c r="F2383" t="s">
        <v>547</v>
      </c>
      <c r="G2383" t="s">
        <v>76</v>
      </c>
      <c r="H2383">
        <v>40000</v>
      </c>
      <c r="I2383" t="s">
        <v>1567</v>
      </c>
      <c r="J2383" t="s">
        <v>1568</v>
      </c>
      <c r="K2383" t="s">
        <v>33</v>
      </c>
      <c r="L2383">
        <v>0</v>
      </c>
      <c r="M2383" s="2">
        <v>45020.40902777778</v>
      </c>
      <c r="N2383">
        <f t="shared" si="37"/>
        <v>2023</v>
      </c>
    </row>
    <row r="2384" spans="1:14" x14ac:dyDescent="0.2">
      <c r="A2384" t="s">
        <v>1593</v>
      </c>
      <c r="B2384" t="s">
        <v>1564</v>
      </c>
      <c r="C2384" t="s">
        <v>1564</v>
      </c>
      <c r="D2384" t="s">
        <v>1594</v>
      </c>
      <c r="E2384" t="s">
        <v>1595</v>
      </c>
      <c r="F2384" t="s">
        <v>547</v>
      </c>
      <c r="G2384" t="s">
        <v>76</v>
      </c>
      <c r="H2384">
        <v>200000</v>
      </c>
      <c r="I2384" t="s">
        <v>1567</v>
      </c>
      <c r="J2384" t="s">
        <v>1568</v>
      </c>
      <c r="K2384" t="s">
        <v>33</v>
      </c>
      <c r="L2384">
        <v>0</v>
      </c>
      <c r="M2384" s="2">
        <v>45472.416666666664</v>
      </c>
      <c r="N2384">
        <f t="shared" si="37"/>
        <v>2024</v>
      </c>
    </row>
    <row r="2385" spans="1:14" x14ac:dyDescent="0.2">
      <c r="A2385" t="s">
        <v>6599</v>
      </c>
      <c r="B2385" t="s">
        <v>1564</v>
      </c>
      <c r="C2385" t="s">
        <v>1564</v>
      </c>
      <c r="D2385" t="s">
        <v>1648</v>
      </c>
      <c r="E2385" t="s">
        <v>6600</v>
      </c>
      <c r="F2385" t="s">
        <v>547</v>
      </c>
      <c r="G2385" t="s">
        <v>30</v>
      </c>
      <c r="H2385">
        <v>150000</v>
      </c>
      <c r="I2385" t="s">
        <v>1567</v>
      </c>
      <c r="J2385" t="s">
        <v>1568</v>
      </c>
      <c r="K2385" t="s">
        <v>33</v>
      </c>
      <c r="L2385">
        <v>0</v>
      </c>
      <c r="M2385" s="2">
        <v>44868.738888888889</v>
      </c>
      <c r="N2385">
        <f t="shared" si="37"/>
        <v>2022</v>
      </c>
    </row>
    <row r="2386" spans="1:14" x14ac:dyDescent="0.2">
      <c r="A2386" t="s">
        <v>1571</v>
      </c>
      <c r="B2386" t="s">
        <v>1564</v>
      </c>
      <c r="C2386" t="s">
        <v>1564</v>
      </c>
      <c r="D2386" t="s">
        <v>1572</v>
      </c>
      <c r="E2386" t="s">
        <v>82</v>
      </c>
      <c r="F2386" t="s">
        <v>547</v>
      </c>
      <c r="G2386" t="s">
        <v>76</v>
      </c>
      <c r="H2386">
        <v>300000</v>
      </c>
      <c r="I2386" t="s">
        <v>1567</v>
      </c>
      <c r="J2386" t="s">
        <v>1568</v>
      </c>
      <c r="K2386" t="s">
        <v>83</v>
      </c>
      <c r="L2386">
        <v>0</v>
      </c>
      <c r="M2386" s="2">
        <v>45604.51666666667</v>
      </c>
      <c r="N2386">
        <f t="shared" si="37"/>
        <v>2024</v>
      </c>
    </row>
    <row r="2387" spans="1:14" x14ac:dyDescent="0.2">
      <c r="A2387" t="s">
        <v>1604</v>
      </c>
      <c r="B2387" t="s">
        <v>1564</v>
      </c>
      <c r="C2387" t="s">
        <v>1564</v>
      </c>
      <c r="D2387" t="s">
        <v>1572</v>
      </c>
      <c r="E2387" t="s">
        <v>82</v>
      </c>
      <c r="F2387" t="s">
        <v>547</v>
      </c>
      <c r="G2387" t="s">
        <v>76</v>
      </c>
      <c r="H2387">
        <v>950000</v>
      </c>
      <c r="I2387" t="s">
        <v>1567</v>
      </c>
      <c r="J2387" t="s">
        <v>1568</v>
      </c>
      <c r="K2387" t="s">
        <v>83</v>
      </c>
      <c r="L2387">
        <v>0</v>
      </c>
      <c r="M2387" s="2">
        <v>45426.418749999997</v>
      </c>
      <c r="N2387">
        <f t="shared" si="37"/>
        <v>2024</v>
      </c>
    </row>
    <row r="2388" spans="1:14" x14ac:dyDescent="0.2">
      <c r="A2388" t="s">
        <v>6601</v>
      </c>
      <c r="B2388" t="s">
        <v>1564</v>
      </c>
      <c r="C2388" t="s">
        <v>1564</v>
      </c>
      <c r="D2388" t="s">
        <v>1572</v>
      </c>
      <c r="E2388" t="s">
        <v>6602</v>
      </c>
      <c r="F2388" t="s">
        <v>547</v>
      </c>
      <c r="G2388" t="s">
        <v>76</v>
      </c>
      <c r="H2388">
        <v>250000</v>
      </c>
      <c r="I2388" t="s">
        <v>1567</v>
      </c>
      <c r="J2388" t="s">
        <v>1568</v>
      </c>
      <c r="K2388" t="s">
        <v>33</v>
      </c>
      <c r="L2388">
        <v>0</v>
      </c>
      <c r="M2388" s="2">
        <v>44354.703472222223</v>
      </c>
      <c r="N2388">
        <f t="shared" si="37"/>
        <v>2021</v>
      </c>
    </row>
    <row r="2389" spans="1:14" x14ac:dyDescent="0.2">
      <c r="A2389" t="s">
        <v>1598</v>
      </c>
      <c r="B2389" t="s">
        <v>1564</v>
      </c>
      <c r="C2389" t="s">
        <v>1564</v>
      </c>
      <c r="D2389" t="s">
        <v>1599</v>
      </c>
      <c r="E2389" t="s">
        <v>82</v>
      </c>
      <c r="F2389" t="s">
        <v>547</v>
      </c>
      <c r="G2389" t="s">
        <v>76</v>
      </c>
      <c r="H2389">
        <v>125000</v>
      </c>
      <c r="I2389" t="s">
        <v>1567</v>
      </c>
      <c r="J2389" t="s">
        <v>1568</v>
      </c>
      <c r="K2389" t="s">
        <v>83</v>
      </c>
      <c r="L2389">
        <v>0</v>
      </c>
      <c r="M2389" s="2">
        <v>45558.354166666664</v>
      </c>
      <c r="N2389">
        <f t="shared" si="37"/>
        <v>2024</v>
      </c>
    </row>
    <row r="2390" spans="1:14" x14ac:dyDescent="0.2">
      <c r="A2390" t="s">
        <v>6603</v>
      </c>
      <c r="B2390" t="s">
        <v>1564</v>
      </c>
      <c r="C2390" t="s">
        <v>1564</v>
      </c>
      <c r="D2390" t="s">
        <v>1599</v>
      </c>
      <c r="E2390" t="s">
        <v>82</v>
      </c>
      <c r="F2390" t="s">
        <v>547</v>
      </c>
      <c r="G2390" t="s">
        <v>76</v>
      </c>
      <c r="H2390">
        <v>125000</v>
      </c>
      <c r="I2390" t="s">
        <v>1567</v>
      </c>
      <c r="J2390" t="s">
        <v>1568</v>
      </c>
      <c r="K2390" t="s">
        <v>83</v>
      </c>
      <c r="L2390">
        <v>0</v>
      </c>
      <c r="M2390" s="2">
        <v>45019.532638888886</v>
      </c>
      <c r="N2390">
        <f t="shared" si="37"/>
        <v>2023</v>
      </c>
    </row>
    <row r="2391" spans="1:14" x14ac:dyDescent="0.2">
      <c r="A2391" t="s">
        <v>6604</v>
      </c>
      <c r="B2391" t="s">
        <v>1564</v>
      </c>
      <c r="C2391" t="s">
        <v>1564</v>
      </c>
      <c r="D2391" t="s">
        <v>1959</v>
      </c>
      <c r="E2391" t="s">
        <v>6605</v>
      </c>
      <c r="F2391" t="s">
        <v>547</v>
      </c>
      <c r="G2391" t="s">
        <v>76</v>
      </c>
      <c r="H2391">
        <v>150000</v>
      </c>
      <c r="I2391" t="s">
        <v>1567</v>
      </c>
      <c r="J2391" t="s">
        <v>1568</v>
      </c>
      <c r="K2391" t="s">
        <v>33</v>
      </c>
      <c r="L2391">
        <v>0</v>
      </c>
      <c r="M2391" s="2">
        <v>45029.564583333333</v>
      </c>
      <c r="N2391">
        <f t="shared" si="37"/>
        <v>2023</v>
      </c>
    </row>
    <row r="2392" spans="1:14" x14ac:dyDescent="0.2">
      <c r="A2392" t="s">
        <v>6606</v>
      </c>
      <c r="B2392" t="s">
        <v>1564</v>
      </c>
      <c r="C2392" t="s">
        <v>1564</v>
      </c>
      <c r="D2392" t="s">
        <v>6607</v>
      </c>
      <c r="E2392" t="s">
        <v>6608</v>
      </c>
      <c r="F2392" t="s">
        <v>547</v>
      </c>
      <c r="G2392" t="s">
        <v>76</v>
      </c>
      <c r="H2392">
        <v>180000</v>
      </c>
      <c r="I2392" t="s">
        <v>1567</v>
      </c>
      <c r="J2392" t="s">
        <v>1568</v>
      </c>
      <c r="K2392" t="s">
        <v>79</v>
      </c>
      <c r="L2392">
        <v>0</v>
      </c>
      <c r="M2392" s="2">
        <v>45012.577777777777</v>
      </c>
      <c r="N2392">
        <f t="shared" si="37"/>
        <v>2023</v>
      </c>
    </row>
    <row r="2393" spans="1:14" x14ac:dyDescent="0.2">
      <c r="A2393" t="s">
        <v>6609</v>
      </c>
      <c r="B2393" t="s">
        <v>1564</v>
      </c>
      <c r="C2393" t="s">
        <v>1564</v>
      </c>
      <c r="D2393" t="s">
        <v>2732</v>
      </c>
      <c r="E2393" t="s">
        <v>6610</v>
      </c>
      <c r="F2393" t="s">
        <v>547</v>
      </c>
      <c r="G2393" t="s">
        <v>30</v>
      </c>
      <c r="H2393">
        <v>100000</v>
      </c>
      <c r="I2393" t="s">
        <v>1567</v>
      </c>
      <c r="J2393" t="s">
        <v>1568</v>
      </c>
      <c r="K2393" t="s">
        <v>33</v>
      </c>
      <c r="L2393">
        <v>0</v>
      </c>
      <c r="M2393" s="2">
        <v>44158.520833333336</v>
      </c>
      <c r="N2393">
        <f t="shared" si="37"/>
        <v>2020</v>
      </c>
    </row>
    <row r="2394" spans="1:14" x14ac:dyDescent="0.2">
      <c r="A2394" t="s">
        <v>6611</v>
      </c>
      <c r="B2394" t="s">
        <v>1564</v>
      </c>
      <c r="C2394" t="s">
        <v>1564</v>
      </c>
      <c r="D2394" t="s">
        <v>6612</v>
      </c>
      <c r="E2394" t="s">
        <v>82</v>
      </c>
      <c r="F2394" t="s">
        <v>547</v>
      </c>
      <c r="G2394" t="s">
        <v>30</v>
      </c>
      <c r="H2394">
        <v>150000</v>
      </c>
      <c r="I2394" t="s">
        <v>1567</v>
      </c>
      <c r="J2394" t="s">
        <v>1568</v>
      </c>
      <c r="K2394" t="s">
        <v>83</v>
      </c>
      <c r="L2394">
        <v>0</v>
      </c>
      <c r="M2394" s="2">
        <v>44513.664583333331</v>
      </c>
      <c r="N2394">
        <f t="shared" si="37"/>
        <v>2021</v>
      </c>
    </row>
    <row r="2395" spans="1:14" x14ac:dyDescent="0.2">
      <c r="A2395" t="s">
        <v>6613</v>
      </c>
      <c r="B2395" t="s">
        <v>1564</v>
      </c>
      <c r="C2395" t="s">
        <v>1564</v>
      </c>
      <c r="D2395" t="s">
        <v>6614</v>
      </c>
      <c r="E2395" t="s">
        <v>6615</v>
      </c>
      <c r="F2395" t="s">
        <v>547</v>
      </c>
      <c r="G2395" t="s">
        <v>76</v>
      </c>
      <c r="H2395">
        <v>215000</v>
      </c>
      <c r="I2395" t="s">
        <v>1567</v>
      </c>
      <c r="J2395" t="s">
        <v>1568</v>
      </c>
      <c r="K2395" t="s">
        <v>79</v>
      </c>
      <c r="L2395">
        <v>1</v>
      </c>
      <c r="M2395" s="2">
        <v>45155.414583333331</v>
      </c>
      <c r="N2395">
        <f t="shared" si="37"/>
        <v>2023</v>
      </c>
    </row>
    <row r="2396" spans="1:14" x14ac:dyDescent="0.2">
      <c r="A2396" t="s">
        <v>6616</v>
      </c>
      <c r="B2396" t="s">
        <v>1564</v>
      </c>
      <c r="C2396" t="s">
        <v>1564</v>
      </c>
      <c r="D2396" t="s">
        <v>6614</v>
      </c>
      <c r="E2396" t="s">
        <v>1595</v>
      </c>
      <c r="F2396" t="s">
        <v>547</v>
      </c>
      <c r="G2396" t="s">
        <v>30</v>
      </c>
      <c r="H2396">
        <v>100000</v>
      </c>
      <c r="I2396" t="s">
        <v>1567</v>
      </c>
      <c r="J2396" t="s">
        <v>1568</v>
      </c>
      <c r="K2396" t="s">
        <v>33</v>
      </c>
      <c r="L2396">
        <v>0</v>
      </c>
      <c r="M2396" s="2">
        <v>44834.65902777778</v>
      </c>
      <c r="N2396">
        <f t="shared" si="37"/>
        <v>2022</v>
      </c>
    </row>
    <row r="2397" spans="1:14" x14ac:dyDescent="0.2">
      <c r="A2397" t="s">
        <v>1591</v>
      </c>
      <c r="B2397" t="s">
        <v>1564</v>
      </c>
      <c r="C2397" t="s">
        <v>1564</v>
      </c>
      <c r="D2397" t="s">
        <v>1592</v>
      </c>
      <c r="E2397" t="s">
        <v>82</v>
      </c>
      <c r="F2397" t="s">
        <v>547</v>
      </c>
      <c r="G2397" t="s">
        <v>76</v>
      </c>
      <c r="H2397">
        <v>800000</v>
      </c>
      <c r="I2397" t="s">
        <v>1567</v>
      </c>
      <c r="J2397" t="s">
        <v>1568</v>
      </c>
      <c r="K2397" t="s">
        <v>83</v>
      </c>
      <c r="L2397">
        <v>0</v>
      </c>
      <c r="M2397" s="2">
        <v>45574.373611111114</v>
      </c>
      <c r="N2397">
        <f t="shared" si="37"/>
        <v>2024</v>
      </c>
    </row>
    <row r="2398" spans="1:14" x14ac:dyDescent="0.2">
      <c r="A2398" t="s">
        <v>6617</v>
      </c>
      <c r="B2398" t="s">
        <v>1564</v>
      </c>
      <c r="C2398" t="s">
        <v>1564</v>
      </c>
      <c r="D2398" t="s">
        <v>1592</v>
      </c>
      <c r="E2398" t="s">
        <v>82</v>
      </c>
      <c r="F2398" t="s">
        <v>547</v>
      </c>
      <c r="G2398" t="s">
        <v>76</v>
      </c>
      <c r="H2398">
        <v>150000</v>
      </c>
      <c r="I2398" t="s">
        <v>1567</v>
      </c>
      <c r="J2398" t="s">
        <v>1568</v>
      </c>
      <c r="K2398" t="s">
        <v>83</v>
      </c>
      <c r="L2398">
        <v>0</v>
      </c>
      <c r="M2398" s="2">
        <v>45013.678472222222</v>
      </c>
      <c r="N2398">
        <f t="shared" si="37"/>
        <v>2023</v>
      </c>
    </row>
    <row r="2399" spans="1:14" x14ac:dyDescent="0.2">
      <c r="A2399" t="s">
        <v>6618</v>
      </c>
      <c r="B2399" t="s">
        <v>1564</v>
      </c>
      <c r="C2399" t="s">
        <v>1564</v>
      </c>
      <c r="D2399" t="s">
        <v>6619</v>
      </c>
      <c r="E2399" t="s">
        <v>6620</v>
      </c>
      <c r="F2399" t="s">
        <v>547</v>
      </c>
      <c r="G2399" t="s">
        <v>76</v>
      </c>
      <c r="H2399">
        <v>250000</v>
      </c>
      <c r="I2399" t="s">
        <v>1567</v>
      </c>
      <c r="J2399" t="s">
        <v>1568</v>
      </c>
      <c r="K2399" t="s">
        <v>79</v>
      </c>
      <c r="L2399">
        <v>0</v>
      </c>
      <c r="M2399" s="2">
        <v>44935.486805555556</v>
      </c>
      <c r="N2399">
        <f t="shared" si="37"/>
        <v>2023</v>
      </c>
    </row>
    <row r="2400" spans="1:14" x14ac:dyDescent="0.2">
      <c r="A2400" t="s">
        <v>1602</v>
      </c>
      <c r="B2400" t="s">
        <v>1564</v>
      </c>
      <c r="C2400" t="s">
        <v>1564</v>
      </c>
      <c r="D2400" t="s">
        <v>1603</v>
      </c>
      <c r="E2400" t="s">
        <v>82</v>
      </c>
      <c r="F2400" t="s">
        <v>547</v>
      </c>
      <c r="G2400" t="s">
        <v>76</v>
      </c>
      <c r="H2400">
        <v>1000000</v>
      </c>
      <c r="I2400" t="s">
        <v>1567</v>
      </c>
      <c r="J2400" t="s">
        <v>1568</v>
      </c>
      <c r="K2400" t="s">
        <v>83</v>
      </c>
      <c r="L2400">
        <v>0</v>
      </c>
      <c r="M2400" s="2">
        <v>45523.912499999999</v>
      </c>
      <c r="N2400">
        <f t="shared" si="37"/>
        <v>2024</v>
      </c>
    </row>
    <row r="2401" spans="1:14" x14ac:dyDescent="0.2">
      <c r="A2401" t="s">
        <v>6621</v>
      </c>
      <c r="B2401" t="s">
        <v>1564</v>
      </c>
      <c r="C2401" t="s">
        <v>1564</v>
      </c>
      <c r="D2401" t="s">
        <v>6622</v>
      </c>
      <c r="E2401" t="s">
        <v>82</v>
      </c>
      <c r="F2401" t="s">
        <v>547</v>
      </c>
      <c r="G2401" t="s">
        <v>30</v>
      </c>
      <c r="H2401">
        <v>75000</v>
      </c>
      <c r="I2401" t="s">
        <v>1567</v>
      </c>
      <c r="J2401" t="s">
        <v>1568</v>
      </c>
      <c r="K2401" t="s">
        <v>83</v>
      </c>
      <c r="L2401">
        <v>0</v>
      </c>
      <c r="M2401" s="2">
        <v>45090.447916666664</v>
      </c>
      <c r="N2401">
        <f t="shared" si="37"/>
        <v>2023</v>
      </c>
    </row>
    <row r="2402" spans="1:14" x14ac:dyDescent="0.2">
      <c r="A2402" t="s">
        <v>6623</v>
      </c>
      <c r="B2402" t="s">
        <v>1564</v>
      </c>
      <c r="C2402" t="s">
        <v>1564</v>
      </c>
      <c r="D2402" t="s">
        <v>6624</v>
      </c>
      <c r="E2402" t="s">
        <v>82</v>
      </c>
      <c r="F2402" t="s">
        <v>547</v>
      </c>
      <c r="G2402" t="s">
        <v>30</v>
      </c>
      <c r="H2402">
        <v>100000</v>
      </c>
      <c r="I2402" t="s">
        <v>1567</v>
      </c>
      <c r="J2402" t="s">
        <v>1568</v>
      </c>
      <c r="K2402" t="s">
        <v>83</v>
      </c>
      <c r="L2402">
        <v>0</v>
      </c>
      <c r="M2402" s="2">
        <v>44827.661805555559</v>
      </c>
      <c r="N2402">
        <f t="shared" si="37"/>
        <v>2022</v>
      </c>
    </row>
    <row r="2403" spans="1:14" x14ac:dyDescent="0.2">
      <c r="A2403" t="s">
        <v>1575</v>
      </c>
      <c r="B2403" t="s">
        <v>1564</v>
      </c>
      <c r="C2403" t="s">
        <v>1564</v>
      </c>
      <c r="D2403" t="s">
        <v>1576</v>
      </c>
      <c r="E2403" t="s">
        <v>82</v>
      </c>
      <c r="F2403" t="s">
        <v>547</v>
      </c>
      <c r="G2403" t="s">
        <v>76</v>
      </c>
      <c r="H2403">
        <v>175584.15</v>
      </c>
      <c r="I2403" t="s">
        <v>1567</v>
      </c>
      <c r="J2403" t="s">
        <v>1568</v>
      </c>
      <c r="K2403" t="s">
        <v>83</v>
      </c>
      <c r="L2403">
        <v>0</v>
      </c>
      <c r="M2403" s="2">
        <v>45560.551388888889</v>
      </c>
      <c r="N2403">
        <f t="shared" si="37"/>
        <v>2024</v>
      </c>
    </row>
    <row r="2404" spans="1:14" x14ac:dyDescent="0.2">
      <c r="A2404" t="s">
        <v>6625</v>
      </c>
      <c r="B2404" t="s">
        <v>1564</v>
      </c>
      <c r="C2404" t="s">
        <v>1564</v>
      </c>
      <c r="D2404" t="s">
        <v>1576</v>
      </c>
      <c r="E2404" t="s">
        <v>82</v>
      </c>
      <c r="F2404" t="s">
        <v>547</v>
      </c>
      <c r="G2404" t="s">
        <v>76</v>
      </c>
      <c r="H2404">
        <v>125000</v>
      </c>
      <c r="I2404" t="s">
        <v>1567</v>
      </c>
      <c r="J2404" t="s">
        <v>1568</v>
      </c>
      <c r="K2404" t="s">
        <v>83</v>
      </c>
      <c r="L2404">
        <v>0</v>
      </c>
      <c r="M2404" s="2">
        <v>45047.544444444444</v>
      </c>
      <c r="N2404">
        <f t="shared" si="37"/>
        <v>2023</v>
      </c>
    </row>
    <row r="2405" spans="1:14" x14ac:dyDescent="0.2">
      <c r="A2405" t="s">
        <v>6626</v>
      </c>
      <c r="B2405" t="s">
        <v>1564</v>
      </c>
      <c r="C2405" t="s">
        <v>1564</v>
      </c>
      <c r="D2405" t="s">
        <v>6627</v>
      </c>
      <c r="E2405" t="s">
        <v>82</v>
      </c>
      <c r="F2405" t="s">
        <v>547</v>
      </c>
      <c r="G2405" t="s">
        <v>30</v>
      </c>
      <c r="H2405">
        <v>100000</v>
      </c>
      <c r="I2405" t="s">
        <v>1567</v>
      </c>
      <c r="J2405" t="s">
        <v>1568</v>
      </c>
      <c r="K2405" t="s">
        <v>83</v>
      </c>
      <c r="L2405">
        <v>0</v>
      </c>
      <c r="M2405" s="2">
        <v>45128.365972222222</v>
      </c>
      <c r="N2405">
        <f t="shared" si="37"/>
        <v>2023</v>
      </c>
    </row>
    <row r="2406" spans="1:14" x14ac:dyDescent="0.2">
      <c r="A2406" t="s">
        <v>6628</v>
      </c>
      <c r="B2406" t="s">
        <v>1564</v>
      </c>
      <c r="C2406" t="s">
        <v>1564</v>
      </c>
      <c r="D2406" t="s">
        <v>6629</v>
      </c>
      <c r="E2406" t="s">
        <v>6630</v>
      </c>
      <c r="F2406" t="s">
        <v>547</v>
      </c>
      <c r="G2406" t="s">
        <v>76</v>
      </c>
      <c r="H2406">
        <v>20000</v>
      </c>
      <c r="I2406" t="s">
        <v>1567</v>
      </c>
      <c r="J2406" t="s">
        <v>1568</v>
      </c>
      <c r="K2406" t="s">
        <v>33</v>
      </c>
      <c r="L2406">
        <v>0</v>
      </c>
      <c r="M2406" s="2">
        <v>45028.727777777778</v>
      </c>
      <c r="N2406">
        <f t="shared" si="37"/>
        <v>2023</v>
      </c>
    </row>
    <row r="2407" spans="1:14" x14ac:dyDescent="0.2">
      <c r="A2407" t="s">
        <v>6631</v>
      </c>
      <c r="B2407" t="s">
        <v>1564</v>
      </c>
      <c r="C2407" t="s">
        <v>1564</v>
      </c>
      <c r="D2407" t="s">
        <v>6629</v>
      </c>
      <c r="E2407" t="s">
        <v>82</v>
      </c>
      <c r="F2407" t="s">
        <v>547</v>
      </c>
      <c r="G2407" t="s">
        <v>76</v>
      </c>
      <c r="H2407">
        <v>100000</v>
      </c>
      <c r="I2407" t="s">
        <v>1567</v>
      </c>
      <c r="J2407" t="s">
        <v>1568</v>
      </c>
      <c r="K2407" t="s">
        <v>83</v>
      </c>
      <c r="L2407">
        <v>0</v>
      </c>
      <c r="M2407" s="2">
        <v>45005.606249999997</v>
      </c>
      <c r="N2407">
        <f t="shared" si="37"/>
        <v>2023</v>
      </c>
    </row>
    <row r="2408" spans="1:14" x14ac:dyDescent="0.2">
      <c r="A2408" t="s">
        <v>6632</v>
      </c>
      <c r="B2408" t="s">
        <v>1564</v>
      </c>
      <c r="C2408" t="s">
        <v>1564</v>
      </c>
      <c r="D2408" t="s">
        <v>6612</v>
      </c>
      <c r="E2408" t="s">
        <v>82</v>
      </c>
      <c r="F2408" t="s">
        <v>547</v>
      </c>
      <c r="G2408" t="s">
        <v>76</v>
      </c>
      <c r="H2408">
        <v>100000</v>
      </c>
      <c r="I2408" t="s">
        <v>1567</v>
      </c>
      <c r="J2408" t="s">
        <v>1568</v>
      </c>
      <c r="K2408" t="s">
        <v>83</v>
      </c>
      <c r="L2408">
        <v>0</v>
      </c>
      <c r="M2408" s="2">
        <v>45014.394444444442</v>
      </c>
      <c r="N2408">
        <f t="shared" si="37"/>
        <v>2023</v>
      </c>
    </row>
    <row r="2409" spans="1:14" x14ac:dyDescent="0.2">
      <c r="A2409" t="s">
        <v>6633</v>
      </c>
      <c r="B2409" t="s">
        <v>1564</v>
      </c>
      <c r="C2409" t="s">
        <v>1564</v>
      </c>
      <c r="D2409" t="s">
        <v>6612</v>
      </c>
      <c r="E2409" t="s">
        <v>6634</v>
      </c>
      <c r="F2409" t="s">
        <v>547</v>
      </c>
      <c r="G2409" t="s">
        <v>30</v>
      </c>
      <c r="H2409">
        <v>125000</v>
      </c>
      <c r="I2409" t="s">
        <v>1567</v>
      </c>
      <c r="J2409" t="s">
        <v>1568</v>
      </c>
      <c r="K2409" t="s">
        <v>33</v>
      </c>
      <c r="L2409">
        <v>0</v>
      </c>
      <c r="M2409" s="2">
        <v>45084.402083333334</v>
      </c>
      <c r="N2409">
        <f t="shared" si="37"/>
        <v>2023</v>
      </c>
    </row>
    <row r="2410" spans="1:14" x14ac:dyDescent="0.2">
      <c r="A2410" t="s">
        <v>6635</v>
      </c>
      <c r="B2410" t="s">
        <v>1564</v>
      </c>
      <c r="C2410" t="s">
        <v>1564</v>
      </c>
      <c r="D2410" t="s">
        <v>6612</v>
      </c>
      <c r="E2410" t="s">
        <v>6636</v>
      </c>
      <c r="F2410" t="s">
        <v>547</v>
      </c>
      <c r="G2410" t="s">
        <v>76</v>
      </c>
      <c r="H2410">
        <v>70000</v>
      </c>
      <c r="I2410" t="s">
        <v>1567</v>
      </c>
      <c r="J2410" t="s">
        <v>1568</v>
      </c>
      <c r="K2410" t="s">
        <v>33</v>
      </c>
      <c r="L2410">
        <v>0</v>
      </c>
      <c r="M2410" s="2">
        <v>45086.749305555553</v>
      </c>
      <c r="N2410">
        <f t="shared" si="37"/>
        <v>2023</v>
      </c>
    </row>
    <row r="2411" spans="1:14" x14ac:dyDescent="0.2">
      <c r="A2411" t="s">
        <v>6637</v>
      </c>
      <c r="B2411" t="s">
        <v>1564</v>
      </c>
      <c r="C2411" t="s">
        <v>1564</v>
      </c>
      <c r="D2411" t="s">
        <v>6638</v>
      </c>
      <c r="E2411" t="s">
        <v>82</v>
      </c>
      <c r="F2411" t="s">
        <v>547</v>
      </c>
      <c r="G2411" t="s">
        <v>76</v>
      </c>
      <c r="H2411">
        <v>100000</v>
      </c>
      <c r="I2411" t="s">
        <v>1567</v>
      </c>
      <c r="J2411" t="s">
        <v>1568</v>
      </c>
      <c r="K2411" t="s">
        <v>83</v>
      </c>
      <c r="L2411">
        <v>0</v>
      </c>
      <c r="M2411" s="2">
        <v>44963.581944444442</v>
      </c>
      <c r="N2411">
        <f t="shared" si="37"/>
        <v>2023</v>
      </c>
    </row>
    <row r="2412" spans="1:14" x14ac:dyDescent="0.2">
      <c r="A2412" t="s">
        <v>1577</v>
      </c>
      <c r="B2412" t="s">
        <v>1564</v>
      </c>
      <c r="C2412" t="s">
        <v>1564</v>
      </c>
      <c r="D2412" t="s">
        <v>1578</v>
      </c>
      <c r="E2412" t="s">
        <v>82</v>
      </c>
      <c r="F2412" t="s">
        <v>547</v>
      </c>
      <c r="G2412" t="s">
        <v>76</v>
      </c>
      <c r="H2412">
        <v>150000</v>
      </c>
      <c r="I2412" t="s">
        <v>1567</v>
      </c>
      <c r="J2412" t="s">
        <v>1568</v>
      </c>
      <c r="K2412" t="s">
        <v>83</v>
      </c>
      <c r="L2412">
        <v>0</v>
      </c>
      <c r="M2412" s="2">
        <v>45541.652083333334</v>
      </c>
      <c r="N2412">
        <f t="shared" si="37"/>
        <v>2024</v>
      </c>
    </row>
    <row r="2413" spans="1:14" x14ac:dyDescent="0.2">
      <c r="A2413" t="s">
        <v>6639</v>
      </c>
      <c r="B2413" t="s">
        <v>1564</v>
      </c>
      <c r="C2413" t="s">
        <v>1564</v>
      </c>
      <c r="D2413" t="s">
        <v>6640</v>
      </c>
      <c r="E2413" t="s">
        <v>82</v>
      </c>
      <c r="F2413" t="s">
        <v>547</v>
      </c>
      <c r="G2413" t="s">
        <v>76</v>
      </c>
      <c r="H2413">
        <v>200000</v>
      </c>
      <c r="I2413" t="s">
        <v>1567</v>
      </c>
      <c r="J2413" t="s">
        <v>1568</v>
      </c>
      <c r="K2413" t="s">
        <v>83</v>
      </c>
      <c r="L2413">
        <v>0</v>
      </c>
      <c r="M2413" s="2">
        <v>45022.881249999999</v>
      </c>
      <c r="N2413">
        <f t="shared" si="37"/>
        <v>2023</v>
      </c>
    </row>
    <row r="2414" spans="1:14" x14ac:dyDescent="0.2">
      <c r="A2414" t="s">
        <v>1619</v>
      </c>
      <c r="B2414" t="s">
        <v>1564</v>
      </c>
      <c r="C2414" t="s">
        <v>1564</v>
      </c>
      <c r="D2414" t="s">
        <v>1620</v>
      </c>
      <c r="E2414" t="s">
        <v>82</v>
      </c>
      <c r="F2414" t="s">
        <v>547</v>
      </c>
      <c r="G2414" t="s">
        <v>76</v>
      </c>
      <c r="H2414">
        <v>225000</v>
      </c>
      <c r="I2414" t="s">
        <v>1567</v>
      </c>
      <c r="J2414" t="s">
        <v>1568</v>
      </c>
      <c r="K2414" t="s">
        <v>83</v>
      </c>
      <c r="L2414">
        <v>0</v>
      </c>
      <c r="M2414" s="2">
        <v>45523.912499999999</v>
      </c>
      <c r="N2414">
        <f t="shared" si="37"/>
        <v>2024</v>
      </c>
    </row>
    <row r="2415" spans="1:14" x14ac:dyDescent="0.2">
      <c r="A2415" t="s">
        <v>6641</v>
      </c>
      <c r="B2415" t="s">
        <v>1564</v>
      </c>
      <c r="C2415" t="s">
        <v>1564</v>
      </c>
      <c r="D2415" t="s">
        <v>1620</v>
      </c>
      <c r="E2415" t="s">
        <v>82</v>
      </c>
      <c r="F2415" t="s">
        <v>547</v>
      </c>
      <c r="G2415" t="s">
        <v>76</v>
      </c>
      <c r="H2415">
        <v>100000</v>
      </c>
      <c r="I2415" t="s">
        <v>1567</v>
      </c>
      <c r="J2415" t="s">
        <v>1568</v>
      </c>
      <c r="K2415" t="s">
        <v>83</v>
      </c>
      <c r="L2415">
        <v>0</v>
      </c>
      <c r="M2415" s="2">
        <v>44959.774305555555</v>
      </c>
      <c r="N2415">
        <f t="shared" si="37"/>
        <v>2023</v>
      </c>
    </row>
    <row r="2416" spans="1:14" x14ac:dyDescent="0.2">
      <c r="A2416" t="s">
        <v>6642</v>
      </c>
      <c r="B2416" t="s">
        <v>1564</v>
      </c>
      <c r="C2416" t="s">
        <v>1564</v>
      </c>
      <c r="D2416" t="s">
        <v>6643</v>
      </c>
      <c r="E2416" t="s">
        <v>6644</v>
      </c>
      <c r="F2416" t="s">
        <v>547</v>
      </c>
      <c r="G2416" t="s">
        <v>76</v>
      </c>
      <c r="H2416">
        <v>50000</v>
      </c>
      <c r="I2416" t="s">
        <v>1567</v>
      </c>
      <c r="J2416" t="s">
        <v>1568</v>
      </c>
      <c r="K2416" t="s">
        <v>33</v>
      </c>
      <c r="L2416">
        <v>0</v>
      </c>
      <c r="M2416" s="2">
        <v>45009.692361111112</v>
      </c>
      <c r="N2416">
        <f t="shared" si="37"/>
        <v>2023</v>
      </c>
    </row>
    <row r="2417" spans="1:14" x14ac:dyDescent="0.2">
      <c r="A2417" t="s">
        <v>6645</v>
      </c>
      <c r="B2417" t="s">
        <v>1564</v>
      </c>
      <c r="C2417" t="s">
        <v>1564</v>
      </c>
      <c r="D2417" t="s">
        <v>6646</v>
      </c>
      <c r="E2417" t="s">
        <v>6647</v>
      </c>
      <c r="F2417" t="s">
        <v>547</v>
      </c>
      <c r="G2417" t="s">
        <v>76</v>
      </c>
      <c r="H2417">
        <v>225000</v>
      </c>
      <c r="I2417" t="s">
        <v>1567</v>
      </c>
      <c r="J2417" t="s">
        <v>1568</v>
      </c>
      <c r="K2417" t="s">
        <v>33</v>
      </c>
      <c r="L2417">
        <v>0</v>
      </c>
      <c r="M2417" s="2">
        <v>44959.62222222222</v>
      </c>
      <c r="N2417">
        <f t="shared" si="37"/>
        <v>2023</v>
      </c>
    </row>
    <row r="2418" spans="1:14" x14ac:dyDescent="0.2">
      <c r="A2418" t="s">
        <v>6648</v>
      </c>
      <c r="B2418" t="s">
        <v>1564</v>
      </c>
      <c r="C2418" t="s">
        <v>1564</v>
      </c>
      <c r="D2418" t="s">
        <v>6646</v>
      </c>
      <c r="E2418" t="s">
        <v>6647</v>
      </c>
      <c r="F2418" t="s">
        <v>547</v>
      </c>
      <c r="G2418" t="s">
        <v>76</v>
      </c>
      <c r="H2418">
        <v>150000</v>
      </c>
      <c r="I2418" t="s">
        <v>1567</v>
      </c>
      <c r="J2418" t="s">
        <v>1568</v>
      </c>
      <c r="K2418" t="s">
        <v>33</v>
      </c>
      <c r="L2418">
        <v>0</v>
      </c>
      <c r="M2418" s="2">
        <v>44887.469444444447</v>
      </c>
      <c r="N2418">
        <f t="shared" si="37"/>
        <v>2022</v>
      </c>
    </row>
    <row r="2419" spans="1:14" x14ac:dyDescent="0.2">
      <c r="A2419" t="s">
        <v>6649</v>
      </c>
      <c r="B2419" t="s">
        <v>186</v>
      </c>
      <c r="C2419" t="s">
        <v>3082</v>
      </c>
      <c r="D2419" t="s">
        <v>6650</v>
      </c>
      <c r="E2419" t="s">
        <v>82</v>
      </c>
      <c r="F2419" t="s">
        <v>29</v>
      </c>
      <c r="G2419" t="s">
        <v>30</v>
      </c>
      <c r="H2419">
        <v>120000</v>
      </c>
      <c r="I2419" t="s">
        <v>3071</v>
      </c>
      <c r="J2419" t="s">
        <v>6651</v>
      </c>
      <c r="K2419" t="s">
        <v>83</v>
      </c>
      <c r="L2419">
        <v>0</v>
      </c>
      <c r="M2419" s="2">
        <v>44103.621527777781</v>
      </c>
      <c r="N2419">
        <f t="shared" si="37"/>
        <v>2020</v>
      </c>
    </row>
    <row r="2420" spans="1:14" x14ac:dyDescent="0.2">
      <c r="A2420" t="s">
        <v>6652</v>
      </c>
      <c r="B2420" t="s">
        <v>186</v>
      </c>
      <c r="C2420" t="s">
        <v>1342</v>
      </c>
      <c r="D2420" t="s">
        <v>1435</v>
      </c>
      <c r="E2420" t="s">
        <v>317</v>
      </c>
      <c r="F2420" t="s">
        <v>29</v>
      </c>
      <c r="G2420" t="s">
        <v>30</v>
      </c>
      <c r="H2420">
        <v>40000</v>
      </c>
      <c r="I2420" t="s">
        <v>3071</v>
      </c>
      <c r="J2420" t="s">
        <v>6651</v>
      </c>
      <c r="K2420" t="s">
        <v>33</v>
      </c>
      <c r="L2420">
        <v>0</v>
      </c>
      <c r="M2420" s="2">
        <v>43627.705555555556</v>
      </c>
      <c r="N2420">
        <f t="shared" si="37"/>
        <v>2019</v>
      </c>
    </row>
    <row r="2421" spans="1:14" x14ac:dyDescent="0.2">
      <c r="A2421" t="s">
        <v>6653</v>
      </c>
      <c r="B2421" t="s">
        <v>186</v>
      </c>
      <c r="C2421" t="s">
        <v>1342</v>
      </c>
      <c r="D2421" t="s">
        <v>6654</v>
      </c>
      <c r="E2421" t="s">
        <v>82</v>
      </c>
      <c r="F2421" t="s">
        <v>29</v>
      </c>
      <c r="G2421" t="s">
        <v>30</v>
      </c>
      <c r="H2421">
        <v>60000</v>
      </c>
      <c r="I2421" t="s">
        <v>3071</v>
      </c>
      <c r="J2421" t="s">
        <v>6651</v>
      </c>
      <c r="K2421" t="s">
        <v>83</v>
      </c>
      <c r="L2421">
        <v>0</v>
      </c>
      <c r="M2421" s="2">
        <v>43536.001388888886</v>
      </c>
      <c r="N2421">
        <f t="shared" si="37"/>
        <v>2019</v>
      </c>
    </row>
    <row r="2422" spans="1:14" x14ac:dyDescent="0.2">
      <c r="A2422" t="s">
        <v>6655</v>
      </c>
      <c r="B2422" t="s">
        <v>186</v>
      </c>
      <c r="C2422" t="s">
        <v>3082</v>
      </c>
      <c r="D2422" t="s">
        <v>6654</v>
      </c>
      <c r="E2422" t="s">
        <v>82</v>
      </c>
      <c r="F2422" t="s">
        <v>29</v>
      </c>
      <c r="G2422" t="s">
        <v>30</v>
      </c>
      <c r="H2422">
        <v>40000</v>
      </c>
      <c r="I2422" t="s">
        <v>3071</v>
      </c>
      <c r="J2422" t="s">
        <v>6651</v>
      </c>
      <c r="K2422" t="s">
        <v>83</v>
      </c>
      <c r="L2422">
        <v>0</v>
      </c>
      <c r="M2422" s="2">
        <v>44095.576388888891</v>
      </c>
      <c r="N2422">
        <f t="shared" si="37"/>
        <v>2020</v>
      </c>
    </row>
    <row r="2423" spans="1:14" x14ac:dyDescent="0.2">
      <c r="A2423" t="s">
        <v>6656</v>
      </c>
      <c r="B2423" t="s">
        <v>186</v>
      </c>
      <c r="C2423" t="s">
        <v>2083</v>
      </c>
      <c r="D2423" t="s">
        <v>6657</v>
      </c>
      <c r="E2423" t="s">
        <v>82</v>
      </c>
      <c r="F2423" t="s">
        <v>29</v>
      </c>
      <c r="G2423" t="s">
        <v>30</v>
      </c>
      <c r="H2423">
        <v>255000</v>
      </c>
      <c r="I2423" t="s">
        <v>3071</v>
      </c>
      <c r="J2423" t="s">
        <v>6651</v>
      </c>
      <c r="K2423" t="s">
        <v>83</v>
      </c>
      <c r="L2423">
        <v>0</v>
      </c>
      <c r="M2423" s="2">
        <v>43795.486805555556</v>
      </c>
      <c r="N2423">
        <f t="shared" si="37"/>
        <v>2019</v>
      </c>
    </row>
    <row r="2424" spans="1:14" x14ac:dyDescent="0.2">
      <c r="A2424" t="s">
        <v>6658</v>
      </c>
      <c r="B2424" t="s">
        <v>186</v>
      </c>
      <c r="C2424" t="s">
        <v>1342</v>
      </c>
      <c r="D2424" t="s">
        <v>6659</v>
      </c>
      <c r="E2424" t="s">
        <v>82</v>
      </c>
      <c r="F2424" t="s">
        <v>29</v>
      </c>
      <c r="G2424" t="s">
        <v>30</v>
      </c>
      <c r="H2424">
        <v>100000</v>
      </c>
      <c r="I2424" t="s">
        <v>3071</v>
      </c>
      <c r="J2424" t="s">
        <v>6651</v>
      </c>
      <c r="K2424" t="s">
        <v>83</v>
      </c>
      <c r="L2424">
        <v>0</v>
      </c>
      <c r="M2424" s="2">
        <v>43750.627083333333</v>
      </c>
      <c r="N2424">
        <f t="shared" si="37"/>
        <v>2019</v>
      </c>
    </row>
    <row r="2425" spans="1:14" x14ac:dyDescent="0.2">
      <c r="A2425" t="s">
        <v>6660</v>
      </c>
      <c r="B2425" t="s">
        <v>186</v>
      </c>
      <c r="C2425" t="s">
        <v>2083</v>
      </c>
      <c r="D2425" t="s">
        <v>6659</v>
      </c>
      <c r="E2425" t="s">
        <v>82</v>
      </c>
      <c r="F2425" t="s">
        <v>29</v>
      </c>
      <c r="G2425" t="s">
        <v>30</v>
      </c>
      <c r="H2425">
        <v>100000</v>
      </c>
      <c r="I2425" t="s">
        <v>3071</v>
      </c>
      <c r="J2425" t="s">
        <v>6651</v>
      </c>
      <c r="K2425" t="s">
        <v>83</v>
      </c>
      <c r="L2425">
        <v>0</v>
      </c>
      <c r="M2425" s="2">
        <v>44099.685416666667</v>
      </c>
      <c r="N2425">
        <f t="shared" si="37"/>
        <v>2020</v>
      </c>
    </row>
    <row r="2426" spans="1:14" x14ac:dyDescent="0.2">
      <c r="A2426" t="s">
        <v>6661</v>
      </c>
      <c r="B2426" t="s">
        <v>186</v>
      </c>
      <c r="C2426" t="s">
        <v>2782</v>
      </c>
      <c r="D2426" t="s">
        <v>1430</v>
      </c>
      <c r="E2426" t="s">
        <v>82</v>
      </c>
      <c r="F2426" t="s">
        <v>29</v>
      </c>
      <c r="G2426" t="s">
        <v>30</v>
      </c>
      <c r="H2426">
        <v>2000</v>
      </c>
      <c r="I2426" t="s">
        <v>3071</v>
      </c>
      <c r="J2426" t="s">
        <v>6651</v>
      </c>
      <c r="K2426" t="s">
        <v>83</v>
      </c>
      <c r="L2426">
        <v>0</v>
      </c>
      <c r="M2426" s="2">
        <v>43966.388888888891</v>
      </c>
      <c r="N2426">
        <f t="shared" si="37"/>
        <v>2020</v>
      </c>
    </row>
    <row r="2427" spans="1:14" x14ac:dyDescent="0.2">
      <c r="A2427" t="s">
        <v>6662</v>
      </c>
      <c r="B2427" t="s">
        <v>186</v>
      </c>
      <c r="C2427" t="s">
        <v>2782</v>
      </c>
      <c r="D2427" t="s">
        <v>4127</v>
      </c>
      <c r="E2427" t="s">
        <v>82</v>
      </c>
      <c r="F2427" t="s">
        <v>29</v>
      </c>
      <c r="G2427" t="s">
        <v>30</v>
      </c>
      <c r="H2427">
        <v>2000</v>
      </c>
      <c r="I2427" t="s">
        <v>3071</v>
      </c>
      <c r="J2427" t="s">
        <v>6651</v>
      </c>
      <c r="K2427" t="s">
        <v>83</v>
      </c>
      <c r="L2427">
        <v>0</v>
      </c>
      <c r="M2427" s="2">
        <v>43966.388888888891</v>
      </c>
      <c r="N2427">
        <f t="shared" si="37"/>
        <v>2020</v>
      </c>
    </row>
    <row r="2428" spans="1:14" x14ac:dyDescent="0.2">
      <c r="A2428" t="s">
        <v>6663</v>
      </c>
      <c r="B2428" t="s">
        <v>186</v>
      </c>
      <c r="C2428" t="s">
        <v>3082</v>
      </c>
      <c r="D2428" t="s">
        <v>6664</v>
      </c>
      <c r="E2428" t="s">
        <v>82</v>
      </c>
      <c r="F2428" t="s">
        <v>29</v>
      </c>
      <c r="G2428" t="s">
        <v>30</v>
      </c>
      <c r="H2428">
        <v>300000</v>
      </c>
      <c r="I2428" t="s">
        <v>3071</v>
      </c>
      <c r="J2428" t="s">
        <v>6651</v>
      </c>
      <c r="K2428" t="s">
        <v>83</v>
      </c>
      <c r="L2428">
        <v>0</v>
      </c>
      <c r="M2428" s="2">
        <v>43795.486805555556</v>
      </c>
      <c r="N2428">
        <f t="shared" si="37"/>
        <v>2019</v>
      </c>
    </row>
    <row r="2429" spans="1:14" x14ac:dyDescent="0.2">
      <c r="A2429" t="s">
        <v>6665</v>
      </c>
      <c r="B2429" t="s">
        <v>186</v>
      </c>
      <c r="C2429" t="s">
        <v>1342</v>
      </c>
      <c r="D2429" t="s">
        <v>6666</v>
      </c>
      <c r="E2429" t="s">
        <v>6667</v>
      </c>
      <c r="F2429" t="s">
        <v>29</v>
      </c>
      <c r="G2429" t="s">
        <v>30</v>
      </c>
      <c r="H2429">
        <v>50000</v>
      </c>
      <c r="I2429" t="s">
        <v>3071</v>
      </c>
      <c r="J2429" t="s">
        <v>6651</v>
      </c>
      <c r="K2429" t="s">
        <v>33</v>
      </c>
      <c r="L2429">
        <v>0</v>
      </c>
      <c r="M2429" s="2">
        <v>43614.79583333333</v>
      </c>
      <c r="N2429">
        <f t="shared" si="37"/>
        <v>2019</v>
      </c>
    </row>
    <row r="2430" spans="1:14" x14ac:dyDescent="0.2">
      <c r="A2430" t="s">
        <v>6668</v>
      </c>
      <c r="B2430" t="s">
        <v>186</v>
      </c>
      <c r="C2430" t="s">
        <v>1342</v>
      </c>
      <c r="D2430" t="s">
        <v>6669</v>
      </c>
      <c r="E2430" t="s">
        <v>82</v>
      </c>
      <c r="F2430" t="s">
        <v>29</v>
      </c>
      <c r="G2430" t="s">
        <v>30</v>
      </c>
      <c r="H2430">
        <v>50000</v>
      </c>
      <c r="I2430" t="s">
        <v>3071</v>
      </c>
      <c r="J2430" t="s">
        <v>6651</v>
      </c>
      <c r="K2430" t="s">
        <v>83</v>
      </c>
      <c r="L2430">
        <v>0</v>
      </c>
      <c r="M2430" s="2">
        <v>44004.800694444442</v>
      </c>
      <c r="N2430">
        <f t="shared" si="37"/>
        <v>2020</v>
      </c>
    </row>
    <row r="2431" spans="1:14" x14ac:dyDescent="0.2">
      <c r="A2431" t="s">
        <v>6670</v>
      </c>
      <c r="B2431" t="s">
        <v>186</v>
      </c>
      <c r="C2431" t="s">
        <v>3802</v>
      </c>
      <c r="D2431" t="s">
        <v>6669</v>
      </c>
      <c r="E2431" t="s">
        <v>82</v>
      </c>
      <c r="F2431" t="s">
        <v>29</v>
      </c>
      <c r="G2431" t="s">
        <v>30</v>
      </c>
      <c r="H2431">
        <v>75000</v>
      </c>
      <c r="I2431" t="s">
        <v>3071</v>
      </c>
      <c r="J2431" t="s">
        <v>6651</v>
      </c>
      <c r="K2431" t="s">
        <v>83</v>
      </c>
      <c r="L2431">
        <v>0</v>
      </c>
      <c r="M2431" s="2">
        <v>44095.576388888891</v>
      </c>
      <c r="N2431">
        <f t="shared" si="37"/>
        <v>2020</v>
      </c>
    </row>
    <row r="2432" spans="1:14" x14ac:dyDescent="0.2">
      <c r="A2432" t="s">
        <v>6671</v>
      </c>
      <c r="B2432" t="s">
        <v>186</v>
      </c>
      <c r="C2432" t="s">
        <v>3802</v>
      </c>
      <c r="D2432" t="s">
        <v>6672</v>
      </c>
      <c r="E2432" t="s">
        <v>82</v>
      </c>
      <c r="F2432" t="s">
        <v>29</v>
      </c>
      <c r="G2432" t="s">
        <v>30</v>
      </c>
      <c r="H2432">
        <v>525000</v>
      </c>
      <c r="I2432" t="s">
        <v>3071</v>
      </c>
      <c r="J2432" t="s">
        <v>6651</v>
      </c>
      <c r="K2432" t="s">
        <v>83</v>
      </c>
      <c r="L2432">
        <v>0</v>
      </c>
      <c r="M2432" s="2">
        <v>44112.505555555559</v>
      </c>
      <c r="N2432">
        <f t="shared" si="37"/>
        <v>2020</v>
      </c>
    </row>
    <row r="2433" spans="1:14" x14ac:dyDescent="0.2">
      <c r="A2433" t="s">
        <v>6673</v>
      </c>
      <c r="B2433" t="s">
        <v>186</v>
      </c>
      <c r="C2433" t="s">
        <v>3082</v>
      </c>
      <c r="D2433" t="s">
        <v>6674</v>
      </c>
      <c r="E2433" t="s">
        <v>82</v>
      </c>
      <c r="F2433" t="s">
        <v>29</v>
      </c>
      <c r="G2433" t="s">
        <v>30</v>
      </c>
      <c r="H2433">
        <v>210000</v>
      </c>
      <c r="I2433" t="s">
        <v>3071</v>
      </c>
      <c r="J2433" t="s">
        <v>6651</v>
      </c>
      <c r="K2433" t="s">
        <v>83</v>
      </c>
      <c r="L2433">
        <v>0</v>
      </c>
      <c r="M2433" s="2">
        <v>44095.568749999999</v>
      </c>
      <c r="N2433">
        <f t="shared" si="37"/>
        <v>2020</v>
      </c>
    </row>
    <row r="2434" spans="1:14" x14ac:dyDescent="0.2">
      <c r="A2434" t="s">
        <v>6675</v>
      </c>
      <c r="B2434" t="s">
        <v>186</v>
      </c>
      <c r="C2434" t="s">
        <v>3802</v>
      </c>
      <c r="D2434" t="s">
        <v>6676</v>
      </c>
      <c r="E2434" t="s">
        <v>82</v>
      </c>
      <c r="F2434" t="s">
        <v>29</v>
      </c>
      <c r="G2434" t="s">
        <v>30</v>
      </c>
      <c r="H2434">
        <v>150000</v>
      </c>
      <c r="I2434" t="s">
        <v>3071</v>
      </c>
      <c r="J2434" t="s">
        <v>6651</v>
      </c>
      <c r="K2434" t="s">
        <v>83</v>
      </c>
      <c r="L2434">
        <v>0</v>
      </c>
      <c r="M2434" s="2">
        <v>43795.486805555556</v>
      </c>
      <c r="N2434">
        <f t="shared" si="37"/>
        <v>2019</v>
      </c>
    </row>
    <row r="2435" spans="1:14" x14ac:dyDescent="0.2">
      <c r="A2435" t="s">
        <v>6677</v>
      </c>
      <c r="B2435" t="s">
        <v>186</v>
      </c>
      <c r="C2435" t="s">
        <v>3802</v>
      </c>
      <c r="D2435" t="s">
        <v>6678</v>
      </c>
      <c r="E2435" t="s">
        <v>82</v>
      </c>
      <c r="F2435" t="s">
        <v>29</v>
      </c>
      <c r="G2435" t="s">
        <v>30</v>
      </c>
      <c r="H2435">
        <v>315000</v>
      </c>
      <c r="I2435" t="s">
        <v>3071</v>
      </c>
      <c r="J2435" t="s">
        <v>6651</v>
      </c>
      <c r="K2435" t="s">
        <v>83</v>
      </c>
      <c r="L2435">
        <v>0</v>
      </c>
      <c r="M2435" s="2">
        <v>43795.486805555556</v>
      </c>
      <c r="N2435">
        <f t="shared" ref="N2435:N2498" si="38">YEAR(M2435)</f>
        <v>2019</v>
      </c>
    </row>
    <row r="2436" spans="1:14" x14ac:dyDescent="0.2">
      <c r="A2436" t="s">
        <v>6679</v>
      </c>
      <c r="B2436" t="s">
        <v>186</v>
      </c>
      <c r="C2436" t="s">
        <v>1342</v>
      </c>
      <c r="D2436" t="s">
        <v>1383</v>
      </c>
      <c r="E2436" t="s">
        <v>6667</v>
      </c>
      <c r="F2436" t="s">
        <v>29</v>
      </c>
      <c r="G2436" t="s">
        <v>30</v>
      </c>
      <c r="H2436">
        <v>50000</v>
      </c>
      <c r="I2436" t="s">
        <v>3071</v>
      </c>
      <c r="J2436" t="s">
        <v>6651</v>
      </c>
      <c r="K2436" t="s">
        <v>33</v>
      </c>
      <c r="L2436">
        <v>0</v>
      </c>
      <c r="M2436" s="2">
        <v>43622.460416666669</v>
      </c>
      <c r="N2436">
        <f t="shared" si="38"/>
        <v>2019</v>
      </c>
    </row>
    <row r="2437" spans="1:14" x14ac:dyDescent="0.2">
      <c r="A2437" t="s">
        <v>6680</v>
      </c>
      <c r="B2437" t="s">
        <v>186</v>
      </c>
      <c r="C2437" t="s">
        <v>2083</v>
      </c>
      <c r="D2437" t="s">
        <v>6681</v>
      </c>
      <c r="E2437" t="s">
        <v>6682</v>
      </c>
      <c r="F2437" t="s">
        <v>29</v>
      </c>
      <c r="G2437" t="s">
        <v>30</v>
      </c>
      <c r="H2437">
        <v>25000</v>
      </c>
      <c r="I2437" t="s">
        <v>3071</v>
      </c>
      <c r="J2437" t="s">
        <v>6651</v>
      </c>
      <c r="K2437" t="s">
        <v>33</v>
      </c>
      <c r="L2437">
        <v>0</v>
      </c>
      <c r="M2437" s="2">
        <v>43759.645833333336</v>
      </c>
      <c r="N2437">
        <f t="shared" si="38"/>
        <v>2019</v>
      </c>
    </row>
    <row r="2438" spans="1:14" x14ac:dyDescent="0.2">
      <c r="A2438" t="s">
        <v>6683</v>
      </c>
      <c r="B2438" t="s">
        <v>186</v>
      </c>
      <c r="C2438" t="s">
        <v>2782</v>
      </c>
      <c r="D2438" t="s">
        <v>6684</v>
      </c>
      <c r="E2438" t="s">
        <v>82</v>
      </c>
      <c r="F2438" t="s">
        <v>29</v>
      </c>
      <c r="G2438" t="s">
        <v>30</v>
      </c>
      <c r="H2438">
        <v>2000</v>
      </c>
      <c r="I2438" t="s">
        <v>3071</v>
      </c>
      <c r="J2438" t="s">
        <v>6651</v>
      </c>
      <c r="K2438" t="s">
        <v>83</v>
      </c>
      <c r="L2438">
        <v>0</v>
      </c>
      <c r="M2438" s="2">
        <v>43966.388888888891</v>
      </c>
      <c r="N2438">
        <f t="shared" si="38"/>
        <v>2020</v>
      </c>
    </row>
    <row r="2439" spans="1:14" x14ac:dyDescent="0.2">
      <c r="A2439" t="s">
        <v>6685</v>
      </c>
      <c r="B2439" t="s">
        <v>186</v>
      </c>
      <c r="C2439" t="s">
        <v>3082</v>
      </c>
      <c r="D2439" t="s">
        <v>6686</v>
      </c>
      <c r="E2439" t="s">
        <v>82</v>
      </c>
      <c r="F2439" t="s">
        <v>29</v>
      </c>
      <c r="G2439" t="s">
        <v>30</v>
      </c>
      <c r="H2439">
        <v>75000</v>
      </c>
      <c r="I2439" t="s">
        <v>3071</v>
      </c>
      <c r="J2439" t="s">
        <v>6651</v>
      </c>
      <c r="K2439" t="s">
        <v>83</v>
      </c>
      <c r="L2439">
        <v>0</v>
      </c>
      <c r="M2439" s="2">
        <v>43795.486805555556</v>
      </c>
      <c r="N2439">
        <f t="shared" si="38"/>
        <v>2019</v>
      </c>
    </row>
    <row r="2440" spans="1:14" x14ac:dyDescent="0.2">
      <c r="A2440" t="s">
        <v>6687</v>
      </c>
      <c r="B2440" t="s">
        <v>186</v>
      </c>
      <c r="C2440" t="s">
        <v>2083</v>
      </c>
      <c r="D2440" t="s">
        <v>6688</v>
      </c>
      <c r="E2440" t="s">
        <v>6689</v>
      </c>
      <c r="F2440" t="s">
        <v>29</v>
      </c>
      <c r="G2440" t="s">
        <v>30</v>
      </c>
      <c r="H2440">
        <v>25000</v>
      </c>
      <c r="I2440" t="s">
        <v>3071</v>
      </c>
      <c r="J2440" t="s">
        <v>6651</v>
      </c>
      <c r="K2440" t="s">
        <v>79</v>
      </c>
      <c r="L2440">
        <v>0</v>
      </c>
      <c r="M2440" s="2">
        <v>43753.290277777778</v>
      </c>
      <c r="N2440">
        <f t="shared" si="38"/>
        <v>2019</v>
      </c>
    </row>
    <row r="2441" spans="1:14" x14ac:dyDescent="0.2">
      <c r="A2441" t="s">
        <v>6690</v>
      </c>
      <c r="B2441" t="s">
        <v>186</v>
      </c>
      <c r="C2441" t="s">
        <v>2083</v>
      </c>
      <c r="D2441" t="s">
        <v>4148</v>
      </c>
      <c r="E2441" t="s">
        <v>6689</v>
      </c>
      <c r="F2441" t="s">
        <v>29</v>
      </c>
      <c r="G2441" t="s">
        <v>30</v>
      </c>
      <c r="H2441">
        <v>25000</v>
      </c>
      <c r="I2441" t="s">
        <v>3071</v>
      </c>
      <c r="J2441" t="s">
        <v>6651</v>
      </c>
      <c r="K2441" t="s">
        <v>79</v>
      </c>
      <c r="L2441">
        <v>0</v>
      </c>
      <c r="M2441" s="2">
        <v>43753.041666666664</v>
      </c>
      <c r="N2441">
        <f t="shared" si="38"/>
        <v>2019</v>
      </c>
    </row>
    <row r="2442" spans="1:14" x14ac:dyDescent="0.2">
      <c r="A2442" t="s">
        <v>6691</v>
      </c>
      <c r="B2442" t="s">
        <v>186</v>
      </c>
      <c r="C2442" t="s">
        <v>2782</v>
      </c>
      <c r="D2442" t="s">
        <v>6692</v>
      </c>
      <c r="E2442" t="s">
        <v>82</v>
      </c>
      <c r="F2442" t="s">
        <v>29</v>
      </c>
      <c r="G2442" t="s">
        <v>30</v>
      </c>
      <c r="H2442">
        <v>2000</v>
      </c>
      <c r="I2442" t="s">
        <v>3071</v>
      </c>
      <c r="J2442" t="s">
        <v>6651</v>
      </c>
      <c r="K2442" t="s">
        <v>83</v>
      </c>
      <c r="L2442">
        <v>0</v>
      </c>
      <c r="M2442" s="2">
        <v>43966.388888888891</v>
      </c>
      <c r="N2442">
        <f t="shared" si="38"/>
        <v>2020</v>
      </c>
    </row>
    <row r="2443" spans="1:14" x14ac:dyDescent="0.2">
      <c r="A2443" t="s">
        <v>6693</v>
      </c>
      <c r="B2443" t="s">
        <v>186</v>
      </c>
      <c r="C2443" t="s">
        <v>2782</v>
      </c>
      <c r="D2443" t="s">
        <v>6694</v>
      </c>
      <c r="E2443" t="s">
        <v>82</v>
      </c>
      <c r="F2443" t="s">
        <v>29</v>
      </c>
      <c r="G2443" t="s">
        <v>30</v>
      </c>
      <c r="H2443">
        <v>2000</v>
      </c>
      <c r="I2443" t="s">
        <v>3071</v>
      </c>
      <c r="J2443" t="s">
        <v>6651</v>
      </c>
      <c r="K2443" t="s">
        <v>83</v>
      </c>
      <c r="L2443">
        <v>0</v>
      </c>
      <c r="M2443" s="2">
        <v>43966.388888888891</v>
      </c>
      <c r="N2443">
        <f t="shared" si="38"/>
        <v>2020</v>
      </c>
    </row>
    <row r="2444" spans="1:14" x14ac:dyDescent="0.2">
      <c r="A2444" t="s">
        <v>6695</v>
      </c>
      <c r="B2444" t="s">
        <v>186</v>
      </c>
      <c r="C2444" t="s">
        <v>2782</v>
      </c>
      <c r="D2444" t="s">
        <v>6696</v>
      </c>
      <c r="E2444" t="s">
        <v>82</v>
      </c>
      <c r="F2444" t="s">
        <v>29</v>
      </c>
      <c r="G2444" t="s">
        <v>30</v>
      </c>
      <c r="H2444">
        <v>2000</v>
      </c>
      <c r="I2444" t="s">
        <v>3071</v>
      </c>
      <c r="J2444" t="s">
        <v>6651</v>
      </c>
      <c r="K2444" t="s">
        <v>83</v>
      </c>
      <c r="L2444">
        <v>0</v>
      </c>
      <c r="M2444" s="2">
        <v>43966.388888888891</v>
      </c>
      <c r="N2444">
        <f t="shared" si="38"/>
        <v>2020</v>
      </c>
    </row>
    <row r="2445" spans="1:14" x14ac:dyDescent="0.2">
      <c r="A2445" t="s">
        <v>6697</v>
      </c>
      <c r="B2445" t="s">
        <v>186</v>
      </c>
      <c r="C2445" t="s">
        <v>2782</v>
      </c>
      <c r="D2445" t="s">
        <v>6698</v>
      </c>
      <c r="E2445" t="s">
        <v>82</v>
      </c>
      <c r="F2445" t="s">
        <v>29</v>
      </c>
      <c r="G2445" t="s">
        <v>30</v>
      </c>
      <c r="H2445">
        <v>2000</v>
      </c>
      <c r="I2445" t="s">
        <v>3071</v>
      </c>
      <c r="J2445" t="s">
        <v>6651</v>
      </c>
      <c r="K2445" t="s">
        <v>83</v>
      </c>
      <c r="L2445">
        <v>0</v>
      </c>
      <c r="M2445" s="2">
        <v>43966.388888888891</v>
      </c>
      <c r="N2445">
        <f t="shared" si="38"/>
        <v>2020</v>
      </c>
    </row>
    <row r="2446" spans="1:14" x14ac:dyDescent="0.2">
      <c r="A2446" t="s">
        <v>6699</v>
      </c>
      <c r="B2446" t="s">
        <v>186</v>
      </c>
      <c r="C2446" t="s">
        <v>2782</v>
      </c>
      <c r="D2446" t="s">
        <v>6700</v>
      </c>
      <c r="E2446" t="s">
        <v>82</v>
      </c>
      <c r="F2446" t="s">
        <v>29</v>
      </c>
      <c r="G2446" t="s">
        <v>30</v>
      </c>
      <c r="H2446">
        <v>2000</v>
      </c>
      <c r="I2446" t="s">
        <v>3071</v>
      </c>
      <c r="J2446" t="s">
        <v>6651</v>
      </c>
      <c r="K2446" t="s">
        <v>83</v>
      </c>
      <c r="L2446">
        <v>0</v>
      </c>
      <c r="M2446" s="2">
        <v>43966.388888888891</v>
      </c>
      <c r="N2446">
        <f t="shared" si="38"/>
        <v>2020</v>
      </c>
    </row>
    <row r="2447" spans="1:14" x14ac:dyDescent="0.2">
      <c r="A2447" t="s">
        <v>6701</v>
      </c>
      <c r="B2447" t="s">
        <v>186</v>
      </c>
      <c r="C2447" t="s">
        <v>2782</v>
      </c>
      <c r="D2447" t="s">
        <v>6702</v>
      </c>
      <c r="E2447" t="s">
        <v>82</v>
      </c>
      <c r="F2447" t="s">
        <v>29</v>
      </c>
      <c r="G2447" t="s">
        <v>30</v>
      </c>
      <c r="H2447">
        <v>2000</v>
      </c>
      <c r="I2447" t="s">
        <v>3071</v>
      </c>
      <c r="J2447" t="s">
        <v>6651</v>
      </c>
      <c r="K2447" t="s">
        <v>83</v>
      </c>
      <c r="L2447">
        <v>0</v>
      </c>
      <c r="M2447" s="2">
        <v>43966.388888888891</v>
      </c>
      <c r="N2447">
        <f t="shared" si="38"/>
        <v>2020</v>
      </c>
    </row>
    <row r="2448" spans="1:14" x14ac:dyDescent="0.2">
      <c r="A2448" t="s">
        <v>6703</v>
      </c>
      <c r="B2448" t="s">
        <v>186</v>
      </c>
      <c r="C2448" t="s">
        <v>2782</v>
      </c>
      <c r="D2448" t="s">
        <v>6704</v>
      </c>
      <c r="E2448" t="s">
        <v>82</v>
      </c>
      <c r="F2448" t="s">
        <v>29</v>
      </c>
      <c r="G2448" t="s">
        <v>30</v>
      </c>
      <c r="H2448">
        <v>2000</v>
      </c>
      <c r="I2448" t="s">
        <v>3071</v>
      </c>
      <c r="J2448" t="s">
        <v>6651</v>
      </c>
      <c r="K2448" t="s">
        <v>83</v>
      </c>
      <c r="L2448">
        <v>0</v>
      </c>
      <c r="M2448" s="2">
        <v>43966.388888888891</v>
      </c>
      <c r="N2448">
        <f t="shared" si="38"/>
        <v>2020</v>
      </c>
    </row>
    <row r="2449" spans="1:14" x14ac:dyDescent="0.2">
      <c r="A2449" t="s">
        <v>6705</v>
      </c>
      <c r="B2449" t="s">
        <v>186</v>
      </c>
      <c r="C2449" t="s">
        <v>2782</v>
      </c>
      <c r="D2449" t="s">
        <v>6706</v>
      </c>
      <c r="E2449" t="s">
        <v>82</v>
      </c>
      <c r="F2449" t="s">
        <v>29</v>
      </c>
      <c r="G2449" t="s">
        <v>30</v>
      </c>
      <c r="H2449">
        <v>2000</v>
      </c>
      <c r="I2449" t="s">
        <v>3071</v>
      </c>
      <c r="J2449" t="s">
        <v>6651</v>
      </c>
      <c r="K2449" t="s">
        <v>83</v>
      </c>
      <c r="L2449">
        <v>0</v>
      </c>
      <c r="M2449" s="2">
        <v>43966.388888888891</v>
      </c>
      <c r="N2449">
        <f t="shared" si="38"/>
        <v>2020</v>
      </c>
    </row>
    <row r="2450" spans="1:14" x14ac:dyDescent="0.2">
      <c r="A2450" t="s">
        <v>6707</v>
      </c>
      <c r="B2450" t="s">
        <v>186</v>
      </c>
      <c r="C2450" t="s">
        <v>2083</v>
      </c>
      <c r="D2450" t="s">
        <v>3967</v>
      </c>
      <c r="E2450" t="s">
        <v>6667</v>
      </c>
      <c r="F2450" t="s">
        <v>29</v>
      </c>
      <c r="G2450" t="s">
        <v>30</v>
      </c>
      <c r="H2450">
        <v>50000</v>
      </c>
      <c r="I2450" t="s">
        <v>3071</v>
      </c>
      <c r="J2450" t="s">
        <v>6651</v>
      </c>
      <c r="K2450" t="s">
        <v>33</v>
      </c>
      <c r="L2450">
        <v>0</v>
      </c>
      <c r="M2450" s="2">
        <v>43630.504166666666</v>
      </c>
      <c r="N2450">
        <f t="shared" si="38"/>
        <v>2019</v>
      </c>
    </row>
    <row r="2451" spans="1:14" x14ac:dyDescent="0.2">
      <c r="A2451" t="s">
        <v>6708</v>
      </c>
      <c r="B2451" t="s">
        <v>186</v>
      </c>
      <c r="C2451" t="s">
        <v>2782</v>
      </c>
      <c r="D2451" t="s">
        <v>1356</v>
      </c>
      <c r="E2451" t="s">
        <v>82</v>
      </c>
      <c r="F2451" t="s">
        <v>29</v>
      </c>
      <c r="G2451" t="s">
        <v>30</v>
      </c>
      <c r="H2451">
        <v>2000</v>
      </c>
      <c r="I2451" t="s">
        <v>3071</v>
      </c>
      <c r="J2451" t="s">
        <v>6651</v>
      </c>
      <c r="K2451" t="s">
        <v>83</v>
      </c>
      <c r="L2451">
        <v>0</v>
      </c>
      <c r="M2451" s="2">
        <v>43969.477777777778</v>
      </c>
      <c r="N2451">
        <f t="shared" si="38"/>
        <v>2020</v>
      </c>
    </row>
    <row r="2452" spans="1:14" x14ac:dyDescent="0.2">
      <c r="A2452" t="s">
        <v>6709</v>
      </c>
      <c r="B2452" t="s">
        <v>186</v>
      </c>
      <c r="C2452" t="s">
        <v>2782</v>
      </c>
      <c r="D2452" t="s">
        <v>6710</v>
      </c>
      <c r="E2452" t="s">
        <v>82</v>
      </c>
      <c r="F2452" t="s">
        <v>29</v>
      </c>
      <c r="G2452" t="s">
        <v>30</v>
      </c>
      <c r="H2452">
        <v>2000</v>
      </c>
      <c r="I2452" t="s">
        <v>3071</v>
      </c>
      <c r="J2452" t="s">
        <v>6651</v>
      </c>
      <c r="K2452" t="s">
        <v>83</v>
      </c>
      <c r="L2452">
        <v>0</v>
      </c>
      <c r="M2452" s="2">
        <v>43966.388888888891</v>
      </c>
      <c r="N2452">
        <f t="shared" si="38"/>
        <v>2020</v>
      </c>
    </row>
    <row r="2453" spans="1:14" x14ac:dyDescent="0.2">
      <c r="A2453" t="s">
        <v>6711</v>
      </c>
      <c r="B2453" t="s">
        <v>186</v>
      </c>
      <c r="C2453" t="s">
        <v>1342</v>
      </c>
      <c r="D2453" t="s">
        <v>1420</v>
      </c>
      <c r="E2453" t="s">
        <v>6667</v>
      </c>
      <c r="F2453" t="s">
        <v>29</v>
      </c>
      <c r="G2453" t="s">
        <v>30</v>
      </c>
      <c r="H2453">
        <v>50000</v>
      </c>
      <c r="I2453" t="s">
        <v>3071</v>
      </c>
      <c r="J2453" t="s">
        <v>6651</v>
      </c>
      <c r="K2453" t="s">
        <v>33</v>
      </c>
      <c r="L2453">
        <v>0</v>
      </c>
      <c r="M2453" s="2">
        <v>43622.520138888889</v>
      </c>
      <c r="N2453">
        <f t="shared" si="38"/>
        <v>2019</v>
      </c>
    </row>
    <row r="2454" spans="1:14" x14ac:dyDescent="0.2">
      <c r="A2454" t="s">
        <v>6712</v>
      </c>
      <c r="B2454" t="s">
        <v>186</v>
      </c>
      <c r="C2454" t="s">
        <v>3114</v>
      </c>
      <c r="D2454" t="s">
        <v>3138</v>
      </c>
      <c r="E2454" t="s">
        <v>6713</v>
      </c>
      <c r="F2454" t="s">
        <v>29</v>
      </c>
      <c r="G2454" t="s">
        <v>30</v>
      </c>
      <c r="H2454">
        <v>56000</v>
      </c>
      <c r="I2454" t="s">
        <v>3071</v>
      </c>
      <c r="J2454" t="s">
        <v>6651</v>
      </c>
      <c r="K2454" t="s">
        <v>33</v>
      </c>
      <c r="L2454">
        <v>0</v>
      </c>
      <c r="M2454" s="2">
        <v>44853.427777777775</v>
      </c>
      <c r="N2454">
        <f t="shared" si="38"/>
        <v>2022</v>
      </c>
    </row>
    <row r="2455" spans="1:14" x14ac:dyDescent="0.2">
      <c r="A2455" t="s">
        <v>6714</v>
      </c>
      <c r="B2455" t="s">
        <v>186</v>
      </c>
      <c r="C2455" t="s">
        <v>186</v>
      </c>
      <c r="D2455" t="s">
        <v>3138</v>
      </c>
      <c r="E2455" t="s">
        <v>6715</v>
      </c>
      <c r="F2455" t="s">
        <v>29</v>
      </c>
      <c r="G2455" t="s">
        <v>30</v>
      </c>
      <c r="H2455">
        <v>40500</v>
      </c>
      <c r="I2455" t="s">
        <v>3071</v>
      </c>
      <c r="J2455" t="s">
        <v>6651</v>
      </c>
      <c r="K2455" t="s">
        <v>33</v>
      </c>
      <c r="L2455">
        <v>0</v>
      </c>
      <c r="M2455" s="2">
        <v>43750.627083333333</v>
      </c>
      <c r="N2455">
        <f t="shared" si="38"/>
        <v>2019</v>
      </c>
    </row>
    <row r="2456" spans="1:14" x14ac:dyDescent="0.2">
      <c r="A2456" t="s">
        <v>6716</v>
      </c>
      <c r="B2456" t="s">
        <v>186</v>
      </c>
      <c r="C2456" t="s">
        <v>2083</v>
      </c>
      <c r="D2456" t="s">
        <v>2090</v>
      </c>
      <c r="E2456" t="s">
        <v>317</v>
      </c>
      <c r="F2456" t="s">
        <v>29</v>
      </c>
      <c r="G2456" t="s">
        <v>30</v>
      </c>
      <c r="H2456">
        <v>50000</v>
      </c>
      <c r="I2456" t="s">
        <v>3071</v>
      </c>
      <c r="J2456" t="s">
        <v>6651</v>
      </c>
      <c r="K2456" t="s">
        <v>33</v>
      </c>
      <c r="L2456">
        <v>0</v>
      </c>
      <c r="M2456" s="2">
        <v>43515.574999999997</v>
      </c>
      <c r="N2456">
        <f t="shared" si="38"/>
        <v>2019</v>
      </c>
    </row>
    <row r="2457" spans="1:14" x14ac:dyDescent="0.2">
      <c r="A2457" t="s">
        <v>6717</v>
      </c>
      <c r="B2457" t="s">
        <v>186</v>
      </c>
      <c r="C2457" t="s">
        <v>2782</v>
      </c>
      <c r="D2457" t="s">
        <v>1375</v>
      </c>
      <c r="E2457" t="s">
        <v>82</v>
      </c>
      <c r="F2457" t="s">
        <v>29</v>
      </c>
      <c r="G2457" t="s">
        <v>30</v>
      </c>
      <c r="H2457">
        <v>2000</v>
      </c>
      <c r="I2457" t="s">
        <v>3071</v>
      </c>
      <c r="J2457" t="s">
        <v>6651</v>
      </c>
      <c r="K2457" t="s">
        <v>83</v>
      </c>
      <c r="L2457">
        <v>0</v>
      </c>
      <c r="M2457" s="2">
        <v>43966.388888888891</v>
      </c>
      <c r="N2457">
        <f t="shared" si="38"/>
        <v>2020</v>
      </c>
    </row>
    <row r="2458" spans="1:14" x14ac:dyDescent="0.2">
      <c r="A2458" t="s">
        <v>6718</v>
      </c>
      <c r="B2458" t="s">
        <v>186</v>
      </c>
      <c r="C2458" t="s">
        <v>1342</v>
      </c>
      <c r="D2458" t="s">
        <v>6719</v>
      </c>
      <c r="E2458" t="s">
        <v>82</v>
      </c>
      <c r="F2458" t="s">
        <v>29</v>
      </c>
      <c r="G2458" t="s">
        <v>30</v>
      </c>
      <c r="H2458">
        <v>255000</v>
      </c>
      <c r="I2458" t="s">
        <v>3071</v>
      </c>
      <c r="J2458" t="s">
        <v>6651</v>
      </c>
      <c r="K2458" t="s">
        <v>83</v>
      </c>
      <c r="L2458">
        <v>0</v>
      </c>
      <c r="M2458" s="2">
        <v>43893</v>
      </c>
      <c r="N2458">
        <f t="shared" si="38"/>
        <v>2020</v>
      </c>
    </row>
    <row r="2459" spans="1:14" x14ac:dyDescent="0.2">
      <c r="A2459" t="s">
        <v>6720</v>
      </c>
      <c r="B2459" t="s">
        <v>186</v>
      </c>
      <c r="C2459" t="s">
        <v>3802</v>
      </c>
      <c r="D2459" t="s">
        <v>6719</v>
      </c>
      <c r="E2459" t="s">
        <v>82</v>
      </c>
      <c r="F2459" t="s">
        <v>29</v>
      </c>
      <c r="G2459" t="s">
        <v>30</v>
      </c>
      <c r="H2459">
        <v>85000</v>
      </c>
      <c r="I2459" t="s">
        <v>3071</v>
      </c>
      <c r="J2459" t="s">
        <v>6651</v>
      </c>
      <c r="K2459" t="s">
        <v>83</v>
      </c>
      <c r="L2459">
        <v>0</v>
      </c>
      <c r="M2459" s="2">
        <v>44092.647916666669</v>
      </c>
      <c r="N2459">
        <f t="shared" si="38"/>
        <v>2020</v>
      </c>
    </row>
    <row r="2460" spans="1:14" x14ac:dyDescent="0.2">
      <c r="A2460" t="s">
        <v>6721</v>
      </c>
      <c r="B2460" t="s">
        <v>186</v>
      </c>
      <c r="C2460" t="s">
        <v>2782</v>
      </c>
      <c r="D2460" t="s">
        <v>6722</v>
      </c>
      <c r="E2460" t="s">
        <v>82</v>
      </c>
      <c r="F2460" t="s">
        <v>29</v>
      </c>
      <c r="G2460" t="s">
        <v>30</v>
      </c>
      <c r="H2460">
        <v>2000</v>
      </c>
      <c r="I2460" t="s">
        <v>3071</v>
      </c>
      <c r="J2460" t="s">
        <v>6651</v>
      </c>
      <c r="K2460" t="s">
        <v>83</v>
      </c>
      <c r="L2460">
        <v>0</v>
      </c>
      <c r="M2460" s="2">
        <v>43966.388888888891</v>
      </c>
      <c r="N2460">
        <f t="shared" si="38"/>
        <v>2020</v>
      </c>
    </row>
    <row r="2461" spans="1:14" x14ac:dyDescent="0.2">
      <c r="A2461" t="s">
        <v>6723</v>
      </c>
      <c r="B2461" t="s">
        <v>186</v>
      </c>
      <c r="C2461" t="s">
        <v>3082</v>
      </c>
      <c r="D2461" t="s">
        <v>6724</v>
      </c>
      <c r="E2461" t="s">
        <v>82</v>
      </c>
      <c r="F2461" t="s">
        <v>29</v>
      </c>
      <c r="G2461" t="s">
        <v>30</v>
      </c>
      <c r="H2461">
        <v>105000</v>
      </c>
      <c r="I2461" t="s">
        <v>3071</v>
      </c>
      <c r="J2461" t="s">
        <v>6651</v>
      </c>
      <c r="K2461" t="s">
        <v>83</v>
      </c>
      <c r="L2461">
        <v>0</v>
      </c>
      <c r="M2461" s="2">
        <v>43853.720138888886</v>
      </c>
      <c r="N2461">
        <f t="shared" si="38"/>
        <v>2020</v>
      </c>
    </row>
    <row r="2462" spans="1:14" x14ac:dyDescent="0.2">
      <c r="A2462" t="s">
        <v>6725</v>
      </c>
      <c r="B2462" t="s">
        <v>186</v>
      </c>
      <c r="C2462" t="s">
        <v>3802</v>
      </c>
      <c r="D2462" t="s">
        <v>6726</v>
      </c>
      <c r="E2462" t="s">
        <v>82</v>
      </c>
      <c r="F2462" t="s">
        <v>29</v>
      </c>
      <c r="G2462" t="s">
        <v>30</v>
      </c>
      <c r="H2462">
        <v>150000</v>
      </c>
      <c r="I2462" t="s">
        <v>3071</v>
      </c>
      <c r="J2462" t="s">
        <v>6651</v>
      </c>
      <c r="K2462" t="s">
        <v>83</v>
      </c>
      <c r="L2462">
        <v>0</v>
      </c>
      <c r="M2462" s="2">
        <v>43630.535416666666</v>
      </c>
      <c r="N2462">
        <f t="shared" si="38"/>
        <v>2019</v>
      </c>
    </row>
    <row r="2463" spans="1:14" x14ac:dyDescent="0.2">
      <c r="A2463" t="s">
        <v>6727</v>
      </c>
      <c r="B2463" t="s">
        <v>186</v>
      </c>
      <c r="C2463" t="s">
        <v>3802</v>
      </c>
      <c r="D2463" t="s">
        <v>6728</v>
      </c>
      <c r="E2463" t="s">
        <v>82</v>
      </c>
      <c r="F2463" t="s">
        <v>29</v>
      </c>
      <c r="G2463" t="s">
        <v>30</v>
      </c>
      <c r="H2463">
        <v>60000</v>
      </c>
      <c r="I2463" t="s">
        <v>3071</v>
      </c>
      <c r="J2463" t="s">
        <v>6651</v>
      </c>
      <c r="K2463" t="s">
        <v>83</v>
      </c>
      <c r="L2463">
        <v>0</v>
      </c>
      <c r="M2463" s="2">
        <v>43473.463194444441</v>
      </c>
      <c r="N2463">
        <f t="shared" si="38"/>
        <v>2019</v>
      </c>
    </row>
    <row r="2464" spans="1:14" x14ac:dyDescent="0.2">
      <c r="A2464" t="s">
        <v>6729</v>
      </c>
      <c r="B2464" t="s">
        <v>186</v>
      </c>
      <c r="C2464" t="s">
        <v>3082</v>
      </c>
      <c r="D2464" t="s">
        <v>6730</v>
      </c>
      <c r="E2464" t="s">
        <v>82</v>
      </c>
      <c r="F2464" t="s">
        <v>29</v>
      </c>
      <c r="G2464" t="s">
        <v>30</v>
      </c>
      <c r="H2464">
        <v>165000</v>
      </c>
      <c r="I2464" t="s">
        <v>3071</v>
      </c>
      <c r="J2464" t="s">
        <v>6651</v>
      </c>
      <c r="K2464" t="s">
        <v>83</v>
      </c>
      <c r="L2464">
        <v>0</v>
      </c>
      <c r="M2464" s="2">
        <v>43853.720138888886</v>
      </c>
      <c r="N2464">
        <f t="shared" si="38"/>
        <v>2020</v>
      </c>
    </row>
    <row r="2465" spans="1:14" x14ac:dyDescent="0.2">
      <c r="A2465" t="s">
        <v>6731</v>
      </c>
      <c r="B2465" t="s">
        <v>186</v>
      </c>
      <c r="C2465" t="s">
        <v>3082</v>
      </c>
      <c r="D2465" t="s">
        <v>6730</v>
      </c>
      <c r="E2465" t="s">
        <v>6732</v>
      </c>
      <c r="F2465" t="s">
        <v>29</v>
      </c>
      <c r="G2465" t="s">
        <v>30</v>
      </c>
      <c r="H2465">
        <v>30000</v>
      </c>
      <c r="I2465" t="s">
        <v>3071</v>
      </c>
      <c r="J2465" t="s">
        <v>6651</v>
      </c>
      <c r="K2465" t="s">
        <v>33</v>
      </c>
      <c r="L2465">
        <v>0</v>
      </c>
      <c r="M2465" s="2">
        <v>43755.486805555556</v>
      </c>
      <c r="N2465">
        <f t="shared" si="38"/>
        <v>2019</v>
      </c>
    </row>
    <row r="2466" spans="1:14" x14ac:dyDescent="0.2">
      <c r="A2466" t="s">
        <v>6733</v>
      </c>
      <c r="B2466" t="s">
        <v>186</v>
      </c>
      <c r="C2466" t="s">
        <v>2782</v>
      </c>
      <c r="D2466" t="s">
        <v>3149</v>
      </c>
      <c r="E2466" t="s">
        <v>82</v>
      </c>
      <c r="F2466" t="s">
        <v>29</v>
      </c>
      <c r="G2466" t="s">
        <v>30</v>
      </c>
      <c r="H2466">
        <v>6000</v>
      </c>
      <c r="I2466" t="s">
        <v>3071</v>
      </c>
      <c r="J2466" t="s">
        <v>6651</v>
      </c>
      <c r="K2466" t="s">
        <v>83</v>
      </c>
      <c r="L2466">
        <v>0</v>
      </c>
      <c r="M2466" s="2">
        <v>43966.388888888891</v>
      </c>
      <c r="N2466">
        <f t="shared" si="38"/>
        <v>2020</v>
      </c>
    </row>
    <row r="2467" spans="1:14" x14ac:dyDescent="0.2">
      <c r="A2467" t="s">
        <v>6734</v>
      </c>
      <c r="B2467" t="s">
        <v>186</v>
      </c>
      <c r="C2467" t="s">
        <v>2782</v>
      </c>
      <c r="D2467" t="s">
        <v>6735</v>
      </c>
      <c r="E2467" t="s">
        <v>82</v>
      </c>
      <c r="F2467" t="s">
        <v>29</v>
      </c>
      <c r="G2467" t="s">
        <v>30</v>
      </c>
      <c r="H2467">
        <v>2000</v>
      </c>
      <c r="I2467" t="s">
        <v>3071</v>
      </c>
      <c r="J2467" t="s">
        <v>6651</v>
      </c>
      <c r="K2467" t="s">
        <v>83</v>
      </c>
      <c r="L2467">
        <v>0</v>
      </c>
      <c r="M2467" s="2">
        <v>43966.388888888891</v>
      </c>
      <c r="N2467">
        <f t="shared" si="38"/>
        <v>2020</v>
      </c>
    </row>
    <row r="2468" spans="1:14" x14ac:dyDescent="0.2">
      <c r="A2468" t="s">
        <v>6736</v>
      </c>
      <c r="B2468" t="s">
        <v>186</v>
      </c>
      <c r="C2468" t="s">
        <v>3114</v>
      </c>
      <c r="D2468" t="s">
        <v>2462</v>
      </c>
      <c r="E2468" t="s">
        <v>6737</v>
      </c>
      <c r="F2468" t="s">
        <v>29</v>
      </c>
      <c r="G2468" t="s">
        <v>30</v>
      </c>
      <c r="H2468">
        <v>61280</v>
      </c>
      <c r="I2468" t="s">
        <v>3071</v>
      </c>
      <c r="J2468" t="s">
        <v>6651</v>
      </c>
      <c r="K2468" t="s">
        <v>33</v>
      </c>
      <c r="L2468">
        <v>0</v>
      </c>
      <c r="M2468" s="2">
        <v>44462.540277777778</v>
      </c>
      <c r="N2468">
        <f t="shared" si="38"/>
        <v>2021</v>
      </c>
    </row>
    <row r="2469" spans="1:14" x14ac:dyDescent="0.2">
      <c r="A2469" t="s">
        <v>6738</v>
      </c>
      <c r="B2469" t="s">
        <v>186</v>
      </c>
      <c r="C2469" t="s">
        <v>2782</v>
      </c>
      <c r="D2469" t="s">
        <v>2462</v>
      </c>
      <c r="E2469" t="s">
        <v>6737</v>
      </c>
      <c r="F2469" t="s">
        <v>29</v>
      </c>
      <c r="G2469" t="s">
        <v>30</v>
      </c>
      <c r="H2469">
        <v>57950</v>
      </c>
      <c r="I2469" t="s">
        <v>3071</v>
      </c>
      <c r="J2469" t="s">
        <v>6651</v>
      </c>
      <c r="K2469" t="s">
        <v>33</v>
      </c>
      <c r="L2469">
        <v>0</v>
      </c>
      <c r="M2469" s="2">
        <v>43735.456250000003</v>
      </c>
      <c r="N2469">
        <f t="shared" si="38"/>
        <v>2019</v>
      </c>
    </row>
    <row r="2470" spans="1:14" x14ac:dyDescent="0.2">
      <c r="A2470" t="s">
        <v>6739</v>
      </c>
      <c r="B2470" t="s">
        <v>186</v>
      </c>
      <c r="C2470" t="s">
        <v>3114</v>
      </c>
      <c r="D2470" t="s">
        <v>2462</v>
      </c>
      <c r="E2470" t="s">
        <v>6737</v>
      </c>
      <c r="F2470" t="s">
        <v>29</v>
      </c>
      <c r="G2470" t="s">
        <v>30</v>
      </c>
      <c r="H2470">
        <v>60890</v>
      </c>
      <c r="I2470" t="s">
        <v>3071</v>
      </c>
      <c r="J2470" t="s">
        <v>6651</v>
      </c>
      <c r="K2470" t="s">
        <v>33</v>
      </c>
      <c r="L2470">
        <v>0</v>
      </c>
      <c r="M2470" s="2">
        <v>44149.31527777778</v>
      </c>
      <c r="N2470">
        <f t="shared" si="38"/>
        <v>2020</v>
      </c>
    </row>
    <row r="2471" spans="1:14" x14ac:dyDescent="0.2">
      <c r="A2471" t="s">
        <v>6740</v>
      </c>
      <c r="B2471" t="s">
        <v>186</v>
      </c>
      <c r="C2471" t="s">
        <v>3082</v>
      </c>
      <c r="D2471" t="s">
        <v>6741</v>
      </c>
      <c r="E2471" t="s">
        <v>82</v>
      </c>
      <c r="F2471" t="s">
        <v>29</v>
      </c>
      <c r="G2471" t="s">
        <v>30</v>
      </c>
      <c r="H2471">
        <v>120000</v>
      </c>
      <c r="I2471" t="s">
        <v>3071</v>
      </c>
      <c r="J2471" t="s">
        <v>6651</v>
      </c>
      <c r="K2471" t="s">
        <v>83</v>
      </c>
      <c r="L2471">
        <v>0</v>
      </c>
      <c r="M2471" s="2">
        <v>44092.647916666669</v>
      </c>
      <c r="N2471">
        <f t="shared" si="38"/>
        <v>2020</v>
      </c>
    </row>
    <row r="2472" spans="1:14" x14ac:dyDescent="0.2">
      <c r="A2472" t="s">
        <v>6742</v>
      </c>
      <c r="B2472" t="s">
        <v>186</v>
      </c>
      <c r="C2472" t="s">
        <v>2782</v>
      </c>
      <c r="D2472" t="s">
        <v>6743</v>
      </c>
      <c r="E2472" t="s">
        <v>82</v>
      </c>
      <c r="F2472" t="s">
        <v>29</v>
      </c>
      <c r="G2472" t="s">
        <v>30</v>
      </c>
      <c r="H2472">
        <v>2000</v>
      </c>
      <c r="I2472" t="s">
        <v>3071</v>
      </c>
      <c r="J2472" t="s">
        <v>6651</v>
      </c>
      <c r="K2472" t="s">
        <v>83</v>
      </c>
      <c r="L2472">
        <v>0</v>
      </c>
      <c r="M2472" s="2">
        <v>43966.388888888891</v>
      </c>
      <c r="N2472">
        <f t="shared" si="38"/>
        <v>2020</v>
      </c>
    </row>
    <row r="2473" spans="1:14" x14ac:dyDescent="0.2">
      <c r="A2473" t="s">
        <v>6744</v>
      </c>
      <c r="B2473" t="s">
        <v>186</v>
      </c>
      <c r="C2473" t="s">
        <v>1342</v>
      </c>
      <c r="D2473" t="s">
        <v>6650</v>
      </c>
      <c r="E2473" t="s">
        <v>82</v>
      </c>
      <c r="F2473" t="s">
        <v>29</v>
      </c>
      <c r="G2473" t="s">
        <v>30</v>
      </c>
      <c r="H2473">
        <v>180000</v>
      </c>
      <c r="I2473" t="s">
        <v>3071</v>
      </c>
      <c r="J2473" t="s">
        <v>6651</v>
      </c>
      <c r="K2473" t="s">
        <v>83</v>
      </c>
      <c r="L2473">
        <v>0</v>
      </c>
      <c r="M2473" s="2">
        <v>43536.001388888886</v>
      </c>
      <c r="N2473">
        <f t="shared" si="38"/>
        <v>2019</v>
      </c>
    </row>
    <row r="2474" spans="1:14" x14ac:dyDescent="0.2">
      <c r="A2474" t="s">
        <v>6745</v>
      </c>
      <c r="B2474" t="s">
        <v>186</v>
      </c>
      <c r="C2474" t="s">
        <v>2083</v>
      </c>
      <c r="D2474" t="s">
        <v>2090</v>
      </c>
      <c r="E2474" t="s">
        <v>2091</v>
      </c>
      <c r="F2474" t="s">
        <v>29</v>
      </c>
      <c r="G2474" t="s">
        <v>30</v>
      </c>
      <c r="H2474">
        <v>375000</v>
      </c>
      <c r="I2474" t="s">
        <v>189</v>
      </c>
      <c r="J2474" t="s">
        <v>6651</v>
      </c>
      <c r="K2474" t="s">
        <v>79</v>
      </c>
      <c r="L2474">
        <v>0</v>
      </c>
      <c r="M2474" s="2">
        <v>43630.536111111112</v>
      </c>
      <c r="N2474">
        <f t="shared" si="38"/>
        <v>2019</v>
      </c>
    </row>
    <row r="2475" spans="1:14" x14ac:dyDescent="0.2">
      <c r="A2475" t="s">
        <v>6746</v>
      </c>
      <c r="B2475" t="s">
        <v>186</v>
      </c>
      <c r="C2475" t="s">
        <v>3069</v>
      </c>
      <c r="D2475" t="s">
        <v>2645</v>
      </c>
      <c r="E2475" t="s">
        <v>82</v>
      </c>
      <c r="F2475" t="s">
        <v>29</v>
      </c>
      <c r="G2475" t="s">
        <v>30</v>
      </c>
      <c r="H2475">
        <v>135000</v>
      </c>
      <c r="I2475" t="s">
        <v>189</v>
      </c>
      <c r="J2475" t="s">
        <v>6651</v>
      </c>
      <c r="K2475" t="s">
        <v>83</v>
      </c>
      <c r="L2475">
        <v>0</v>
      </c>
      <c r="M2475" s="2">
        <v>43630.542361111111</v>
      </c>
      <c r="N2475">
        <f t="shared" si="38"/>
        <v>2019</v>
      </c>
    </row>
    <row r="2476" spans="1:14" x14ac:dyDescent="0.2">
      <c r="A2476" t="s">
        <v>6747</v>
      </c>
      <c r="B2476" t="s">
        <v>186</v>
      </c>
      <c r="C2476" t="s">
        <v>1342</v>
      </c>
      <c r="D2476" t="s">
        <v>1425</v>
      </c>
      <c r="E2476" t="s">
        <v>82</v>
      </c>
      <c r="F2476" t="s">
        <v>29</v>
      </c>
      <c r="G2476" t="s">
        <v>30</v>
      </c>
      <c r="H2476">
        <v>105000</v>
      </c>
      <c r="I2476" t="s">
        <v>189</v>
      </c>
      <c r="J2476" t="s">
        <v>6651</v>
      </c>
      <c r="K2476" t="s">
        <v>83</v>
      </c>
      <c r="L2476">
        <v>0</v>
      </c>
      <c r="M2476" s="2">
        <v>43630.536111111112</v>
      </c>
      <c r="N2476">
        <f t="shared" si="38"/>
        <v>2019</v>
      </c>
    </row>
    <row r="2477" spans="1:14" x14ac:dyDescent="0.2">
      <c r="A2477" t="s">
        <v>6748</v>
      </c>
      <c r="B2477" t="s">
        <v>186</v>
      </c>
      <c r="C2477" t="s">
        <v>1342</v>
      </c>
      <c r="D2477" t="s">
        <v>1349</v>
      </c>
      <c r="E2477" t="s">
        <v>82</v>
      </c>
      <c r="F2477" t="s">
        <v>29</v>
      </c>
      <c r="G2477" t="s">
        <v>30</v>
      </c>
      <c r="H2477">
        <v>23500</v>
      </c>
      <c r="I2477" t="s">
        <v>189</v>
      </c>
      <c r="J2477" t="s">
        <v>6651</v>
      </c>
      <c r="K2477" t="s">
        <v>83</v>
      </c>
      <c r="L2477">
        <v>0</v>
      </c>
      <c r="M2477" s="2">
        <v>44855.44027777778</v>
      </c>
      <c r="N2477">
        <f t="shared" si="38"/>
        <v>2022</v>
      </c>
    </row>
    <row r="2478" spans="1:14" x14ac:dyDescent="0.2">
      <c r="A2478" t="s">
        <v>6749</v>
      </c>
      <c r="B2478" t="s">
        <v>186</v>
      </c>
      <c r="C2478" t="s">
        <v>1342</v>
      </c>
      <c r="D2478" t="s">
        <v>1404</v>
      </c>
      <c r="E2478" t="s">
        <v>6750</v>
      </c>
      <c r="F2478" t="s">
        <v>29</v>
      </c>
      <c r="G2478" t="s">
        <v>30</v>
      </c>
      <c r="H2478">
        <v>43500</v>
      </c>
      <c r="I2478" t="s">
        <v>189</v>
      </c>
      <c r="J2478" t="s">
        <v>6651</v>
      </c>
      <c r="K2478" t="s">
        <v>79</v>
      </c>
      <c r="L2478">
        <v>0</v>
      </c>
      <c r="M2478" s="2">
        <v>44854.913194444445</v>
      </c>
      <c r="N2478">
        <f t="shared" si="38"/>
        <v>2022</v>
      </c>
    </row>
    <row r="2479" spans="1:14" x14ac:dyDescent="0.2">
      <c r="A2479" t="s">
        <v>6751</v>
      </c>
      <c r="B2479" t="s">
        <v>186</v>
      </c>
      <c r="C2479" t="s">
        <v>1342</v>
      </c>
      <c r="D2479" t="s">
        <v>1404</v>
      </c>
      <c r="E2479" t="s">
        <v>6750</v>
      </c>
      <c r="F2479" t="s">
        <v>29</v>
      </c>
      <c r="G2479" t="s">
        <v>30</v>
      </c>
      <c r="H2479">
        <v>75000</v>
      </c>
      <c r="I2479" t="s">
        <v>189</v>
      </c>
      <c r="J2479" t="s">
        <v>6651</v>
      </c>
      <c r="K2479" t="s">
        <v>79</v>
      </c>
      <c r="L2479">
        <v>0</v>
      </c>
      <c r="M2479" s="2">
        <v>44848.480555555558</v>
      </c>
      <c r="N2479">
        <f t="shared" si="38"/>
        <v>2022</v>
      </c>
    </row>
    <row r="2480" spans="1:14" x14ac:dyDescent="0.2">
      <c r="A2480" t="s">
        <v>6752</v>
      </c>
      <c r="B2480" t="s">
        <v>186</v>
      </c>
      <c r="C2480" t="s">
        <v>1342</v>
      </c>
      <c r="D2480" t="s">
        <v>1404</v>
      </c>
      <c r="E2480" t="s">
        <v>6750</v>
      </c>
      <c r="F2480" t="s">
        <v>29</v>
      </c>
      <c r="G2480" t="s">
        <v>30</v>
      </c>
      <c r="H2480">
        <v>390000</v>
      </c>
      <c r="I2480" t="s">
        <v>189</v>
      </c>
      <c r="J2480" t="s">
        <v>6651</v>
      </c>
      <c r="K2480" t="s">
        <v>79</v>
      </c>
      <c r="L2480">
        <v>0</v>
      </c>
      <c r="M2480" s="2">
        <v>43893.225694444445</v>
      </c>
      <c r="N2480">
        <f t="shared" si="38"/>
        <v>2020</v>
      </c>
    </row>
    <row r="2481" spans="1:14" x14ac:dyDescent="0.2">
      <c r="A2481" t="s">
        <v>6753</v>
      </c>
      <c r="B2481" t="s">
        <v>186</v>
      </c>
      <c r="C2481" t="s">
        <v>1342</v>
      </c>
      <c r="D2481" t="s">
        <v>6659</v>
      </c>
      <c r="E2481" t="s">
        <v>6754</v>
      </c>
      <c r="F2481" t="s">
        <v>29</v>
      </c>
      <c r="G2481" t="s">
        <v>30</v>
      </c>
      <c r="H2481">
        <v>50000</v>
      </c>
      <c r="I2481" t="s">
        <v>189</v>
      </c>
      <c r="J2481" t="s">
        <v>6651</v>
      </c>
      <c r="K2481" t="s">
        <v>33</v>
      </c>
      <c r="L2481">
        <v>0</v>
      </c>
      <c r="M2481" s="2">
        <v>43508.375</v>
      </c>
      <c r="N2481">
        <f t="shared" si="38"/>
        <v>2019</v>
      </c>
    </row>
    <row r="2482" spans="1:14" x14ac:dyDescent="0.2">
      <c r="A2482" t="s">
        <v>6755</v>
      </c>
      <c r="B2482" t="s">
        <v>186</v>
      </c>
      <c r="C2482" t="s">
        <v>1342</v>
      </c>
      <c r="D2482" t="s">
        <v>1430</v>
      </c>
      <c r="E2482" t="s">
        <v>82</v>
      </c>
      <c r="F2482" t="s">
        <v>29</v>
      </c>
      <c r="G2482" t="s">
        <v>30</v>
      </c>
      <c r="H2482">
        <v>135000</v>
      </c>
      <c r="I2482" t="s">
        <v>189</v>
      </c>
      <c r="J2482" t="s">
        <v>6651</v>
      </c>
      <c r="K2482" t="s">
        <v>83</v>
      </c>
      <c r="L2482">
        <v>0</v>
      </c>
      <c r="M2482" s="2">
        <v>43750.627083333333</v>
      </c>
      <c r="N2482">
        <f t="shared" si="38"/>
        <v>2019</v>
      </c>
    </row>
    <row r="2483" spans="1:14" x14ac:dyDescent="0.2">
      <c r="A2483" t="s">
        <v>6756</v>
      </c>
      <c r="B2483" t="s">
        <v>186</v>
      </c>
      <c r="C2483" t="s">
        <v>1342</v>
      </c>
      <c r="D2483" t="s">
        <v>1430</v>
      </c>
      <c r="E2483" t="s">
        <v>6667</v>
      </c>
      <c r="F2483" t="s">
        <v>29</v>
      </c>
      <c r="G2483" t="s">
        <v>30</v>
      </c>
      <c r="H2483">
        <v>50000</v>
      </c>
      <c r="I2483" t="s">
        <v>189</v>
      </c>
      <c r="J2483" t="s">
        <v>6651</v>
      </c>
      <c r="K2483" t="s">
        <v>33</v>
      </c>
      <c r="L2483">
        <v>0</v>
      </c>
      <c r="M2483" s="2">
        <v>43617.327777777777</v>
      </c>
      <c r="N2483">
        <f t="shared" si="38"/>
        <v>2019</v>
      </c>
    </row>
    <row r="2484" spans="1:14" x14ac:dyDescent="0.2">
      <c r="A2484" t="s">
        <v>6757</v>
      </c>
      <c r="B2484" t="s">
        <v>186</v>
      </c>
      <c r="C2484" t="s">
        <v>2083</v>
      </c>
      <c r="D2484" t="s">
        <v>4096</v>
      </c>
      <c r="E2484" t="s">
        <v>82</v>
      </c>
      <c r="F2484" t="s">
        <v>29</v>
      </c>
      <c r="G2484" t="s">
        <v>30</v>
      </c>
      <c r="H2484">
        <v>18500</v>
      </c>
      <c r="I2484" t="s">
        <v>189</v>
      </c>
      <c r="J2484" t="s">
        <v>6651</v>
      </c>
      <c r="K2484" t="s">
        <v>83</v>
      </c>
      <c r="L2484">
        <v>0</v>
      </c>
      <c r="M2484" s="2">
        <v>44855.463888888888</v>
      </c>
      <c r="N2484">
        <f t="shared" si="38"/>
        <v>2022</v>
      </c>
    </row>
    <row r="2485" spans="1:14" x14ac:dyDescent="0.2">
      <c r="A2485" t="s">
        <v>6758</v>
      </c>
      <c r="B2485" t="s">
        <v>186</v>
      </c>
      <c r="C2485" t="s">
        <v>380</v>
      </c>
      <c r="D2485" t="s">
        <v>3133</v>
      </c>
      <c r="E2485" t="s">
        <v>82</v>
      </c>
      <c r="F2485" t="s">
        <v>29</v>
      </c>
      <c r="G2485" t="s">
        <v>30</v>
      </c>
      <c r="H2485">
        <v>150000</v>
      </c>
      <c r="I2485" t="s">
        <v>189</v>
      </c>
      <c r="J2485" t="s">
        <v>6651</v>
      </c>
      <c r="K2485" t="s">
        <v>83</v>
      </c>
      <c r="L2485">
        <v>0</v>
      </c>
      <c r="M2485" s="2">
        <v>44462.540277777778</v>
      </c>
      <c r="N2485">
        <f t="shared" si="38"/>
        <v>2021</v>
      </c>
    </row>
    <row r="2486" spans="1:14" x14ac:dyDescent="0.2">
      <c r="A2486" t="s">
        <v>6759</v>
      </c>
      <c r="B2486" t="s">
        <v>186</v>
      </c>
      <c r="C2486" t="s">
        <v>1332</v>
      </c>
      <c r="D2486" t="s">
        <v>3133</v>
      </c>
      <c r="E2486" t="s">
        <v>82</v>
      </c>
      <c r="F2486" t="s">
        <v>29</v>
      </c>
      <c r="G2486" t="s">
        <v>30</v>
      </c>
      <c r="H2486">
        <v>250000</v>
      </c>
      <c r="I2486" t="s">
        <v>189</v>
      </c>
      <c r="J2486" t="s">
        <v>6651</v>
      </c>
      <c r="K2486" t="s">
        <v>83</v>
      </c>
      <c r="L2486">
        <v>0</v>
      </c>
      <c r="M2486" s="2">
        <v>43750.627083333333</v>
      </c>
      <c r="N2486">
        <f t="shared" si="38"/>
        <v>2019</v>
      </c>
    </row>
    <row r="2487" spans="1:14" x14ac:dyDescent="0.2">
      <c r="A2487" t="s">
        <v>6760</v>
      </c>
      <c r="B2487" t="s">
        <v>186</v>
      </c>
      <c r="C2487" t="s">
        <v>3114</v>
      </c>
      <c r="D2487" t="s">
        <v>6761</v>
      </c>
      <c r="E2487" t="s">
        <v>3131</v>
      </c>
      <c r="F2487" t="s">
        <v>29</v>
      </c>
      <c r="G2487" t="s">
        <v>30</v>
      </c>
      <c r="H2487">
        <v>50000</v>
      </c>
      <c r="I2487" t="s">
        <v>189</v>
      </c>
      <c r="J2487" t="s">
        <v>6651</v>
      </c>
      <c r="K2487" t="s">
        <v>33</v>
      </c>
      <c r="L2487">
        <v>0</v>
      </c>
      <c r="M2487" s="2">
        <v>44726.543749999997</v>
      </c>
      <c r="N2487">
        <f t="shared" si="38"/>
        <v>2022</v>
      </c>
    </row>
    <row r="2488" spans="1:14" x14ac:dyDescent="0.2">
      <c r="A2488" t="s">
        <v>6762</v>
      </c>
      <c r="B2488" t="s">
        <v>186</v>
      </c>
      <c r="C2488" t="s">
        <v>1342</v>
      </c>
      <c r="D2488" t="s">
        <v>4106</v>
      </c>
      <c r="E2488" t="s">
        <v>6667</v>
      </c>
      <c r="F2488" t="s">
        <v>29</v>
      </c>
      <c r="G2488" t="s">
        <v>30</v>
      </c>
      <c r="H2488">
        <v>50000</v>
      </c>
      <c r="I2488" t="s">
        <v>189</v>
      </c>
      <c r="J2488" t="s">
        <v>6651</v>
      </c>
      <c r="K2488" t="s">
        <v>33</v>
      </c>
      <c r="L2488">
        <v>0</v>
      </c>
      <c r="M2488" s="2">
        <v>43622.48333333333</v>
      </c>
      <c r="N2488">
        <f t="shared" si="38"/>
        <v>2019</v>
      </c>
    </row>
    <row r="2489" spans="1:14" x14ac:dyDescent="0.2">
      <c r="A2489" t="s">
        <v>6763</v>
      </c>
      <c r="B2489" t="s">
        <v>186</v>
      </c>
      <c r="C2489" t="s">
        <v>3069</v>
      </c>
      <c r="D2489" t="s">
        <v>4822</v>
      </c>
      <c r="E2489" t="s">
        <v>4823</v>
      </c>
      <c r="F2489" t="s">
        <v>29</v>
      </c>
      <c r="G2489" t="s">
        <v>30</v>
      </c>
      <c r="H2489">
        <v>200000</v>
      </c>
      <c r="I2489" t="s">
        <v>189</v>
      </c>
      <c r="J2489" t="s">
        <v>6651</v>
      </c>
      <c r="K2489" t="s">
        <v>79</v>
      </c>
      <c r="L2489">
        <v>0</v>
      </c>
      <c r="M2489" s="2">
        <v>44523.381249999999</v>
      </c>
      <c r="N2489">
        <f t="shared" si="38"/>
        <v>2021</v>
      </c>
    </row>
    <row r="2490" spans="1:14" x14ac:dyDescent="0.2">
      <c r="A2490" t="s">
        <v>6764</v>
      </c>
      <c r="B2490" t="s">
        <v>186</v>
      </c>
      <c r="C2490" t="s">
        <v>3082</v>
      </c>
      <c r="D2490" t="s">
        <v>6765</v>
      </c>
      <c r="E2490" t="s">
        <v>82</v>
      </c>
      <c r="F2490" t="s">
        <v>29</v>
      </c>
      <c r="G2490" t="s">
        <v>30</v>
      </c>
      <c r="H2490">
        <v>240000</v>
      </c>
      <c r="I2490" t="s">
        <v>189</v>
      </c>
      <c r="J2490" t="s">
        <v>6651</v>
      </c>
      <c r="K2490" t="s">
        <v>83</v>
      </c>
      <c r="L2490">
        <v>0</v>
      </c>
      <c r="M2490" s="2">
        <v>44993.790277777778</v>
      </c>
      <c r="N2490">
        <f t="shared" si="38"/>
        <v>2023</v>
      </c>
    </row>
    <row r="2491" spans="1:14" x14ac:dyDescent="0.2">
      <c r="A2491" t="s">
        <v>6766</v>
      </c>
      <c r="B2491" t="s">
        <v>186</v>
      </c>
      <c r="C2491" t="s">
        <v>1342</v>
      </c>
      <c r="D2491" t="s">
        <v>6765</v>
      </c>
      <c r="E2491" t="s">
        <v>82</v>
      </c>
      <c r="F2491" t="s">
        <v>29</v>
      </c>
      <c r="G2491" t="s">
        <v>30</v>
      </c>
      <c r="H2491">
        <v>225000</v>
      </c>
      <c r="I2491" t="s">
        <v>189</v>
      </c>
      <c r="J2491" t="s">
        <v>6651</v>
      </c>
      <c r="K2491" t="s">
        <v>83</v>
      </c>
      <c r="L2491">
        <v>0</v>
      </c>
      <c r="M2491" s="2">
        <v>44004.993750000001</v>
      </c>
      <c r="N2491">
        <f t="shared" si="38"/>
        <v>2020</v>
      </c>
    </row>
    <row r="2492" spans="1:14" x14ac:dyDescent="0.2">
      <c r="A2492" t="s">
        <v>6767</v>
      </c>
      <c r="B2492" t="s">
        <v>186</v>
      </c>
      <c r="C2492" t="s">
        <v>1342</v>
      </c>
      <c r="D2492" t="s">
        <v>1354</v>
      </c>
      <c r="E2492" t="s">
        <v>82</v>
      </c>
      <c r="F2492" t="s">
        <v>29</v>
      </c>
      <c r="G2492" t="s">
        <v>30</v>
      </c>
      <c r="H2492">
        <v>18500</v>
      </c>
      <c r="I2492" t="s">
        <v>189</v>
      </c>
      <c r="J2492" t="s">
        <v>6651</v>
      </c>
      <c r="K2492" t="s">
        <v>83</v>
      </c>
      <c r="L2492">
        <v>0</v>
      </c>
      <c r="M2492" s="2">
        <v>44855.463888888888</v>
      </c>
      <c r="N2492">
        <f t="shared" si="38"/>
        <v>2022</v>
      </c>
    </row>
    <row r="2493" spans="1:14" x14ac:dyDescent="0.2">
      <c r="A2493" t="s">
        <v>6768</v>
      </c>
      <c r="B2493" t="s">
        <v>186</v>
      </c>
      <c r="C2493" t="s">
        <v>1342</v>
      </c>
      <c r="D2493" t="s">
        <v>6769</v>
      </c>
      <c r="E2493" t="s">
        <v>6770</v>
      </c>
      <c r="F2493" t="s">
        <v>29</v>
      </c>
      <c r="G2493" t="s">
        <v>30</v>
      </c>
      <c r="H2493">
        <v>120000</v>
      </c>
      <c r="I2493" t="s">
        <v>189</v>
      </c>
      <c r="J2493" t="s">
        <v>6651</v>
      </c>
      <c r="K2493" t="s">
        <v>79</v>
      </c>
      <c r="L2493">
        <v>0</v>
      </c>
      <c r="M2493" s="2">
        <v>43893.225694444445</v>
      </c>
      <c r="N2493">
        <f t="shared" si="38"/>
        <v>2020</v>
      </c>
    </row>
    <row r="2494" spans="1:14" x14ac:dyDescent="0.2">
      <c r="A2494" t="s">
        <v>6771</v>
      </c>
      <c r="B2494" t="s">
        <v>186</v>
      </c>
      <c r="C2494" t="s">
        <v>1342</v>
      </c>
      <c r="D2494" t="s">
        <v>6769</v>
      </c>
      <c r="E2494" t="s">
        <v>6770</v>
      </c>
      <c r="F2494" t="s">
        <v>29</v>
      </c>
      <c r="G2494" t="s">
        <v>30</v>
      </c>
      <c r="H2494">
        <v>50500</v>
      </c>
      <c r="I2494" t="s">
        <v>189</v>
      </c>
      <c r="J2494" t="s">
        <v>6651</v>
      </c>
      <c r="K2494" t="s">
        <v>79</v>
      </c>
      <c r="L2494">
        <v>0</v>
      </c>
      <c r="M2494" s="2">
        <v>44462.519444444442</v>
      </c>
      <c r="N2494">
        <f t="shared" si="38"/>
        <v>2021</v>
      </c>
    </row>
    <row r="2495" spans="1:14" x14ac:dyDescent="0.2">
      <c r="A2495" t="s">
        <v>6772</v>
      </c>
      <c r="B2495" t="s">
        <v>186</v>
      </c>
      <c r="C2495" t="s">
        <v>1342</v>
      </c>
      <c r="D2495" t="s">
        <v>1383</v>
      </c>
      <c r="E2495" t="s">
        <v>82</v>
      </c>
      <c r="F2495" t="s">
        <v>29</v>
      </c>
      <c r="G2495" t="s">
        <v>30</v>
      </c>
      <c r="H2495">
        <v>90000</v>
      </c>
      <c r="I2495" t="s">
        <v>189</v>
      </c>
      <c r="J2495" t="s">
        <v>6651</v>
      </c>
      <c r="K2495" t="s">
        <v>83</v>
      </c>
      <c r="L2495">
        <v>0</v>
      </c>
      <c r="M2495" s="2">
        <v>44124.85</v>
      </c>
      <c r="N2495">
        <f t="shared" si="38"/>
        <v>2020</v>
      </c>
    </row>
    <row r="2496" spans="1:14" x14ac:dyDescent="0.2">
      <c r="A2496" t="s">
        <v>6773</v>
      </c>
      <c r="B2496" t="s">
        <v>186</v>
      </c>
      <c r="C2496" t="s">
        <v>1342</v>
      </c>
      <c r="D2496" t="s">
        <v>1358</v>
      </c>
      <c r="E2496" t="s">
        <v>82</v>
      </c>
      <c r="F2496" t="s">
        <v>29</v>
      </c>
      <c r="G2496" t="s">
        <v>30</v>
      </c>
      <c r="H2496">
        <v>50000</v>
      </c>
      <c r="I2496" t="s">
        <v>189</v>
      </c>
      <c r="J2496" t="s">
        <v>6651</v>
      </c>
      <c r="K2496" t="s">
        <v>83</v>
      </c>
      <c r="L2496">
        <v>0</v>
      </c>
      <c r="M2496" s="2">
        <v>44004.993750000001</v>
      </c>
      <c r="N2496">
        <f t="shared" si="38"/>
        <v>2020</v>
      </c>
    </row>
    <row r="2497" spans="1:14" x14ac:dyDescent="0.2">
      <c r="A2497" t="s">
        <v>6774</v>
      </c>
      <c r="B2497" t="s">
        <v>186</v>
      </c>
      <c r="C2497" t="s">
        <v>1342</v>
      </c>
      <c r="D2497" t="s">
        <v>1358</v>
      </c>
      <c r="E2497" t="s">
        <v>6775</v>
      </c>
      <c r="F2497" t="s">
        <v>29</v>
      </c>
      <c r="G2497" t="s">
        <v>30</v>
      </c>
      <c r="H2497">
        <v>50000</v>
      </c>
      <c r="I2497" t="s">
        <v>189</v>
      </c>
      <c r="J2497" t="s">
        <v>6651</v>
      </c>
      <c r="K2497" t="s">
        <v>33</v>
      </c>
      <c r="L2497">
        <v>0</v>
      </c>
      <c r="M2497" s="2">
        <v>44132.338194444441</v>
      </c>
      <c r="N2497">
        <f t="shared" si="38"/>
        <v>2020</v>
      </c>
    </row>
    <row r="2498" spans="1:14" x14ac:dyDescent="0.2">
      <c r="A2498" t="s">
        <v>6776</v>
      </c>
      <c r="B2498" t="s">
        <v>186</v>
      </c>
      <c r="C2498" t="s">
        <v>3069</v>
      </c>
      <c r="D2498" t="s">
        <v>3149</v>
      </c>
      <c r="E2498" t="s">
        <v>6777</v>
      </c>
      <c r="F2498" t="s">
        <v>29</v>
      </c>
      <c r="G2498" t="s">
        <v>30</v>
      </c>
      <c r="H2498">
        <v>255000</v>
      </c>
      <c r="I2498" t="s">
        <v>189</v>
      </c>
      <c r="J2498" t="s">
        <v>6651</v>
      </c>
      <c r="K2498" t="s">
        <v>79</v>
      </c>
      <c r="L2498">
        <v>0</v>
      </c>
      <c r="M2498" s="2">
        <v>43630.535416666666</v>
      </c>
      <c r="N2498">
        <f t="shared" si="38"/>
        <v>2019</v>
      </c>
    </row>
    <row r="2499" spans="1:14" x14ac:dyDescent="0.2">
      <c r="A2499" t="s">
        <v>6778</v>
      </c>
      <c r="B2499" t="s">
        <v>186</v>
      </c>
      <c r="C2499" t="s">
        <v>3069</v>
      </c>
      <c r="D2499" t="s">
        <v>3151</v>
      </c>
      <c r="E2499" t="s">
        <v>82</v>
      </c>
      <c r="F2499" t="s">
        <v>29</v>
      </c>
      <c r="G2499" t="s">
        <v>30</v>
      </c>
      <c r="H2499">
        <v>189000</v>
      </c>
      <c r="I2499" t="s">
        <v>189</v>
      </c>
      <c r="J2499" t="s">
        <v>6651</v>
      </c>
      <c r="K2499" t="s">
        <v>83</v>
      </c>
      <c r="L2499">
        <v>0</v>
      </c>
      <c r="M2499" s="2">
        <v>45107.365972222222</v>
      </c>
      <c r="N2499">
        <f t="shared" ref="N2499:N2562" si="39">YEAR(M2499)</f>
        <v>2023</v>
      </c>
    </row>
    <row r="2500" spans="1:14" x14ac:dyDescent="0.2">
      <c r="A2500" t="s">
        <v>6779</v>
      </c>
      <c r="B2500" t="s">
        <v>186</v>
      </c>
      <c r="C2500" t="s">
        <v>3069</v>
      </c>
      <c r="D2500" t="s">
        <v>3151</v>
      </c>
      <c r="E2500" t="s">
        <v>82</v>
      </c>
      <c r="F2500" t="s">
        <v>29</v>
      </c>
      <c r="G2500" t="s">
        <v>30</v>
      </c>
      <c r="H2500">
        <v>126000</v>
      </c>
      <c r="I2500" t="s">
        <v>189</v>
      </c>
      <c r="J2500" t="s">
        <v>6651</v>
      </c>
      <c r="K2500" t="s">
        <v>83</v>
      </c>
      <c r="L2500">
        <v>0</v>
      </c>
      <c r="M2500" s="2">
        <v>44830.837500000001</v>
      </c>
      <c r="N2500">
        <f t="shared" si="39"/>
        <v>2022</v>
      </c>
    </row>
    <row r="2501" spans="1:14" x14ac:dyDescent="0.2">
      <c r="A2501" t="s">
        <v>6780</v>
      </c>
      <c r="B2501" t="s">
        <v>186</v>
      </c>
      <c r="C2501" t="s">
        <v>3069</v>
      </c>
      <c r="D2501" t="s">
        <v>3151</v>
      </c>
      <c r="E2501" t="s">
        <v>82</v>
      </c>
      <c r="F2501" t="s">
        <v>29</v>
      </c>
      <c r="G2501" t="s">
        <v>30</v>
      </c>
      <c r="H2501">
        <v>180000</v>
      </c>
      <c r="I2501" t="s">
        <v>189</v>
      </c>
      <c r="J2501" t="s">
        <v>6651</v>
      </c>
      <c r="K2501" t="s">
        <v>83</v>
      </c>
      <c r="L2501">
        <v>0</v>
      </c>
      <c r="M2501" s="2">
        <v>43750.627083333333</v>
      </c>
      <c r="N2501">
        <f t="shared" si="39"/>
        <v>2019</v>
      </c>
    </row>
    <row r="2502" spans="1:14" x14ac:dyDescent="0.2">
      <c r="A2502" t="s">
        <v>6781</v>
      </c>
      <c r="B2502" t="s">
        <v>186</v>
      </c>
      <c r="C2502" t="s">
        <v>186</v>
      </c>
      <c r="D2502" t="s">
        <v>3950</v>
      </c>
      <c r="E2502" t="s">
        <v>1319</v>
      </c>
      <c r="F2502" t="s">
        <v>29</v>
      </c>
      <c r="G2502" t="s">
        <v>30</v>
      </c>
      <c r="H2502">
        <v>150000</v>
      </c>
      <c r="I2502" t="s">
        <v>189</v>
      </c>
      <c r="J2502" t="s">
        <v>6651</v>
      </c>
      <c r="K2502" t="s">
        <v>33</v>
      </c>
      <c r="L2502">
        <v>0</v>
      </c>
      <c r="M2502" s="2">
        <v>43987.490972222222</v>
      </c>
      <c r="N2502">
        <f t="shared" si="39"/>
        <v>2020</v>
      </c>
    </row>
    <row r="2503" spans="1:14" x14ac:dyDescent="0.2">
      <c r="A2503" t="s">
        <v>6782</v>
      </c>
      <c r="B2503" t="s">
        <v>186</v>
      </c>
      <c r="C2503" t="s">
        <v>1332</v>
      </c>
      <c r="D2503" t="s">
        <v>6783</v>
      </c>
      <c r="E2503" t="s">
        <v>6784</v>
      </c>
      <c r="F2503" t="s">
        <v>29</v>
      </c>
      <c r="G2503" t="s">
        <v>30</v>
      </c>
      <c r="H2503">
        <v>375000</v>
      </c>
      <c r="I2503" t="s">
        <v>189</v>
      </c>
      <c r="J2503" t="s">
        <v>6651</v>
      </c>
      <c r="K2503" t="s">
        <v>79</v>
      </c>
      <c r="L2503">
        <v>0</v>
      </c>
      <c r="M2503" s="2">
        <v>43630.535416666666</v>
      </c>
      <c r="N2503">
        <f t="shared" si="39"/>
        <v>2019</v>
      </c>
    </row>
    <row r="2504" spans="1:14" x14ac:dyDescent="0.2">
      <c r="A2504" t="s">
        <v>6785</v>
      </c>
      <c r="B2504" t="s">
        <v>186</v>
      </c>
      <c r="C2504" t="s">
        <v>2083</v>
      </c>
      <c r="D2504" t="s">
        <v>1338</v>
      </c>
      <c r="E2504" t="s">
        <v>82</v>
      </c>
      <c r="F2504" t="s">
        <v>29</v>
      </c>
      <c r="G2504" t="s">
        <v>30</v>
      </c>
      <c r="H2504">
        <v>270000</v>
      </c>
      <c r="I2504" t="s">
        <v>189</v>
      </c>
      <c r="J2504" t="s">
        <v>6651</v>
      </c>
      <c r="K2504" t="s">
        <v>83</v>
      </c>
      <c r="L2504">
        <v>0</v>
      </c>
      <c r="M2504" s="2">
        <v>43750.627083333333</v>
      </c>
      <c r="N2504">
        <f t="shared" si="39"/>
        <v>2019</v>
      </c>
    </row>
    <row r="2505" spans="1:14" x14ac:dyDescent="0.2">
      <c r="A2505" t="s">
        <v>6786</v>
      </c>
      <c r="B2505" t="s">
        <v>186</v>
      </c>
      <c r="C2505" t="s">
        <v>3069</v>
      </c>
      <c r="D2505" t="s">
        <v>2611</v>
      </c>
      <c r="E2505" t="s">
        <v>6777</v>
      </c>
      <c r="F2505" t="s">
        <v>29</v>
      </c>
      <c r="G2505" t="s">
        <v>30</v>
      </c>
      <c r="H2505">
        <v>255000</v>
      </c>
      <c r="I2505" t="s">
        <v>189</v>
      </c>
      <c r="J2505" t="s">
        <v>6651</v>
      </c>
      <c r="K2505" t="s">
        <v>79</v>
      </c>
      <c r="L2505">
        <v>0</v>
      </c>
      <c r="M2505" s="2">
        <v>43630.535416666666</v>
      </c>
      <c r="N2505">
        <f t="shared" si="39"/>
        <v>2019</v>
      </c>
    </row>
    <row r="2506" spans="1:14" x14ac:dyDescent="0.2">
      <c r="A2506" t="s">
        <v>6787</v>
      </c>
      <c r="B2506" t="s">
        <v>186</v>
      </c>
      <c r="C2506" t="s">
        <v>186</v>
      </c>
      <c r="D2506" t="s">
        <v>6788</v>
      </c>
      <c r="E2506" t="s">
        <v>1319</v>
      </c>
      <c r="F2506" t="s">
        <v>29</v>
      </c>
      <c r="G2506" t="s">
        <v>30</v>
      </c>
      <c r="H2506">
        <v>150000</v>
      </c>
      <c r="I2506" t="s">
        <v>189</v>
      </c>
      <c r="J2506" t="s">
        <v>6651</v>
      </c>
      <c r="K2506" t="s">
        <v>33</v>
      </c>
      <c r="L2506">
        <v>0</v>
      </c>
      <c r="M2506" s="2">
        <v>43987.490972222222</v>
      </c>
      <c r="N2506">
        <f t="shared" si="39"/>
        <v>2020</v>
      </c>
    </row>
    <row r="2507" spans="1:14" x14ac:dyDescent="0.2">
      <c r="A2507" t="s">
        <v>6789</v>
      </c>
      <c r="B2507" t="s">
        <v>186</v>
      </c>
      <c r="C2507" t="s">
        <v>1342</v>
      </c>
      <c r="D2507" t="s">
        <v>1414</v>
      </c>
      <c r="E2507" t="s">
        <v>559</v>
      </c>
      <c r="F2507" t="s">
        <v>29</v>
      </c>
      <c r="G2507" t="s">
        <v>30</v>
      </c>
      <c r="H2507">
        <v>50000</v>
      </c>
      <c r="I2507" t="s">
        <v>189</v>
      </c>
      <c r="J2507" t="s">
        <v>6651</v>
      </c>
      <c r="K2507" t="s">
        <v>33</v>
      </c>
      <c r="L2507">
        <v>0</v>
      </c>
      <c r="M2507" s="2">
        <v>43971.394444444442</v>
      </c>
      <c r="N2507">
        <f t="shared" si="39"/>
        <v>2020</v>
      </c>
    </row>
    <row r="2508" spans="1:14" x14ac:dyDescent="0.2">
      <c r="A2508" t="s">
        <v>6790</v>
      </c>
      <c r="B2508" t="s">
        <v>186</v>
      </c>
      <c r="C2508" t="s">
        <v>3114</v>
      </c>
      <c r="D2508" t="s">
        <v>6791</v>
      </c>
      <c r="E2508" t="s">
        <v>3115</v>
      </c>
      <c r="F2508" t="s">
        <v>29</v>
      </c>
      <c r="G2508" t="s">
        <v>30</v>
      </c>
      <c r="H2508">
        <v>150000</v>
      </c>
      <c r="I2508" t="s">
        <v>189</v>
      </c>
      <c r="J2508" t="s">
        <v>6651</v>
      </c>
      <c r="K2508" t="s">
        <v>33</v>
      </c>
      <c r="L2508">
        <v>0</v>
      </c>
      <c r="M2508" s="2">
        <v>44454.896527777775</v>
      </c>
      <c r="N2508">
        <f t="shared" si="39"/>
        <v>2021</v>
      </c>
    </row>
    <row r="2509" spans="1:14" x14ac:dyDescent="0.2">
      <c r="A2509" t="s">
        <v>6792</v>
      </c>
      <c r="B2509" t="s">
        <v>186</v>
      </c>
      <c r="C2509" t="s">
        <v>3114</v>
      </c>
      <c r="D2509" t="s">
        <v>6793</v>
      </c>
      <c r="E2509" t="s">
        <v>3115</v>
      </c>
      <c r="F2509" t="s">
        <v>29</v>
      </c>
      <c r="G2509" t="s">
        <v>30</v>
      </c>
      <c r="H2509">
        <v>150000</v>
      </c>
      <c r="I2509" t="s">
        <v>189</v>
      </c>
      <c r="J2509" t="s">
        <v>6651</v>
      </c>
      <c r="K2509" t="s">
        <v>33</v>
      </c>
      <c r="L2509">
        <v>0</v>
      </c>
      <c r="M2509" s="2">
        <v>44454.896527777775</v>
      </c>
      <c r="N2509">
        <f t="shared" si="39"/>
        <v>2021</v>
      </c>
    </row>
    <row r="2510" spans="1:14" x14ac:dyDescent="0.2">
      <c r="A2510" t="s">
        <v>6794</v>
      </c>
      <c r="B2510" t="s">
        <v>186</v>
      </c>
      <c r="C2510" t="s">
        <v>3069</v>
      </c>
      <c r="D2510" t="s">
        <v>6795</v>
      </c>
      <c r="E2510" t="s">
        <v>6796</v>
      </c>
      <c r="F2510" t="s">
        <v>29</v>
      </c>
      <c r="G2510" t="s">
        <v>30</v>
      </c>
      <c r="H2510">
        <v>200000</v>
      </c>
      <c r="I2510" t="s">
        <v>189</v>
      </c>
      <c r="J2510" t="s">
        <v>6651</v>
      </c>
      <c r="K2510" t="s">
        <v>79</v>
      </c>
      <c r="L2510">
        <v>0</v>
      </c>
      <c r="M2510" s="2">
        <v>44538.383333333331</v>
      </c>
      <c r="N2510">
        <f t="shared" si="39"/>
        <v>2021</v>
      </c>
    </row>
    <row r="2511" spans="1:14" x14ac:dyDescent="0.2">
      <c r="A2511" t="s">
        <v>6797</v>
      </c>
      <c r="B2511" t="s">
        <v>186</v>
      </c>
      <c r="C2511" t="s">
        <v>3069</v>
      </c>
      <c r="D2511" t="s">
        <v>2620</v>
      </c>
      <c r="E2511" t="s">
        <v>6798</v>
      </c>
      <c r="F2511" t="s">
        <v>29</v>
      </c>
      <c r="G2511" t="s">
        <v>30</v>
      </c>
      <c r="H2511">
        <v>200000</v>
      </c>
      <c r="I2511" t="s">
        <v>189</v>
      </c>
      <c r="J2511" t="s">
        <v>6651</v>
      </c>
      <c r="K2511" t="s">
        <v>33</v>
      </c>
      <c r="L2511">
        <v>0</v>
      </c>
      <c r="M2511" s="2">
        <v>44516.706944444442</v>
      </c>
      <c r="N2511">
        <f t="shared" si="39"/>
        <v>2021</v>
      </c>
    </row>
    <row r="2512" spans="1:14" x14ac:dyDescent="0.2">
      <c r="A2512" t="s">
        <v>6799</v>
      </c>
      <c r="B2512" t="s">
        <v>186</v>
      </c>
      <c r="C2512" t="s">
        <v>3082</v>
      </c>
      <c r="D2512" t="s">
        <v>6664</v>
      </c>
      <c r="E2512" t="s">
        <v>6667</v>
      </c>
      <c r="F2512" t="s">
        <v>29</v>
      </c>
      <c r="G2512" t="s">
        <v>30</v>
      </c>
      <c r="H2512">
        <v>50000</v>
      </c>
      <c r="I2512" t="s">
        <v>189</v>
      </c>
      <c r="J2512" t="s">
        <v>6651</v>
      </c>
      <c r="K2512" t="s">
        <v>33</v>
      </c>
      <c r="L2512">
        <v>0</v>
      </c>
      <c r="M2512" s="2">
        <v>43621.031944444447</v>
      </c>
      <c r="N2512">
        <f t="shared" si="39"/>
        <v>2019</v>
      </c>
    </row>
    <row r="2513" spans="1:14" x14ac:dyDescent="0.2">
      <c r="A2513" t="s">
        <v>6800</v>
      </c>
      <c r="B2513" t="s">
        <v>186</v>
      </c>
      <c r="C2513" t="s">
        <v>186</v>
      </c>
      <c r="D2513" t="s">
        <v>1367</v>
      </c>
      <c r="E2513" t="s">
        <v>1319</v>
      </c>
      <c r="F2513" t="s">
        <v>29</v>
      </c>
      <c r="G2513" t="s">
        <v>30</v>
      </c>
      <c r="H2513">
        <v>150000</v>
      </c>
      <c r="I2513" t="s">
        <v>189</v>
      </c>
      <c r="J2513" t="s">
        <v>6651</v>
      </c>
      <c r="K2513" t="s">
        <v>33</v>
      </c>
      <c r="L2513">
        <v>0</v>
      </c>
      <c r="M2513" s="2">
        <v>43987.490972222222</v>
      </c>
      <c r="N2513">
        <f t="shared" si="39"/>
        <v>2020</v>
      </c>
    </row>
    <row r="2514" spans="1:14" x14ac:dyDescent="0.2">
      <c r="A2514" t="s">
        <v>6801</v>
      </c>
      <c r="B2514" t="s">
        <v>186</v>
      </c>
      <c r="C2514" t="s">
        <v>1342</v>
      </c>
      <c r="D2514" t="s">
        <v>1433</v>
      </c>
      <c r="E2514" t="s">
        <v>6802</v>
      </c>
      <c r="F2514" t="s">
        <v>29</v>
      </c>
      <c r="G2514" t="s">
        <v>30</v>
      </c>
      <c r="H2514">
        <v>50000</v>
      </c>
      <c r="I2514" t="s">
        <v>189</v>
      </c>
      <c r="J2514" t="s">
        <v>6651</v>
      </c>
      <c r="K2514" t="s">
        <v>33</v>
      </c>
      <c r="L2514">
        <v>0</v>
      </c>
      <c r="M2514" s="2">
        <v>44146.694444444445</v>
      </c>
      <c r="N2514">
        <f t="shared" si="39"/>
        <v>2020</v>
      </c>
    </row>
    <row r="2515" spans="1:14" x14ac:dyDescent="0.2">
      <c r="A2515" t="s">
        <v>6803</v>
      </c>
      <c r="B2515" t="s">
        <v>186</v>
      </c>
      <c r="C2515" t="s">
        <v>1342</v>
      </c>
      <c r="D2515" t="s">
        <v>3933</v>
      </c>
      <c r="E2515" t="s">
        <v>82</v>
      </c>
      <c r="F2515" t="s">
        <v>29</v>
      </c>
      <c r="G2515" t="s">
        <v>30</v>
      </c>
      <c r="H2515">
        <v>90000</v>
      </c>
      <c r="I2515" t="s">
        <v>189</v>
      </c>
      <c r="J2515" t="s">
        <v>6651</v>
      </c>
      <c r="K2515" t="s">
        <v>83</v>
      </c>
      <c r="L2515">
        <v>0</v>
      </c>
      <c r="M2515" s="2">
        <v>43630.536111111112</v>
      </c>
      <c r="N2515">
        <f t="shared" si="39"/>
        <v>2019</v>
      </c>
    </row>
    <row r="2516" spans="1:14" x14ac:dyDescent="0.2">
      <c r="A2516" t="s">
        <v>6804</v>
      </c>
      <c r="B2516" t="s">
        <v>186</v>
      </c>
      <c r="C2516" t="s">
        <v>186</v>
      </c>
      <c r="D2516" t="s">
        <v>3933</v>
      </c>
      <c r="E2516" t="s">
        <v>317</v>
      </c>
      <c r="F2516" t="s">
        <v>29</v>
      </c>
      <c r="G2516" t="s">
        <v>30</v>
      </c>
      <c r="H2516">
        <v>35000</v>
      </c>
      <c r="I2516" t="s">
        <v>189</v>
      </c>
      <c r="J2516" t="s">
        <v>6651</v>
      </c>
      <c r="K2516" t="s">
        <v>33</v>
      </c>
      <c r="L2516">
        <v>0</v>
      </c>
      <c r="M2516" s="2">
        <v>44475.856249999997</v>
      </c>
      <c r="N2516">
        <f t="shared" si="39"/>
        <v>2021</v>
      </c>
    </row>
    <row r="2517" spans="1:14" x14ac:dyDescent="0.2">
      <c r="A2517" t="s">
        <v>6805</v>
      </c>
      <c r="B2517" t="s">
        <v>186</v>
      </c>
      <c r="C2517" t="s">
        <v>1342</v>
      </c>
      <c r="D2517" t="s">
        <v>6666</v>
      </c>
      <c r="E2517" t="s">
        <v>82</v>
      </c>
      <c r="F2517" t="s">
        <v>29</v>
      </c>
      <c r="G2517" t="s">
        <v>30</v>
      </c>
      <c r="H2517">
        <v>180000</v>
      </c>
      <c r="I2517" t="s">
        <v>189</v>
      </c>
      <c r="J2517" t="s">
        <v>6651</v>
      </c>
      <c r="K2517" t="s">
        <v>83</v>
      </c>
      <c r="L2517">
        <v>0</v>
      </c>
      <c r="M2517" s="2">
        <v>43750.627083333333</v>
      </c>
      <c r="N2517">
        <f t="shared" si="39"/>
        <v>2019</v>
      </c>
    </row>
    <row r="2518" spans="1:14" x14ac:dyDescent="0.2">
      <c r="A2518" t="s">
        <v>6806</v>
      </c>
      <c r="B2518" t="s">
        <v>186</v>
      </c>
      <c r="C2518" t="s">
        <v>186</v>
      </c>
      <c r="D2518" t="s">
        <v>6807</v>
      </c>
      <c r="E2518" t="s">
        <v>1319</v>
      </c>
      <c r="F2518" t="s">
        <v>29</v>
      </c>
      <c r="G2518" t="s">
        <v>30</v>
      </c>
      <c r="H2518">
        <v>150000</v>
      </c>
      <c r="I2518" t="s">
        <v>189</v>
      </c>
      <c r="J2518" t="s">
        <v>6651</v>
      </c>
      <c r="K2518" t="s">
        <v>33</v>
      </c>
      <c r="L2518">
        <v>0</v>
      </c>
      <c r="M2518" s="2">
        <v>43987.490972222222</v>
      </c>
      <c r="N2518">
        <f t="shared" si="39"/>
        <v>2020</v>
      </c>
    </row>
    <row r="2519" spans="1:14" x14ac:dyDescent="0.2">
      <c r="A2519" t="s">
        <v>6808</v>
      </c>
      <c r="B2519" t="s">
        <v>186</v>
      </c>
      <c r="C2519" t="s">
        <v>1342</v>
      </c>
      <c r="D2519" t="s">
        <v>6809</v>
      </c>
      <c r="E2519" t="s">
        <v>3098</v>
      </c>
      <c r="F2519" t="s">
        <v>29</v>
      </c>
      <c r="G2519" t="s">
        <v>30</v>
      </c>
      <c r="H2519">
        <v>70000</v>
      </c>
      <c r="I2519" t="s">
        <v>189</v>
      </c>
      <c r="J2519" t="s">
        <v>6651</v>
      </c>
      <c r="K2519" t="s">
        <v>33</v>
      </c>
      <c r="L2519">
        <v>0</v>
      </c>
      <c r="M2519" s="2">
        <v>44837.222916666666</v>
      </c>
      <c r="N2519">
        <f t="shared" si="39"/>
        <v>2022</v>
      </c>
    </row>
    <row r="2520" spans="1:14" x14ac:dyDescent="0.2">
      <c r="A2520" t="s">
        <v>6810</v>
      </c>
      <c r="B2520" t="s">
        <v>186</v>
      </c>
      <c r="C2520" t="s">
        <v>2083</v>
      </c>
      <c r="D2520" t="s">
        <v>6809</v>
      </c>
      <c r="E2520" t="s">
        <v>82</v>
      </c>
      <c r="F2520" t="s">
        <v>29</v>
      </c>
      <c r="G2520" t="s">
        <v>30</v>
      </c>
      <c r="H2520">
        <v>150000</v>
      </c>
      <c r="I2520" t="s">
        <v>189</v>
      </c>
      <c r="J2520" t="s">
        <v>6651</v>
      </c>
      <c r="K2520" t="s">
        <v>83</v>
      </c>
      <c r="L2520">
        <v>0</v>
      </c>
      <c r="M2520" s="2">
        <v>43750.627083333333</v>
      </c>
      <c r="N2520">
        <f t="shared" si="39"/>
        <v>2019</v>
      </c>
    </row>
    <row r="2521" spans="1:14" x14ac:dyDescent="0.2">
      <c r="A2521" t="s">
        <v>6811</v>
      </c>
      <c r="B2521" t="s">
        <v>186</v>
      </c>
      <c r="C2521" t="s">
        <v>2083</v>
      </c>
      <c r="D2521" t="s">
        <v>3832</v>
      </c>
      <c r="E2521" t="s">
        <v>6667</v>
      </c>
      <c r="F2521" t="s">
        <v>29</v>
      </c>
      <c r="G2521" t="s">
        <v>30</v>
      </c>
      <c r="H2521">
        <v>50000</v>
      </c>
      <c r="I2521" t="s">
        <v>189</v>
      </c>
      <c r="J2521" t="s">
        <v>6651</v>
      </c>
      <c r="K2521" t="s">
        <v>33</v>
      </c>
      <c r="L2521">
        <v>0</v>
      </c>
      <c r="M2521" s="2">
        <v>43615.746527777781</v>
      </c>
      <c r="N2521">
        <f t="shared" si="39"/>
        <v>2019</v>
      </c>
    </row>
    <row r="2522" spans="1:14" x14ac:dyDescent="0.2">
      <c r="A2522" t="s">
        <v>6812</v>
      </c>
      <c r="B2522" t="s">
        <v>186</v>
      </c>
      <c r="C2522" t="s">
        <v>2083</v>
      </c>
      <c r="D2522" t="s">
        <v>3832</v>
      </c>
      <c r="E2522" t="s">
        <v>82</v>
      </c>
      <c r="F2522" t="s">
        <v>29</v>
      </c>
      <c r="G2522" t="s">
        <v>30</v>
      </c>
      <c r="H2522">
        <v>350000</v>
      </c>
      <c r="I2522" t="s">
        <v>189</v>
      </c>
      <c r="J2522" t="s">
        <v>6651</v>
      </c>
      <c r="K2522" t="s">
        <v>83</v>
      </c>
      <c r="L2522">
        <v>0</v>
      </c>
      <c r="M2522" s="2">
        <v>43630.535416666666</v>
      </c>
      <c r="N2522">
        <f t="shared" si="39"/>
        <v>2019</v>
      </c>
    </row>
    <row r="2523" spans="1:14" x14ac:dyDescent="0.2">
      <c r="A2523" t="s">
        <v>6813</v>
      </c>
      <c r="B2523" t="s">
        <v>186</v>
      </c>
      <c r="C2523" t="s">
        <v>3069</v>
      </c>
      <c r="D2523" t="s">
        <v>6814</v>
      </c>
      <c r="E2523" t="s">
        <v>82</v>
      </c>
      <c r="F2523" t="s">
        <v>29</v>
      </c>
      <c r="G2523" t="s">
        <v>30</v>
      </c>
      <c r="H2523">
        <v>120000</v>
      </c>
      <c r="I2523" t="s">
        <v>189</v>
      </c>
      <c r="J2523" t="s">
        <v>6651</v>
      </c>
      <c r="K2523" t="s">
        <v>83</v>
      </c>
      <c r="L2523">
        <v>0</v>
      </c>
      <c r="M2523" s="2">
        <v>43536.001388888886</v>
      </c>
      <c r="N2523">
        <f t="shared" si="39"/>
        <v>2019</v>
      </c>
    </row>
    <row r="2524" spans="1:14" x14ac:dyDescent="0.2">
      <c r="A2524" t="s">
        <v>6815</v>
      </c>
      <c r="B2524" t="s">
        <v>186</v>
      </c>
      <c r="C2524" t="s">
        <v>186</v>
      </c>
      <c r="D2524" t="s">
        <v>6816</v>
      </c>
      <c r="E2524" t="s">
        <v>1319</v>
      </c>
      <c r="F2524" t="s">
        <v>29</v>
      </c>
      <c r="G2524" t="s">
        <v>30</v>
      </c>
      <c r="H2524">
        <v>150000</v>
      </c>
      <c r="I2524" t="s">
        <v>189</v>
      </c>
      <c r="J2524" t="s">
        <v>6651</v>
      </c>
      <c r="K2524" t="s">
        <v>33</v>
      </c>
      <c r="L2524">
        <v>0</v>
      </c>
      <c r="M2524" s="2">
        <v>43987.490972222222</v>
      </c>
      <c r="N2524">
        <f t="shared" si="39"/>
        <v>2020</v>
      </c>
    </row>
    <row r="2525" spans="1:14" x14ac:dyDescent="0.2">
      <c r="A2525" t="s">
        <v>6817</v>
      </c>
      <c r="B2525" t="s">
        <v>186</v>
      </c>
      <c r="C2525" t="s">
        <v>186</v>
      </c>
      <c r="D2525" t="s">
        <v>6818</v>
      </c>
      <c r="E2525" t="s">
        <v>1319</v>
      </c>
      <c r="F2525" t="s">
        <v>29</v>
      </c>
      <c r="G2525" t="s">
        <v>30</v>
      </c>
      <c r="H2525">
        <v>150000</v>
      </c>
      <c r="I2525" t="s">
        <v>189</v>
      </c>
      <c r="J2525" t="s">
        <v>6651</v>
      </c>
      <c r="K2525" t="s">
        <v>33</v>
      </c>
      <c r="L2525">
        <v>0</v>
      </c>
      <c r="M2525" s="2">
        <v>43987.490972222222</v>
      </c>
      <c r="N2525">
        <f t="shared" si="39"/>
        <v>2020</v>
      </c>
    </row>
    <row r="2526" spans="1:14" x14ac:dyDescent="0.2">
      <c r="A2526" t="s">
        <v>6819</v>
      </c>
      <c r="B2526" t="s">
        <v>186</v>
      </c>
      <c r="C2526" t="s">
        <v>186</v>
      </c>
      <c r="D2526" t="s">
        <v>6820</v>
      </c>
      <c r="E2526" t="s">
        <v>1319</v>
      </c>
      <c r="F2526" t="s">
        <v>29</v>
      </c>
      <c r="G2526" t="s">
        <v>30</v>
      </c>
      <c r="H2526">
        <v>150000</v>
      </c>
      <c r="I2526" t="s">
        <v>189</v>
      </c>
      <c r="J2526" t="s">
        <v>6651</v>
      </c>
      <c r="K2526" t="s">
        <v>33</v>
      </c>
      <c r="L2526">
        <v>0</v>
      </c>
      <c r="M2526" s="2">
        <v>43987.72152777778</v>
      </c>
      <c r="N2526">
        <f t="shared" si="39"/>
        <v>2020</v>
      </c>
    </row>
    <row r="2527" spans="1:14" x14ac:dyDescent="0.2">
      <c r="A2527" t="s">
        <v>6821</v>
      </c>
      <c r="B2527" t="s">
        <v>544</v>
      </c>
      <c r="C2527" t="s">
        <v>544</v>
      </c>
      <c r="D2527" t="s">
        <v>825</v>
      </c>
      <c r="E2527" t="s">
        <v>6822</v>
      </c>
      <c r="F2527" t="s">
        <v>2780</v>
      </c>
      <c r="G2527" t="s">
        <v>30</v>
      </c>
      <c r="H2527">
        <v>1000000</v>
      </c>
      <c r="I2527" t="s">
        <v>568</v>
      </c>
      <c r="J2527" t="s">
        <v>568</v>
      </c>
      <c r="K2527" t="s">
        <v>33</v>
      </c>
      <c r="L2527">
        <v>0</v>
      </c>
      <c r="M2527" s="2">
        <v>45091.545138888891</v>
      </c>
      <c r="N2527">
        <f t="shared" si="39"/>
        <v>2023</v>
      </c>
    </row>
    <row r="2528" spans="1:14" x14ac:dyDescent="0.2">
      <c r="A2528" t="s">
        <v>6823</v>
      </c>
      <c r="B2528" t="s">
        <v>3</v>
      </c>
      <c r="C2528" t="s">
        <v>3</v>
      </c>
      <c r="D2528" t="s">
        <v>446</v>
      </c>
      <c r="E2528" t="s">
        <v>6824</v>
      </c>
      <c r="F2528" t="s">
        <v>75</v>
      </c>
      <c r="G2528" t="s">
        <v>30</v>
      </c>
      <c r="H2528">
        <v>250000</v>
      </c>
      <c r="I2528" t="s">
        <v>2780</v>
      </c>
      <c r="J2528" t="s">
        <v>1326</v>
      </c>
      <c r="K2528" t="s">
        <v>79</v>
      </c>
      <c r="L2528">
        <v>0</v>
      </c>
      <c r="M2528" s="2">
        <v>44504.984722222223</v>
      </c>
      <c r="N2528">
        <f t="shared" si="39"/>
        <v>2021</v>
      </c>
    </row>
    <row r="2529" spans="1:14" x14ac:dyDescent="0.2">
      <c r="A2529" t="s">
        <v>6825</v>
      </c>
      <c r="B2529" t="s">
        <v>3</v>
      </c>
      <c r="C2529" t="s">
        <v>3</v>
      </c>
      <c r="D2529" t="s">
        <v>1318</v>
      </c>
      <c r="E2529" t="s">
        <v>82</v>
      </c>
      <c r="F2529" t="s">
        <v>75</v>
      </c>
      <c r="G2529" t="s">
        <v>30</v>
      </c>
      <c r="H2529">
        <v>250000</v>
      </c>
      <c r="I2529" t="s">
        <v>2780</v>
      </c>
      <c r="J2529" t="s">
        <v>1326</v>
      </c>
      <c r="K2529" t="s">
        <v>83</v>
      </c>
      <c r="L2529">
        <v>0</v>
      </c>
      <c r="M2529" s="2">
        <v>44504.984722222223</v>
      </c>
      <c r="N2529">
        <f t="shared" si="39"/>
        <v>2021</v>
      </c>
    </row>
    <row r="2530" spans="1:14" x14ac:dyDescent="0.2">
      <c r="A2530" t="s">
        <v>6826</v>
      </c>
      <c r="B2530" t="s">
        <v>3</v>
      </c>
      <c r="C2530" t="s">
        <v>3</v>
      </c>
      <c r="D2530" t="s">
        <v>6827</v>
      </c>
      <c r="E2530" t="s">
        <v>82</v>
      </c>
      <c r="F2530" t="s">
        <v>75</v>
      </c>
      <c r="G2530" t="s">
        <v>30</v>
      </c>
      <c r="H2530">
        <v>250000</v>
      </c>
      <c r="I2530" t="s">
        <v>2780</v>
      </c>
      <c r="J2530" t="s">
        <v>1326</v>
      </c>
      <c r="K2530" t="s">
        <v>83</v>
      </c>
      <c r="L2530">
        <v>0</v>
      </c>
      <c r="M2530" s="2">
        <v>44498.302777777775</v>
      </c>
      <c r="N2530">
        <f t="shared" si="39"/>
        <v>2021</v>
      </c>
    </row>
    <row r="2531" spans="1:14" x14ac:dyDescent="0.2">
      <c r="A2531" t="s">
        <v>6828</v>
      </c>
      <c r="B2531" t="s">
        <v>3</v>
      </c>
      <c r="C2531" t="s">
        <v>3</v>
      </c>
      <c r="D2531" t="s">
        <v>6827</v>
      </c>
      <c r="E2531" t="s">
        <v>6829</v>
      </c>
      <c r="F2531" t="s">
        <v>75</v>
      </c>
      <c r="G2531" t="s">
        <v>30</v>
      </c>
      <c r="H2531">
        <v>250000</v>
      </c>
      <c r="I2531" t="s">
        <v>2780</v>
      </c>
      <c r="J2531" t="s">
        <v>1326</v>
      </c>
      <c r="K2531" t="s">
        <v>79</v>
      </c>
      <c r="L2531">
        <v>0</v>
      </c>
      <c r="M2531" s="2">
        <v>44501.982638888891</v>
      </c>
      <c r="N2531">
        <f t="shared" si="39"/>
        <v>2021</v>
      </c>
    </row>
    <row r="2532" spans="1:14" x14ac:dyDescent="0.2">
      <c r="A2532" t="s">
        <v>6830</v>
      </c>
      <c r="B2532" t="s">
        <v>3</v>
      </c>
      <c r="C2532" t="s">
        <v>3</v>
      </c>
      <c r="D2532" t="s">
        <v>6827</v>
      </c>
      <c r="E2532" t="s">
        <v>6831</v>
      </c>
      <c r="F2532" t="s">
        <v>75</v>
      </c>
      <c r="G2532" t="s">
        <v>30</v>
      </c>
      <c r="H2532">
        <v>250000</v>
      </c>
      <c r="I2532" t="s">
        <v>2780</v>
      </c>
      <c r="J2532" t="s">
        <v>1326</v>
      </c>
      <c r="K2532" t="s">
        <v>79</v>
      </c>
      <c r="L2532">
        <v>0</v>
      </c>
      <c r="M2532" s="2">
        <v>44501.982638888891</v>
      </c>
      <c r="N2532">
        <f t="shared" si="39"/>
        <v>2021</v>
      </c>
    </row>
    <row r="2533" spans="1:14" x14ac:dyDescent="0.2">
      <c r="A2533" t="s">
        <v>6832</v>
      </c>
      <c r="B2533" t="s">
        <v>3</v>
      </c>
      <c r="C2533" t="s">
        <v>3</v>
      </c>
      <c r="D2533" t="s">
        <v>6833</v>
      </c>
      <c r="E2533" t="s">
        <v>82</v>
      </c>
      <c r="F2533" t="s">
        <v>75</v>
      </c>
      <c r="G2533" t="s">
        <v>30</v>
      </c>
      <c r="H2533">
        <v>250000</v>
      </c>
      <c r="I2533" t="s">
        <v>2780</v>
      </c>
      <c r="J2533" t="s">
        <v>1326</v>
      </c>
      <c r="K2533" t="s">
        <v>83</v>
      </c>
      <c r="L2533">
        <v>0</v>
      </c>
      <c r="M2533" s="2">
        <v>44498.302777777775</v>
      </c>
      <c r="N2533">
        <f t="shared" si="39"/>
        <v>2021</v>
      </c>
    </row>
    <row r="2534" spans="1:14" x14ac:dyDescent="0.2">
      <c r="A2534" t="s">
        <v>6834</v>
      </c>
      <c r="B2534" t="s">
        <v>3</v>
      </c>
      <c r="C2534" t="s">
        <v>3</v>
      </c>
      <c r="D2534" t="s">
        <v>6835</v>
      </c>
      <c r="E2534" t="s">
        <v>82</v>
      </c>
      <c r="F2534" t="s">
        <v>75</v>
      </c>
      <c r="G2534" t="s">
        <v>30</v>
      </c>
      <c r="H2534">
        <v>250000</v>
      </c>
      <c r="I2534" t="s">
        <v>2780</v>
      </c>
      <c r="J2534" t="s">
        <v>1326</v>
      </c>
      <c r="K2534" t="s">
        <v>83</v>
      </c>
      <c r="L2534">
        <v>0</v>
      </c>
      <c r="M2534" s="2">
        <v>44498.302777777775</v>
      </c>
      <c r="N2534">
        <f t="shared" si="39"/>
        <v>2021</v>
      </c>
    </row>
    <row r="2535" spans="1:14" x14ac:dyDescent="0.2">
      <c r="A2535" t="s">
        <v>6836</v>
      </c>
      <c r="B2535" t="s">
        <v>3</v>
      </c>
      <c r="C2535" t="s">
        <v>3</v>
      </c>
      <c r="D2535" t="s">
        <v>6837</v>
      </c>
      <c r="E2535" t="s">
        <v>82</v>
      </c>
      <c r="F2535" t="s">
        <v>75</v>
      </c>
      <c r="G2535" t="s">
        <v>30</v>
      </c>
      <c r="H2535">
        <v>250000</v>
      </c>
      <c r="I2535" t="s">
        <v>2780</v>
      </c>
      <c r="J2535" t="s">
        <v>1326</v>
      </c>
      <c r="K2535" t="s">
        <v>83</v>
      </c>
      <c r="L2535">
        <v>0</v>
      </c>
      <c r="M2535" s="2">
        <v>44524.277083333334</v>
      </c>
      <c r="N2535">
        <f t="shared" si="39"/>
        <v>2021</v>
      </c>
    </row>
    <row r="2536" spans="1:14" x14ac:dyDescent="0.2">
      <c r="A2536" t="s">
        <v>6838</v>
      </c>
      <c r="B2536" t="s">
        <v>3</v>
      </c>
      <c r="C2536" t="s">
        <v>3</v>
      </c>
      <c r="D2536" t="s">
        <v>6839</v>
      </c>
      <c r="E2536" t="s">
        <v>6840</v>
      </c>
      <c r="F2536" t="s">
        <v>75</v>
      </c>
      <c r="G2536" t="s">
        <v>30</v>
      </c>
      <c r="H2536">
        <v>250000</v>
      </c>
      <c r="I2536" t="s">
        <v>2780</v>
      </c>
      <c r="J2536" t="s">
        <v>1326</v>
      </c>
      <c r="K2536" t="s">
        <v>79</v>
      </c>
      <c r="L2536">
        <v>0</v>
      </c>
      <c r="M2536" s="2">
        <v>44508.954861111109</v>
      </c>
      <c r="N2536">
        <f t="shared" si="39"/>
        <v>2021</v>
      </c>
    </row>
    <row r="2537" spans="1:14" x14ac:dyDescent="0.2">
      <c r="A2537" t="s">
        <v>6841</v>
      </c>
      <c r="B2537" t="s">
        <v>3</v>
      </c>
      <c r="C2537" t="s">
        <v>3</v>
      </c>
      <c r="D2537" t="s">
        <v>6842</v>
      </c>
      <c r="E2537" t="s">
        <v>82</v>
      </c>
      <c r="F2537" t="s">
        <v>75</v>
      </c>
      <c r="G2537" t="s">
        <v>30</v>
      </c>
      <c r="H2537">
        <v>250000</v>
      </c>
      <c r="I2537" t="s">
        <v>2780</v>
      </c>
      <c r="J2537" t="s">
        <v>1326</v>
      </c>
      <c r="K2537" t="s">
        <v>83</v>
      </c>
      <c r="L2537">
        <v>0</v>
      </c>
      <c r="M2537" s="2">
        <v>44498.565972222219</v>
      </c>
      <c r="N2537">
        <f t="shared" si="39"/>
        <v>2021</v>
      </c>
    </row>
    <row r="2538" spans="1:14" x14ac:dyDescent="0.2">
      <c r="A2538" t="s">
        <v>6843</v>
      </c>
      <c r="B2538" t="s">
        <v>3</v>
      </c>
      <c r="C2538" t="s">
        <v>3</v>
      </c>
      <c r="D2538" t="s">
        <v>6844</v>
      </c>
      <c r="E2538" t="s">
        <v>82</v>
      </c>
      <c r="F2538" t="s">
        <v>75</v>
      </c>
      <c r="G2538" t="s">
        <v>30</v>
      </c>
      <c r="H2538">
        <v>250000</v>
      </c>
      <c r="I2538" t="s">
        <v>2780</v>
      </c>
      <c r="J2538" t="s">
        <v>1326</v>
      </c>
      <c r="K2538" t="s">
        <v>83</v>
      </c>
      <c r="L2538">
        <v>0</v>
      </c>
      <c r="M2538" s="2">
        <v>44498.565972222219</v>
      </c>
      <c r="N2538">
        <f t="shared" si="39"/>
        <v>2021</v>
      </c>
    </row>
    <row r="2539" spans="1:14" x14ac:dyDescent="0.2">
      <c r="A2539" t="s">
        <v>6845</v>
      </c>
      <c r="B2539" t="s">
        <v>186</v>
      </c>
      <c r="C2539" t="s">
        <v>3082</v>
      </c>
      <c r="D2539" t="s">
        <v>6807</v>
      </c>
      <c r="E2539" t="s">
        <v>82</v>
      </c>
      <c r="F2539" t="s">
        <v>29</v>
      </c>
      <c r="G2539" t="s">
        <v>30</v>
      </c>
      <c r="H2539">
        <v>320000</v>
      </c>
      <c r="I2539" t="s">
        <v>3065</v>
      </c>
      <c r="J2539" t="s">
        <v>1326</v>
      </c>
      <c r="K2539" t="s">
        <v>83</v>
      </c>
      <c r="L2539">
        <v>0</v>
      </c>
      <c r="M2539" s="2">
        <v>44095.64166666667</v>
      </c>
      <c r="N2539">
        <f t="shared" si="39"/>
        <v>2020</v>
      </c>
    </row>
    <row r="2540" spans="1:14" x14ac:dyDescent="0.2">
      <c r="A2540" t="s">
        <v>6846</v>
      </c>
      <c r="B2540" t="s">
        <v>186</v>
      </c>
      <c r="C2540" t="s">
        <v>1342</v>
      </c>
      <c r="D2540" t="s">
        <v>6847</v>
      </c>
      <c r="E2540" t="s">
        <v>82</v>
      </c>
      <c r="F2540" t="s">
        <v>29</v>
      </c>
      <c r="G2540" t="s">
        <v>30</v>
      </c>
      <c r="H2540">
        <v>40000</v>
      </c>
      <c r="I2540" t="s">
        <v>3065</v>
      </c>
      <c r="J2540" t="s">
        <v>1326</v>
      </c>
      <c r="K2540" t="s">
        <v>83</v>
      </c>
      <c r="L2540">
        <v>0</v>
      </c>
      <c r="M2540" s="2">
        <v>43750.627083333333</v>
      </c>
      <c r="N2540">
        <f t="shared" si="39"/>
        <v>2019</v>
      </c>
    </row>
    <row r="2541" spans="1:14" x14ac:dyDescent="0.2">
      <c r="A2541" t="s">
        <v>6848</v>
      </c>
      <c r="B2541" t="s">
        <v>186</v>
      </c>
      <c r="C2541" t="s">
        <v>3082</v>
      </c>
      <c r="D2541" t="s">
        <v>6847</v>
      </c>
      <c r="E2541" t="s">
        <v>82</v>
      </c>
      <c r="F2541" t="s">
        <v>29</v>
      </c>
      <c r="G2541" t="s">
        <v>30</v>
      </c>
      <c r="H2541">
        <v>60000</v>
      </c>
      <c r="I2541" t="s">
        <v>3065</v>
      </c>
      <c r="J2541" t="s">
        <v>1326</v>
      </c>
      <c r="K2541" t="s">
        <v>83</v>
      </c>
      <c r="L2541">
        <v>0</v>
      </c>
      <c r="M2541" s="2">
        <v>44095.806944444441</v>
      </c>
      <c r="N2541">
        <f t="shared" si="39"/>
        <v>2020</v>
      </c>
    </row>
    <row r="2542" spans="1:14" x14ac:dyDescent="0.2">
      <c r="A2542" t="s">
        <v>6849</v>
      </c>
      <c r="B2542" t="s">
        <v>186</v>
      </c>
      <c r="C2542" t="s">
        <v>3802</v>
      </c>
      <c r="D2542" t="s">
        <v>6850</v>
      </c>
      <c r="E2542" t="s">
        <v>82</v>
      </c>
      <c r="F2542" t="s">
        <v>29</v>
      </c>
      <c r="G2542" t="s">
        <v>30</v>
      </c>
      <c r="H2542">
        <v>450000</v>
      </c>
      <c r="I2542" t="s">
        <v>3065</v>
      </c>
      <c r="J2542" t="s">
        <v>1326</v>
      </c>
      <c r="K2542" t="s">
        <v>83</v>
      </c>
      <c r="L2542">
        <v>0</v>
      </c>
      <c r="M2542" s="2">
        <v>43853.720138888886</v>
      </c>
      <c r="N2542">
        <f t="shared" si="39"/>
        <v>2020</v>
      </c>
    </row>
    <row r="2543" spans="1:14" x14ac:dyDescent="0.2">
      <c r="A2543" t="s">
        <v>6851</v>
      </c>
      <c r="B2543" t="s">
        <v>186</v>
      </c>
      <c r="C2543" t="s">
        <v>1342</v>
      </c>
      <c r="D2543" t="s">
        <v>1369</v>
      </c>
      <c r="E2543" t="s">
        <v>3087</v>
      </c>
      <c r="F2543" t="s">
        <v>29</v>
      </c>
      <c r="G2543" t="s">
        <v>30</v>
      </c>
      <c r="H2543">
        <v>50000</v>
      </c>
      <c r="I2543" t="s">
        <v>3065</v>
      </c>
      <c r="J2543" t="s">
        <v>1326</v>
      </c>
      <c r="K2543" t="s">
        <v>33</v>
      </c>
      <c r="L2543">
        <v>0</v>
      </c>
      <c r="M2543" s="2">
        <v>43622.612500000003</v>
      </c>
      <c r="N2543">
        <f t="shared" si="39"/>
        <v>2019</v>
      </c>
    </row>
    <row r="2544" spans="1:14" x14ac:dyDescent="0.2">
      <c r="A2544" t="s">
        <v>6852</v>
      </c>
      <c r="B2544" t="s">
        <v>186</v>
      </c>
      <c r="C2544" t="s">
        <v>3082</v>
      </c>
      <c r="D2544" t="s">
        <v>6853</v>
      </c>
      <c r="E2544" t="s">
        <v>82</v>
      </c>
      <c r="F2544" t="s">
        <v>29</v>
      </c>
      <c r="G2544" t="s">
        <v>30</v>
      </c>
      <c r="H2544">
        <v>120000</v>
      </c>
      <c r="I2544" t="s">
        <v>3065</v>
      </c>
      <c r="J2544" t="s">
        <v>1326</v>
      </c>
      <c r="K2544" t="s">
        <v>83</v>
      </c>
      <c r="L2544">
        <v>0</v>
      </c>
      <c r="M2544" s="2">
        <v>44109.802083333336</v>
      </c>
      <c r="N2544">
        <f t="shared" si="39"/>
        <v>2020</v>
      </c>
    </row>
    <row r="2545" spans="1:14" x14ac:dyDescent="0.2">
      <c r="A2545" t="s">
        <v>6854</v>
      </c>
      <c r="B2545" t="s">
        <v>186</v>
      </c>
      <c r="C2545" t="s">
        <v>1342</v>
      </c>
      <c r="D2545" t="s">
        <v>6855</v>
      </c>
      <c r="E2545" t="s">
        <v>6667</v>
      </c>
      <c r="F2545" t="s">
        <v>29</v>
      </c>
      <c r="G2545" t="s">
        <v>30</v>
      </c>
      <c r="H2545">
        <v>10000</v>
      </c>
      <c r="I2545" t="s">
        <v>3065</v>
      </c>
      <c r="J2545" t="s">
        <v>1326</v>
      </c>
      <c r="K2545" t="s">
        <v>33</v>
      </c>
      <c r="L2545">
        <v>0</v>
      </c>
      <c r="M2545" s="2">
        <v>43630.504166666666</v>
      </c>
      <c r="N2545">
        <f t="shared" si="39"/>
        <v>2019</v>
      </c>
    </row>
    <row r="2546" spans="1:14" x14ac:dyDescent="0.2">
      <c r="A2546" t="s">
        <v>6856</v>
      </c>
      <c r="B2546" t="s">
        <v>186</v>
      </c>
      <c r="C2546" t="s">
        <v>1332</v>
      </c>
      <c r="D2546" t="s">
        <v>92</v>
      </c>
      <c r="E2546" t="s">
        <v>6857</v>
      </c>
      <c r="F2546" t="s">
        <v>29</v>
      </c>
      <c r="G2546" t="s">
        <v>30</v>
      </c>
      <c r="H2546">
        <v>35000</v>
      </c>
      <c r="I2546" t="s">
        <v>3065</v>
      </c>
      <c r="J2546" t="s">
        <v>1326</v>
      </c>
      <c r="K2546" t="s">
        <v>33</v>
      </c>
      <c r="L2546">
        <v>0</v>
      </c>
      <c r="M2546" s="2">
        <v>43657.944444444445</v>
      </c>
      <c r="N2546">
        <f t="shared" si="39"/>
        <v>2019</v>
      </c>
    </row>
    <row r="2547" spans="1:14" x14ac:dyDescent="0.2">
      <c r="A2547" t="s">
        <v>6858</v>
      </c>
      <c r="B2547" t="s">
        <v>186</v>
      </c>
      <c r="C2547" t="s">
        <v>1342</v>
      </c>
      <c r="D2547" t="s">
        <v>6859</v>
      </c>
      <c r="E2547" t="s">
        <v>82</v>
      </c>
      <c r="F2547" t="s">
        <v>29</v>
      </c>
      <c r="G2547" t="s">
        <v>30</v>
      </c>
      <c r="H2547">
        <v>60000</v>
      </c>
      <c r="I2547" t="s">
        <v>3065</v>
      </c>
      <c r="J2547" t="s">
        <v>1326</v>
      </c>
      <c r="K2547" t="s">
        <v>83</v>
      </c>
      <c r="L2547">
        <v>0</v>
      </c>
      <c r="M2547" s="2">
        <v>43533.625694444447</v>
      </c>
      <c r="N2547">
        <f t="shared" si="39"/>
        <v>2019</v>
      </c>
    </row>
    <row r="2548" spans="1:14" x14ac:dyDescent="0.2">
      <c r="A2548" t="s">
        <v>6860</v>
      </c>
      <c r="B2548" t="s">
        <v>186</v>
      </c>
      <c r="C2548" t="s">
        <v>3082</v>
      </c>
      <c r="D2548" t="s">
        <v>6859</v>
      </c>
      <c r="E2548" t="s">
        <v>82</v>
      </c>
      <c r="F2548" t="s">
        <v>29</v>
      </c>
      <c r="G2548" t="s">
        <v>30</v>
      </c>
      <c r="H2548">
        <v>90000</v>
      </c>
      <c r="I2548" t="s">
        <v>3065</v>
      </c>
      <c r="J2548" t="s">
        <v>1326</v>
      </c>
      <c r="K2548" t="s">
        <v>83</v>
      </c>
      <c r="L2548">
        <v>0</v>
      </c>
      <c r="M2548" s="2">
        <v>44092.560416666667</v>
      </c>
      <c r="N2548">
        <f t="shared" si="39"/>
        <v>2020</v>
      </c>
    </row>
    <row r="2549" spans="1:14" x14ac:dyDescent="0.2">
      <c r="A2549" t="s">
        <v>6861</v>
      </c>
      <c r="B2549" t="s">
        <v>186</v>
      </c>
      <c r="C2549" t="s">
        <v>3085</v>
      </c>
      <c r="D2549" t="s">
        <v>6862</v>
      </c>
      <c r="E2549" t="s">
        <v>82</v>
      </c>
      <c r="F2549" t="s">
        <v>29</v>
      </c>
      <c r="G2549" t="s">
        <v>30</v>
      </c>
      <c r="H2549">
        <v>60000</v>
      </c>
      <c r="I2549" t="s">
        <v>3065</v>
      </c>
      <c r="J2549" t="s">
        <v>1326</v>
      </c>
      <c r="K2549" t="s">
        <v>83</v>
      </c>
      <c r="L2549">
        <v>0</v>
      </c>
      <c r="M2549" s="2">
        <v>43853.720138888886</v>
      </c>
      <c r="N2549">
        <f t="shared" si="39"/>
        <v>2020</v>
      </c>
    </row>
    <row r="2550" spans="1:14" x14ac:dyDescent="0.2">
      <c r="A2550" t="s">
        <v>6863</v>
      </c>
      <c r="B2550" t="s">
        <v>186</v>
      </c>
      <c r="C2550" t="s">
        <v>3085</v>
      </c>
      <c r="D2550" t="s">
        <v>6862</v>
      </c>
      <c r="E2550" t="s">
        <v>82</v>
      </c>
      <c r="F2550" t="s">
        <v>29</v>
      </c>
      <c r="G2550" t="s">
        <v>30</v>
      </c>
      <c r="H2550">
        <v>60000</v>
      </c>
      <c r="I2550" t="s">
        <v>3065</v>
      </c>
      <c r="J2550" t="s">
        <v>1326</v>
      </c>
      <c r="K2550" t="s">
        <v>83</v>
      </c>
      <c r="L2550">
        <v>0</v>
      </c>
      <c r="M2550" s="2">
        <v>43533.625694444447</v>
      </c>
      <c r="N2550">
        <f t="shared" si="39"/>
        <v>2019</v>
      </c>
    </row>
    <row r="2551" spans="1:14" x14ac:dyDescent="0.2">
      <c r="A2551" t="s">
        <v>6864</v>
      </c>
      <c r="B2551" t="s">
        <v>186</v>
      </c>
      <c r="C2551" t="s">
        <v>1342</v>
      </c>
      <c r="D2551" t="s">
        <v>1377</v>
      </c>
      <c r="E2551" t="s">
        <v>3087</v>
      </c>
      <c r="F2551" t="s">
        <v>29</v>
      </c>
      <c r="G2551" t="s">
        <v>30</v>
      </c>
      <c r="H2551">
        <v>50000</v>
      </c>
      <c r="I2551" t="s">
        <v>3065</v>
      </c>
      <c r="J2551" t="s">
        <v>1326</v>
      </c>
      <c r="K2551" t="s">
        <v>33</v>
      </c>
      <c r="L2551">
        <v>0</v>
      </c>
      <c r="M2551" s="2">
        <v>43637.290972222225</v>
      </c>
      <c r="N2551">
        <f t="shared" si="39"/>
        <v>2019</v>
      </c>
    </row>
    <row r="2552" spans="1:14" x14ac:dyDescent="0.2">
      <c r="A2552" t="s">
        <v>6865</v>
      </c>
      <c r="B2552" t="s">
        <v>186</v>
      </c>
      <c r="C2552" t="s">
        <v>3085</v>
      </c>
      <c r="D2552" t="s">
        <v>6866</v>
      </c>
      <c r="E2552" t="s">
        <v>6867</v>
      </c>
      <c r="F2552" t="s">
        <v>29</v>
      </c>
      <c r="G2552" t="s">
        <v>30</v>
      </c>
      <c r="H2552">
        <v>200000</v>
      </c>
      <c r="I2552" t="s">
        <v>3065</v>
      </c>
      <c r="J2552" t="s">
        <v>1326</v>
      </c>
      <c r="K2552" t="s">
        <v>79</v>
      </c>
      <c r="L2552">
        <v>1</v>
      </c>
      <c r="M2552" s="2">
        <v>44102.925000000003</v>
      </c>
      <c r="N2552">
        <f t="shared" si="39"/>
        <v>2020</v>
      </c>
    </row>
    <row r="2553" spans="1:14" x14ac:dyDescent="0.2">
      <c r="A2553" t="s">
        <v>6868</v>
      </c>
      <c r="B2553" t="s">
        <v>186</v>
      </c>
      <c r="C2553" t="s">
        <v>1342</v>
      </c>
      <c r="D2553" t="s">
        <v>6869</v>
      </c>
      <c r="E2553" t="s">
        <v>6870</v>
      </c>
      <c r="F2553" t="s">
        <v>29</v>
      </c>
      <c r="G2553" t="s">
        <v>30</v>
      </c>
      <c r="H2553">
        <v>165000</v>
      </c>
      <c r="I2553" t="s">
        <v>3065</v>
      </c>
      <c r="J2553" t="s">
        <v>1326</v>
      </c>
      <c r="K2553" t="s">
        <v>79</v>
      </c>
      <c r="L2553">
        <v>0</v>
      </c>
      <c r="M2553" s="2">
        <v>43630.542361111111</v>
      </c>
      <c r="N2553">
        <f t="shared" si="39"/>
        <v>2019</v>
      </c>
    </row>
    <row r="2554" spans="1:14" x14ac:dyDescent="0.2">
      <c r="A2554" t="s">
        <v>6871</v>
      </c>
      <c r="B2554" t="s">
        <v>186</v>
      </c>
      <c r="C2554" t="s">
        <v>3082</v>
      </c>
      <c r="D2554" t="s">
        <v>6869</v>
      </c>
      <c r="E2554" t="s">
        <v>6870</v>
      </c>
      <c r="F2554" t="s">
        <v>29</v>
      </c>
      <c r="G2554" t="s">
        <v>30</v>
      </c>
      <c r="H2554">
        <v>110000</v>
      </c>
      <c r="I2554" t="s">
        <v>3065</v>
      </c>
      <c r="J2554" t="s">
        <v>1326</v>
      </c>
      <c r="K2554" t="s">
        <v>79</v>
      </c>
      <c r="L2554">
        <v>0</v>
      </c>
      <c r="M2554" s="2">
        <v>44102.925000000003</v>
      </c>
      <c r="N2554">
        <f t="shared" si="39"/>
        <v>2020</v>
      </c>
    </row>
    <row r="2555" spans="1:14" x14ac:dyDescent="0.2">
      <c r="A2555" t="s">
        <v>6872</v>
      </c>
      <c r="B2555" t="s">
        <v>186</v>
      </c>
      <c r="C2555" t="s">
        <v>3802</v>
      </c>
      <c r="D2555" t="s">
        <v>6873</v>
      </c>
      <c r="E2555" t="s">
        <v>82</v>
      </c>
      <c r="F2555" t="s">
        <v>29</v>
      </c>
      <c r="G2555" t="s">
        <v>30</v>
      </c>
      <c r="H2555">
        <v>525000</v>
      </c>
      <c r="I2555" t="s">
        <v>3065</v>
      </c>
      <c r="J2555" t="s">
        <v>1326</v>
      </c>
      <c r="K2555" t="s">
        <v>83</v>
      </c>
      <c r="L2555">
        <v>0</v>
      </c>
      <c r="M2555" s="2">
        <v>44096.908333333333</v>
      </c>
      <c r="N2555">
        <f t="shared" si="39"/>
        <v>2020</v>
      </c>
    </row>
    <row r="2556" spans="1:14" x14ac:dyDescent="0.2">
      <c r="A2556" t="s">
        <v>6874</v>
      </c>
      <c r="B2556" t="s">
        <v>186</v>
      </c>
      <c r="C2556" t="s">
        <v>6875</v>
      </c>
      <c r="D2556" t="s">
        <v>6876</v>
      </c>
      <c r="E2556" t="s">
        <v>6877</v>
      </c>
      <c r="F2556" t="s">
        <v>29</v>
      </c>
      <c r="G2556" t="s">
        <v>30</v>
      </c>
      <c r="H2556">
        <v>160500</v>
      </c>
      <c r="I2556" t="s">
        <v>3065</v>
      </c>
      <c r="J2556" t="s">
        <v>1326</v>
      </c>
      <c r="K2556" t="s">
        <v>79</v>
      </c>
      <c r="L2556">
        <v>0</v>
      </c>
      <c r="M2556" s="2">
        <v>43493.37222222222</v>
      </c>
      <c r="N2556">
        <f t="shared" si="39"/>
        <v>2019</v>
      </c>
    </row>
    <row r="2557" spans="1:14" x14ac:dyDescent="0.2">
      <c r="A2557" t="s">
        <v>6878</v>
      </c>
      <c r="B2557" t="s">
        <v>186</v>
      </c>
      <c r="C2557" t="s">
        <v>1342</v>
      </c>
      <c r="D2557" t="s">
        <v>1390</v>
      </c>
      <c r="E2557" t="s">
        <v>3087</v>
      </c>
      <c r="F2557" t="s">
        <v>29</v>
      </c>
      <c r="G2557" t="s">
        <v>30</v>
      </c>
      <c r="H2557">
        <v>50000</v>
      </c>
      <c r="I2557" t="s">
        <v>3065</v>
      </c>
      <c r="J2557" t="s">
        <v>1326</v>
      </c>
      <c r="K2557" t="s">
        <v>33</v>
      </c>
      <c r="L2557">
        <v>0</v>
      </c>
      <c r="M2557" s="2">
        <v>43626.896527777775</v>
      </c>
      <c r="N2557">
        <f t="shared" si="39"/>
        <v>2019</v>
      </c>
    </row>
    <row r="2558" spans="1:14" x14ac:dyDescent="0.2">
      <c r="A2558" t="s">
        <v>6879</v>
      </c>
      <c r="B2558" t="s">
        <v>186</v>
      </c>
      <c r="C2558" t="s">
        <v>1342</v>
      </c>
      <c r="D2558" t="s">
        <v>122</v>
      </c>
      <c r="E2558" t="s">
        <v>6880</v>
      </c>
      <c r="F2558" t="s">
        <v>29</v>
      </c>
      <c r="G2558" t="s">
        <v>30</v>
      </c>
      <c r="H2558">
        <v>120000</v>
      </c>
      <c r="I2558" t="s">
        <v>3065</v>
      </c>
      <c r="J2558" t="s">
        <v>1326</v>
      </c>
      <c r="K2558" t="s">
        <v>79</v>
      </c>
      <c r="L2558">
        <v>0</v>
      </c>
      <c r="M2558" s="2">
        <v>43750.627083333333</v>
      </c>
      <c r="N2558">
        <f t="shared" si="39"/>
        <v>2019</v>
      </c>
    </row>
    <row r="2559" spans="1:14" x14ac:dyDescent="0.2">
      <c r="A2559" t="s">
        <v>6881</v>
      </c>
      <c r="B2559" t="s">
        <v>186</v>
      </c>
      <c r="C2559" t="s">
        <v>3082</v>
      </c>
      <c r="D2559" t="s">
        <v>122</v>
      </c>
      <c r="E2559" t="s">
        <v>6880</v>
      </c>
      <c r="F2559" t="s">
        <v>29</v>
      </c>
      <c r="G2559" t="s">
        <v>30</v>
      </c>
      <c r="H2559">
        <v>120000</v>
      </c>
      <c r="I2559" t="s">
        <v>3065</v>
      </c>
      <c r="J2559" t="s">
        <v>1326</v>
      </c>
      <c r="K2559" t="s">
        <v>79</v>
      </c>
      <c r="L2559">
        <v>0</v>
      </c>
      <c r="M2559" s="2">
        <v>44103.621527777781</v>
      </c>
      <c r="N2559">
        <f t="shared" si="39"/>
        <v>2020</v>
      </c>
    </row>
    <row r="2560" spans="1:14" x14ac:dyDescent="0.2">
      <c r="A2560" t="s">
        <v>6882</v>
      </c>
      <c r="B2560" t="s">
        <v>186</v>
      </c>
      <c r="C2560" t="s">
        <v>2083</v>
      </c>
      <c r="D2560" t="s">
        <v>3117</v>
      </c>
      <c r="E2560" t="s">
        <v>3087</v>
      </c>
      <c r="F2560" t="s">
        <v>29</v>
      </c>
      <c r="G2560" t="s">
        <v>30</v>
      </c>
      <c r="H2560">
        <v>50000</v>
      </c>
      <c r="I2560" t="s">
        <v>3065</v>
      </c>
      <c r="J2560" t="s">
        <v>1326</v>
      </c>
      <c r="K2560" t="s">
        <v>33</v>
      </c>
      <c r="L2560">
        <v>0</v>
      </c>
      <c r="M2560" s="2">
        <v>43615.746527777781</v>
      </c>
      <c r="N2560">
        <f t="shared" si="39"/>
        <v>2019</v>
      </c>
    </row>
    <row r="2561" spans="1:14" x14ac:dyDescent="0.2">
      <c r="A2561" t="s">
        <v>6883</v>
      </c>
      <c r="B2561" t="s">
        <v>186</v>
      </c>
      <c r="C2561" t="s">
        <v>1342</v>
      </c>
      <c r="D2561" t="s">
        <v>1375</v>
      </c>
      <c r="E2561" t="s">
        <v>82</v>
      </c>
      <c r="F2561" t="s">
        <v>29</v>
      </c>
      <c r="G2561" t="s">
        <v>30</v>
      </c>
      <c r="H2561">
        <v>220000</v>
      </c>
      <c r="I2561" t="s">
        <v>3065</v>
      </c>
      <c r="J2561" t="s">
        <v>1326</v>
      </c>
      <c r="K2561" t="s">
        <v>83</v>
      </c>
      <c r="L2561">
        <v>0</v>
      </c>
      <c r="M2561" s="2">
        <v>43750.627083333333</v>
      </c>
      <c r="N2561">
        <f t="shared" si="39"/>
        <v>2019</v>
      </c>
    </row>
    <row r="2562" spans="1:14" x14ac:dyDescent="0.2">
      <c r="A2562" t="s">
        <v>6884</v>
      </c>
      <c r="B2562" t="s">
        <v>186</v>
      </c>
      <c r="C2562" t="s">
        <v>6885</v>
      </c>
      <c r="D2562" t="s">
        <v>6886</v>
      </c>
      <c r="E2562" t="s">
        <v>82</v>
      </c>
      <c r="F2562" t="s">
        <v>29</v>
      </c>
      <c r="G2562" t="s">
        <v>30</v>
      </c>
      <c r="H2562">
        <v>330000</v>
      </c>
      <c r="I2562" t="s">
        <v>3065</v>
      </c>
      <c r="J2562" t="s">
        <v>1326</v>
      </c>
      <c r="K2562" t="s">
        <v>83</v>
      </c>
      <c r="L2562">
        <v>0</v>
      </c>
      <c r="M2562" s="2">
        <v>43795.486805555556</v>
      </c>
      <c r="N2562">
        <f t="shared" si="39"/>
        <v>2019</v>
      </c>
    </row>
    <row r="2563" spans="1:14" x14ac:dyDescent="0.2">
      <c r="A2563" t="s">
        <v>6887</v>
      </c>
      <c r="B2563" t="s">
        <v>186</v>
      </c>
      <c r="C2563" t="s">
        <v>1342</v>
      </c>
      <c r="D2563" t="s">
        <v>6888</v>
      </c>
      <c r="E2563" t="s">
        <v>6889</v>
      </c>
      <c r="F2563" t="s">
        <v>29</v>
      </c>
      <c r="G2563" t="s">
        <v>30</v>
      </c>
      <c r="H2563">
        <v>50000</v>
      </c>
      <c r="I2563" t="s">
        <v>3065</v>
      </c>
      <c r="J2563" t="s">
        <v>1326</v>
      </c>
      <c r="K2563" t="s">
        <v>33</v>
      </c>
      <c r="L2563">
        <v>0</v>
      </c>
      <c r="M2563" s="2">
        <v>43707.497916666667</v>
      </c>
      <c r="N2563">
        <f t="shared" ref="N2563:N2626" si="40">YEAR(M2563)</f>
        <v>2019</v>
      </c>
    </row>
    <row r="2564" spans="1:14" x14ac:dyDescent="0.2">
      <c r="A2564" t="s">
        <v>6890</v>
      </c>
      <c r="B2564" t="s">
        <v>186</v>
      </c>
      <c r="C2564" t="s">
        <v>1342</v>
      </c>
      <c r="D2564" t="s">
        <v>6888</v>
      </c>
      <c r="E2564" t="s">
        <v>82</v>
      </c>
      <c r="F2564" t="s">
        <v>29</v>
      </c>
      <c r="G2564" t="s">
        <v>30</v>
      </c>
      <c r="H2564">
        <v>120000</v>
      </c>
      <c r="I2564" t="s">
        <v>3065</v>
      </c>
      <c r="J2564" t="s">
        <v>1326</v>
      </c>
      <c r="K2564" t="s">
        <v>83</v>
      </c>
      <c r="L2564">
        <v>0</v>
      </c>
      <c r="M2564" s="2">
        <v>43533.625694444447</v>
      </c>
      <c r="N2564">
        <f t="shared" si="40"/>
        <v>2019</v>
      </c>
    </row>
    <row r="2565" spans="1:14" x14ac:dyDescent="0.2">
      <c r="A2565" t="s">
        <v>6891</v>
      </c>
      <c r="B2565" t="s">
        <v>186</v>
      </c>
      <c r="C2565" t="s">
        <v>2782</v>
      </c>
      <c r="D2565" t="s">
        <v>6892</v>
      </c>
      <c r="E2565" t="s">
        <v>6893</v>
      </c>
      <c r="F2565" t="s">
        <v>29</v>
      </c>
      <c r="G2565" t="s">
        <v>30</v>
      </c>
      <c r="H2565">
        <v>5000</v>
      </c>
      <c r="I2565" t="s">
        <v>3065</v>
      </c>
      <c r="J2565" t="s">
        <v>1326</v>
      </c>
      <c r="K2565" t="s">
        <v>33</v>
      </c>
      <c r="L2565">
        <v>0</v>
      </c>
      <c r="M2565" s="2">
        <v>43750.627083333333</v>
      </c>
      <c r="N2565">
        <f t="shared" si="40"/>
        <v>2019</v>
      </c>
    </row>
    <row r="2566" spans="1:14" x14ac:dyDescent="0.2">
      <c r="A2566" t="s">
        <v>6894</v>
      </c>
      <c r="B2566" t="s">
        <v>186</v>
      </c>
      <c r="C2566" t="s">
        <v>1342</v>
      </c>
      <c r="D2566" t="s">
        <v>6895</v>
      </c>
      <c r="E2566" t="s">
        <v>6896</v>
      </c>
      <c r="F2566" t="s">
        <v>29</v>
      </c>
      <c r="G2566" t="s">
        <v>30</v>
      </c>
      <c r="H2566">
        <v>40000</v>
      </c>
      <c r="I2566" t="s">
        <v>3065</v>
      </c>
      <c r="J2566" t="s">
        <v>1326</v>
      </c>
      <c r="K2566" t="s">
        <v>33</v>
      </c>
      <c r="L2566">
        <v>0</v>
      </c>
      <c r="M2566" s="2">
        <v>43496.547222222223</v>
      </c>
      <c r="N2566">
        <f t="shared" si="40"/>
        <v>2019</v>
      </c>
    </row>
    <row r="2567" spans="1:14" x14ac:dyDescent="0.2">
      <c r="A2567" t="s">
        <v>6897</v>
      </c>
      <c r="B2567" t="s">
        <v>186</v>
      </c>
      <c r="C2567" t="s">
        <v>1342</v>
      </c>
      <c r="D2567" t="s">
        <v>2462</v>
      </c>
      <c r="E2567" t="s">
        <v>6898</v>
      </c>
      <c r="F2567" t="s">
        <v>29</v>
      </c>
      <c r="G2567" t="s">
        <v>30</v>
      </c>
      <c r="H2567">
        <v>260000</v>
      </c>
      <c r="I2567" t="s">
        <v>3065</v>
      </c>
      <c r="J2567" t="s">
        <v>1326</v>
      </c>
      <c r="K2567" t="s">
        <v>79</v>
      </c>
      <c r="L2567">
        <v>0</v>
      </c>
      <c r="M2567" s="2">
        <v>43750.627083333333</v>
      </c>
      <c r="N2567">
        <f t="shared" si="40"/>
        <v>2019</v>
      </c>
    </row>
    <row r="2568" spans="1:14" x14ac:dyDescent="0.2">
      <c r="A2568" t="s">
        <v>6899</v>
      </c>
      <c r="B2568" t="s">
        <v>186</v>
      </c>
      <c r="C2568" t="s">
        <v>3069</v>
      </c>
      <c r="D2568" t="s">
        <v>2613</v>
      </c>
      <c r="E2568" t="s">
        <v>82</v>
      </c>
      <c r="F2568" t="s">
        <v>29</v>
      </c>
      <c r="G2568" t="s">
        <v>30</v>
      </c>
      <c r="H2568">
        <v>40000</v>
      </c>
      <c r="I2568" t="s">
        <v>3065</v>
      </c>
      <c r="J2568" t="s">
        <v>1326</v>
      </c>
      <c r="K2568" t="s">
        <v>83</v>
      </c>
      <c r="L2568">
        <v>0</v>
      </c>
      <c r="M2568" s="2">
        <v>43630.542361111111</v>
      </c>
      <c r="N2568">
        <f t="shared" si="40"/>
        <v>2019</v>
      </c>
    </row>
    <row r="2569" spans="1:14" x14ac:dyDescent="0.2">
      <c r="A2569" t="s">
        <v>6900</v>
      </c>
      <c r="B2569" t="s">
        <v>186</v>
      </c>
      <c r="C2569" t="s">
        <v>3802</v>
      </c>
      <c r="D2569" t="s">
        <v>6901</v>
      </c>
      <c r="E2569" t="s">
        <v>6902</v>
      </c>
      <c r="F2569" t="s">
        <v>29</v>
      </c>
      <c r="G2569" t="s">
        <v>30</v>
      </c>
      <c r="H2569">
        <v>390000</v>
      </c>
      <c r="I2569" t="s">
        <v>3065</v>
      </c>
      <c r="J2569" t="s">
        <v>1326</v>
      </c>
      <c r="K2569" t="s">
        <v>79</v>
      </c>
      <c r="L2569">
        <v>0</v>
      </c>
      <c r="M2569" s="2">
        <v>43853.720138888886</v>
      </c>
      <c r="N2569">
        <f t="shared" si="40"/>
        <v>2020</v>
      </c>
    </row>
    <row r="2570" spans="1:14" x14ac:dyDescent="0.2">
      <c r="A2570" t="s">
        <v>6903</v>
      </c>
      <c r="B2570" t="s">
        <v>186</v>
      </c>
      <c r="C2570" t="s">
        <v>3069</v>
      </c>
      <c r="D2570" t="s">
        <v>6904</v>
      </c>
      <c r="E2570" t="s">
        <v>82</v>
      </c>
      <c r="F2570" t="s">
        <v>29</v>
      </c>
      <c r="G2570" t="s">
        <v>30</v>
      </c>
      <c r="H2570">
        <v>120000</v>
      </c>
      <c r="I2570" t="s">
        <v>3065</v>
      </c>
      <c r="J2570" t="s">
        <v>1326</v>
      </c>
      <c r="K2570" t="s">
        <v>83</v>
      </c>
      <c r="L2570">
        <v>0</v>
      </c>
      <c r="M2570" s="2">
        <v>43630.542361111111</v>
      </c>
      <c r="N2570">
        <f t="shared" si="40"/>
        <v>2019</v>
      </c>
    </row>
    <row r="2571" spans="1:14" x14ac:dyDescent="0.2">
      <c r="A2571" t="s">
        <v>6905</v>
      </c>
      <c r="B2571" t="s">
        <v>186</v>
      </c>
      <c r="C2571" t="s">
        <v>3082</v>
      </c>
      <c r="D2571" t="s">
        <v>6904</v>
      </c>
      <c r="E2571" t="s">
        <v>82</v>
      </c>
      <c r="F2571" t="s">
        <v>29</v>
      </c>
      <c r="G2571" t="s">
        <v>30</v>
      </c>
      <c r="H2571">
        <v>80000</v>
      </c>
      <c r="I2571" t="s">
        <v>3065</v>
      </c>
      <c r="J2571" t="s">
        <v>1326</v>
      </c>
      <c r="K2571" t="s">
        <v>83</v>
      </c>
      <c r="L2571">
        <v>0</v>
      </c>
      <c r="M2571" s="2">
        <v>44103.621527777781</v>
      </c>
      <c r="N2571">
        <f t="shared" si="40"/>
        <v>2020</v>
      </c>
    </row>
    <row r="2572" spans="1:14" x14ac:dyDescent="0.2">
      <c r="A2572" t="s">
        <v>6906</v>
      </c>
      <c r="B2572" t="s">
        <v>186</v>
      </c>
      <c r="C2572" t="s">
        <v>3802</v>
      </c>
      <c r="D2572" t="s">
        <v>6788</v>
      </c>
      <c r="E2572" t="s">
        <v>6907</v>
      </c>
      <c r="F2572" t="s">
        <v>29</v>
      </c>
      <c r="G2572" t="s">
        <v>30</v>
      </c>
      <c r="H2572">
        <v>300000</v>
      </c>
      <c r="I2572" t="s">
        <v>3065</v>
      </c>
      <c r="J2572" t="s">
        <v>1326</v>
      </c>
      <c r="K2572" t="s">
        <v>79</v>
      </c>
      <c r="L2572">
        <v>0</v>
      </c>
      <c r="M2572" s="2">
        <v>43853.720138888886</v>
      </c>
      <c r="N2572">
        <f t="shared" si="40"/>
        <v>2020</v>
      </c>
    </row>
    <row r="2573" spans="1:14" x14ac:dyDescent="0.2">
      <c r="A2573" t="s">
        <v>6908</v>
      </c>
      <c r="B2573" t="s">
        <v>186</v>
      </c>
      <c r="C2573" t="s">
        <v>3802</v>
      </c>
      <c r="D2573" t="s">
        <v>6788</v>
      </c>
      <c r="E2573" t="s">
        <v>6907</v>
      </c>
      <c r="F2573" t="s">
        <v>29</v>
      </c>
      <c r="G2573" t="s">
        <v>30</v>
      </c>
      <c r="H2573">
        <v>300000</v>
      </c>
      <c r="I2573" t="s">
        <v>3065</v>
      </c>
      <c r="J2573" t="s">
        <v>1326</v>
      </c>
      <c r="K2573" t="s">
        <v>79</v>
      </c>
      <c r="L2573">
        <v>0</v>
      </c>
      <c r="M2573" s="2">
        <v>43531.747916666667</v>
      </c>
      <c r="N2573">
        <f t="shared" si="40"/>
        <v>2019</v>
      </c>
    </row>
    <row r="2574" spans="1:14" x14ac:dyDescent="0.2">
      <c r="A2574" t="s">
        <v>6909</v>
      </c>
      <c r="B2574" t="s">
        <v>186</v>
      </c>
      <c r="C2574" t="s">
        <v>1342</v>
      </c>
      <c r="D2574" t="s">
        <v>6743</v>
      </c>
      <c r="E2574" t="s">
        <v>82</v>
      </c>
      <c r="F2574" t="s">
        <v>29</v>
      </c>
      <c r="G2574" t="s">
        <v>30</v>
      </c>
      <c r="H2574">
        <v>450000</v>
      </c>
      <c r="I2574" t="s">
        <v>3065</v>
      </c>
      <c r="J2574" t="s">
        <v>1326</v>
      </c>
      <c r="K2574" t="s">
        <v>83</v>
      </c>
      <c r="L2574">
        <v>0</v>
      </c>
      <c r="M2574" s="2">
        <v>43533.625694444447</v>
      </c>
      <c r="N2574">
        <f t="shared" si="40"/>
        <v>2019</v>
      </c>
    </row>
    <row r="2575" spans="1:14" x14ac:dyDescent="0.2">
      <c r="A2575" t="s">
        <v>6910</v>
      </c>
      <c r="B2575" t="s">
        <v>186</v>
      </c>
      <c r="C2575" t="s">
        <v>3082</v>
      </c>
      <c r="D2575" t="s">
        <v>6743</v>
      </c>
      <c r="E2575" t="s">
        <v>82</v>
      </c>
      <c r="F2575" t="s">
        <v>29</v>
      </c>
      <c r="G2575" t="s">
        <v>30</v>
      </c>
      <c r="H2575">
        <v>300000</v>
      </c>
      <c r="I2575" t="s">
        <v>3065</v>
      </c>
      <c r="J2575" t="s">
        <v>1326</v>
      </c>
      <c r="K2575" t="s">
        <v>83</v>
      </c>
      <c r="L2575">
        <v>0</v>
      </c>
      <c r="M2575" s="2">
        <v>44102.925000000003</v>
      </c>
      <c r="N2575">
        <f t="shared" si="40"/>
        <v>2020</v>
      </c>
    </row>
    <row r="2576" spans="1:14" x14ac:dyDescent="0.2">
      <c r="A2576" t="s">
        <v>6911</v>
      </c>
      <c r="B2576" t="s">
        <v>186</v>
      </c>
      <c r="C2576" t="s">
        <v>1337</v>
      </c>
      <c r="D2576" t="s">
        <v>6912</v>
      </c>
      <c r="E2576" t="s">
        <v>82</v>
      </c>
      <c r="F2576" t="s">
        <v>29</v>
      </c>
      <c r="G2576" t="s">
        <v>30</v>
      </c>
      <c r="H2576">
        <v>120000</v>
      </c>
      <c r="I2576" t="s">
        <v>3065</v>
      </c>
      <c r="J2576" t="s">
        <v>1326</v>
      </c>
      <c r="K2576" t="s">
        <v>83</v>
      </c>
      <c r="L2576">
        <v>0</v>
      </c>
      <c r="M2576" s="2">
        <v>43533.625694444447</v>
      </c>
      <c r="N2576">
        <f t="shared" si="40"/>
        <v>2019</v>
      </c>
    </row>
    <row r="2577" spans="1:14" x14ac:dyDescent="0.2">
      <c r="A2577" t="s">
        <v>6913</v>
      </c>
      <c r="B2577" t="s">
        <v>186</v>
      </c>
      <c r="C2577" t="s">
        <v>2083</v>
      </c>
      <c r="D2577" t="s">
        <v>6912</v>
      </c>
      <c r="E2577" t="s">
        <v>82</v>
      </c>
      <c r="F2577" t="s">
        <v>29</v>
      </c>
      <c r="G2577" t="s">
        <v>30</v>
      </c>
      <c r="H2577">
        <v>180000</v>
      </c>
      <c r="I2577" t="s">
        <v>3065</v>
      </c>
      <c r="J2577" t="s">
        <v>1326</v>
      </c>
      <c r="K2577" t="s">
        <v>83</v>
      </c>
      <c r="L2577">
        <v>0</v>
      </c>
      <c r="M2577" s="2">
        <v>44102.925000000003</v>
      </c>
      <c r="N2577">
        <f t="shared" si="40"/>
        <v>2020</v>
      </c>
    </row>
    <row r="2578" spans="1:14" x14ac:dyDescent="0.2">
      <c r="A2578" t="s">
        <v>6914</v>
      </c>
      <c r="B2578" t="s">
        <v>186</v>
      </c>
      <c r="C2578" t="s">
        <v>1342</v>
      </c>
      <c r="D2578" t="s">
        <v>6915</v>
      </c>
      <c r="E2578" t="s">
        <v>82</v>
      </c>
      <c r="F2578" t="s">
        <v>29</v>
      </c>
      <c r="G2578" t="s">
        <v>30</v>
      </c>
      <c r="H2578">
        <v>140000</v>
      </c>
      <c r="I2578" t="s">
        <v>3065</v>
      </c>
      <c r="J2578" t="s">
        <v>1326</v>
      </c>
      <c r="K2578" t="s">
        <v>83</v>
      </c>
      <c r="L2578">
        <v>0</v>
      </c>
      <c r="M2578" s="2">
        <v>43750.627083333333</v>
      </c>
      <c r="N2578">
        <f t="shared" si="40"/>
        <v>2019</v>
      </c>
    </row>
    <row r="2579" spans="1:14" x14ac:dyDescent="0.2">
      <c r="A2579" t="s">
        <v>6916</v>
      </c>
      <c r="B2579" t="s">
        <v>186</v>
      </c>
      <c r="C2579" t="s">
        <v>3082</v>
      </c>
      <c r="D2579" t="s">
        <v>6915</v>
      </c>
      <c r="E2579" t="s">
        <v>82</v>
      </c>
      <c r="F2579" t="s">
        <v>29</v>
      </c>
      <c r="G2579" t="s">
        <v>30</v>
      </c>
      <c r="H2579">
        <v>140000</v>
      </c>
      <c r="I2579" t="s">
        <v>3065</v>
      </c>
      <c r="J2579" t="s">
        <v>1326</v>
      </c>
      <c r="K2579" t="s">
        <v>83</v>
      </c>
      <c r="L2579">
        <v>0</v>
      </c>
      <c r="M2579" s="2">
        <v>44099.686111111114</v>
      </c>
      <c r="N2579">
        <f t="shared" si="40"/>
        <v>2020</v>
      </c>
    </row>
    <row r="2580" spans="1:14" x14ac:dyDescent="0.2">
      <c r="A2580" t="s">
        <v>6917</v>
      </c>
      <c r="B2580" t="s">
        <v>186</v>
      </c>
      <c r="C2580" t="s">
        <v>1342</v>
      </c>
      <c r="D2580" t="s">
        <v>1367</v>
      </c>
      <c r="E2580" t="s">
        <v>82</v>
      </c>
      <c r="F2580" t="s">
        <v>29</v>
      </c>
      <c r="G2580" t="s">
        <v>30</v>
      </c>
      <c r="H2580">
        <v>90000</v>
      </c>
      <c r="I2580" t="s">
        <v>3065</v>
      </c>
      <c r="J2580" t="s">
        <v>1326</v>
      </c>
      <c r="K2580" t="s">
        <v>83</v>
      </c>
      <c r="L2580">
        <v>0</v>
      </c>
      <c r="M2580" s="2">
        <v>43750.627083333333</v>
      </c>
      <c r="N2580">
        <f t="shared" si="40"/>
        <v>2019</v>
      </c>
    </row>
    <row r="2581" spans="1:14" x14ac:dyDescent="0.2">
      <c r="A2581" t="s">
        <v>6918</v>
      </c>
      <c r="B2581" t="s">
        <v>186</v>
      </c>
      <c r="C2581" t="s">
        <v>1342</v>
      </c>
      <c r="D2581" t="s">
        <v>1367</v>
      </c>
      <c r="E2581" t="s">
        <v>3087</v>
      </c>
      <c r="F2581" t="s">
        <v>29</v>
      </c>
      <c r="G2581" t="s">
        <v>30</v>
      </c>
      <c r="H2581">
        <v>50000</v>
      </c>
      <c r="I2581" t="s">
        <v>3065</v>
      </c>
      <c r="J2581" t="s">
        <v>1326</v>
      </c>
      <c r="K2581" t="s">
        <v>33</v>
      </c>
      <c r="L2581">
        <v>0</v>
      </c>
      <c r="M2581" s="2">
        <v>43609.95416666667</v>
      </c>
      <c r="N2581">
        <f t="shared" si="40"/>
        <v>2019</v>
      </c>
    </row>
    <row r="2582" spans="1:14" x14ac:dyDescent="0.2">
      <c r="A2582" t="s">
        <v>6919</v>
      </c>
      <c r="B2582" t="s">
        <v>186</v>
      </c>
      <c r="C2582" t="s">
        <v>3802</v>
      </c>
      <c r="D2582" t="s">
        <v>6920</v>
      </c>
      <c r="E2582" t="s">
        <v>82</v>
      </c>
      <c r="F2582" t="s">
        <v>29</v>
      </c>
      <c r="G2582" t="s">
        <v>30</v>
      </c>
      <c r="H2582">
        <v>165000</v>
      </c>
      <c r="I2582" t="s">
        <v>3065</v>
      </c>
      <c r="J2582" t="s">
        <v>1326</v>
      </c>
      <c r="K2582" t="s">
        <v>83</v>
      </c>
      <c r="L2582">
        <v>0</v>
      </c>
      <c r="M2582" s="2">
        <v>43853.720138888886</v>
      </c>
      <c r="N2582">
        <f t="shared" si="40"/>
        <v>2020</v>
      </c>
    </row>
    <row r="2583" spans="1:14" x14ac:dyDescent="0.2">
      <c r="A2583" t="s">
        <v>6921</v>
      </c>
      <c r="B2583" t="s">
        <v>186</v>
      </c>
      <c r="C2583" t="s">
        <v>1342</v>
      </c>
      <c r="D2583" t="s">
        <v>1390</v>
      </c>
      <c r="E2583" t="s">
        <v>82</v>
      </c>
      <c r="F2583" t="s">
        <v>29</v>
      </c>
      <c r="G2583" t="s">
        <v>30</v>
      </c>
      <c r="H2583">
        <v>165000</v>
      </c>
      <c r="I2583" t="s">
        <v>1325</v>
      </c>
      <c r="J2583" t="s">
        <v>1326</v>
      </c>
      <c r="K2583" t="s">
        <v>83</v>
      </c>
      <c r="L2583">
        <v>0</v>
      </c>
      <c r="M2583" s="2">
        <v>43533.625694444447</v>
      </c>
      <c r="N2583">
        <f t="shared" si="40"/>
        <v>2019</v>
      </c>
    </row>
    <row r="2584" spans="1:14" x14ac:dyDescent="0.2">
      <c r="A2584" t="s">
        <v>6922</v>
      </c>
      <c r="B2584" t="s">
        <v>186</v>
      </c>
      <c r="C2584" t="s">
        <v>2083</v>
      </c>
      <c r="D2584" t="s">
        <v>3117</v>
      </c>
      <c r="E2584" t="s">
        <v>3098</v>
      </c>
      <c r="F2584" t="s">
        <v>29</v>
      </c>
      <c r="G2584" t="s">
        <v>76</v>
      </c>
      <c r="H2584">
        <v>75000</v>
      </c>
      <c r="I2584" t="s">
        <v>1325</v>
      </c>
      <c r="J2584" t="s">
        <v>1326</v>
      </c>
      <c r="K2584" t="s">
        <v>33</v>
      </c>
      <c r="L2584">
        <v>0</v>
      </c>
      <c r="M2584" s="2">
        <v>44837.098611111112</v>
      </c>
      <c r="N2584">
        <f t="shared" si="40"/>
        <v>2022</v>
      </c>
    </row>
    <row r="2585" spans="1:14" x14ac:dyDescent="0.2">
      <c r="A2585" t="s">
        <v>6923</v>
      </c>
      <c r="B2585" t="s">
        <v>186</v>
      </c>
      <c r="C2585" t="s">
        <v>2083</v>
      </c>
      <c r="D2585" t="s">
        <v>3117</v>
      </c>
      <c r="E2585" t="s">
        <v>82</v>
      </c>
      <c r="F2585" t="s">
        <v>29</v>
      </c>
      <c r="G2585" t="s">
        <v>76</v>
      </c>
      <c r="H2585">
        <v>452500</v>
      </c>
      <c r="I2585" t="s">
        <v>1325</v>
      </c>
      <c r="J2585" t="s">
        <v>1326</v>
      </c>
      <c r="K2585" t="s">
        <v>83</v>
      </c>
      <c r="L2585">
        <v>0</v>
      </c>
      <c r="M2585" s="2">
        <v>44978.839583333334</v>
      </c>
      <c r="N2585">
        <f t="shared" si="40"/>
        <v>2023</v>
      </c>
    </row>
    <row r="2586" spans="1:14" x14ac:dyDescent="0.2">
      <c r="A2586" t="s">
        <v>6924</v>
      </c>
      <c r="B2586" t="s">
        <v>186</v>
      </c>
      <c r="C2586" t="s">
        <v>2083</v>
      </c>
      <c r="D2586" t="s">
        <v>3117</v>
      </c>
      <c r="E2586" t="s">
        <v>82</v>
      </c>
      <c r="F2586" t="s">
        <v>29</v>
      </c>
      <c r="G2586" t="s">
        <v>30</v>
      </c>
      <c r="H2586">
        <v>420000</v>
      </c>
      <c r="I2586" t="s">
        <v>1325</v>
      </c>
      <c r="J2586" t="s">
        <v>1326</v>
      </c>
      <c r="K2586" t="s">
        <v>83</v>
      </c>
      <c r="L2586">
        <v>0</v>
      </c>
      <c r="M2586" s="2">
        <v>43893.225694444445</v>
      </c>
      <c r="N2586">
        <f t="shared" si="40"/>
        <v>2020</v>
      </c>
    </row>
    <row r="2587" spans="1:14" x14ac:dyDescent="0.2">
      <c r="A2587" t="s">
        <v>6925</v>
      </c>
      <c r="B2587" t="s">
        <v>186</v>
      </c>
      <c r="C2587" t="s">
        <v>2083</v>
      </c>
      <c r="D2587" t="s">
        <v>3117</v>
      </c>
      <c r="E2587" t="s">
        <v>3105</v>
      </c>
      <c r="F2587" t="s">
        <v>29</v>
      </c>
      <c r="G2587" t="s">
        <v>76</v>
      </c>
      <c r="H2587">
        <v>900000</v>
      </c>
      <c r="I2587" t="s">
        <v>1325</v>
      </c>
      <c r="J2587" t="s">
        <v>1326</v>
      </c>
      <c r="K2587" t="s">
        <v>33</v>
      </c>
      <c r="L2587">
        <v>0</v>
      </c>
      <c r="M2587" s="2">
        <v>44166</v>
      </c>
      <c r="N2587">
        <f t="shared" si="40"/>
        <v>2020</v>
      </c>
    </row>
    <row r="2588" spans="1:14" x14ac:dyDescent="0.2">
      <c r="A2588" t="s">
        <v>6926</v>
      </c>
      <c r="B2588" t="s">
        <v>186</v>
      </c>
      <c r="C2588" t="s">
        <v>1342</v>
      </c>
      <c r="D2588" t="s">
        <v>3119</v>
      </c>
      <c r="E2588" t="s">
        <v>82</v>
      </c>
      <c r="F2588" t="s">
        <v>29</v>
      </c>
      <c r="G2588" t="s">
        <v>76</v>
      </c>
      <c r="H2588">
        <v>165000</v>
      </c>
      <c r="I2588" t="s">
        <v>1325</v>
      </c>
      <c r="J2588" t="s">
        <v>1326</v>
      </c>
      <c r="K2588" t="s">
        <v>83</v>
      </c>
      <c r="L2588">
        <v>0</v>
      </c>
      <c r="M2588" s="2">
        <v>45097.311805555553</v>
      </c>
      <c r="N2588">
        <f t="shared" si="40"/>
        <v>2023</v>
      </c>
    </row>
    <row r="2589" spans="1:14" x14ac:dyDescent="0.2">
      <c r="A2589" t="s">
        <v>6927</v>
      </c>
      <c r="B2589" t="s">
        <v>186</v>
      </c>
      <c r="C2589" t="s">
        <v>1342</v>
      </c>
      <c r="D2589" t="s">
        <v>3119</v>
      </c>
      <c r="E2589" t="s">
        <v>82</v>
      </c>
      <c r="F2589" t="s">
        <v>29</v>
      </c>
      <c r="G2589" t="s">
        <v>30</v>
      </c>
      <c r="H2589">
        <v>17000</v>
      </c>
      <c r="I2589" t="s">
        <v>1325</v>
      </c>
      <c r="J2589" t="s">
        <v>1326</v>
      </c>
      <c r="K2589" t="s">
        <v>83</v>
      </c>
      <c r="L2589">
        <v>0</v>
      </c>
      <c r="M2589" s="2">
        <v>44859.685416666667</v>
      </c>
      <c r="N2589">
        <f t="shared" si="40"/>
        <v>2022</v>
      </c>
    </row>
    <row r="2590" spans="1:14" x14ac:dyDescent="0.2">
      <c r="A2590" t="s">
        <v>6928</v>
      </c>
      <c r="B2590" t="s">
        <v>186</v>
      </c>
      <c r="C2590" t="s">
        <v>1342</v>
      </c>
      <c r="D2590" t="s">
        <v>3119</v>
      </c>
      <c r="E2590" t="s">
        <v>82</v>
      </c>
      <c r="F2590" t="s">
        <v>29</v>
      </c>
      <c r="G2590" t="s">
        <v>30</v>
      </c>
      <c r="H2590">
        <v>150000</v>
      </c>
      <c r="I2590" t="s">
        <v>1325</v>
      </c>
      <c r="J2590" t="s">
        <v>1326</v>
      </c>
      <c r="K2590" t="s">
        <v>83</v>
      </c>
      <c r="L2590">
        <v>0</v>
      </c>
      <c r="M2590" s="2">
        <v>43893.225694444445</v>
      </c>
      <c r="N2590">
        <f t="shared" si="40"/>
        <v>2020</v>
      </c>
    </row>
    <row r="2591" spans="1:14" x14ac:dyDescent="0.2">
      <c r="A2591" t="s">
        <v>1374</v>
      </c>
      <c r="B2591" t="s">
        <v>186</v>
      </c>
      <c r="C2591" t="s">
        <v>1342</v>
      </c>
      <c r="D2591" t="s">
        <v>1375</v>
      </c>
      <c r="E2591" t="s">
        <v>82</v>
      </c>
      <c r="F2591" t="s">
        <v>29</v>
      </c>
      <c r="G2591" t="s">
        <v>76</v>
      </c>
      <c r="H2591">
        <v>480000</v>
      </c>
      <c r="I2591" t="s">
        <v>1325</v>
      </c>
      <c r="J2591" t="s">
        <v>1326</v>
      </c>
      <c r="K2591" t="s">
        <v>83</v>
      </c>
      <c r="L2591">
        <v>0</v>
      </c>
      <c r="M2591" s="2">
        <v>45449.378472222219</v>
      </c>
      <c r="N2591">
        <f t="shared" si="40"/>
        <v>2024</v>
      </c>
    </row>
    <row r="2592" spans="1:14" x14ac:dyDescent="0.2">
      <c r="A2592" t="s">
        <v>6929</v>
      </c>
      <c r="B2592" t="s">
        <v>186</v>
      </c>
      <c r="C2592" t="s">
        <v>1342</v>
      </c>
      <c r="D2592" t="s">
        <v>1375</v>
      </c>
      <c r="E2592" t="s">
        <v>82</v>
      </c>
      <c r="F2592" t="s">
        <v>29</v>
      </c>
      <c r="G2592" t="s">
        <v>30</v>
      </c>
      <c r="H2592">
        <v>345000</v>
      </c>
      <c r="I2592" t="s">
        <v>1325</v>
      </c>
      <c r="J2592" t="s">
        <v>1326</v>
      </c>
      <c r="K2592" t="s">
        <v>83</v>
      </c>
      <c r="L2592">
        <v>0</v>
      </c>
      <c r="M2592" s="2">
        <v>44434.696527777778</v>
      </c>
      <c r="N2592">
        <f t="shared" si="40"/>
        <v>2021</v>
      </c>
    </row>
    <row r="2593" spans="1:14" x14ac:dyDescent="0.2">
      <c r="A2593" t="s">
        <v>6930</v>
      </c>
      <c r="B2593" t="s">
        <v>186</v>
      </c>
      <c r="C2593" t="s">
        <v>3097</v>
      </c>
      <c r="D2593" t="s">
        <v>122</v>
      </c>
      <c r="E2593" t="s">
        <v>6931</v>
      </c>
      <c r="F2593" t="s">
        <v>29</v>
      </c>
      <c r="G2593" t="s">
        <v>30</v>
      </c>
      <c r="H2593">
        <v>350000</v>
      </c>
      <c r="I2593" t="s">
        <v>1325</v>
      </c>
      <c r="J2593" t="s">
        <v>1326</v>
      </c>
      <c r="K2593" t="s">
        <v>33</v>
      </c>
      <c r="L2593">
        <v>0</v>
      </c>
      <c r="M2593" s="2">
        <v>43750.627083333333</v>
      </c>
      <c r="N2593">
        <f t="shared" si="40"/>
        <v>2019</v>
      </c>
    </row>
    <row r="2594" spans="1:14" x14ac:dyDescent="0.2">
      <c r="A2594" t="s">
        <v>6932</v>
      </c>
      <c r="B2594" t="s">
        <v>186</v>
      </c>
      <c r="C2594" t="s">
        <v>2632</v>
      </c>
      <c r="D2594" t="s">
        <v>3075</v>
      </c>
      <c r="E2594" t="s">
        <v>6933</v>
      </c>
      <c r="F2594" t="s">
        <v>29</v>
      </c>
      <c r="G2594" t="s">
        <v>76</v>
      </c>
      <c r="H2594">
        <v>399357</v>
      </c>
      <c r="I2594" t="s">
        <v>1325</v>
      </c>
      <c r="J2594" t="s">
        <v>1326</v>
      </c>
      <c r="K2594" t="s">
        <v>33</v>
      </c>
      <c r="L2594">
        <v>0</v>
      </c>
      <c r="M2594" s="2">
        <v>45072.632638888892</v>
      </c>
      <c r="N2594">
        <f t="shared" si="40"/>
        <v>2023</v>
      </c>
    </row>
    <row r="2595" spans="1:14" x14ac:dyDescent="0.2">
      <c r="A2595" t="s">
        <v>6934</v>
      </c>
      <c r="B2595" t="s">
        <v>186</v>
      </c>
      <c r="C2595" t="s">
        <v>3097</v>
      </c>
      <c r="D2595" t="s">
        <v>3075</v>
      </c>
      <c r="E2595" t="s">
        <v>6935</v>
      </c>
      <c r="F2595" t="s">
        <v>29</v>
      </c>
      <c r="G2595" t="s">
        <v>30</v>
      </c>
      <c r="H2595">
        <v>22000</v>
      </c>
      <c r="I2595" t="s">
        <v>1325</v>
      </c>
      <c r="J2595" t="s">
        <v>1326</v>
      </c>
      <c r="K2595" t="s">
        <v>33</v>
      </c>
      <c r="L2595">
        <v>0</v>
      </c>
      <c r="M2595" s="2">
        <v>44760.931944444441</v>
      </c>
      <c r="N2595">
        <f t="shared" si="40"/>
        <v>2022</v>
      </c>
    </row>
    <row r="2596" spans="1:14" x14ac:dyDescent="0.2">
      <c r="A2596" t="s">
        <v>6936</v>
      </c>
      <c r="B2596" t="s">
        <v>186</v>
      </c>
      <c r="C2596" t="s">
        <v>3097</v>
      </c>
      <c r="D2596" t="s">
        <v>3075</v>
      </c>
      <c r="E2596" t="s">
        <v>6935</v>
      </c>
      <c r="F2596" t="s">
        <v>29</v>
      </c>
      <c r="G2596" t="s">
        <v>30</v>
      </c>
      <c r="H2596">
        <v>170191</v>
      </c>
      <c r="I2596" t="s">
        <v>1325</v>
      </c>
      <c r="J2596" t="s">
        <v>1326</v>
      </c>
      <c r="K2596" t="s">
        <v>33</v>
      </c>
      <c r="L2596">
        <v>0</v>
      </c>
      <c r="M2596" s="2">
        <v>44516.613888888889</v>
      </c>
      <c r="N2596">
        <f t="shared" si="40"/>
        <v>2021</v>
      </c>
    </row>
    <row r="2597" spans="1:14" x14ac:dyDescent="0.2">
      <c r="A2597" t="s">
        <v>1391</v>
      </c>
      <c r="B2597" t="s">
        <v>186</v>
      </c>
      <c r="C2597" t="s">
        <v>1342</v>
      </c>
      <c r="D2597" t="s">
        <v>1392</v>
      </c>
      <c r="E2597" t="s">
        <v>82</v>
      </c>
      <c r="F2597" t="s">
        <v>29</v>
      </c>
      <c r="G2597" t="s">
        <v>76</v>
      </c>
      <c r="H2597">
        <v>195000</v>
      </c>
      <c r="I2597" t="s">
        <v>1325</v>
      </c>
      <c r="J2597" t="s">
        <v>1326</v>
      </c>
      <c r="K2597" t="s">
        <v>83</v>
      </c>
      <c r="L2597">
        <v>0</v>
      </c>
      <c r="M2597" s="2">
        <v>45512.795138888891</v>
      </c>
      <c r="N2597">
        <f t="shared" si="40"/>
        <v>2024</v>
      </c>
    </row>
    <row r="2598" spans="1:14" x14ac:dyDescent="0.2">
      <c r="A2598" t="s">
        <v>6937</v>
      </c>
      <c r="B2598" t="s">
        <v>186</v>
      </c>
      <c r="C2598" t="s">
        <v>1342</v>
      </c>
      <c r="D2598" t="s">
        <v>1392</v>
      </c>
      <c r="E2598" t="s">
        <v>82</v>
      </c>
      <c r="F2598" t="s">
        <v>29</v>
      </c>
      <c r="G2598" t="s">
        <v>76</v>
      </c>
      <c r="H2598">
        <v>240000</v>
      </c>
      <c r="I2598" t="s">
        <v>1325</v>
      </c>
      <c r="J2598" t="s">
        <v>1326</v>
      </c>
      <c r="K2598" t="s">
        <v>83</v>
      </c>
      <c r="L2598">
        <v>0</v>
      </c>
      <c r="M2598" s="2">
        <v>44004.800694444442</v>
      </c>
      <c r="N2598">
        <f t="shared" si="40"/>
        <v>2020</v>
      </c>
    </row>
    <row r="2599" spans="1:14" x14ac:dyDescent="0.2">
      <c r="A2599" t="s">
        <v>6938</v>
      </c>
      <c r="B2599" t="s">
        <v>186</v>
      </c>
      <c r="C2599" t="s">
        <v>1342</v>
      </c>
      <c r="D2599" t="s">
        <v>1392</v>
      </c>
      <c r="E2599" t="s">
        <v>6939</v>
      </c>
      <c r="F2599" t="s">
        <v>29</v>
      </c>
      <c r="G2599" t="s">
        <v>30</v>
      </c>
      <c r="H2599">
        <v>50000</v>
      </c>
      <c r="I2599" t="s">
        <v>1325</v>
      </c>
      <c r="J2599" t="s">
        <v>1326</v>
      </c>
      <c r="K2599" t="s">
        <v>33</v>
      </c>
      <c r="L2599">
        <v>0</v>
      </c>
      <c r="M2599" s="2">
        <v>43717.479861111111</v>
      </c>
      <c r="N2599">
        <f t="shared" si="40"/>
        <v>2019</v>
      </c>
    </row>
    <row r="2600" spans="1:14" x14ac:dyDescent="0.2">
      <c r="A2600" t="s">
        <v>6940</v>
      </c>
      <c r="B2600" t="s">
        <v>186</v>
      </c>
      <c r="C2600" t="s">
        <v>1342</v>
      </c>
      <c r="D2600" t="s">
        <v>6888</v>
      </c>
      <c r="E2600" t="s">
        <v>6941</v>
      </c>
      <c r="F2600" t="s">
        <v>29</v>
      </c>
      <c r="G2600" t="s">
        <v>76</v>
      </c>
      <c r="H2600">
        <v>195000</v>
      </c>
      <c r="I2600" t="s">
        <v>1325</v>
      </c>
      <c r="J2600" t="s">
        <v>1326</v>
      </c>
      <c r="K2600" t="s">
        <v>79</v>
      </c>
      <c r="L2600">
        <v>0</v>
      </c>
      <c r="M2600" s="2">
        <v>45106.670138888891</v>
      </c>
      <c r="N2600">
        <f t="shared" si="40"/>
        <v>2023</v>
      </c>
    </row>
    <row r="2601" spans="1:14" x14ac:dyDescent="0.2">
      <c r="A2601" t="s">
        <v>6942</v>
      </c>
      <c r="B2601" t="s">
        <v>186</v>
      </c>
      <c r="C2601" t="s">
        <v>1342</v>
      </c>
      <c r="D2601" t="s">
        <v>6888</v>
      </c>
      <c r="E2601" t="s">
        <v>82</v>
      </c>
      <c r="F2601" t="s">
        <v>29</v>
      </c>
      <c r="G2601" t="s">
        <v>30</v>
      </c>
      <c r="H2601">
        <v>23500</v>
      </c>
      <c r="I2601" t="s">
        <v>1325</v>
      </c>
      <c r="J2601" t="s">
        <v>1326</v>
      </c>
      <c r="K2601" t="s">
        <v>83</v>
      </c>
      <c r="L2601">
        <v>0</v>
      </c>
      <c r="M2601" s="2">
        <v>44847.720833333333</v>
      </c>
      <c r="N2601">
        <f t="shared" si="40"/>
        <v>2022</v>
      </c>
    </row>
    <row r="2602" spans="1:14" x14ac:dyDescent="0.2">
      <c r="A2602" t="s">
        <v>6943</v>
      </c>
      <c r="B2602" t="s">
        <v>186</v>
      </c>
      <c r="C2602" t="s">
        <v>1342</v>
      </c>
      <c r="D2602" t="s">
        <v>6888</v>
      </c>
      <c r="E2602" t="s">
        <v>82</v>
      </c>
      <c r="F2602" t="s">
        <v>29</v>
      </c>
      <c r="G2602" t="s">
        <v>30</v>
      </c>
      <c r="H2602">
        <v>140000</v>
      </c>
      <c r="I2602" t="s">
        <v>1325</v>
      </c>
      <c r="J2602" t="s">
        <v>1326</v>
      </c>
      <c r="K2602" t="s">
        <v>83</v>
      </c>
      <c r="L2602">
        <v>0</v>
      </c>
      <c r="M2602" s="2">
        <v>44251.456250000003</v>
      </c>
      <c r="N2602">
        <f t="shared" si="40"/>
        <v>2021</v>
      </c>
    </row>
    <row r="2603" spans="1:14" x14ac:dyDescent="0.2">
      <c r="A2603" t="s">
        <v>6944</v>
      </c>
      <c r="B2603" t="s">
        <v>186</v>
      </c>
      <c r="C2603" t="s">
        <v>1342</v>
      </c>
      <c r="D2603" t="s">
        <v>6945</v>
      </c>
      <c r="E2603" t="s">
        <v>82</v>
      </c>
      <c r="F2603" t="s">
        <v>29</v>
      </c>
      <c r="G2603" t="s">
        <v>76</v>
      </c>
      <c r="H2603">
        <v>180000</v>
      </c>
      <c r="I2603" t="s">
        <v>1325</v>
      </c>
      <c r="J2603" t="s">
        <v>1326</v>
      </c>
      <c r="K2603" t="s">
        <v>83</v>
      </c>
      <c r="L2603">
        <v>0</v>
      </c>
      <c r="M2603" s="2">
        <v>44991.79583333333</v>
      </c>
      <c r="N2603">
        <f t="shared" si="40"/>
        <v>2023</v>
      </c>
    </row>
    <row r="2604" spans="1:14" x14ac:dyDescent="0.2">
      <c r="A2604" t="s">
        <v>6946</v>
      </c>
      <c r="B2604" t="s">
        <v>186</v>
      </c>
      <c r="C2604" t="s">
        <v>1342</v>
      </c>
      <c r="D2604" t="s">
        <v>6945</v>
      </c>
      <c r="E2604" t="s">
        <v>82</v>
      </c>
      <c r="F2604" t="s">
        <v>29</v>
      </c>
      <c r="G2604" t="s">
        <v>30</v>
      </c>
      <c r="H2604">
        <v>165000</v>
      </c>
      <c r="I2604" t="s">
        <v>1325</v>
      </c>
      <c r="J2604" t="s">
        <v>1326</v>
      </c>
      <c r="K2604" t="s">
        <v>83</v>
      </c>
      <c r="L2604">
        <v>0</v>
      </c>
      <c r="M2604" s="2">
        <v>44004.800694444442</v>
      </c>
      <c r="N2604">
        <f t="shared" si="40"/>
        <v>2020</v>
      </c>
    </row>
    <row r="2605" spans="1:14" x14ac:dyDescent="0.2">
      <c r="A2605" t="s">
        <v>6947</v>
      </c>
      <c r="B2605" t="s">
        <v>186</v>
      </c>
      <c r="C2605" t="s">
        <v>3069</v>
      </c>
      <c r="D2605" t="s">
        <v>6948</v>
      </c>
      <c r="E2605" t="s">
        <v>6949</v>
      </c>
      <c r="F2605" t="s">
        <v>29</v>
      </c>
      <c r="G2605" t="s">
        <v>76</v>
      </c>
      <c r="H2605">
        <v>195000</v>
      </c>
      <c r="I2605" t="s">
        <v>1325</v>
      </c>
      <c r="J2605" t="s">
        <v>1326</v>
      </c>
      <c r="K2605" t="s">
        <v>79</v>
      </c>
      <c r="L2605">
        <v>0</v>
      </c>
      <c r="M2605" s="2">
        <v>45104.638194444444</v>
      </c>
      <c r="N2605">
        <f t="shared" si="40"/>
        <v>2023</v>
      </c>
    </row>
    <row r="2606" spans="1:14" x14ac:dyDescent="0.2">
      <c r="A2606" t="s">
        <v>6950</v>
      </c>
      <c r="B2606" t="s">
        <v>186</v>
      </c>
      <c r="C2606" t="s">
        <v>1342</v>
      </c>
      <c r="D2606" t="s">
        <v>6948</v>
      </c>
      <c r="E2606" t="s">
        <v>82</v>
      </c>
      <c r="F2606" t="s">
        <v>29</v>
      </c>
      <c r="G2606" t="s">
        <v>30</v>
      </c>
      <c r="H2606">
        <v>22000</v>
      </c>
      <c r="I2606" t="s">
        <v>1325</v>
      </c>
      <c r="J2606" t="s">
        <v>1326</v>
      </c>
      <c r="K2606" t="s">
        <v>83</v>
      </c>
      <c r="L2606">
        <v>0</v>
      </c>
      <c r="M2606" s="2">
        <v>44852.70208333333</v>
      </c>
      <c r="N2606">
        <f t="shared" si="40"/>
        <v>2022</v>
      </c>
    </row>
    <row r="2607" spans="1:14" x14ac:dyDescent="0.2">
      <c r="A2607" t="s">
        <v>6951</v>
      </c>
      <c r="B2607" t="s">
        <v>186</v>
      </c>
      <c r="C2607" t="s">
        <v>1342</v>
      </c>
      <c r="D2607" t="s">
        <v>6948</v>
      </c>
      <c r="E2607" t="s">
        <v>82</v>
      </c>
      <c r="F2607" t="s">
        <v>29</v>
      </c>
      <c r="G2607" t="s">
        <v>30</v>
      </c>
      <c r="H2607">
        <v>195000</v>
      </c>
      <c r="I2607" t="s">
        <v>1325</v>
      </c>
      <c r="J2607" t="s">
        <v>1326</v>
      </c>
      <c r="K2607" t="s">
        <v>83</v>
      </c>
      <c r="L2607">
        <v>0</v>
      </c>
      <c r="M2607" s="2">
        <v>43893.225694444445</v>
      </c>
      <c r="N2607">
        <f t="shared" si="40"/>
        <v>2020</v>
      </c>
    </row>
    <row r="2608" spans="1:14" x14ac:dyDescent="0.2">
      <c r="A2608" t="s">
        <v>6952</v>
      </c>
      <c r="B2608" t="s">
        <v>186</v>
      </c>
      <c r="C2608" t="s">
        <v>1342</v>
      </c>
      <c r="D2608" t="s">
        <v>6892</v>
      </c>
      <c r="E2608" t="s">
        <v>82</v>
      </c>
      <c r="F2608" t="s">
        <v>29</v>
      </c>
      <c r="G2608" t="s">
        <v>76</v>
      </c>
      <c r="H2608">
        <v>165000</v>
      </c>
      <c r="I2608" t="s">
        <v>1325</v>
      </c>
      <c r="J2608" t="s">
        <v>1326</v>
      </c>
      <c r="K2608" t="s">
        <v>83</v>
      </c>
      <c r="L2608">
        <v>0</v>
      </c>
      <c r="M2608" s="2">
        <v>45090.931944444441</v>
      </c>
      <c r="N2608">
        <f t="shared" si="40"/>
        <v>2023</v>
      </c>
    </row>
    <row r="2609" spans="1:14" x14ac:dyDescent="0.2">
      <c r="A2609" t="s">
        <v>6953</v>
      </c>
      <c r="B2609" t="s">
        <v>186</v>
      </c>
      <c r="C2609" t="s">
        <v>1342</v>
      </c>
      <c r="D2609" t="s">
        <v>6892</v>
      </c>
      <c r="E2609" t="s">
        <v>82</v>
      </c>
      <c r="F2609" t="s">
        <v>29</v>
      </c>
      <c r="G2609" t="s">
        <v>30</v>
      </c>
      <c r="H2609">
        <v>15000</v>
      </c>
      <c r="I2609" t="s">
        <v>1325</v>
      </c>
      <c r="J2609" t="s">
        <v>1326</v>
      </c>
      <c r="K2609" t="s">
        <v>83</v>
      </c>
      <c r="L2609">
        <v>0</v>
      </c>
      <c r="M2609" s="2">
        <v>44585.482638888891</v>
      </c>
      <c r="N2609">
        <f t="shared" si="40"/>
        <v>2022</v>
      </c>
    </row>
    <row r="2610" spans="1:14" x14ac:dyDescent="0.2">
      <c r="A2610" t="s">
        <v>6954</v>
      </c>
      <c r="B2610" t="s">
        <v>186</v>
      </c>
      <c r="C2610" t="s">
        <v>1342</v>
      </c>
      <c r="D2610" t="s">
        <v>6892</v>
      </c>
      <c r="E2610" t="s">
        <v>82</v>
      </c>
      <c r="F2610" t="s">
        <v>29</v>
      </c>
      <c r="G2610" t="s">
        <v>30</v>
      </c>
      <c r="H2610">
        <v>150000</v>
      </c>
      <c r="I2610" t="s">
        <v>1325</v>
      </c>
      <c r="J2610" t="s">
        <v>1326</v>
      </c>
      <c r="K2610" t="s">
        <v>83</v>
      </c>
      <c r="L2610">
        <v>0</v>
      </c>
      <c r="M2610" s="2">
        <v>44004.800694444442</v>
      </c>
      <c r="N2610">
        <f t="shared" si="40"/>
        <v>2020</v>
      </c>
    </row>
    <row r="2611" spans="1:14" x14ac:dyDescent="0.2">
      <c r="A2611" t="s">
        <v>6955</v>
      </c>
      <c r="B2611" t="s">
        <v>186</v>
      </c>
      <c r="C2611" t="s">
        <v>1342</v>
      </c>
      <c r="D2611" t="s">
        <v>6892</v>
      </c>
      <c r="E2611" t="s">
        <v>3105</v>
      </c>
      <c r="F2611" t="s">
        <v>29</v>
      </c>
      <c r="G2611" t="s">
        <v>76</v>
      </c>
      <c r="H2611">
        <v>400000</v>
      </c>
      <c r="I2611" t="s">
        <v>1325</v>
      </c>
      <c r="J2611" t="s">
        <v>1326</v>
      </c>
      <c r="K2611" t="s">
        <v>33</v>
      </c>
      <c r="L2611">
        <v>0</v>
      </c>
      <c r="M2611" s="2">
        <v>44166</v>
      </c>
      <c r="N2611">
        <f t="shared" si="40"/>
        <v>2020</v>
      </c>
    </row>
    <row r="2612" spans="1:14" x14ac:dyDescent="0.2">
      <c r="A2612" t="s">
        <v>6956</v>
      </c>
      <c r="B2612" t="s">
        <v>186</v>
      </c>
      <c r="C2612" t="s">
        <v>1342</v>
      </c>
      <c r="D2612" t="s">
        <v>6895</v>
      </c>
      <c r="E2612" t="s">
        <v>82</v>
      </c>
      <c r="F2612" t="s">
        <v>29</v>
      </c>
      <c r="G2612" t="s">
        <v>76</v>
      </c>
      <c r="H2612">
        <v>165000</v>
      </c>
      <c r="I2612" t="s">
        <v>1325</v>
      </c>
      <c r="J2612" t="s">
        <v>1326</v>
      </c>
      <c r="K2612" t="s">
        <v>83</v>
      </c>
      <c r="L2612">
        <v>0</v>
      </c>
      <c r="M2612" s="2">
        <v>44760.395833333336</v>
      </c>
      <c r="N2612">
        <f t="shared" si="40"/>
        <v>2022</v>
      </c>
    </row>
    <row r="2613" spans="1:14" x14ac:dyDescent="0.2">
      <c r="A2613" t="s">
        <v>6957</v>
      </c>
      <c r="B2613" t="s">
        <v>186</v>
      </c>
      <c r="C2613" t="s">
        <v>1342</v>
      </c>
      <c r="D2613" t="s">
        <v>6895</v>
      </c>
      <c r="E2613" t="s">
        <v>82</v>
      </c>
      <c r="F2613" t="s">
        <v>29</v>
      </c>
      <c r="G2613" t="s">
        <v>30</v>
      </c>
      <c r="H2613">
        <v>150000</v>
      </c>
      <c r="I2613" t="s">
        <v>1325</v>
      </c>
      <c r="J2613" t="s">
        <v>1326</v>
      </c>
      <c r="K2613" t="s">
        <v>83</v>
      </c>
      <c r="L2613">
        <v>0</v>
      </c>
      <c r="M2613" s="2">
        <v>43630.542361111111</v>
      </c>
      <c r="N2613">
        <f t="shared" si="40"/>
        <v>2019</v>
      </c>
    </row>
    <row r="2614" spans="1:14" x14ac:dyDescent="0.2">
      <c r="A2614" t="s">
        <v>6958</v>
      </c>
      <c r="B2614" t="s">
        <v>186</v>
      </c>
      <c r="C2614" t="s">
        <v>1342</v>
      </c>
      <c r="D2614" t="s">
        <v>3149</v>
      </c>
      <c r="E2614" t="s">
        <v>3890</v>
      </c>
      <c r="F2614" t="s">
        <v>29</v>
      </c>
      <c r="G2614" t="s">
        <v>76</v>
      </c>
      <c r="H2614">
        <v>90000</v>
      </c>
      <c r="I2614" t="s">
        <v>1325</v>
      </c>
      <c r="J2614" t="s">
        <v>1326</v>
      </c>
      <c r="K2614" t="s">
        <v>79</v>
      </c>
      <c r="L2614">
        <v>0</v>
      </c>
      <c r="M2614" s="2">
        <v>44978.164583333331</v>
      </c>
      <c r="N2614">
        <f t="shared" si="40"/>
        <v>2023</v>
      </c>
    </row>
    <row r="2615" spans="1:14" x14ac:dyDescent="0.2">
      <c r="A2615" t="s">
        <v>6959</v>
      </c>
      <c r="B2615" t="s">
        <v>186</v>
      </c>
      <c r="C2615" t="s">
        <v>1342</v>
      </c>
      <c r="D2615" t="s">
        <v>3149</v>
      </c>
      <c r="E2615" t="s">
        <v>3890</v>
      </c>
      <c r="F2615" t="s">
        <v>29</v>
      </c>
      <c r="G2615" t="s">
        <v>76</v>
      </c>
      <c r="H2615">
        <v>75000</v>
      </c>
      <c r="I2615" t="s">
        <v>1325</v>
      </c>
      <c r="J2615" t="s">
        <v>1326</v>
      </c>
      <c r="K2615" t="s">
        <v>79</v>
      </c>
      <c r="L2615">
        <v>0</v>
      </c>
      <c r="M2615" s="2">
        <v>44112.848611111112</v>
      </c>
      <c r="N2615">
        <f t="shared" si="40"/>
        <v>2020</v>
      </c>
    </row>
    <row r="2616" spans="1:14" x14ac:dyDescent="0.2">
      <c r="A2616" t="s">
        <v>6960</v>
      </c>
      <c r="B2616" t="s">
        <v>186</v>
      </c>
      <c r="C2616" t="s">
        <v>2608</v>
      </c>
      <c r="D2616" t="s">
        <v>6735</v>
      </c>
      <c r="E2616" t="s">
        <v>82</v>
      </c>
      <c r="F2616" t="s">
        <v>29</v>
      </c>
      <c r="G2616" t="s">
        <v>76</v>
      </c>
      <c r="H2616">
        <v>225000</v>
      </c>
      <c r="I2616" t="s">
        <v>1325</v>
      </c>
      <c r="J2616" t="s">
        <v>1326</v>
      </c>
      <c r="K2616" t="s">
        <v>83</v>
      </c>
      <c r="L2616">
        <v>0</v>
      </c>
      <c r="M2616" s="2">
        <v>44991.79583333333</v>
      </c>
      <c r="N2616">
        <f t="shared" si="40"/>
        <v>2023</v>
      </c>
    </row>
    <row r="2617" spans="1:14" x14ac:dyDescent="0.2">
      <c r="A2617" t="s">
        <v>6961</v>
      </c>
      <c r="B2617" t="s">
        <v>186</v>
      </c>
      <c r="C2617" t="s">
        <v>3069</v>
      </c>
      <c r="D2617" t="s">
        <v>6735</v>
      </c>
      <c r="E2617" t="s">
        <v>82</v>
      </c>
      <c r="F2617" t="s">
        <v>29</v>
      </c>
      <c r="G2617" t="s">
        <v>30</v>
      </c>
      <c r="H2617">
        <v>210000</v>
      </c>
      <c r="I2617" t="s">
        <v>1325</v>
      </c>
      <c r="J2617" t="s">
        <v>1326</v>
      </c>
      <c r="K2617" t="s">
        <v>83</v>
      </c>
      <c r="L2617">
        <v>0</v>
      </c>
      <c r="M2617" s="2">
        <v>43893.225694444445</v>
      </c>
      <c r="N2617">
        <f t="shared" si="40"/>
        <v>2020</v>
      </c>
    </row>
    <row r="2618" spans="1:14" x14ac:dyDescent="0.2">
      <c r="A2618" t="s">
        <v>6962</v>
      </c>
      <c r="B2618" t="s">
        <v>186</v>
      </c>
      <c r="C2618" t="s">
        <v>1342</v>
      </c>
      <c r="D2618" t="s">
        <v>2462</v>
      </c>
      <c r="E2618" t="s">
        <v>6898</v>
      </c>
      <c r="F2618" t="s">
        <v>29</v>
      </c>
      <c r="G2618" t="s">
        <v>76</v>
      </c>
      <c r="H2618">
        <v>420000</v>
      </c>
      <c r="I2618" t="s">
        <v>1325</v>
      </c>
      <c r="J2618" t="s">
        <v>1326</v>
      </c>
      <c r="K2618" t="s">
        <v>79</v>
      </c>
      <c r="L2618">
        <v>0</v>
      </c>
      <c r="M2618" s="2">
        <v>44456.768750000003</v>
      </c>
      <c r="N2618">
        <f t="shared" si="40"/>
        <v>2021</v>
      </c>
    </row>
    <row r="2619" spans="1:14" x14ac:dyDescent="0.2">
      <c r="A2619" t="s">
        <v>6963</v>
      </c>
      <c r="B2619" t="s">
        <v>186</v>
      </c>
      <c r="C2619" t="s">
        <v>1342</v>
      </c>
      <c r="D2619" t="s">
        <v>6964</v>
      </c>
      <c r="E2619" t="s">
        <v>82</v>
      </c>
      <c r="F2619" t="s">
        <v>29</v>
      </c>
      <c r="G2619" t="s">
        <v>76</v>
      </c>
      <c r="H2619">
        <v>225000</v>
      </c>
      <c r="I2619" t="s">
        <v>1325</v>
      </c>
      <c r="J2619" t="s">
        <v>1326</v>
      </c>
      <c r="K2619" t="s">
        <v>83</v>
      </c>
      <c r="L2619">
        <v>0</v>
      </c>
      <c r="M2619" s="2">
        <v>45100.390277777777</v>
      </c>
      <c r="N2619">
        <f t="shared" si="40"/>
        <v>2023</v>
      </c>
    </row>
    <row r="2620" spans="1:14" x14ac:dyDescent="0.2">
      <c r="A2620" t="s">
        <v>6965</v>
      </c>
      <c r="B2620" t="s">
        <v>186</v>
      </c>
      <c r="C2620" t="s">
        <v>1342</v>
      </c>
      <c r="D2620" t="s">
        <v>6964</v>
      </c>
      <c r="E2620" t="s">
        <v>82</v>
      </c>
      <c r="F2620" t="s">
        <v>29</v>
      </c>
      <c r="G2620" t="s">
        <v>30</v>
      </c>
      <c r="H2620">
        <v>210000</v>
      </c>
      <c r="I2620" t="s">
        <v>1325</v>
      </c>
      <c r="J2620" t="s">
        <v>1326</v>
      </c>
      <c r="K2620" t="s">
        <v>83</v>
      </c>
      <c r="L2620">
        <v>0</v>
      </c>
      <c r="M2620" s="2">
        <v>44116.882638888892</v>
      </c>
      <c r="N2620">
        <f t="shared" si="40"/>
        <v>2020</v>
      </c>
    </row>
    <row r="2621" spans="1:14" x14ac:dyDescent="0.2">
      <c r="A2621" t="s">
        <v>2628</v>
      </c>
      <c r="B2621" t="s">
        <v>186</v>
      </c>
      <c r="C2621" t="s">
        <v>2623</v>
      </c>
      <c r="D2621" t="s">
        <v>2629</v>
      </c>
      <c r="E2621" t="s">
        <v>2630</v>
      </c>
      <c r="F2621" t="s">
        <v>29</v>
      </c>
      <c r="G2621" t="s">
        <v>76</v>
      </c>
      <c r="H2621">
        <v>300000</v>
      </c>
      <c r="I2621" t="s">
        <v>1325</v>
      </c>
      <c r="J2621" t="s">
        <v>1326</v>
      </c>
      <c r="K2621" t="s">
        <v>79</v>
      </c>
      <c r="L2621">
        <v>0</v>
      </c>
      <c r="M2621" s="2">
        <v>45561.35833333333</v>
      </c>
      <c r="N2621">
        <f t="shared" si="40"/>
        <v>2024</v>
      </c>
    </row>
    <row r="2622" spans="1:14" x14ac:dyDescent="0.2">
      <c r="A2622" t="s">
        <v>6966</v>
      </c>
      <c r="B2622" t="s">
        <v>186</v>
      </c>
      <c r="C2622" t="s">
        <v>1332</v>
      </c>
      <c r="D2622" t="s">
        <v>2629</v>
      </c>
      <c r="E2622" t="s">
        <v>2630</v>
      </c>
      <c r="F2622" t="s">
        <v>29</v>
      </c>
      <c r="G2622" t="s">
        <v>76</v>
      </c>
      <c r="H2622">
        <v>250000</v>
      </c>
      <c r="I2622" t="s">
        <v>1325</v>
      </c>
      <c r="J2622" t="s">
        <v>1326</v>
      </c>
      <c r="K2622" t="s">
        <v>79</v>
      </c>
      <c r="L2622">
        <v>0</v>
      </c>
      <c r="M2622" s="2">
        <v>44728.214583333334</v>
      </c>
      <c r="N2622">
        <f t="shared" si="40"/>
        <v>2022</v>
      </c>
    </row>
    <row r="2623" spans="1:14" x14ac:dyDescent="0.2">
      <c r="A2623" t="s">
        <v>1323</v>
      </c>
      <c r="B2623" t="s">
        <v>186</v>
      </c>
      <c r="C2623" t="s">
        <v>380</v>
      </c>
      <c r="D2623" t="s">
        <v>764</v>
      </c>
      <c r="E2623" t="s">
        <v>1324</v>
      </c>
      <c r="F2623" t="s">
        <v>29</v>
      </c>
      <c r="G2623" t="s">
        <v>76</v>
      </c>
      <c r="H2623">
        <v>600000</v>
      </c>
      <c r="I2623" t="s">
        <v>1325</v>
      </c>
      <c r="J2623" t="s">
        <v>1326</v>
      </c>
      <c r="K2623" t="s">
        <v>33</v>
      </c>
      <c r="L2623">
        <v>1</v>
      </c>
      <c r="M2623" s="2">
        <v>45617.595833333333</v>
      </c>
      <c r="N2623">
        <f t="shared" si="40"/>
        <v>2024</v>
      </c>
    </row>
    <row r="2624" spans="1:14" x14ac:dyDescent="0.2">
      <c r="A2624" t="s">
        <v>6967</v>
      </c>
      <c r="B2624" t="s">
        <v>186</v>
      </c>
      <c r="C2624" t="s">
        <v>6968</v>
      </c>
      <c r="D2624" t="s">
        <v>6969</v>
      </c>
      <c r="E2624" t="s">
        <v>6970</v>
      </c>
      <c r="F2624" t="s">
        <v>29</v>
      </c>
      <c r="G2624" t="s">
        <v>30</v>
      </c>
      <c r="H2624">
        <v>20000</v>
      </c>
      <c r="I2624" t="s">
        <v>1325</v>
      </c>
      <c r="J2624" t="s">
        <v>1326</v>
      </c>
      <c r="K2624" t="s">
        <v>33</v>
      </c>
      <c r="L2624">
        <v>0</v>
      </c>
      <c r="M2624" s="2">
        <v>43573.481944444444</v>
      </c>
      <c r="N2624">
        <f t="shared" si="40"/>
        <v>2019</v>
      </c>
    </row>
    <row r="2625" spans="1:14" x14ac:dyDescent="0.2">
      <c r="A2625" t="s">
        <v>6971</v>
      </c>
      <c r="B2625" t="s">
        <v>186</v>
      </c>
      <c r="C2625" t="s">
        <v>1332</v>
      </c>
      <c r="D2625" t="s">
        <v>6969</v>
      </c>
      <c r="E2625" t="s">
        <v>6970</v>
      </c>
      <c r="F2625" t="s">
        <v>29</v>
      </c>
      <c r="G2625" t="s">
        <v>30</v>
      </c>
      <c r="H2625">
        <v>10525</v>
      </c>
      <c r="I2625" t="s">
        <v>1325</v>
      </c>
      <c r="J2625" t="s">
        <v>1326</v>
      </c>
      <c r="K2625" t="s">
        <v>33</v>
      </c>
      <c r="L2625">
        <v>0</v>
      </c>
      <c r="M2625" s="2">
        <v>44509.719444444447</v>
      </c>
      <c r="N2625">
        <f t="shared" si="40"/>
        <v>2021</v>
      </c>
    </row>
    <row r="2626" spans="1:14" x14ac:dyDescent="0.2">
      <c r="A2626" t="s">
        <v>2612</v>
      </c>
      <c r="B2626" t="s">
        <v>186</v>
      </c>
      <c r="C2626" t="s">
        <v>2608</v>
      </c>
      <c r="D2626" t="s">
        <v>2613</v>
      </c>
      <c r="E2626" t="s">
        <v>82</v>
      </c>
      <c r="F2626" t="s">
        <v>29</v>
      </c>
      <c r="G2626" t="s">
        <v>76</v>
      </c>
      <c r="H2626">
        <v>105000</v>
      </c>
      <c r="I2626" t="s">
        <v>1325</v>
      </c>
      <c r="J2626" t="s">
        <v>1326</v>
      </c>
      <c r="K2626" t="s">
        <v>83</v>
      </c>
      <c r="L2626">
        <v>0</v>
      </c>
      <c r="M2626" s="2">
        <v>45351.354166666664</v>
      </c>
      <c r="N2626">
        <f t="shared" si="40"/>
        <v>2024</v>
      </c>
    </row>
    <row r="2627" spans="1:14" x14ac:dyDescent="0.2">
      <c r="A2627" t="s">
        <v>6972</v>
      </c>
      <c r="B2627" t="s">
        <v>186</v>
      </c>
      <c r="C2627" t="s">
        <v>3069</v>
      </c>
      <c r="D2627" t="s">
        <v>2613</v>
      </c>
      <c r="E2627" t="s">
        <v>6973</v>
      </c>
      <c r="F2627" t="s">
        <v>29</v>
      </c>
      <c r="G2627" t="s">
        <v>30</v>
      </c>
      <c r="H2627">
        <v>45000</v>
      </c>
      <c r="I2627" t="s">
        <v>1325</v>
      </c>
      <c r="J2627" t="s">
        <v>1326</v>
      </c>
      <c r="K2627" t="s">
        <v>33</v>
      </c>
      <c r="L2627">
        <v>0</v>
      </c>
      <c r="M2627" s="2">
        <v>43931.647222222222</v>
      </c>
      <c r="N2627">
        <f t="shared" ref="N2627:N2690" si="41">YEAR(M2627)</f>
        <v>2020</v>
      </c>
    </row>
    <row r="2628" spans="1:14" x14ac:dyDescent="0.2">
      <c r="A2628" t="s">
        <v>6974</v>
      </c>
      <c r="B2628" t="s">
        <v>186</v>
      </c>
      <c r="C2628" t="s">
        <v>3069</v>
      </c>
      <c r="D2628" t="s">
        <v>2613</v>
      </c>
      <c r="E2628" t="s">
        <v>82</v>
      </c>
      <c r="F2628" t="s">
        <v>29</v>
      </c>
      <c r="G2628" t="s">
        <v>30</v>
      </c>
      <c r="H2628">
        <v>75000</v>
      </c>
      <c r="I2628" t="s">
        <v>1325</v>
      </c>
      <c r="J2628" t="s">
        <v>1326</v>
      </c>
      <c r="K2628" t="s">
        <v>83</v>
      </c>
      <c r="L2628">
        <v>0</v>
      </c>
      <c r="M2628" s="2">
        <v>44368.950694444444</v>
      </c>
      <c r="N2628">
        <f t="shared" si="41"/>
        <v>2021</v>
      </c>
    </row>
    <row r="2629" spans="1:14" x14ac:dyDescent="0.2">
      <c r="A2629" t="s">
        <v>1393</v>
      </c>
      <c r="B2629" t="s">
        <v>186</v>
      </c>
      <c r="C2629" t="s">
        <v>1342</v>
      </c>
      <c r="D2629" t="s">
        <v>1394</v>
      </c>
      <c r="E2629" t="s">
        <v>301</v>
      </c>
      <c r="F2629" t="s">
        <v>29</v>
      </c>
      <c r="G2629" t="s">
        <v>76</v>
      </c>
      <c r="H2629">
        <v>50000</v>
      </c>
      <c r="I2629" t="s">
        <v>1325</v>
      </c>
      <c r="J2629" t="s">
        <v>1326</v>
      </c>
      <c r="K2629" t="s">
        <v>33</v>
      </c>
      <c r="L2629">
        <v>0</v>
      </c>
      <c r="M2629" s="2">
        <v>45358.45416666667</v>
      </c>
      <c r="N2629">
        <f t="shared" si="41"/>
        <v>2024</v>
      </c>
    </row>
    <row r="2630" spans="1:14" x14ac:dyDescent="0.2">
      <c r="A2630" t="s">
        <v>6975</v>
      </c>
      <c r="B2630" t="s">
        <v>186</v>
      </c>
      <c r="C2630" t="s">
        <v>1342</v>
      </c>
      <c r="D2630" t="s">
        <v>1394</v>
      </c>
      <c r="E2630" t="s">
        <v>82</v>
      </c>
      <c r="F2630" t="s">
        <v>29</v>
      </c>
      <c r="G2630" t="s">
        <v>76</v>
      </c>
      <c r="H2630">
        <v>600000</v>
      </c>
      <c r="I2630" t="s">
        <v>1325</v>
      </c>
      <c r="J2630" t="s">
        <v>1326</v>
      </c>
      <c r="K2630" t="s">
        <v>83</v>
      </c>
      <c r="L2630">
        <v>1</v>
      </c>
      <c r="M2630" s="2">
        <v>44977.929166666669</v>
      </c>
      <c r="N2630">
        <f t="shared" si="41"/>
        <v>2023</v>
      </c>
    </row>
    <row r="2631" spans="1:14" x14ac:dyDescent="0.2">
      <c r="A2631" t="s">
        <v>6976</v>
      </c>
      <c r="B2631" t="s">
        <v>186</v>
      </c>
      <c r="C2631" t="s">
        <v>1342</v>
      </c>
      <c r="D2631" t="s">
        <v>1394</v>
      </c>
      <c r="E2631" t="s">
        <v>6977</v>
      </c>
      <c r="F2631" t="s">
        <v>29</v>
      </c>
      <c r="G2631" t="s">
        <v>30</v>
      </c>
      <c r="H2631">
        <v>150000</v>
      </c>
      <c r="I2631" t="s">
        <v>1325</v>
      </c>
      <c r="J2631" t="s">
        <v>1326</v>
      </c>
      <c r="K2631" t="s">
        <v>33</v>
      </c>
      <c r="L2631">
        <v>0</v>
      </c>
      <c r="M2631" s="2">
        <v>43750.627083333333</v>
      </c>
      <c r="N2631">
        <f t="shared" si="41"/>
        <v>2019</v>
      </c>
    </row>
    <row r="2632" spans="1:14" x14ac:dyDescent="0.2">
      <c r="A2632" t="s">
        <v>6978</v>
      </c>
      <c r="B2632" t="s">
        <v>186</v>
      </c>
      <c r="C2632" t="s">
        <v>1342</v>
      </c>
      <c r="D2632" t="s">
        <v>1394</v>
      </c>
      <c r="E2632" t="s">
        <v>82</v>
      </c>
      <c r="F2632" t="s">
        <v>29</v>
      </c>
      <c r="G2632" t="s">
        <v>30</v>
      </c>
      <c r="H2632">
        <v>400000</v>
      </c>
      <c r="I2632" t="s">
        <v>1325</v>
      </c>
      <c r="J2632" t="s">
        <v>1326</v>
      </c>
      <c r="K2632" t="s">
        <v>83</v>
      </c>
      <c r="L2632">
        <v>1</v>
      </c>
      <c r="M2632" s="2">
        <v>44160.662499999999</v>
      </c>
      <c r="N2632">
        <f t="shared" si="41"/>
        <v>2020</v>
      </c>
    </row>
    <row r="2633" spans="1:14" x14ac:dyDescent="0.2">
      <c r="A2633" t="s">
        <v>2647</v>
      </c>
      <c r="B2633" t="s">
        <v>186</v>
      </c>
      <c r="C2633" t="s">
        <v>2648</v>
      </c>
      <c r="D2633" t="s">
        <v>2649</v>
      </c>
      <c r="E2633" t="s">
        <v>2650</v>
      </c>
      <c r="F2633" t="s">
        <v>29</v>
      </c>
      <c r="G2633" t="s">
        <v>76</v>
      </c>
      <c r="H2633">
        <v>500000</v>
      </c>
      <c r="I2633" t="s">
        <v>1325</v>
      </c>
      <c r="J2633" t="s">
        <v>1326</v>
      </c>
      <c r="K2633" t="s">
        <v>33</v>
      </c>
      <c r="L2633">
        <v>0</v>
      </c>
      <c r="M2633" s="2">
        <v>45611.513194444444</v>
      </c>
      <c r="N2633">
        <f t="shared" si="41"/>
        <v>2024</v>
      </c>
    </row>
    <row r="2634" spans="1:14" x14ac:dyDescent="0.2">
      <c r="A2634" t="s">
        <v>2654</v>
      </c>
      <c r="B2634" t="s">
        <v>186</v>
      </c>
      <c r="C2634" t="s">
        <v>2648</v>
      </c>
      <c r="D2634" t="s">
        <v>2649</v>
      </c>
      <c r="E2634" t="s">
        <v>2655</v>
      </c>
      <c r="F2634" t="s">
        <v>29</v>
      </c>
      <c r="G2634" t="s">
        <v>76</v>
      </c>
      <c r="H2634">
        <v>225000</v>
      </c>
      <c r="I2634" t="s">
        <v>1325</v>
      </c>
      <c r="J2634" t="s">
        <v>1326</v>
      </c>
      <c r="K2634" t="s">
        <v>33</v>
      </c>
      <c r="L2634">
        <v>0</v>
      </c>
      <c r="M2634" s="2">
        <v>45571.429166666669</v>
      </c>
      <c r="N2634">
        <f t="shared" si="41"/>
        <v>2024</v>
      </c>
    </row>
    <row r="2635" spans="1:14" x14ac:dyDescent="0.2">
      <c r="A2635" t="s">
        <v>6979</v>
      </c>
      <c r="B2635" t="s">
        <v>186</v>
      </c>
      <c r="C2635" t="s">
        <v>1332</v>
      </c>
      <c r="D2635" t="s">
        <v>1362</v>
      </c>
      <c r="E2635" t="s">
        <v>6980</v>
      </c>
      <c r="F2635" t="s">
        <v>29</v>
      </c>
      <c r="G2635" t="s">
        <v>76</v>
      </c>
      <c r="H2635">
        <v>3360000</v>
      </c>
      <c r="I2635" t="s">
        <v>1325</v>
      </c>
      <c r="J2635" t="s">
        <v>1326</v>
      </c>
      <c r="K2635" t="s">
        <v>33</v>
      </c>
      <c r="L2635">
        <v>0</v>
      </c>
      <c r="M2635" s="2">
        <v>43661.041666666664</v>
      </c>
      <c r="N2635">
        <f t="shared" si="41"/>
        <v>2019</v>
      </c>
    </row>
    <row r="2636" spans="1:14" x14ac:dyDescent="0.2">
      <c r="A2636" t="s">
        <v>6981</v>
      </c>
      <c r="B2636" t="s">
        <v>186</v>
      </c>
      <c r="C2636" t="s">
        <v>2638</v>
      </c>
      <c r="D2636" t="s">
        <v>6982</v>
      </c>
      <c r="E2636" t="s">
        <v>6983</v>
      </c>
      <c r="F2636" t="s">
        <v>29</v>
      </c>
      <c r="G2636" t="s">
        <v>76</v>
      </c>
      <c r="H2636">
        <v>540000</v>
      </c>
      <c r="I2636" t="s">
        <v>1325</v>
      </c>
      <c r="J2636" t="s">
        <v>1326</v>
      </c>
      <c r="K2636" t="s">
        <v>79</v>
      </c>
      <c r="L2636">
        <v>1</v>
      </c>
      <c r="M2636" s="2">
        <v>44769.446527777778</v>
      </c>
      <c r="N2636">
        <f t="shared" si="41"/>
        <v>2022</v>
      </c>
    </row>
    <row r="2637" spans="1:14" x14ac:dyDescent="0.2">
      <c r="A2637" t="s">
        <v>6984</v>
      </c>
      <c r="B2637" t="s">
        <v>186</v>
      </c>
      <c r="C2637" t="s">
        <v>3069</v>
      </c>
      <c r="D2637" t="s">
        <v>6982</v>
      </c>
      <c r="E2637" t="s">
        <v>6983</v>
      </c>
      <c r="F2637" t="s">
        <v>29</v>
      </c>
      <c r="G2637" t="s">
        <v>76</v>
      </c>
      <c r="H2637">
        <v>450000</v>
      </c>
      <c r="I2637" t="s">
        <v>1325</v>
      </c>
      <c r="J2637" t="s">
        <v>1326</v>
      </c>
      <c r="K2637" t="s">
        <v>79</v>
      </c>
      <c r="L2637">
        <v>1</v>
      </c>
      <c r="M2637" s="2">
        <v>43750.627083333333</v>
      </c>
      <c r="N2637">
        <f t="shared" si="41"/>
        <v>2019</v>
      </c>
    </row>
    <row r="2638" spans="1:14" x14ac:dyDescent="0.2">
      <c r="A2638" t="s">
        <v>6985</v>
      </c>
      <c r="B2638" t="s">
        <v>186</v>
      </c>
      <c r="C2638" t="s">
        <v>1342</v>
      </c>
      <c r="D2638" t="s">
        <v>6986</v>
      </c>
      <c r="E2638" t="s">
        <v>82</v>
      </c>
      <c r="F2638" t="s">
        <v>29</v>
      </c>
      <c r="G2638" t="s">
        <v>76</v>
      </c>
      <c r="H2638">
        <v>150000</v>
      </c>
      <c r="I2638" t="s">
        <v>1325</v>
      </c>
      <c r="J2638" t="s">
        <v>1326</v>
      </c>
      <c r="K2638" t="s">
        <v>83</v>
      </c>
      <c r="L2638">
        <v>0</v>
      </c>
      <c r="M2638" s="2">
        <v>44978.164583333331</v>
      </c>
      <c r="N2638">
        <f t="shared" si="41"/>
        <v>2023</v>
      </c>
    </row>
    <row r="2639" spans="1:14" x14ac:dyDescent="0.2">
      <c r="A2639" t="s">
        <v>6987</v>
      </c>
      <c r="B2639" t="s">
        <v>186</v>
      </c>
      <c r="C2639" t="s">
        <v>1342</v>
      </c>
      <c r="D2639" t="s">
        <v>6986</v>
      </c>
      <c r="E2639" t="s">
        <v>82</v>
      </c>
      <c r="F2639" t="s">
        <v>29</v>
      </c>
      <c r="G2639" t="s">
        <v>30</v>
      </c>
      <c r="H2639">
        <v>135000</v>
      </c>
      <c r="I2639" t="s">
        <v>1325</v>
      </c>
      <c r="J2639" t="s">
        <v>1326</v>
      </c>
      <c r="K2639" t="s">
        <v>83</v>
      </c>
      <c r="L2639">
        <v>0</v>
      </c>
      <c r="M2639" s="2">
        <v>43893.225694444445</v>
      </c>
      <c r="N2639">
        <f t="shared" si="41"/>
        <v>2020</v>
      </c>
    </row>
    <row r="2640" spans="1:14" x14ac:dyDescent="0.2">
      <c r="A2640" t="s">
        <v>6988</v>
      </c>
      <c r="B2640" t="s">
        <v>186</v>
      </c>
      <c r="C2640" t="s">
        <v>1342</v>
      </c>
      <c r="D2640" t="s">
        <v>6989</v>
      </c>
      <c r="E2640" t="s">
        <v>82</v>
      </c>
      <c r="F2640" t="s">
        <v>29</v>
      </c>
      <c r="G2640" t="s">
        <v>76</v>
      </c>
      <c r="H2640">
        <v>195000</v>
      </c>
      <c r="I2640" t="s">
        <v>1325</v>
      </c>
      <c r="J2640" t="s">
        <v>1326</v>
      </c>
      <c r="K2640" t="s">
        <v>83</v>
      </c>
      <c r="L2640">
        <v>0</v>
      </c>
      <c r="M2640" s="2">
        <v>45099.792361111111</v>
      </c>
      <c r="N2640">
        <f t="shared" si="41"/>
        <v>2023</v>
      </c>
    </row>
    <row r="2641" spans="1:14" x14ac:dyDescent="0.2">
      <c r="A2641" t="s">
        <v>6990</v>
      </c>
      <c r="B2641" t="s">
        <v>186</v>
      </c>
      <c r="C2641" t="s">
        <v>1342</v>
      </c>
      <c r="D2641" t="s">
        <v>6989</v>
      </c>
      <c r="E2641" t="s">
        <v>82</v>
      </c>
      <c r="F2641" t="s">
        <v>29</v>
      </c>
      <c r="G2641" t="s">
        <v>30</v>
      </c>
      <c r="H2641">
        <v>20000</v>
      </c>
      <c r="I2641" t="s">
        <v>1325</v>
      </c>
      <c r="J2641" t="s">
        <v>1326</v>
      </c>
      <c r="K2641" t="s">
        <v>83</v>
      </c>
      <c r="L2641">
        <v>0</v>
      </c>
      <c r="M2641" s="2">
        <v>44847.720833333333</v>
      </c>
      <c r="N2641">
        <f t="shared" si="41"/>
        <v>2022</v>
      </c>
    </row>
    <row r="2642" spans="1:14" x14ac:dyDescent="0.2">
      <c r="A2642" t="s">
        <v>6991</v>
      </c>
      <c r="B2642" t="s">
        <v>186</v>
      </c>
      <c r="C2642" t="s">
        <v>1342</v>
      </c>
      <c r="D2642" t="s">
        <v>6989</v>
      </c>
      <c r="E2642" t="s">
        <v>82</v>
      </c>
      <c r="F2642" t="s">
        <v>29</v>
      </c>
      <c r="G2642" t="s">
        <v>30</v>
      </c>
      <c r="H2642">
        <v>180000</v>
      </c>
      <c r="I2642" t="s">
        <v>1325</v>
      </c>
      <c r="J2642" t="s">
        <v>1326</v>
      </c>
      <c r="K2642" t="s">
        <v>83</v>
      </c>
      <c r="L2642">
        <v>0</v>
      </c>
      <c r="M2642" s="2">
        <v>43893.225694444445</v>
      </c>
      <c r="N2642">
        <f t="shared" si="41"/>
        <v>2020</v>
      </c>
    </row>
    <row r="2643" spans="1:14" x14ac:dyDescent="0.2">
      <c r="A2643" t="s">
        <v>6992</v>
      </c>
      <c r="B2643" t="s">
        <v>186</v>
      </c>
      <c r="C2643" t="s">
        <v>1342</v>
      </c>
      <c r="D2643" t="s">
        <v>6989</v>
      </c>
      <c r="E2643" t="s">
        <v>3105</v>
      </c>
      <c r="F2643" t="s">
        <v>29</v>
      </c>
      <c r="G2643" t="s">
        <v>30</v>
      </c>
      <c r="H2643">
        <v>350000</v>
      </c>
      <c r="I2643" t="s">
        <v>1325</v>
      </c>
      <c r="J2643" t="s">
        <v>1326</v>
      </c>
      <c r="K2643" t="s">
        <v>33</v>
      </c>
      <c r="L2643">
        <v>0</v>
      </c>
      <c r="M2643" s="2">
        <v>44166</v>
      </c>
      <c r="N2643">
        <f t="shared" si="41"/>
        <v>2020</v>
      </c>
    </row>
    <row r="2644" spans="1:14" x14ac:dyDescent="0.2">
      <c r="A2644" t="s">
        <v>1372</v>
      </c>
      <c r="B2644" t="s">
        <v>186</v>
      </c>
      <c r="C2644" t="s">
        <v>1342</v>
      </c>
      <c r="D2644" t="s">
        <v>1373</v>
      </c>
      <c r="E2644" t="s">
        <v>82</v>
      </c>
      <c r="F2644" t="s">
        <v>29</v>
      </c>
      <c r="G2644" t="s">
        <v>76</v>
      </c>
      <c r="H2644">
        <v>267000</v>
      </c>
      <c r="I2644" t="s">
        <v>1325</v>
      </c>
      <c r="J2644" t="s">
        <v>1326</v>
      </c>
      <c r="K2644" t="s">
        <v>83</v>
      </c>
      <c r="L2644">
        <v>0</v>
      </c>
      <c r="M2644" s="2">
        <v>45352.765277777777</v>
      </c>
      <c r="N2644">
        <f t="shared" si="41"/>
        <v>2024</v>
      </c>
    </row>
    <row r="2645" spans="1:14" x14ac:dyDescent="0.2">
      <c r="A2645" t="s">
        <v>6993</v>
      </c>
      <c r="B2645" t="s">
        <v>186</v>
      </c>
      <c r="C2645" t="s">
        <v>1342</v>
      </c>
      <c r="D2645" t="s">
        <v>1373</v>
      </c>
      <c r="E2645" t="s">
        <v>6994</v>
      </c>
      <c r="F2645" t="s">
        <v>29</v>
      </c>
      <c r="G2645" t="s">
        <v>30</v>
      </c>
      <c r="H2645">
        <v>50000</v>
      </c>
      <c r="I2645" t="s">
        <v>1325</v>
      </c>
      <c r="J2645" t="s">
        <v>1326</v>
      </c>
      <c r="K2645" t="s">
        <v>33</v>
      </c>
      <c r="L2645">
        <v>0</v>
      </c>
      <c r="M2645" s="2">
        <v>44503.99722222222</v>
      </c>
      <c r="N2645">
        <f t="shared" si="41"/>
        <v>2021</v>
      </c>
    </row>
    <row r="2646" spans="1:14" x14ac:dyDescent="0.2">
      <c r="A2646" t="s">
        <v>6995</v>
      </c>
      <c r="B2646" t="s">
        <v>186</v>
      </c>
      <c r="C2646" t="s">
        <v>1342</v>
      </c>
      <c r="D2646" t="s">
        <v>1373</v>
      </c>
      <c r="E2646" t="s">
        <v>82</v>
      </c>
      <c r="F2646" t="s">
        <v>29</v>
      </c>
      <c r="G2646" t="s">
        <v>76</v>
      </c>
      <c r="H2646">
        <v>225000</v>
      </c>
      <c r="I2646" t="s">
        <v>1325</v>
      </c>
      <c r="J2646" t="s">
        <v>1326</v>
      </c>
      <c r="K2646" t="s">
        <v>83</v>
      </c>
      <c r="L2646">
        <v>0</v>
      </c>
      <c r="M2646" s="2">
        <v>44251.456250000003</v>
      </c>
      <c r="N2646">
        <f t="shared" si="41"/>
        <v>2021</v>
      </c>
    </row>
    <row r="2647" spans="1:14" x14ac:dyDescent="0.2">
      <c r="A2647" t="s">
        <v>1366</v>
      </c>
      <c r="B2647" t="s">
        <v>186</v>
      </c>
      <c r="C2647" t="s">
        <v>1342</v>
      </c>
      <c r="D2647" t="s">
        <v>1367</v>
      </c>
      <c r="E2647" t="s">
        <v>82</v>
      </c>
      <c r="F2647" t="s">
        <v>29</v>
      </c>
      <c r="G2647" t="s">
        <v>76</v>
      </c>
      <c r="H2647">
        <v>165000</v>
      </c>
      <c r="I2647" t="s">
        <v>1325</v>
      </c>
      <c r="J2647" t="s">
        <v>1326</v>
      </c>
      <c r="K2647" t="s">
        <v>83</v>
      </c>
      <c r="L2647">
        <v>0</v>
      </c>
      <c r="M2647" s="2">
        <v>45351.354166666664</v>
      </c>
      <c r="N2647">
        <f t="shared" si="41"/>
        <v>2024</v>
      </c>
    </row>
    <row r="2648" spans="1:14" x14ac:dyDescent="0.2">
      <c r="A2648" t="s">
        <v>6996</v>
      </c>
      <c r="B2648" t="s">
        <v>186</v>
      </c>
      <c r="C2648" t="s">
        <v>1342</v>
      </c>
      <c r="D2648" t="s">
        <v>1367</v>
      </c>
      <c r="E2648" t="s">
        <v>82</v>
      </c>
      <c r="F2648" t="s">
        <v>29</v>
      </c>
      <c r="G2648" t="s">
        <v>30</v>
      </c>
      <c r="H2648">
        <v>150000</v>
      </c>
      <c r="I2648" t="s">
        <v>1325</v>
      </c>
      <c r="J2648" t="s">
        <v>1326</v>
      </c>
      <c r="K2648" t="s">
        <v>83</v>
      </c>
      <c r="L2648">
        <v>0</v>
      </c>
      <c r="M2648" s="2">
        <v>44369.418055555558</v>
      </c>
      <c r="N2648">
        <f t="shared" si="41"/>
        <v>2021</v>
      </c>
    </row>
    <row r="2649" spans="1:14" x14ac:dyDescent="0.2">
      <c r="A2649" t="s">
        <v>6997</v>
      </c>
      <c r="B2649" t="s">
        <v>186</v>
      </c>
      <c r="C2649" t="s">
        <v>1342</v>
      </c>
      <c r="D2649" t="s">
        <v>6998</v>
      </c>
      <c r="E2649" t="s">
        <v>82</v>
      </c>
      <c r="F2649" t="s">
        <v>29</v>
      </c>
      <c r="G2649" t="s">
        <v>76</v>
      </c>
      <c r="H2649">
        <v>270000</v>
      </c>
      <c r="I2649" t="s">
        <v>1325</v>
      </c>
      <c r="J2649" t="s">
        <v>1326</v>
      </c>
      <c r="K2649" t="s">
        <v>83</v>
      </c>
      <c r="L2649">
        <v>0</v>
      </c>
      <c r="M2649" s="2">
        <v>45104.710416666669</v>
      </c>
      <c r="N2649">
        <f t="shared" si="41"/>
        <v>2023</v>
      </c>
    </row>
    <row r="2650" spans="1:14" x14ac:dyDescent="0.2">
      <c r="A2650" t="s">
        <v>6999</v>
      </c>
      <c r="B2650" t="s">
        <v>186</v>
      </c>
      <c r="C2650" t="s">
        <v>1342</v>
      </c>
      <c r="D2650" t="s">
        <v>6998</v>
      </c>
      <c r="E2650" t="s">
        <v>7000</v>
      </c>
      <c r="F2650" t="s">
        <v>29</v>
      </c>
      <c r="G2650" t="s">
        <v>76</v>
      </c>
      <c r="H2650">
        <v>80000</v>
      </c>
      <c r="I2650" t="s">
        <v>1325</v>
      </c>
      <c r="J2650" t="s">
        <v>1326</v>
      </c>
      <c r="K2650" t="s">
        <v>33</v>
      </c>
      <c r="L2650">
        <v>0</v>
      </c>
      <c r="M2650" s="2">
        <v>45009.664583333331</v>
      </c>
      <c r="N2650">
        <f t="shared" si="41"/>
        <v>2023</v>
      </c>
    </row>
    <row r="2651" spans="1:14" x14ac:dyDescent="0.2">
      <c r="A2651" t="s">
        <v>7001</v>
      </c>
      <c r="B2651" t="s">
        <v>186</v>
      </c>
      <c r="C2651" t="s">
        <v>1342</v>
      </c>
      <c r="D2651" t="s">
        <v>6998</v>
      </c>
      <c r="E2651" t="s">
        <v>82</v>
      </c>
      <c r="F2651" t="s">
        <v>29</v>
      </c>
      <c r="G2651" t="s">
        <v>30</v>
      </c>
      <c r="H2651">
        <v>255000</v>
      </c>
      <c r="I2651" t="s">
        <v>1325</v>
      </c>
      <c r="J2651" t="s">
        <v>1326</v>
      </c>
      <c r="K2651" t="s">
        <v>83</v>
      </c>
      <c r="L2651">
        <v>0</v>
      </c>
      <c r="M2651" s="2">
        <v>44004.800694444442</v>
      </c>
      <c r="N2651">
        <f t="shared" si="41"/>
        <v>2020</v>
      </c>
    </row>
    <row r="2652" spans="1:14" x14ac:dyDescent="0.2">
      <c r="A2652" t="s">
        <v>7002</v>
      </c>
      <c r="B2652" t="s">
        <v>186</v>
      </c>
      <c r="C2652" t="s">
        <v>1342</v>
      </c>
      <c r="D2652" t="s">
        <v>1396</v>
      </c>
      <c r="E2652" t="s">
        <v>82</v>
      </c>
      <c r="F2652" t="s">
        <v>29</v>
      </c>
      <c r="G2652" t="s">
        <v>30</v>
      </c>
      <c r="H2652">
        <v>120000</v>
      </c>
      <c r="I2652" t="s">
        <v>1325</v>
      </c>
      <c r="J2652" t="s">
        <v>1326</v>
      </c>
      <c r="K2652" t="s">
        <v>83</v>
      </c>
      <c r="L2652">
        <v>0</v>
      </c>
      <c r="M2652" s="2">
        <v>44368.950694444444</v>
      </c>
      <c r="N2652">
        <f t="shared" si="41"/>
        <v>2021</v>
      </c>
    </row>
    <row r="2653" spans="1:14" x14ac:dyDescent="0.2">
      <c r="A2653" t="s">
        <v>7003</v>
      </c>
      <c r="B2653" t="s">
        <v>186</v>
      </c>
      <c r="C2653" t="s">
        <v>3069</v>
      </c>
      <c r="D2653" t="s">
        <v>7004</v>
      </c>
      <c r="E2653" t="s">
        <v>3087</v>
      </c>
      <c r="F2653" t="s">
        <v>29</v>
      </c>
      <c r="G2653" t="s">
        <v>30</v>
      </c>
      <c r="H2653">
        <v>50000</v>
      </c>
      <c r="I2653" t="s">
        <v>1325</v>
      </c>
      <c r="J2653" t="s">
        <v>1326</v>
      </c>
      <c r="K2653" t="s">
        <v>33</v>
      </c>
      <c r="L2653">
        <v>0</v>
      </c>
      <c r="M2653" s="2">
        <v>43608.79583333333</v>
      </c>
      <c r="N2653">
        <f t="shared" si="41"/>
        <v>2019</v>
      </c>
    </row>
    <row r="2654" spans="1:14" x14ac:dyDescent="0.2">
      <c r="A2654" t="s">
        <v>7005</v>
      </c>
      <c r="B2654" t="s">
        <v>186</v>
      </c>
      <c r="C2654" t="s">
        <v>3069</v>
      </c>
      <c r="D2654" t="s">
        <v>7004</v>
      </c>
      <c r="E2654" t="s">
        <v>82</v>
      </c>
      <c r="F2654" t="s">
        <v>29</v>
      </c>
      <c r="G2654" t="s">
        <v>30</v>
      </c>
      <c r="H2654">
        <v>150000</v>
      </c>
      <c r="I2654" t="s">
        <v>1325</v>
      </c>
      <c r="J2654" t="s">
        <v>1326</v>
      </c>
      <c r="K2654" t="s">
        <v>83</v>
      </c>
      <c r="L2654">
        <v>0</v>
      </c>
      <c r="M2654" s="2">
        <v>44116.882638888892</v>
      </c>
      <c r="N2654">
        <f t="shared" si="41"/>
        <v>2020</v>
      </c>
    </row>
    <row r="2655" spans="1:14" x14ac:dyDescent="0.2">
      <c r="A2655" t="s">
        <v>1384</v>
      </c>
      <c r="B2655" t="s">
        <v>186</v>
      </c>
      <c r="C2655" t="s">
        <v>1342</v>
      </c>
      <c r="D2655" t="s">
        <v>192</v>
      </c>
      <c r="E2655" t="s">
        <v>1385</v>
      </c>
      <c r="F2655" t="s">
        <v>29</v>
      </c>
      <c r="G2655" t="s">
        <v>76</v>
      </c>
      <c r="H2655">
        <v>1300000</v>
      </c>
      <c r="I2655" t="s">
        <v>1325</v>
      </c>
      <c r="J2655" t="s">
        <v>1326</v>
      </c>
      <c r="K2655" t="s">
        <v>33</v>
      </c>
      <c r="L2655">
        <v>1</v>
      </c>
      <c r="M2655" s="2">
        <v>45608.595833333333</v>
      </c>
      <c r="N2655">
        <f t="shared" si="41"/>
        <v>2024</v>
      </c>
    </row>
    <row r="2656" spans="1:14" x14ac:dyDescent="0.2">
      <c r="A2656" t="s">
        <v>7006</v>
      </c>
      <c r="B2656" t="s">
        <v>186</v>
      </c>
      <c r="C2656" t="s">
        <v>1342</v>
      </c>
      <c r="D2656" t="s">
        <v>192</v>
      </c>
      <c r="E2656" t="s">
        <v>1385</v>
      </c>
      <c r="F2656" t="s">
        <v>29</v>
      </c>
      <c r="G2656" t="s">
        <v>76</v>
      </c>
      <c r="H2656">
        <v>150000</v>
      </c>
      <c r="I2656" t="s">
        <v>1325</v>
      </c>
      <c r="J2656" t="s">
        <v>1326</v>
      </c>
      <c r="K2656" t="s">
        <v>33</v>
      </c>
      <c r="L2656">
        <v>1</v>
      </c>
      <c r="M2656" s="2">
        <v>45258.925694444442</v>
      </c>
      <c r="N2656">
        <f t="shared" si="41"/>
        <v>2023</v>
      </c>
    </row>
    <row r="2657" spans="1:14" x14ac:dyDescent="0.2">
      <c r="A2657" t="s">
        <v>2626</v>
      </c>
      <c r="B2657" t="s">
        <v>186</v>
      </c>
      <c r="C2657" t="s">
        <v>2623</v>
      </c>
      <c r="D2657" t="s">
        <v>192</v>
      </c>
      <c r="E2657" t="s">
        <v>2627</v>
      </c>
      <c r="F2657" t="s">
        <v>29</v>
      </c>
      <c r="G2657" t="s">
        <v>76</v>
      </c>
      <c r="H2657">
        <v>1125000</v>
      </c>
      <c r="I2657" t="s">
        <v>1325</v>
      </c>
      <c r="J2657" t="s">
        <v>1326</v>
      </c>
      <c r="K2657" t="s">
        <v>33</v>
      </c>
      <c r="L2657">
        <v>0</v>
      </c>
      <c r="M2657" s="2">
        <v>45608.595833333333</v>
      </c>
      <c r="N2657">
        <f t="shared" si="41"/>
        <v>2024</v>
      </c>
    </row>
    <row r="2658" spans="1:14" x14ac:dyDescent="0.2">
      <c r="A2658" t="s">
        <v>7007</v>
      </c>
      <c r="B2658" t="s">
        <v>186</v>
      </c>
      <c r="C2658" t="s">
        <v>2638</v>
      </c>
      <c r="D2658" t="s">
        <v>192</v>
      </c>
      <c r="E2658" t="s">
        <v>7008</v>
      </c>
      <c r="F2658" t="s">
        <v>29</v>
      </c>
      <c r="G2658" t="s">
        <v>76</v>
      </c>
      <c r="H2658">
        <v>330000</v>
      </c>
      <c r="I2658" t="s">
        <v>1325</v>
      </c>
      <c r="J2658" t="s">
        <v>1326</v>
      </c>
      <c r="K2658" t="s">
        <v>79</v>
      </c>
      <c r="L2658">
        <v>1</v>
      </c>
      <c r="M2658" s="2">
        <v>45100.595138888886</v>
      </c>
      <c r="N2658">
        <f t="shared" si="41"/>
        <v>2023</v>
      </c>
    </row>
    <row r="2659" spans="1:14" x14ac:dyDescent="0.2">
      <c r="A2659" t="s">
        <v>7009</v>
      </c>
      <c r="B2659" t="s">
        <v>186</v>
      </c>
      <c r="C2659" t="s">
        <v>1342</v>
      </c>
      <c r="D2659" t="s">
        <v>192</v>
      </c>
      <c r="E2659" t="s">
        <v>1385</v>
      </c>
      <c r="F2659" t="s">
        <v>29</v>
      </c>
      <c r="G2659" t="s">
        <v>76</v>
      </c>
      <c r="H2659">
        <v>650000</v>
      </c>
      <c r="I2659" t="s">
        <v>1325</v>
      </c>
      <c r="J2659" t="s">
        <v>1326</v>
      </c>
      <c r="K2659" t="s">
        <v>33</v>
      </c>
      <c r="L2659">
        <v>1</v>
      </c>
      <c r="M2659" s="2">
        <v>44876.738888888889</v>
      </c>
      <c r="N2659">
        <f t="shared" si="41"/>
        <v>2022</v>
      </c>
    </row>
    <row r="2660" spans="1:14" x14ac:dyDescent="0.2">
      <c r="A2660" t="s">
        <v>7010</v>
      </c>
      <c r="B2660" t="s">
        <v>186</v>
      </c>
      <c r="C2660" t="s">
        <v>2632</v>
      </c>
      <c r="D2660" t="s">
        <v>192</v>
      </c>
      <c r="E2660" t="s">
        <v>7011</v>
      </c>
      <c r="F2660" t="s">
        <v>29</v>
      </c>
      <c r="G2660" t="s">
        <v>76</v>
      </c>
      <c r="H2660">
        <v>992500</v>
      </c>
      <c r="I2660" t="s">
        <v>1325</v>
      </c>
      <c r="J2660" t="s">
        <v>1326</v>
      </c>
      <c r="K2660" t="s">
        <v>79</v>
      </c>
      <c r="L2660">
        <v>1</v>
      </c>
      <c r="M2660" s="2">
        <v>44872.472222222219</v>
      </c>
      <c r="N2660">
        <f t="shared" si="41"/>
        <v>2022</v>
      </c>
    </row>
    <row r="2661" spans="1:14" x14ac:dyDescent="0.2">
      <c r="A2661" t="s">
        <v>7012</v>
      </c>
      <c r="B2661" t="s">
        <v>186</v>
      </c>
      <c r="C2661" t="s">
        <v>2623</v>
      </c>
      <c r="D2661" t="s">
        <v>192</v>
      </c>
      <c r="E2661" t="s">
        <v>2627</v>
      </c>
      <c r="F2661" t="s">
        <v>29</v>
      </c>
      <c r="G2661" t="s">
        <v>76</v>
      </c>
      <c r="H2661">
        <v>750000</v>
      </c>
      <c r="I2661" t="s">
        <v>1325</v>
      </c>
      <c r="J2661" t="s">
        <v>1326</v>
      </c>
      <c r="K2661" t="s">
        <v>33</v>
      </c>
      <c r="L2661">
        <v>0</v>
      </c>
      <c r="M2661" s="2">
        <v>44519.202777777777</v>
      </c>
      <c r="N2661">
        <f t="shared" si="41"/>
        <v>2021</v>
      </c>
    </row>
    <row r="2662" spans="1:14" x14ac:dyDescent="0.2">
      <c r="A2662" t="s">
        <v>7013</v>
      </c>
      <c r="B2662" t="s">
        <v>186</v>
      </c>
      <c r="C2662" t="s">
        <v>1332</v>
      </c>
      <c r="D2662" t="s">
        <v>192</v>
      </c>
      <c r="E2662" t="s">
        <v>7014</v>
      </c>
      <c r="F2662" t="s">
        <v>29</v>
      </c>
      <c r="G2662" t="s">
        <v>30</v>
      </c>
      <c r="H2662">
        <v>300000</v>
      </c>
      <c r="I2662" t="s">
        <v>1325</v>
      </c>
      <c r="J2662" t="s">
        <v>1326</v>
      </c>
      <c r="K2662" t="s">
        <v>79</v>
      </c>
      <c r="L2662">
        <v>0</v>
      </c>
      <c r="M2662" s="2">
        <v>43750.627083333333</v>
      </c>
      <c r="N2662">
        <f t="shared" si="41"/>
        <v>2019</v>
      </c>
    </row>
    <row r="2663" spans="1:14" x14ac:dyDescent="0.2">
      <c r="A2663" t="s">
        <v>7015</v>
      </c>
      <c r="B2663" t="s">
        <v>186</v>
      </c>
      <c r="C2663" t="s">
        <v>1342</v>
      </c>
      <c r="D2663" t="s">
        <v>7016</v>
      </c>
      <c r="E2663" t="s">
        <v>7017</v>
      </c>
      <c r="F2663" t="s">
        <v>29</v>
      </c>
      <c r="G2663" t="s">
        <v>30</v>
      </c>
      <c r="H2663">
        <v>90000</v>
      </c>
      <c r="I2663" t="s">
        <v>1325</v>
      </c>
      <c r="J2663" t="s">
        <v>1326</v>
      </c>
      <c r="K2663" t="s">
        <v>79</v>
      </c>
      <c r="L2663">
        <v>0</v>
      </c>
      <c r="M2663" s="2">
        <v>43750.627083333333</v>
      </c>
      <c r="N2663">
        <f t="shared" si="41"/>
        <v>2019</v>
      </c>
    </row>
    <row r="2664" spans="1:14" x14ac:dyDescent="0.2">
      <c r="A2664" t="s">
        <v>7018</v>
      </c>
      <c r="B2664" t="s">
        <v>186</v>
      </c>
      <c r="C2664" t="s">
        <v>3069</v>
      </c>
      <c r="D2664" t="s">
        <v>7019</v>
      </c>
      <c r="E2664" t="s">
        <v>7020</v>
      </c>
      <c r="F2664" t="s">
        <v>29</v>
      </c>
      <c r="G2664" t="s">
        <v>76</v>
      </c>
      <c r="H2664">
        <v>300000</v>
      </c>
      <c r="I2664" t="s">
        <v>1325</v>
      </c>
      <c r="J2664" t="s">
        <v>1326</v>
      </c>
      <c r="K2664" t="s">
        <v>79</v>
      </c>
      <c r="L2664">
        <v>0</v>
      </c>
      <c r="M2664" s="2">
        <v>43750.627083333333</v>
      </c>
      <c r="N2664">
        <f t="shared" si="41"/>
        <v>2019</v>
      </c>
    </row>
    <row r="2665" spans="1:14" x14ac:dyDescent="0.2">
      <c r="A2665" t="s">
        <v>7021</v>
      </c>
      <c r="B2665" t="s">
        <v>186</v>
      </c>
      <c r="C2665" t="s">
        <v>1342</v>
      </c>
      <c r="D2665" t="s">
        <v>7022</v>
      </c>
      <c r="E2665" t="s">
        <v>82</v>
      </c>
      <c r="F2665" t="s">
        <v>29</v>
      </c>
      <c r="G2665" t="s">
        <v>76</v>
      </c>
      <c r="H2665">
        <v>525000</v>
      </c>
      <c r="I2665" t="s">
        <v>1325</v>
      </c>
      <c r="J2665" t="s">
        <v>1326</v>
      </c>
      <c r="K2665" t="s">
        <v>83</v>
      </c>
      <c r="L2665">
        <v>0</v>
      </c>
      <c r="M2665" s="2">
        <v>44978.839583333334</v>
      </c>
      <c r="N2665">
        <f t="shared" si="41"/>
        <v>2023</v>
      </c>
    </row>
    <row r="2666" spans="1:14" x14ac:dyDescent="0.2">
      <c r="A2666" t="s">
        <v>7023</v>
      </c>
      <c r="B2666" t="s">
        <v>186</v>
      </c>
      <c r="C2666" t="s">
        <v>1342</v>
      </c>
      <c r="D2666" t="s">
        <v>7022</v>
      </c>
      <c r="E2666" t="s">
        <v>82</v>
      </c>
      <c r="F2666" t="s">
        <v>29</v>
      </c>
      <c r="G2666" t="s">
        <v>30</v>
      </c>
      <c r="H2666">
        <v>525000</v>
      </c>
      <c r="I2666" t="s">
        <v>1325</v>
      </c>
      <c r="J2666" t="s">
        <v>1326</v>
      </c>
      <c r="K2666" t="s">
        <v>83</v>
      </c>
      <c r="L2666">
        <v>0</v>
      </c>
      <c r="M2666" s="2">
        <v>44004.800694444442</v>
      </c>
      <c r="N2666">
        <f t="shared" si="41"/>
        <v>2020</v>
      </c>
    </row>
    <row r="2667" spans="1:14" x14ac:dyDescent="0.2">
      <c r="A2667" t="s">
        <v>1378</v>
      </c>
      <c r="B2667" t="s">
        <v>186</v>
      </c>
      <c r="C2667" t="s">
        <v>1342</v>
      </c>
      <c r="D2667" t="s">
        <v>741</v>
      </c>
      <c r="E2667" t="s">
        <v>1379</v>
      </c>
      <c r="F2667" t="s">
        <v>29</v>
      </c>
      <c r="G2667" t="s">
        <v>76</v>
      </c>
      <c r="H2667">
        <v>65000</v>
      </c>
      <c r="I2667" t="s">
        <v>1325</v>
      </c>
      <c r="J2667" t="s">
        <v>1326</v>
      </c>
      <c r="K2667" t="s">
        <v>33</v>
      </c>
      <c r="L2667">
        <v>0</v>
      </c>
      <c r="M2667" s="2">
        <v>45419.396527777775</v>
      </c>
      <c r="N2667">
        <f t="shared" si="41"/>
        <v>2024</v>
      </c>
    </row>
    <row r="2668" spans="1:14" x14ac:dyDescent="0.2">
      <c r="A2668" t="s">
        <v>7024</v>
      </c>
      <c r="B2668" t="s">
        <v>186</v>
      </c>
      <c r="C2668" t="s">
        <v>1342</v>
      </c>
      <c r="D2668" t="s">
        <v>741</v>
      </c>
      <c r="E2668" t="s">
        <v>7025</v>
      </c>
      <c r="F2668" t="s">
        <v>29</v>
      </c>
      <c r="G2668" t="s">
        <v>76</v>
      </c>
      <c r="H2668">
        <v>200000</v>
      </c>
      <c r="I2668" t="s">
        <v>1325</v>
      </c>
      <c r="J2668" t="s">
        <v>1326</v>
      </c>
      <c r="K2668" t="s">
        <v>79</v>
      </c>
      <c r="L2668">
        <v>0</v>
      </c>
      <c r="M2668" s="2">
        <v>45258.611111111109</v>
      </c>
      <c r="N2668">
        <f t="shared" si="41"/>
        <v>2023</v>
      </c>
    </row>
    <row r="2669" spans="1:14" x14ac:dyDescent="0.2">
      <c r="A2669" t="s">
        <v>7026</v>
      </c>
      <c r="B2669" t="s">
        <v>186</v>
      </c>
      <c r="C2669" t="s">
        <v>1342</v>
      </c>
      <c r="D2669" t="s">
        <v>7027</v>
      </c>
      <c r="E2669" t="s">
        <v>82</v>
      </c>
      <c r="F2669" t="s">
        <v>29</v>
      </c>
      <c r="G2669" t="s">
        <v>76</v>
      </c>
      <c r="H2669">
        <v>255000</v>
      </c>
      <c r="I2669" t="s">
        <v>1325</v>
      </c>
      <c r="J2669" t="s">
        <v>1326</v>
      </c>
      <c r="K2669" t="s">
        <v>83</v>
      </c>
      <c r="L2669">
        <v>0</v>
      </c>
      <c r="M2669" s="2">
        <v>44980.069444444445</v>
      </c>
      <c r="N2669">
        <f t="shared" si="41"/>
        <v>2023</v>
      </c>
    </row>
    <row r="2670" spans="1:14" x14ac:dyDescent="0.2">
      <c r="A2670" t="s">
        <v>7028</v>
      </c>
      <c r="B2670" t="s">
        <v>186</v>
      </c>
      <c r="C2670" t="s">
        <v>1342</v>
      </c>
      <c r="D2670" t="s">
        <v>7027</v>
      </c>
      <c r="E2670" t="s">
        <v>559</v>
      </c>
      <c r="F2670" t="s">
        <v>29</v>
      </c>
      <c r="G2670" t="s">
        <v>30</v>
      </c>
      <c r="H2670">
        <v>200000</v>
      </c>
      <c r="I2670" t="s">
        <v>1325</v>
      </c>
      <c r="J2670" t="s">
        <v>1326</v>
      </c>
      <c r="K2670" t="s">
        <v>33</v>
      </c>
      <c r="L2670">
        <v>0</v>
      </c>
      <c r="M2670" s="2">
        <v>44504.984722222223</v>
      </c>
      <c r="N2670">
        <f t="shared" si="41"/>
        <v>2021</v>
      </c>
    </row>
    <row r="2671" spans="1:14" x14ac:dyDescent="0.2">
      <c r="A2671" t="s">
        <v>7029</v>
      </c>
      <c r="B2671" t="s">
        <v>186</v>
      </c>
      <c r="C2671" t="s">
        <v>1342</v>
      </c>
      <c r="D2671" t="s">
        <v>7027</v>
      </c>
      <c r="E2671" t="s">
        <v>82</v>
      </c>
      <c r="F2671" t="s">
        <v>29</v>
      </c>
      <c r="G2671" t="s">
        <v>30</v>
      </c>
      <c r="H2671">
        <v>240000</v>
      </c>
      <c r="I2671" t="s">
        <v>1325</v>
      </c>
      <c r="J2671" t="s">
        <v>1326</v>
      </c>
      <c r="K2671" t="s">
        <v>83</v>
      </c>
      <c r="L2671">
        <v>0</v>
      </c>
      <c r="M2671" s="2">
        <v>43893.225694444445</v>
      </c>
      <c r="N2671">
        <f t="shared" si="41"/>
        <v>2020</v>
      </c>
    </row>
    <row r="2672" spans="1:14" x14ac:dyDescent="0.2">
      <c r="A2672" t="s">
        <v>7030</v>
      </c>
      <c r="B2672" t="s">
        <v>186</v>
      </c>
      <c r="C2672" t="s">
        <v>3069</v>
      </c>
      <c r="D2672" t="s">
        <v>7031</v>
      </c>
      <c r="E2672" t="s">
        <v>7032</v>
      </c>
      <c r="F2672" t="s">
        <v>29</v>
      </c>
      <c r="G2672" t="s">
        <v>30</v>
      </c>
      <c r="H2672">
        <v>200000</v>
      </c>
      <c r="I2672" t="s">
        <v>1325</v>
      </c>
      <c r="J2672" t="s">
        <v>1326</v>
      </c>
      <c r="K2672" t="s">
        <v>79</v>
      </c>
      <c r="L2672">
        <v>0</v>
      </c>
      <c r="M2672" s="2">
        <v>44537.625694444447</v>
      </c>
      <c r="N2672">
        <f t="shared" si="41"/>
        <v>2021</v>
      </c>
    </row>
    <row r="2673" spans="1:14" x14ac:dyDescent="0.2">
      <c r="A2673" t="s">
        <v>1389</v>
      </c>
      <c r="B2673" t="s">
        <v>186</v>
      </c>
      <c r="C2673" t="s">
        <v>1342</v>
      </c>
      <c r="D2673" t="s">
        <v>1390</v>
      </c>
      <c r="E2673" t="s">
        <v>82</v>
      </c>
      <c r="F2673" t="s">
        <v>29</v>
      </c>
      <c r="G2673" t="s">
        <v>76</v>
      </c>
      <c r="H2673">
        <v>180000</v>
      </c>
      <c r="I2673" t="s">
        <v>1325</v>
      </c>
      <c r="J2673" t="s">
        <v>1326</v>
      </c>
      <c r="K2673" t="s">
        <v>83</v>
      </c>
      <c r="L2673">
        <v>0</v>
      </c>
      <c r="M2673" s="2">
        <v>45460.728472222225</v>
      </c>
      <c r="N2673">
        <f t="shared" si="41"/>
        <v>2024</v>
      </c>
    </row>
    <row r="2674" spans="1:14" x14ac:dyDescent="0.2">
      <c r="A2674" t="s">
        <v>7033</v>
      </c>
      <c r="B2674" t="s">
        <v>186</v>
      </c>
      <c r="C2674" t="s">
        <v>1342</v>
      </c>
      <c r="D2674" t="s">
        <v>1390</v>
      </c>
      <c r="E2674" t="s">
        <v>82</v>
      </c>
      <c r="F2674" t="s">
        <v>29</v>
      </c>
      <c r="G2674" t="s">
        <v>76</v>
      </c>
      <c r="H2674">
        <v>180000</v>
      </c>
      <c r="I2674" t="s">
        <v>1325</v>
      </c>
      <c r="J2674" t="s">
        <v>1326</v>
      </c>
      <c r="K2674" t="s">
        <v>83</v>
      </c>
      <c r="L2674">
        <v>0</v>
      </c>
      <c r="M2674" s="2">
        <v>44629.627083333333</v>
      </c>
      <c r="N2674">
        <f t="shared" si="41"/>
        <v>2022</v>
      </c>
    </row>
    <row r="2675" spans="1:14" x14ac:dyDescent="0.2">
      <c r="A2675" t="s">
        <v>7034</v>
      </c>
      <c r="B2675" t="s">
        <v>186</v>
      </c>
      <c r="C2675" t="s">
        <v>1342</v>
      </c>
      <c r="D2675" t="s">
        <v>7035</v>
      </c>
      <c r="E2675" t="s">
        <v>82</v>
      </c>
      <c r="F2675" t="s">
        <v>29</v>
      </c>
      <c r="G2675" t="s">
        <v>30</v>
      </c>
      <c r="H2675">
        <v>100000</v>
      </c>
      <c r="I2675" t="s">
        <v>1325</v>
      </c>
      <c r="J2675" t="s">
        <v>1326</v>
      </c>
      <c r="K2675" t="s">
        <v>83</v>
      </c>
      <c r="L2675">
        <v>0</v>
      </c>
      <c r="M2675" s="2">
        <v>44456.768750000003</v>
      </c>
      <c r="N2675">
        <f t="shared" si="41"/>
        <v>2021</v>
      </c>
    </row>
    <row r="2676" spans="1:14" x14ac:dyDescent="0.2">
      <c r="A2676" t="s">
        <v>7036</v>
      </c>
      <c r="B2676" t="s">
        <v>186</v>
      </c>
      <c r="C2676" t="s">
        <v>1342</v>
      </c>
      <c r="D2676" t="s">
        <v>7035</v>
      </c>
      <c r="E2676" t="s">
        <v>3105</v>
      </c>
      <c r="F2676" t="s">
        <v>29</v>
      </c>
      <c r="G2676" t="s">
        <v>76</v>
      </c>
      <c r="H2676">
        <v>325000</v>
      </c>
      <c r="I2676" t="s">
        <v>1325</v>
      </c>
      <c r="J2676" t="s">
        <v>1326</v>
      </c>
      <c r="K2676" t="s">
        <v>33</v>
      </c>
      <c r="L2676">
        <v>0</v>
      </c>
      <c r="M2676" s="2">
        <v>44166</v>
      </c>
      <c r="N2676">
        <f t="shared" si="41"/>
        <v>2020</v>
      </c>
    </row>
    <row r="2677" spans="1:14" x14ac:dyDescent="0.2">
      <c r="A2677" t="s">
        <v>2082</v>
      </c>
      <c r="B2677" t="s">
        <v>186</v>
      </c>
      <c r="C2677" t="s">
        <v>2083</v>
      </c>
      <c r="D2677" t="s">
        <v>2084</v>
      </c>
      <c r="E2677" t="s">
        <v>82</v>
      </c>
      <c r="F2677" t="s">
        <v>29</v>
      </c>
      <c r="G2677" t="s">
        <v>76</v>
      </c>
      <c r="H2677">
        <v>435000</v>
      </c>
      <c r="I2677" t="s">
        <v>1325</v>
      </c>
      <c r="J2677" t="s">
        <v>1326</v>
      </c>
      <c r="K2677" t="s">
        <v>83</v>
      </c>
      <c r="L2677">
        <v>0</v>
      </c>
      <c r="M2677" s="2">
        <v>45351.354166666664</v>
      </c>
      <c r="N2677">
        <f t="shared" si="41"/>
        <v>2024</v>
      </c>
    </row>
    <row r="2678" spans="1:14" x14ac:dyDescent="0.2">
      <c r="A2678" t="s">
        <v>7037</v>
      </c>
      <c r="B2678" t="s">
        <v>186</v>
      </c>
      <c r="C2678" t="s">
        <v>1342</v>
      </c>
      <c r="D2678" t="s">
        <v>2084</v>
      </c>
      <c r="E2678" t="s">
        <v>82</v>
      </c>
      <c r="F2678" t="s">
        <v>29</v>
      </c>
      <c r="G2678" t="s">
        <v>76</v>
      </c>
      <c r="H2678">
        <v>426000</v>
      </c>
      <c r="I2678" t="s">
        <v>1325</v>
      </c>
      <c r="J2678" t="s">
        <v>1326</v>
      </c>
      <c r="K2678" t="s">
        <v>83</v>
      </c>
      <c r="L2678">
        <v>0</v>
      </c>
      <c r="M2678" s="2">
        <v>44368.95</v>
      </c>
      <c r="N2678">
        <f t="shared" si="41"/>
        <v>2021</v>
      </c>
    </row>
    <row r="2679" spans="1:14" x14ac:dyDescent="0.2">
      <c r="A2679" t="s">
        <v>7038</v>
      </c>
      <c r="B2679" t="s">
        <v>186</v>
      </c>
      <c r="C2679" t="s">
        <v>1342</v>
      </c>
      <c r="D2679" t="s">
        <v>3816</v>
      </c>
      <c r="E2679" t="s">
        <v>82</v>
      </c>
      <c r="F2679" t="s">
        <v>29</v>
      </c>
      <c r="G2679" t="s">
        <v>76</v>
      </c>
      <c r="H2679">
        <v>195000</v>
      </c>
      <c r="I2679" t="s">
        <v>1325</v>
      </c>
      <c r="J2679" t="s">
        <v>1326</v>
      </c>
      <c r="K2679" t="s">
        <v>83</v>
      </c>
      <c r="L2679">
        <v>0</v>
      </c>
      <c r="M2679" s="2">
        <v>44748.40347222222</v>
      </c>
      <c r="N2679">
        <f t="shared" si="41"/>
        <v>2022</v>
      </c>
    </row>
    <row r="2680" spans="1:14" x14ac:dyDescent="0.2">
      <c r="A2680" t="s">
        <v>7039</v>
      </c>
      <c r="B2680" t="s">
        <v>186</v>
      </c>
      <c r="C2680" t="s">
        <v>1342</v>
      </c>
      <c r="D2680" t="s">
        <v>3816</v>
      </c>
      <c r="E2680" t="s">
        <v>3923</v>
      </c>
      <c r="F2680" t="s">
        <v>29</v>
      </c>
      <c r="G2680" t="s">
        <v>30</v>
      </c>
      <c r="H2680">
        <v>60000</v>
      </c>
      <c r="I2680" t="s">
        <v>1325</v>
      </c>
      <c r="J2680" t="s">
        <v>1326</v>
      </c>
      <c r="K2680" t="s">
        <v>33</v>
      </c>
      <c r="L2680">
        <v>0</v>
      </c>
      <c r="M2680" s="2">
        <v>43948.527083333334</v>
      </c>
      <c r="N2680">
        <f t="shared" si="41"/>
        <v>2020</v>
      </c>
    </row>
    <row r="2681" spans="1:14" x14ac:dyDescent="0.2">
      <c r="A2681" t="s">
        <v>7040</v>
      </c>
      <c r="B2681" t="s">
        <v>186</v>
      </c>
      <c r="C2681" t="s">
        <v>1342</v>
      </c>
      <c r="D2681" t="s">
        <v>3816</v>
      </c>
      <c r="E2681" t="s">
        <v>82</v>
      </c>
      <c r="F2681" t="s">
        <v>29</v>
      </c>
      <c r="G2681" t="s">
        <v>30</v>
      </c>
      <c r="H2681">
        <v>180000</v>
      </c>
      <c r="I2681" t="s">
        <v>1325</v>
      </c>
      <c r="J2681" t="s">
        <v>1326</v>
      </c>
      <c r="K2681" t="s">
        <v>83</v>
      </c>
      <c r="L2681">
        <v>0</v>
      </c>
      <c r="M2681" s="2">
        <v>43750.627083333333</v>
      </c>
      <c r="N2681">
        <f t="shared" si="41"/>
        <v>2019</v>
      </c>
    </row>
    <row r="2682" spans="1:14" x14ac:dyDescent="0.2">
      <c r="A2682" t="s">
        <v>7041</v>
      </c>
      <c r="B2682" t="s">
        <v>186</v>
      </c>
      <c r="C2682" t="s">
        <v>1342</v>
      </c>
      <c r="D2682" t="s">
        <v>3816</v>
      </c>
      <c r="E2682" t="s">
        <v>3105</v>
      </c>
      <c r="F2682" t="s">
        <v>29</v>
      </c>
      <c r="G2682" t="s">
        <v>76</v>
      </c>
      <c r="H2682">
        <v>400000</v>
      </c>
      <c r="I2682" t="s">
        <v>1325</v>
      </c>
      <c r="J2682" t="s">
        <v>1326</v>
      </c>
      <c r="K2682" t="s">
        <v>33</v>
      </c>
      <c r="L2682">
        <v>0</v>
      </c>
      <c r="M2682" s="2">
        <v>44166</v>
      </c>
      <c r="N2682">
        <f t="shared" si="41"/>
        <v>2020</v>
      </c>
    </row>
    <row r="2683" spans="1:14" x14ac:dyDescent="0.2">
      <c r="A2683" t="s">
        <v>7042</v>
      </c>
      <c r="B2683" t="s">
        <v>186</v>
      </c>
      <c r="C2683" t="s">
        <v>380</v>
      </c>
      <c r="D2683" t="s">
        <v>1011</v>
      </c>
      <c r="E2683" t="s">
        <v>7043</v>
      </c>
      <c r="F2683" t="s">
        <v>29</v>
      </c>
      <c r="G2683" t="s">
        <v>76</v>
      </c>
      <c r="H2683">
        <v>450000</v>
      </c>
      <c r="I2683" t="s">
        <v>1325</v>
      </c>
      <c r="J2683" t="s">
        <v>1326</v>
      </c>
      <c r="K2683" t="s">
        <v>33</v>
      </c>
      <c r="L2683">
        <v>1</v>
      </c>
      <c r="M2683" s="2">
        <v>44490.709027777775</v>
      </c>
      <c r="N2683">
        <f t="shared" si="41"/>
        <v>2021</v>
      </c>
    </row>
    <row r="2684" spans="1:14" x14ac:dyDescent="0.2">
      <c r="A2684" t="s">
        <v>7044</v>
      </c>
      <c r="B2684" t="s">
        <v>186</v>
      </c>
      <c r="C2684" t="s">
        <v>1332</v>
      </c>
      <c r="D2684" t="s">
        <v>92</v>
      </c>
      <c r="E2684" t="s">
        <v>7045</v>
      </c>
      <c r="F2684" t="s">
        <v>29</v>
      </c>
      <c r="G2684" t="s">
        <v>30</v>
      </c>
      <c r="H2684">
        <v>50000</v>
      </c>
      <c r="I2684" t="s">
        <v>1325</v>
      </c>
      <c r="J2684" t="s">
        <v>1326</v>
      </c>
      <c r="K2684" t="s">
        <v>33</v>
      </c>
      <c r="L2684">
        <v>0</v>
      </c>
      <c r="M2684" s="2">
        <v>44771.734722222223</v>
      </c>
      <c r="N2684">
        <f t="shared" si="41"/>
        <v>2022</v>
      </c>
    </row>
    <row r="2685" spans="1:14" x14ac:dyDescent="0.2">
      <c r="A2685" t="s">
        <v>2085</v>
      </c>
      <c r="B2685" t="s">
        <v>186</v>
      </c>
      <c r="C2685" t="s">
        <v>2083</v>
      </c>
      <c r="D2685" t="s">
        <v>1736</v>
      </c>
      <c r="E2685" t="s">
        <v>2086</v>
      </c>
      <c r="F2685" t="s">
        <v>29</v>
      </c>
      <c r="G2685" t="s">
        <v>76</v>
      </c>
      <c r="H2685">
        <v>380000</v>
      </c>
      <c r="I2685" t="s">
        <v>1325</v>
      </c>
      <c r="J2685" t="s">
        <v>1326</v>
      </c>
      <c r="K2685" t="s">
        <v>79</v>
      </c>
      <c r="L2685">
        <v>0</v>
      </c>
      <c r="M2685" s="2">
        <v>45348.34652777778</v>
      </c>
      <c r="N2685">
        <f t="shared" si="41"/>
        <v>2024</v>
      </c>
    </row>
    <row r="2686" spans="1:14" x14ac:dyDescent="0.2">
      <c r="A2686" t="s">
        <v>7046</v>
      </c>
      <c r="B2686" t="s">
        <v>186</v>
      </c>
      <c r="C2686" t="s">
        <v>2083</v>
      </c>
      <c r="D2686" t="s">
        <v>1736</v>
      </c>
      <c r="E2686" t="s">
        <v>3098</v>
      </c>
      <c r="F2686" t="s">
        <v>29</v>
      </c>
      <c r="G2686" t="s">
        <v>30</v>
      </c>
      <c r="H2686">
        <v>75000</v>
      </c>
      <c r="I2686" t="s">
        <v>1325</v>
      </c>
      <c r="J2686" t="s">
        <v>1326</v>
      </c>
      <c r="K2686" t="s">
        <v>33</v>
      </c>
      <c r="L2686">
        <v>0</v>
      </c>
      <c r="M2686" s="2">
        <v>44837.098611111112</v>
      </c>
      <c r="N2686">
        <f t="shared" si="41"/>
        <v>2022</v>
      </c>
    </row>
    <row r="2687" spans="1:14" x14ac:dyDescent="0.2">
      <c r="A2687" t="s">
        <v>7047</v>
      </c>
      <c r="B2687" t="s">
        <v>186</v>
      </c>
      <c r="C2687" t="s">
        <v>2083</v>
      </c>
      <c r="D2687" t="s">
        <v>1736</v>
      </c>
      <c r="E2687" t="s">
        <v>2086</v>
      </c>
      <c r="F2687" t="s">
        <v>29</v>
      </c>
      <c r="G2687" t="s">
        <v>76</v>
      </c>
      <c r="H2687">
        <v>240000</v>
      </c>
      <c r="I2687" t="s">
        <v>1325</v>
      </c>
      <c r="J2687" t="s">
        <v>1326</v>
      </c>
      <c r="K2687" t="s">
        <v>79</v>
      </c>
      <c r="L2687">
        <v>0</v>
      </c>
      <c r="M2687" s="2">
        <v>44462.455555555556</v>
      </c>
      <c r="N2687">
        <f t="shared" si="41"/>
        <v>2021</v>
      </c>
    </row>
    <row r="2688" spans="1:14" x14ac:dyDescent="0.2">
      <c r="A2688" t="s">
        <v>7048</v>
      </c>
      <c r="B2688" t="s">
        <v>186</v>
      </c>
      <c r="C2688" t="s">
        <v>2083</v>
      </c>
      <c r="D2688" t="s">
        <v>1736</v>
      </c>
      <c r="E2688" t="s">
        <v>3105</v>
      </c>
      <c r="F2688" t="s">
        <v>29</v>
      </c>
      <c r="G2688" t="s">
        <v>76</v>
      </c>
      <c r="H2688">
        <v>800000</v>
      </c>
      <c r="I2688" t="s">
        <v>1325</v>
      </c>
      <c r="J2688" t="s">
        <v>1326</v>
      </c>
      <c r="K2688" t="s">
        <v>33</v>
      </c>
      <c r="L2688">
        <v>0</v>
      </c>
      <c r="M2688" s="2">
        <v>44166</v>
      </c>
      <c r="N2688">
        <f t="shared" si="41"/>
        <v>2020</v>
      </c>
    </row>
    <row r="2689" spans="1:14" x14ac:dyDescent="0.2">
      <c r="A2689" t="s">
        <v>7049</v>
      </c>
      <c r="B2689" t="s">
        <v>186</v>
      </c>
      <c r="C2689" t="s">
        <v>1342</v>
      </c>
      <c r="D2689" t="s">
        <v>1377</v>
      </c>
      <c r="E2689" t="s">
        <v>7050</v>
      </c>
      <c r="F2689" t="s">
        <v>29</v>
      </c>
      <c r="G2689" t="s">
        <v>76</v>
      </c>
      <c r="H2689">
        <v>250000</v>
      </c>
      <c r="I2689" t="s">
        <v>1325</v>
      </c>
      <c r="J2689" t="s">
        <v>1326</v>
      </c>
      <c r="K2689" t="s">
        <v>33</v>
      </c>
      <c r="L2689">
        <v>0</v>
      </c>
      <c r="M2689" s="2">
        <v>45097.311805555553</v>
      </c>
      <c r="N2689">
        <f t="shared" si="41"/>
        <v>2023</v>
      </c>
    </row>
    <row r="2690" spans="1:14" x14ac:dyDescent="0.2">
      <c r="A2690" t="s">
        <v>1376</v>
      </c>
      <c r="B2690" t="s">
        <v>186</v>
      </c>
      <c r="C2690" t="s">
        <v>1342</v>
      </c>
      <c r="D2690" t="s">
        <v>1377</v>
      </c>
      <c r="E2690" t="s">
        <v>82</v>
      </c>
      <c r="F2690" t="s">
        <v>29</v>
      </c>
      <c r="G2690" t="s">
        <v>76</v>
      </c>
      <c r="H2690">
        <v>250000</v>
      </c>
      <c r="I2690" t="s">
        <v>1325</v>
      </c>
      <c r="J2690" t="s">
        <v>1326</v>
      </c>
      <c r="K2690" t="s">
        <v>83</v>
      </c>
      <c r="L2690">
        <v>0</v>
      </c>
      <c r="M2690" s="2">
        <v>45351.354166666664</v>
      </c>
      <c r="N2690">
        <f t="shared" si="41"/>
        <v>2024</v>
      </c>
    </row>
    <row r="2691" spans="1:14" x14ac:dyDescent="0.2">
      <c r="A2691" t="s">
        <v>7051</v>
      </c>
      <c r="B2691" t="s">
        <v>186</v>
      </c>
      <c r="C2691" t="s">
        <v>1342</v>
      </c>
      <c r="D2691" t="s">
        <v>1377</v>
      </c>
      <c r="E2691" t="s">
        <v>82</v>
      </c>
      <c r="F2691" t="s">
        <v>29</v>
      </c>
      <c r="G2691" t="s">
        <v>76</v>
      </c>
      <c r="H2691">
        <v>77500</v>
      </c>
      <c r="I2691" t="s">
        <v>1325</v>
      </c>
      <c r="J2691" t="s">
        <v>1326</v>
      </c>
      <c r="K2691" t="s">
        <v>83</v>
      </c>
      <c r="L2691">
        <v>0</v>
      </c>
      <c r="M2691" s="2">
        <v>44818.954861111109</v>
      </c>
      <c r="N2691">
        <f t="shared" ref="N2691:N2754" si="42">YEAR(M2691)</f>
        <v>2022</v>
      </c>
    </row>
    <row r="2692" spans="1:14" x14ac:dyDescent="0.2">
      <c r="A2692" t="s">
        <v>7052</v>
      </c>
      <c r="B2692" t="s">
        <v>186</v>
      </c>
      <c r="C2692" t="s">
        <v>1342</v>
      </c>
      <c r="D2692" t="s">
        <v>1377</v>
      </c>
      <c r="E2692" t="s">
        <v>82</v>
      </c>
      <c r="F2692" t="s">
        <v>29</v>
      </c>
      <c r="G2692" t="s">
        <v>76</v>
      </c>
      <c r="H2692">
        <v>195000</v>
      </c>
      <c r="I2692" t="s">
        <v>1325</v>
      </c>
      <c r="J2692" t="s">
        <v>1326</v>
      </c>
      <c r="K2692" t="s">
        <v>83</v>
      </c>
      <c r="L2692">
        <v>0</v>
      </c>
      <c r="M2692" s="2">
        <v>44368.950694444444</v>
      </c>
      <c r="N2692">
        <f t="shared" si="42"/>
        <v>2021</v>
      </c>
    </row>
    <row r="2693" spans="1:14" x14ac:dyDescent="0.2">
      <c r="A2693" t="s">
        <v>7053</v>
      </c>
      <c r="B2693" t="s">
        <v>186</v>
      </c>
      <c r="C2693" t="s">
        <v>1342</v>
      </c>
      <c r="D2693" t="s">
        <v>1377</v>
      </c>
      <c r="E2693" t="s">
        <v>3105</v>
      </c>
      <c r="F2693" t="s">
        <v>29</v>
      </c>
      <c r="G2693" t="s">
        <v>76</v>
      </c>
      <c r="H2693">
        <v>975000</v>
      </c>
      <c r="I2693" t="s">
        <v>1325</v>
      </c>
      <c r="J2693" t="s">
        <v>1326</v>
      </c>
      <c r="K2693" t="s">
        <v>33</v>
      </c>
      <c r="L2693">
        <v>0</v>
      </c>
      <c r="M2693" s="2">
        <v>44166</v>
      </c>
      <c r="N2693">
        <f t="shared" si="42"/>
        <v>2020</v>
      </c>
    </row>
    <row r="2694" spans="1:14" x14ac:dyDescent="0.2">
      <c r="A2694" t="s">
        <v>7054</v>
      </c>
      <c r="B2694" t="s">
        <v>186</v>
      </c>
      <c r="C2694" t="s">
        <v>1332</v>
      </c>
      <c r="D2694" t="s">
        <v>7055</v>
      </c>
      <c r="E2694" t="s">
        <v>82</v>
      </c>
      <c r="F2694" t="s">
        <v>29</v>
      </c>
      <c r="G2694" t="s">
        <v>30</v>
      </c>
      <c r="H2694">
        <v>80000</v>
      </c>
      <c r="I2694" t="s">
        <v>1325</v>
      </c>
      <c r="J2694" t="s">
        <v>1326</v>
      </c>
      <c r="K2694" t="s">
        <v>83</v>
      </c>
      <c r="L2694">
        <v>0</v>
      </c>
      <c r="M2694" s="2">
        <v>44797.849305555559</v>
      </c>
      <c r="N2694">
        <f t="shared" si="42"/>
        <v>2022</v>
      </c>
    </row>
    <row r="2695" spans="1:14" x14ac:dyDescent="0.2">
      <c r="A2695" t="s">
        <v>7056</v>
      </c>
      <c r="B2695" t="s">
        <v>186</v>
      </c>
      <c r="C2695" t="s">
        <v>1332</v>
      </c>
      <c r="D2695" t="s">
        <v>7055</v>
      </c>
      <c r="E2695" t="s">
        <v>82</v>
      </c>
      <c r="F2695" t="s">
        <v>29</v>
      </c>
      <c r="G2695" t="s">
        <v>30</v>
      </c>
      <c r="H2695">
        <v>60000</v>
      </c>
      <c r="I2695" t="s">
        <v>1325</v>
      </c>
      <c r="J2695" t="s">
        <v>1326</v>
      </c>
      <c r="K2695" t="s">
        <v>83</v>
      </c>
      <c r="L2695">
        <v>0</v>
      </c>
      <c r="M2695" s="2">
        <v>43531.74722222222</v>
      </c>
      <c r="N2695">
        <f t="shared" si="42"/>
        <v>2019</v>
      </c>
    </row>
    <row r="2696" spans="1:14" x14ac:dyDescent="0.2">
      <c r="A2696" t="s">
        <v>2635</v>
      </c>
      <c r="B2696" t="s">
        <v>186</v>
      </c>
      <c r="C2696" t="s">
        <v>2632</v>
      </c>
      <c r="D2696" t="s">
        <v>2332</v>
      </c>
      <c r="E2696" t="s">
        <v>188</v>
      </c>
      <c r="F2696" t="s">
        <v>29</v>
      </c>
      <c r="G2696" t="s">
        <v>76</v>
      </c>
      <c r="H2696">
        <v>25000</v>
      </c>
      <c r="I2696" t="s">
        <v>1325</v>
      </c>
      <c r="J2696" t="s">
        <v>1326</v>
      </c>
      <c r="K2696" t="s">
        <v>33</v>
      </c>
      <c r="L2696">
        <v>0</v>
      </c>
      <c r="M2696" s="2">
        <v>45415.651388888888</v>
      </c>
      <c r="N2696">
        <f t="shared" si="42"/>
        <v>2024</v>
      </c>
    </row>
    <row r="2697" spans="1:14" x14ac:dyDescent="0.2">
      <c r="A2697" t="s">
        <v>2636</v>
      </c>
      <c r="B2697" t="s">
        <v>186</v>
      </c>
      <c r="C2697" t="s">
        <v>2632</v>
      </c>
      <c r="D2697" t="s">
        <v>2332</v>
      </c>
      <c r="E2697" t="s">
        <v>82</v>
      </c>
      <c r="F2697" t="s">
        <v>29</v>
      </c>
      <c r="G2697" t="s">
        <v>76</v>
      </c>
      <c r="H2697">
        <v>450000</v>
      </c>
      <c r="I2697" t="s">
        <v>1325</v>
      </c>
      <c r="J2697" t="s">
        <v>1326</v>
      </c>
      <c r="K2697" t="s">
        <v>83</v>
      </c>
      <c r="L2697">
        <v>0</v>
      </c>
      <c r="M2697" s="2">
        <v>45343.720833333333</v>
      </c>
      <c r="N2697">
        <f t="shared" si="42"/>
        <v>2024</v>
      </c>
    </row>
    <row r="2698" spans="1:14" x14ac:dyDescent="0.2">
      <c r="A2698" t="s">
        <v>7057</v>
      </c>
      <c r="B2698" t="s">
        <v>186</v>
      </c>
      <c r="C2698" t="s">
        <v>3097</v>
      </c>
      <c r="D2698" t="s">
        <v>2332</v>
      </c>
      <c r="E2698" t="s">
        <v>3098</v>
      </c>
      <c r="F2698" t="s">
        <v>29</v>
      </c>
      <c r="G2698" t="s">
        <v>76</v>
      </c>
      <c r="H2698">
        <v>75000</v>
      </c>
      <c r="I2698" t="s">
        <v>1325</v>
      </c>
      <c r="J2698" t="s">
        <v>1326</v>
      </c>
      <c r="K2698" t="s">
        <v>33</v>
      </c>
      <c r="L2698">
        <v>0</v>
      </c>
      <c r="M2698" s="2">
        <v>44881.756249999999</v>
      </c>
      <c r="N2698">
        <f t="shared" si="42"/>
        <v>2022</v>
      </c>
    </row>
    <row r="2699" spans="1:14" x14ac:dyDescent="0.2">
      <c r="A2699" t="s">
        <v>7058</v>
      </c>
      <c r="B2699" t="s">
        <v>186</v>
      </c>
      <c r="C2699" t="s">
        <v>3097</v>
      </c>
      <c r="D2699" t="s">
        <v>2332</v>
      </c>
      <c r="E2699" t="s">
        <v>82</v>
      </c>
      <c r="F2699" t="s">
        <v>29</v>
      </c>
      <c r="G2699" t="s">
        <v>30</v>
      </c>
      <c r="H2699">
        <v>250000</v>
      </c>
      <c r="I2699" t="s">
        <v>1325</v>
      </c>
      <c r="J2699" t="s">
        <v>1326</v>
      </c>
      <c r="K2699" t="s">
        <v>83</v>
      </c>
      <c r="L2699">
        <v>0</v>
      </c>
      <c r="M2699" s="2">
        <v>43752.952777777777</v>
      </c>
      <c r="N2699">
        <f t="shared" si="42"/>
        <v>2019</v>
      </c>
    </row>
    <row r="2700" spans="1:14" x14ac:dyDescent="0.2">
      <c r="A2700" t="s">
        <v>7059</v>
      </c>
      <c r="B2700" t="s">
        <v>186</v>
      </c>
      <c r="C2700" t="s">
        <v>3097</v>
      </c>
      <c r="D2700" t="s">
        <v>2332</v>
      </c>
      <c r="E2700" t="s">
        <v>82</v>
      </c>
      <c r="F2700" t="s">
        <v>29</v>
      </c>
      <c r="G2700" t="s">
        <v>76</v>
      </c>
      <c r="H2700">
        <v>375000</v>
      </c>
      <c r="I2700" t="s">
        <v>1325</v>
      </c>
      <c r="J2700" t="s">
        <v>1326</v>
      </c>
      <c r="K2700" t="s">
        <v>83</v>
      </c>
      <c r="L2700">
        <v>0</v>
      </c>
      <c r="M2700" s="2">
        <v>44455.732638888891</v>
      </c>
      <c r="N2700">
        <f t="shared" si="42"/>
        <v>2021</v>
      </c>
    </row>
    <row r="2701" spans="1:14" x14ac:dyDescent="0.2">
      <c r="A2701" t="s">
        <v>7060</v>
      </c>
      <c r="B2701" t="s">
        <v>186</v>
      </c>
      <c r="C2701" t="s">
        <v>3097</v>
      </c>
      <c r="D2701" t="s">
        <v>2332</v>
      </c>
      <c r="E2701" t="s">
        <v>7061</v>
      </c>
      <c r="F2701" t="s">
        <v>29</v>
      </c>
      <c r="G2701" t="s">
        <v>30</v>
      </c>
      <c r="H2701">
        <v>100000</v>
      </c>
      <c r="I2701" t="s">
        <v>1325</v>
      </c>
      <c r="J2701" t="s">
        <v>1326</v>
      </c>
      <c r="K2701" t="s">
        <v>33</v>
      </c>
      <c r="L2701">
        <v>0</v>
      </c>
      <c r="M2701" s="2">
        <v>44132.338194444441</v>
      </c>
      <c r="N2701">
        <f t="shared" si="42"/>
        <v>2020</v>
      </c>
    </row>
    <row r="2702" spans="1:14" x14ac:dyDescent="0.2">
      <c r="A2702" t="s">
        <v>1370</v>
      </c>
      <c r="B2702" t="s">
        <v>186</v>
      </c>
      <c r="C2702" t="s">
        <v>1342</v>
      </c>
      <c r="D2702" t="s">
        <v>1371</v>
      </c>
      <c r="E2702" t="s">
        <v>82</v>
      </c>
      <c r="F2702" t="s">
        <v>29</v>
      </c>
      <c r="G2702" t="s">
        <v>76</v>
      </c>
      <c r="H2702">
        <v>120000</v>
      </c>
      <c r="I2702" t="s">
        <v>1325</v>
      </c>
      <c r="J2702" t="s">
        <v>1326</v>
      </c>
      <c r="K2702" t="s">
        <v>83</v>
      </c>
      <c r="L2702">
        <v>0</v>
      </c>
      <c r="M2702" s="2">
        <v>45352.765277777777</v>
      </c>
      <c r="N2702">
        <f t="shared" si="42"/>
        <v>2024</v>
      </c>
    </row>
    <row r="2703" spans="1:14" x14ac:dyDescent="0.2">
      <c r="A2703" t="s">
        <v>7062</v>
      </c>
      <c r="B2703" t="s">
        <v>186</v>
      </c>
      <c r="C2703" t="s">
        <v>1342</v>
      </c>
      <c r="D2703" t="s">
        <v>1371</v>
      </c>
      <c r="E2703" t="s">
        <v>82</v>
      </c>
      <c r="F2703" t="s">
        <v>29</v>
      </c>
      <c r="G2703" t="s">
        <v>76</v>
      </c>
      <c r="H2703">
        <v>90000</v>
      </c>
      <c r="I2703" t="s">
        <v>1325</v>
      </c>
      <c r="J2703" t="s">
        <v>1326</v>
      </c>
      <c r="K2703" t="s">
        <v>83</v>
      </c>
      <c r="L2703">
        <v>0</v>
      </c>
      <c r="M2703" s="2">
        <v>44368.95</v>
      </c>
      <c r="N2703">
        <f t="shared" si="42"/>
        <v>2021</v>
      </c>
    </row>
    <row r="2704" spans="1:14" x14ac:dyDescent="0.2">
      <c r="A2704" t="s">
        <v>7063</v>
      </c>
      <c r="B2704" t="s">
        <v>186</v>
      </c>
      <c r="C2704" t="s">
        <v>2083</v>
      </c>
      <c r="D2704" t="s">
        <v>6681</v>
      </c>
      <c r="E2704" t="s">
        <v>82</v>
      </c>
      <c r="F2704" t="s">
        <v>29</v>
      </c>
      <c r="G2704" t="s">
        <v>76</v>
      </c>
      <c r="H2704">
        <v>135000</v>
      </c>
      <c r="I2704" t="s">
        <v>1325</v>
      </c>
      <c r="J2704" t="s">
        <v>1326</v>
      </c>
      <c r="K2704" t="s">
        <v>83</v>
      </c>
      <c r="L2704">
        <v>0</v>
      </c>
      <c r="M2704" s="2">
        <v>44748.40347222222</v>
      </c>
      <c r="N2704">
        <f t="shared" si="42"/>
        <v>2022</v>
      </c>
    </row>
    <row r="2705" spans="1:14" x14ac:dyDescent="0.2">
      <c r="A2705" t="s">
        <v>7064</v>
      </c>
      <c r="B2705" t="s">
        <v>186</v>
      </c>
      <c r="C2705" t="s">
        <v>2083</v>
      </c>
      <c r="D2705" t="s">
        <v>6681</v>
      </c>
      <c r="E2705" t="s">
        <v>82</v>
      </c>
      <c r="F2705" t="s">
        <v>29</v>
      </c>
      <c r="G2705" t="s">
        <v>30</v>
      </c>
      <c r="H2705">
        <v>120000</v>
      </c>
      <c r="I2705" t="s">
        <v>1325</v>
      </c>
      <c r="J2705" t="s">
        <v>1326</v>
      </c>
      <c r="K2705" t="s">
        <v>83</v>
      </c>
      <c r="L2705">
        <v>0</v>
      </c>
      <c r="M2705" s="2">
        <v>43750.627083333333</v>
      </c>
      <c r="N2705">
        <f t="shared" si="42"/>
        <v>2019</v>
      </c>
    </row>
    <row r="2706" spans="1:14" x14ac:dyDescent="0.2">
      <c r="A2706" t="s">
        <v>7065</v>
      </c>
      <c r="B2706" t="s">
        <v>186</v>
      </c>
      <c r="C2706" t="s">
        <v>1342</v>
      </c>
      <c r="D2706" t="s">
        <v>6684</v>
      </c>
      <c r="E2706" t="s">
        <v>82</v>
      </c>
      <c r="F2706" t="s">
        <v>29</v>
      </c>
      <c r="G2706" t="s">
        <v>76</v>
      </c>
      <c r="H2706">
        <v>15000</v>
      </c>
      <c r="I2706" t="s">
        <v>1325</v>
      </c>
      <c r="J2706" t="s">
        <v>1326</v>
      </c>
      <c r="K2706" t="s">
        <v>83</v>
      </c>
      <c r="L2706">
        <v>0</v>
      </c>
      <c r="M2706" s="2">
        <v>44879.814583333333</v>
      </c>
      <c r="N2706">
        <f t="shared" si="42"/>
        <v>2022</v>
      </c>
    </row>
    <row r="2707" spans="1:14" x14ac:dyDescent="0.2">
      <c r="A2707" t="s">
        <v>7066</v>
      </c>
      <c r="B2707" t="s">
        <v>186</v>
      </c>
      <c r="C2707" t="s">
        <v>1342</v>
      </c>
      <c r="D2707" t="s">
        <v>6684</v>
      </c>
      <c r="E2707" t="s">
        <v>82</v>
      </c>
      <c r="F2707" t="s">
        <v>29</v>
      </c>
      <c r="G2707" t="s">
        <v>76</v>
      </c>
      <c r="H2707">
        <v>90000</v>
      </c>
      <c r="I2707" t="s">
        <v>1325</v>
      </c>
      <c r="J2707" t="s">
        <v>1326</v>
      </c>
      <c r="K2707" t="s">
        <v>83</v>
      </c>
      <c r="L2707">
        <v>0</v>
      </c>
      <c r="M2707" s="2">
        <v>44839.53402777778</v>
      </c>
      <c r="N2707">
        <f t="shared" si="42"/>
        <v>2022</v>
      </c>
    </row>
    <row r="2708" spans="1:14" x14ac:dyDescent="0.2">
      <c r="A2708" t="s">
        <v>7067</v>
      </c>
      <c r="B2708" t="s">
        <v>186</v>
      </c>
      <c r="C2708" t="s">
        <v>1342</v>
      </c>
      <c r="D2708" t="s">
        <v>6684</v>
      </c>
      <c r="E2708" t="s">
        <v>82</v>
      </c>
      <c r="F2708" t="s">
        <v>29</v>
      </c>
      <c r="G2708" t="s">
        <v>30</v>
      </c>
      <c r="H2708">
        <v>90000</v>
      </c>
      <c r="I2708" t="s">
        <v>1325</v>
      </c>
      <c r="J2708" t="s">
        <v>1326</v>
      </c>
      <c r="K2708" t="s">
        <v>83</v>
      </c>
      <c r="L2708">
        <v>0</v>
      </c>
      <c r="M2708" s="2">
        <v>43750.627083333333</v>
      </c>
      <c r="N2708">
        <f t="shared" si="42"/>
        <v>2019</v>
      </c>
    </row>
    <row r="2709" spans="1:14" x14ac:dyDescent="0.2">
      <c r="A2709" t="s">
        <v>7068</v>
      </c>
      <c r="B2709" t="s">
        <v>186</v>
      </c>
      <c r="C2709" t="s">
        <v>2623</v>
      </c>
      <c r="D2709" t="s">
        <v>3834</v>
      </c>
      <c r="E2709" t="s">
        <v>82</v>
      </c>
      <c r="F2709" t="s">
        <v>29</v>
      </c>
      <c r="G2709" t="s">
        <v>76</v>
      </c>
      <c r="H2709">
        <v>500000</v>
      </c>
      <c r="I2709" t="s">
        <v>1325</v>
      </c>
      <c r="J2709" t="s">
        <v>1326</v>
      </c>
      <c r="K2709" t="s">
        <v>83</v>
      </c>
      <c r="L2709">
        <v>0</v>
      </c>
      <c r="M2709" s="2">
        <v>44991.439583333333</v>
      </c>
      <c r="N2709">
        <f t="shared" si="42"/>
        <v>2023</v>
      </c>
    </row>
    <row r="2710" spans="1:14" x14ac:dyDescent="0.2">
      <c r="A2710" t="s">
        <v>7069</v>
      </c>
      <c r="B2710" t="s">
        <v>186</v>
      </c>
      <c r="C2710" t="s">
        <v>2623</v>
      </c>
      <c r="D2710" t="s">
        <v>3834</v>
      </c>
      <c r="E2710" t="s">
        <v>82</v>
      </c>
      <c r="F2710" t="s">
        <v>29</v>
      </c>
      <c r="G2710" t="s">
        <v>76</v>
      </c>
      <c r="H2710">
        <v>450000</v>
      </c>
      <c r="I2710" t="s">
        <v>1325</v>
      </c>
      <c r="J2710" t="s">
        <v>1326</v>
      </c>
      <c r="K2710" t="s">
        <v>83</v>
      </c>
      <c r="L2710">
        <v>0</v>
      </c>
      <c r="M2710" s="2">
        <v>44503.578472222223</v>
      </c>
      <c r="N2710">
        <f t="shared" si="42"/>
        <v>2021</v>
      </c>
    </row>
    <row r="2711" spans="1:14" x14ac:dyDescent="0.2">
      <c r="A2711" t="s">
        <v>2610</v>
      </c>
      <c r="B2711" t="s">
        <v>186</v>
      </c>
      <c r="C2711" t="s">
        <v>2608</v>
      </c>
      <c r="D2711" t="s">
        <v>2611</v>
      </c>
      <c r="E2711" t="s">
        <v>82</v>
      </c>
      <c r="F2711" t="s">
        <v>29</v>
      </c>
      <c r="G2711" t="s">
        <v>76</v>
      </c>
      <c r="H2711">
        <v>190000</v>
      </c>
      <c r="I2711" t="s">
        <v>1325</v>
      </c>
      <c r="J2711" t="s">
        <v>1326</v>
      </c>
      <c r="K2711" t="s">
        <v>83</v>
      </c>
      <c r="L2711">
        <v>0</v>
      </c>
      <c r="M2711" s="2">
        <v>45351.354166666664</v>
      </c>
      <c r="N2711">
        <f t="shared" si="42"/>
        <v>2024</v>
      </c>
    </row>
    <row r="2712" spans="1:14" x14ac:dyDescent="0.2">
      <c r="A2712" t="s">
        <v>7070</v>
      </c>
      <c r="B2712" t="s">
        <v>186</v>
      </c>
      <c r="C2712" t="s">
        <v>3069</v>
      </c>
      <c r="D2712" t="s">
        <v>2611</v>
      </c>
      <c r="E2712" t="s">
        <v>82</v>
      </c>
      <c r="F2712" t="s">
        <v>29</v>
      </c>
      <c r="G2712" t="s">
        <v>76</v>
      </c>
      <c r="H2712">
        <v>180000</v>
      </c>
      <c r="I2712" t="s">
        <v>1325</v>
      </c>
      <c r="J2712" t="s">
        <v>1326</v>
      </c>
      <c r="K2712" t="s">
        <v>83</v>
      </c>
      <c r="L2712">
        <v>0</v>
      </c>
      <c r="M2712" s="2">
        <v>44728.214583333334</v>
      </c>
      <c r="N2712">
        <f t="shared" si="42"/>
        <v>2022</v>
      </c>
    </row>
    <row r="2713" spans="1:14" x14ac:dyDescent="0.2">
      <c r="A2713" t="s">
        <v>7071</v>
      </c>
      <c r="B2713" t="s">
        <v>186</v>
      </c>
      <c r="C2713" t="s">
        <v>3069</v>
      </c>
      <c r="D2713" t="s">
        <v>2611</v>
      </c>
      <c r="E2713" t="s">
        <v>3087</v>
      </c>
      <c r="F2713" t="s">
        <v>29</v>
      </c>
      <c r="G2713" t="s">
        <v>30</v>
      </c>
      <c r="H2713">
        <v>50000</v>
      </c>
      <c r="I2713" t="s">
        <v>1325</v>
      </c>
      <c r="J2713" t="s">
        <v>1326</v>
      </c>
      <c r="K2713" t="s">
        <v>33</v>
      </c>
      <c r="L2713">
        <v>0</v>
      </c>
      <c r="M2713" s="2">
        <v>43614.79583333333</v>
      </c>
      <c r="N2713">
        <f t="shared" si="42"/>
        <v>2019</v>
      </c>
    </row>
    <row r="2714" spans="1:14" x14ac:dyDescent="0.2">
      <c r="A2714" t="s">
        <v>7072</v>
      </c>
      <c r="B2714" t="s">
        <v>186</v>
      </c>
      <c r="C2714" t="s">
        <v>3069</v>
      </c>
      <c r="D2714" t="s">
        <v>2611</v>
      </c>
      <c r="E2714" t="s">
        <v>82</v>
      </c>
      <c r="F2714" t="s">
        <v>29</v>
      </c>
      <c r="G2714" t="s">
        <v>76</v>
      </c>
      <c r="H2714">
        <v>270000</v>
      </c>
      <c r="I2714" t="s">
        <v>1325</v>
      </c>
      <c r="J2714" t="s">
        <v>1326</v>
      </c>
      <c r="K2714" t="s">
        <v>83</v>
      </c>
      <c r="L2714">
        <v>0</v>
      </c>
      <c r="M2714" s="2">
        <v>43630.542361111111</v>
      </c>
      <c r="N2714">
        <f t="shared" si="42"/>
        <v>2019</v>
      </c>
    </row>
    <row r="2715" spans="1:14" x14ac:dyDescent="0.2">
      <c r="A2715" t="s">
        <v>7073</v>
      </c>
      <c r="B2715" t="s">
        <v>186</v>
      </c>
      <c r="C2715" t="s">
        <v>3069</v>
      </c>
      <c r="D2715" t="s">
        <v>2611</v>
      </c>
      <c r="E2715" t="s">
        <v>301</v>
      </c>
      <c r="F2715" t="s">
        <v>29</v>
      </c>
      <c r="G2715" t="s">
        <v>30</v>
      </c>
      <c r="H2715">
        <v>100000</v>
      </c>
      <c r="I2715" t="s">
        <v>1325</v>
      </c>
      <c r="J2715" t="s">
        <v>1326</v>
      </c>
      <c r="K2715" t="s">
        <v>33</v>
      </c>
      <c r="L2715">
        <v>0</v>
      </c>
      <c r="M2715" s="2">
        <v>44455.438888888886</v>
      </c>
      <c r="N2715">
        <f t="shared" si="42"/>
        <v>2021</v>
      </c>
    </row>
    <row r="2716" spans="1:14" x14ac:dyDescent="0.2">
      <c r="A2716" t="s">
        <v>7074</v>
      </c>
      <c r="B2716" t="s">
        <v>186</v>
      </c>
      <c r="C2716" t="s">
        <v>2608</v>
      </c>
      <c r="D2716" t="s">
        <v>4033</v>
      </c>
      <c r="E2716" t="s">
        <v>7075</v>
      </c>
      <c r="F2716" t="s">
        <v>29</v>
      </c>
      <c r="G2716" t="s">
        <v>76</v>
      </c>
      <c r="H2716">
        <v>275000</v>
      </c>
      <c r="I2716" t="s">
        <v>1325</v>
      </c>
      <c r="J2716" t="s">
        <v>1326</v>
      </c>
      <c r="K2716" t="s">
        <v>79</v>
      </c>
      <c r="L2716">
        <v>0</v>
      </c>
      <c r="M2716" s="2">
        <v>45258.611111111109</v>
      </c>
      <c r="N2716">
        <f t="shared" si="42"/>
        <v>2023</v>
      </c>
    </row>
    <row r="2717" spans="1:14" x14ac:dyDescent="0.2">
      <c r="A2717" t="s">
        <v>7076</v>
      </c>
      <c r="B2717" t="s">
        <v>186</v>
      </c>
      <c r="C2717" t="s">
        <v>3069</v>
      </c>
      <c r="D2717" t="s">
        <v>4033</v>
      </c>
      <c r="E2717" t="s">
        <v>7075</v>
      </c>
      <c r="F2717" t="s">
        <v>29</v>
      </c>
      <c r="G2717" t="s">
        <v>30</v>
      </c>
      <c r="H2717">
        <v>200000</v>
      </c>
      <c r="I2717" t="s">
        <v>1325</v>
      </c>
      <c r="J2717" t="s">
        <v>1326</v>
      </c>
      <c r="K2717" t="s">
        <v>79</v>
      </c>
      <c r="L2717">
        <v>0</v>
      </c>
      <c r="M2717" s="2">
        <v>44531.345833333333</v>
      </c>
      <c r="N2717">
        <f t="shared" si="42"/>
        <v>2021</v>
      </c>
    </row>
    <row r="2718" spans="1:14" x14ac:dyDescent="0.2">
      <c r="A2718" t="s">
        <v>7077</v>
      </c>
      <c r="B2718" t="s">
        <v>186</v>
      </c>
      <c r="C2718" t="s">
        <v>1342</v>
      </c>
      <c r="D2718" t="s">
        <v>6743</v>
      </c>
      <c r="E2718" t="s">
        <v>3087</v>
      </c>
      <c r="F2718" t="s">
        <v>29</v>
      </c>
      <c r="G2718" t="s">
        <v>30</v>
      </c>
      <c r="H2718">
        <v>50000</v>
      </c>
      <c r="I2718" t="s">
        <v>1325</v>
      </c>
      <c r="J2718" t="s">
        <v>1326</v>
      </c>
      <c r="K2718" t="s">
        <v>33</v>
      </c>
      <c r="L2718">
        <v>0</v>
      </c>
      <c r="M2718" s="2">
        <v>43609.95416666667</v>
      </c>
      <c r="N2718">
        <f t="shared" si="42"/>
        <v>2019</v>
      </c>
    </row>
    <row r="2719" spans="1:14" x14ac:dyDescent="0.2">
      <c r="A2719" t="s">
        <v>7078</v>
      </c>
      <c r="B2719" t="s">
        <v>186</v>
      </c>
      <c r="C2719" t="s">
        <v>1342</v>
      </c>
      <c r="D2719" t="s">
        <v>5104</v>
      </c>
      <c r="E2719" t="s">
        <v>7079</v>
      </c>
      <c r="F2719" t="s">
        <v>29</v>
      </c>
      <c r="G2719" t="s">
        <v>76</v>
      </c>
      <c r="H2719">
        <v>100000</v>
      </c>
      <c r="I2719" t="s">
        <v>1325</v>
      </c>
      <c r="J2719" t="s">
        <v>1326</v>
      </c>
      <c r="K2719" t="s">
        <v>79</v>
      </c>
      <c r="L2719">
        <v>1</v>
      </c>
      <c r="M2719" s="2">
        <v>44888.556944444441</v>
      </c>
      <c r="N2719">
        <f t="shared" si="42"/>
        <v>2022</v>
      </c>
    </row>
    <row r="2720" spans="1:14" x14ac:dyDescent="0.2">
      <c r="A2720" t="s">
        <v>7080</v>
      </c>
      <c r="B2720" t="s">
        <v>186</v>
      </c>
      <c r="C2720" t="s">
        <v>1342</v>
      </c>
      <c r="D2720" t="s">
        <v>5104</v>
      </c>
      <c r="E2720" t="s">
        <v>3098</v>
      </c>
      <c r="F2720" t="s">
        <v>29</v>
      </c>
      <c r="G2720" t="s">
        <v>76</v>
      </c>
      <c r="H2720">
        <v>70313</v>
      </c>
      <c r="I2720" t="s">
        <v>1325</v>
      </c>
      <c r="J2720" t="s">
        <v>1326</v>
      </c>
      <c r="K2720" t="s">
        <v>33</v>
      </c>
      <c r="L2720">
        <v>0</v>
      </c>
      <c r="M2720" s="2">
        <v>44830.881249999999</v>
      </c>
      <c r="N2720">
        <f t="shared" si="42"/>
        <v>2022</v>
      </c>
    </row>
    <row r="2721" spans="1:14" x14ac:dyDescent="0.2">
      <c r="A2721" t="s">
        <v>7081</v>
      </c>
      <c r="B2721" t="s">
        <v>186</v>
      </c>
      <c r="C2721" t="s">
        <v>1342</v>
      </c>
      <c r="D2721" t="s">
        <v>5104</v>
      </c>
      <c r="E2721" t="s">
        <v>7079</v>
      </c>
      <c r="F2721" t="s">
        <v>29</v>
      </c>
      <c r="G2721" t="s">
        <v>76</v>
      </c>
      <c r="H2721">
        <v>195000</v>
      </c>
      <c r="I2721" t="s">
        <v>1325</v>
      </c>
      <c r="J2721" t="s">
        <v>1326</v>
      </c>
      <c r="K2721" t="s">
        <v>79</v>
      </c>
      <c r="L2721">
        <v>1</v>
      </c>
      <c r="M2721" s="2">
        <v>44979.852777777778</v>
      </c>
      <c r="N2721">
        <f t="shared" si="42"/>
        <v>2023</v>
      </c>
    </row>
    <row r="2722" spans="1:14" x14ac:dyDescent="0.2">
      <c r="A2722" t="s">
        <v>7082</v>
      </c>
      <c r="B2722" t="s">
        <v>186</v>
      </c>
      <c r="C2722" t="s">
        <v>1342</v>
      </c>
      <c r="D2722" t="s">
        <v>5104</v>
      </c>
      <c r="E2722" t="s">
        <v>7079</v>
      </c>
      <c r="F2722" t="s">
        <v>29</v>
      </c>
      <c r="G2722" t="s">
        <v>30</v>
      </c>
      <c r="H2722">
        <v>150000</v>
      </c>
      <c r="I2722" t="s">
        <v>1325</v>
      </c>
      <c r="J2722" t="s">
        <v>1326</v>
      </c>
      <c r="K2722" t="s">
        <v>79</v>
      </c>
      <c r="L2722">
        <v>1</v>
      </c>
      <c r="M2722" s="2">
        <v>44116.882638888892</v>
      </c>
      <c r="N2722">
        <f t="shared" si="42"/>
        <v>2020</v>
      </c>
    </row>
    <row r="2723" spans="1:14" x14ac:dyDescent="0.2">
      <c r="A2723" t="s">
        <v>7083</v>
      </c>
      <c r="B2723" t="s">
        <v>186</v>
      </c>
      <c r="C2723" t="s">
        <v>1342</v>
      </c>
      <c r="D2723" t="s">
        <v>7084</v>
      </c>
      <c r="E2723" t="s">
        <v>82</v>
      </c>
      <c r="F2723" t="s">
        <v>29</v>
      </c>
      <c r="G2723" t="s">
        <v>76</v>
      </c>
      <c r="H2723">
        <v>250000</v>
      </c>
      <c r="I2723" t="s">
        <v>1325</v>
      </c>
      <c r="J2723" t="s">
        <v>1326</v>
      </c>
      <c r="K2723" t="s">
        <v>83</v>
      </c>
      <c r="L2723">
        <v>0</v>
      </c>
      <c r="M2723" s="2">
        <v>44627.621527777781</v>
      </c>
      <c r="N2723">
        <f t="shared" si="42"/>
        <v>2022</v>
      </c>
    </row>
    <row r="2724" spans="1:14" x14ac:dyDescent="0.2">
      <c r="A2724" t="s">
        <v>7085</v>
      </c>
      <c r="B2724" t="s">
        <v>186</v>
      </c>
      <c r="C2724" t="s">
        <v>1342</v>
      </c>
      <c r="D2724" t="s">
        <v>7084</v>
      </c>
      <c r="E2724" t="s">
        <v>82</v>
      </c>
      <c r="F2724" t="s">
        <v>29</v>
      </c>
      <c r="G2724" t="s">
        <v>30</v>
      </c>
      <c r="H2724">
        <v>225000</v>
      </c>
      <c r="I2724" t="s">
        <v>1325</v>
      </c>
      <c r="J2724" t="s">
        <v>1326</v>
      </c>
      <c r="K2724" t="s">
        <v>83</v>
      </c>
      <c r="L2724">
        <v>0</v>
      </c>
      <c r="M2724" s="2">
        <v>43533.625694444447</v>
      </c>
      <c r="N2724">
        <f t="shared" si="42"/>
        <v>2019</v>
      </c>
    </row>
    <row r="2725" spans="1:14" x14ac:dyDescent="0.2">
      <c r="A2725" t="s">
        <v>2617</v>
      </c>
      <c r="B2725" t="s">
        <v>186</v>
      </c>
      <c r="C2725" t="s">
        <v>2615</v>
      </c>
      <c r="D2725" t="s">
        <v>2618</v>
      </c>
      <c r="E2725" t="s">
        <v>82</v>
      </c>
      <c r="F2725" t="s">
        <v>29</v>
      </c>
      <c r="G2725" t="s">
        <v>76</v>
      </c>
      <c r="H2725">
        <v>135000</v>
      </c>
      <c r="I2725" t="s">
        <v>1325</v>
      </c>
      <c r="J2725" t="s">
        <v>1326</v>
      </c>
      <c r="K2725" t="s">
        <v>83</v>
      </c>
      <c r="L2725">
        <v>0</v>
      </c>
      <c r="M2725" s="2">
        <v>45351.354166666664</v>
      </c>
      <c r="N2725">
        <f t="shared" si="42"/>
        <v>2024</v>
      </c>
    </row>
    <row r="2726" spans="1:14" x14ac:dyDescent="0.2">
      <c r="A2726" t="s">
        <v>7086</v>
      </c>
      <c r="B2726" t="s">
        <v>186</v>
      </c>
      <c r="C2726" t="s">
        <v>3069</v>
      </c>
      <c r="D2726" t="s">
        <v>2618</v>
      </c>
      <c r="E2726" t="s">
        <v>82</v>
      </c>
      <c r="F2726" t="s">
        <v>29</v>
      </c>
      <c r="G2726" t="s">
        <v>76</v>
      </c>
      <c r="H2726">
        <v>120000</v>
      </c>
      <c r="I2726" t="s">
        <v>1325</v>
      </c>
      <c r="J2726" t="s">
        <v>1326</v>
      </c>
      <c r="K2726" t="s">
        <v>83</v>
      </c>
      <c r="L2726">
        <v>0</v>
      </c>
      <c r="M2726" s="2">
        <v>44251.456250000003</v>
      </c>
      <c r="N2726">
        <f t="shared" si="42"/>
        <v>2021</v>
      </c>
    </row>
    <row r="2727" spans="1:14" x14ac:dyDescent="0.2">
      <c r="A2727" t="s">
        <v>1361</v>
      </c>
      <c r="B2727" t="s">
        <v>186</v>
      </c>
      <c r="C2727" t="s">
        <v>1342</v>
      </c>
      <c r="D2727" t="s">
        <v>1362</v>
      </c>
      <c r="E2727" t="s">
        <v>1363</v>
      </c>
      <c r="F2727" t="s">
        <v>29</v>
      </c>
      <c r="G2727" t="s">
        <v>76</v>
      </c>
      <c r="H2727">
        <v>5500000</v>
      </c>
      <c r="I2727" t="s">
        <v>1325</v>
      </c>
      <c r="J2727" t="s">
        <v>1326</v>
      </c>
      <c r="K2727" t="s">
        <v>33</v>
      </c>
      <c r="L2727">
        <v>0</v>
      </c>
      <c r="M2727" s="2">
        <v>45604.51666666667</v>
      </c>
      <c r="N2727">
        <f t="shared" si="42"/>
        <v>2024</v>
      </c>
    </row>
    <row r="2728" spans="1:14" x14ac:dyDescent="0.2">
      <c r="A2728" t="s">
        <v>7087</v>
      </c>
      <c r="B2728" t="s">
        <v>186</v>
      </c>
      <c r="C2728" t="s">
        <v>1332</v>
      </c>
      <c r="D2728" t="s">
        <v>1362</v>
      </c>
      <c r="E2728" t="s">
        <v>7088</v>
      </c>
      <c r="F2728" t="s">
        <v>29</v>
      </c>
      <c r="G2728" t="s">
        <v>76</v>
      </c>
      <c r="H2728">
        <v>480000</v>
      </c>
      <c r="I2728" t="s">
        <v>1325</v>
      </c>
      <c r="J2728" t="s">
        <v>1326</v>
      </c>
      <c r="K2728" t="s">
        <v>79</v>
      </c>
      <c r="L2728">
        <v>0</v>
      </c>
      <c r="M2728" s="2">
        <v>44879.814583333333</v>
      </c>
      <c r="N2728">
        <f t="shared" si="42"/>
        <v>2022</v>
      </c>
    </row>
    <row r="2729" spans="1:14" x14ac:dyDescent="0.2">
      <c r="A2729" t="s">
        <v>7089</v>
      </c>
      <c r="B2729" t="s">
        <v>186</v>
      </c>
      <c r="C2729" t="s">
        <v>1332</v>
      </c>
      <c r="D2729" t="s">
        <v>1362</v>
      </c>
      <c r="E2729" t="s">
        <v>7088</v>
      </c>
      <c r="F2729" t="s">
        <v>29</v>
      </c>
      <c r="G2729" t="s">
        <v>30</v>
      </c>
      <c r="H2729">
        <v>450000</v>
      </c>
      <c r="I2729" t="s">
        <v>1325</v>
      </c>
      <c r="J2729" t="s">
        <v>1326</v>
      </c>
      <c r="K2729" t="s">
        <v>79</v>
      </c>
      <c r="L2729">
        <v>0</v>
      </c>
      <c r="M2729" s="2">
        <v>43750.627083333333</v>
      </c>
      <c r="N2729">
        <f t="shared" si="42"/>
        <v>2019</v>
      </c>
    </row>
    <row r="2730" spans="1:14" x14ac:dyDescent="0.2">
      <c r="A2730" t="s">
        <v>7090</v>
      </c>
      <c r="B2730" t="s">
        <v>186</v>
      </c>
      <c r="C2730" t="s">
        <v>6875</v>
      </c>
      <c r="D2730" t="s">
        <v>6876</v>
      </c>
      <c r="E2730" t="s">
        <v>7091</v>
      </c>
      <c r="F2730" t="s">
        <v>29</v>
      </c>
      <c r="G2730" t="s">
        <v>30</v>
      </c>
      <c r="H2730">
        <v>50000</v>
      </c>
      <c r="I2730" t="s">
        <v>3058</v>
      </c>
      <c r="J2730" t="s">
        <v>1326</v>
      </c>
      <c r="K2730" t="s">
        <v>33</v>
      </c>
      <c r="L2730">
        <v>0</v>
      </c>
      <c r="M2730" s="2">
        <v>43620.586805555555</v>
      </c>
      <c r="N2730">
        <f t="shared" si="42"/>
        <v>2019</v>
      </c>
    </row>
    <row r="2731" spans="1:14" x14ac:dyDescent="0.2">
      <c r="A2731" t="s">
        <v>7092</v>
      </c>
      <c r="B2731" t="s">
        <v>186</v>
      </c>
      <c r="C2731" t="s">
        <v>1342</v>
      </c>
      <c r="D2731" t="s">
        <v>7093</v>
      </c>
      <c r="E2731" t="s">
        <v>7094</v>
      </c>
      <c r="F2731" t="s">
        <v>29</v>
      </c>
      <c r="G2731" t="s">
        <v>30</v>
      </c>
      <c r="H2731">
        <v>80500</v>
      </c>
      <c r="I2731" t="s">
        <v>3058</v>
      </c>
      <c r="J2731" t="s">
        <v>1326</v>
      </c>
      <c r="K2731" t="s">
        <v>33</v>
      </c>
      <c r="L2731">
        <v>0</v>
      </c>
      <c r="M2731" s="2">
        <v>44088.750694444447</v>
      </c>
      <c r="N2731">
        <f t="shared" si="42"/>
        <v>2020</v>
      </c>
    </row>
    <row r="2732" spans="1:14" x14ac:dyDescent="0.2">
      <c r="A2732" t="s">
        <v>7095</v>
      </c>
      <c r="B2732" t="s">
        <v>3</v>
      </c>
      <c r="C2732" t="s">
        <v>3</v>
      </c>
      <c r="D2732" t="s">
        <v>626</v>
      </c>
      <c r="E2732" t="s">
        <v>82</v>
      </c>
      <c r="F2732" t="s">
        <v>29</v>
      </c>
      <c r="G2732" t="s">
        <v>30</v>
      </c>
      <c r="H2732">
        <v>250000</v>
      </c>
      <c r="I2732" t="s">
        <v>2780</v>
      </c>
      <c r="J2732" t="s">
        <v>1326</v>
      </c>
      <c r="K2732" t="s">
        <v>83</v>
      </c>
      <c r="L2732">
        <v>0</v>
      </c>
      <c r="M2732" s="2">
        <v>44504.984722222223</v>
      </c>
      <c r="N2732">
        <f t="shared" si="42"/>
        <v>2021</v>
      </c>
    </row>
    <row r="2733" spans="1:14" x14ac:dyDescent="0.2">
      <c r="A2733" t="s">
        <v>7096</v>
      </c>
      <c r="B2733" t="s">
        <v>3</v>
      </c>
      <c r="C2733" t="s">
        <v>3</v>
      </c>
      <c r="D2733" t="s">
        <v>2482</v>
      </c>
      <c r="E2733" t="s">
        <v>82</v>
      </c>
      <c r="F2733" t="s">
        <v>29</v>
      </c>
      <c r="G2733" t="s">
        <v>30</v>
      </c>
      <c r="H2733">
        <v>250000</v>
      </c>
      <c r="I2733" t="s">
        <v>2780</v>
      </c>
      <c r="J2733" t="s">
        <v>1326</v>
      </c>
      <c r="K2733" t="s">
        <v>83</v>
      </c>
      <c r="L2733">
        <v>0</v>
      </c>
      <c r="M2733" s="2">
        <v>44498.383333333331</v>
      </c>
      <c r="N2733">
        <f t="shared" si="42"/>
        <v>2021</v>
      </c>
    </row>
    <row r="2734" spans="1:14" x14ac:dyDescent="0.2">
      <c r="A2734" t="s">
        <v>7097</v>
      </c>
      <c r="B2734" t="s">
        <v>3</v>
      </c>
      <c r="C2734" t="s">
        <v>3</v>
      </c>
      <c r="D2734" t="s">
        <v>2051</v>
      </c>
      <c r="E2734" t="s">
        <v>7098</v>
      </c>
      <c r="F2734" t="s">
        <v>29</v>
      </c>
      <c r="G2734" t="s">
        <v>30</v>
      </c>
      <c r="H2734">
        <v>250000</v>
      </c>
      <c r="I2734" t="s">
        <v>2780</v>
      </c>
      <c r="J2734" t="s">
        <v>1326</v>
      </c>
      <c r="K2734" t="s">
        <v>79</v>
      </c>
      <c r="L2734">
        <v>0</v>
      </c>
      <c r="M2734" s="2">
        <v>44524.547222222223</v>
      </c>
      <c r="N2734">
        <f t="shared" si="42"/>
        <v>2021</v>
      </c>
    </row>
    <row r="2735" spans="1:14" x14ac:dyDescent="0.2">
      <c r="A2735" t="s">
        <v>7099</v>
      </c>
      <c r="B2735" t="s">
        <v>186</v>
      </c>
      <c r="C2735" t="s">
        <v>3069</v>
      </c>
      <c r="D2735" t="s">
        <v>6692</v>
      </c>
      <c r="E2735" t="s">
        <v>3105</v>
      </c>
      <c r="F2735" t="s">
        <v>29</v>
      </c>
      <c r="G2735" t="s">
        <v>76</v>
      </c>
      <c r="H2735">
        <v>375000</v>
      </c>
      <c r="I2735" t="s">
        <v>1325</v>
      </c>
      <c r="J2735" t="s">
        <v>1326</v>
      </c>
      <c r="K2735" t="s">
        <v>33</v>
      </c>
      <c r="L2735">
        <v>0</v>
      </c>
      <c r="M2735" s="2">
        <v>44166</v>
      </c>
      <c r="N2735">
        <f t="shared" si="42"/>
        <v>2020</v>
      </c>
    </row>
    <row r="2736" spans="1:14" x14ac:dyDescent="0.2">
      <c r="A2736" t="s">
        <v>7100</v>
      </c>
      <c r="B2736" t="s">
        <v>186</v>
      </c>
      <c r="C2736" t="s">
        <v>1342</v>
      </c>
      <c r="D2736" t="s">
        <v>7101</v>
      </c>
      <c r="E2736" t="s">
        <v>7102</v>
      </c>
      <c r="F2736" t="s">
        <v>29</v>
      </c>
      <c r="G2736" t="s">
        <v>76</v>
      </c>
      <c r="H2736">
        <v>10000</v>
      </c>
      <c r="I2736" t="s">
        <v>1325</v>
      </c>
      <c r="J2736" t="s">
        <v>1326</v>
      </c>
      <c r="K2736" t="s">
        <v>33</v>
      </c>
      <c r="L2736">
        <v>0</v>
      </c>
      <c r="M2736" s="2">
        <v>45184.600694444445</v>
      </c>
      <c r="N2736">
        <f t="shared" si="42"/>
        <v>2023</v>
      </c>
    </row>
    <row r="2737" spans="1:14" x14ac:dyDescent="0.2">
      <c r="A2737" t="s">
        <v>7103</v>
      </c>
      <c r="B2737" t="s">
        <v>186</v>
      </c>
      <c r="C2737" t="s">
        <v>1342</v>
      </c>
      <c r="D2737" t="s">
        <v>7101</v>
      </c>
      <c r="E2737" t="s">
        <v>7104</v>
      </c>
      <c r="F2737" t="s">
        <v>29</v>
      </c>
      <c r="G2737" t="s">
        <v>76</v>
      </c>
      <c r="H2737">
        <v>50000</v>
      </c>
      <c r="I2737" t="s">
        <v>1325</v>
      </c>
      <c r="J2737" t="s">
        <v>1326</v>
      </c>
      <c r="K2737" t="s">
        <v>33</v>
      </c>
      <c r="L2737">
        <v>0</v>
      </c>
      <c r="M2737" s="2">
        <v>45065.42291666667</v>
      </c>
      <c r="N2737">
        <f t="shared" si="42"/>
        <v>2023</v>
      </c>
    </row>
    <row r="2738" spans="1:14" x14ac:dyDescent="0.2">
      <c r="A2738" t="s">
        <v>7105</v>
      </c>
      <c r="B2738" t="s">
        <v>186</v>
      </c>
      <c r="C2738" t="s">
        <v>1342</v>
      </c>
      <c r="D2738" t="s">
        <v>7101</v>
      </c>
      <c r="E2738" t="s">
        <v>82</v>
      </c>
      <c r="F2738" t="s">
        <v>29</v>
      </c>
      <c r="G2738" t="s">
        <v>76</v>
      </c>
      <c r="H2738">
        <v>150000</v>
      </c>
      <c r="I2738" t="s">
        <v>1325</v>
      </c>
      <c r="J2738" t="s">
        <v>1326</v>
      </c>
      <c r="K2738" t="s">
        <v>83</v>
      </c>
      <c r="L2738">
        <v>0</v>
      </c>
      <c r="M2738" s="2">
        <v>44831.297222222223</v>
      </c>
      <c r="N2738">
        <f t="shared" si="42"/>
        <v>2022</v>
      </c>
    </row>
    <row r="2739" spans="1:14" x14ac:dyDescent="0.2">
      <c r="A2739" t="s">
        <v>7106</v>
      </c>
      <c r="B2739" t="s">
        <v>186</v>
      </c>
      <c r="C2739" t="s">
        <v>1342</v>
      </c>
      <c r="D2739" t="s">
        <v>7101</v>
      </c>
      <c r="E2739" t="s">
        <v>3105</v>
      </c>
      <c r="F2739" t="s">
        <v>29</v>
      </c>
      <c r="G2739" t="s">
        <v>30</v>
      </c>
      <c r="H2739">
        <v>300000</v>
      </c>
      <c r="I2739" t="s">
        <v>1325</v>
      </c>
      <c r="J2739" t="s">
        <v>1326</v>
      </c>
      <c r="K2739" t="s">
        <v>33</v>
      </c>
      <c r="L2739">
        <v>0</v>
      </c>
      <c r="M2739" s="2">
        <v>44166</v>
      </c>
      <c r="N2739">
        <f t="shared" si="42"/>
        <v>2020</v>
      </c>
    </row>
    <row r="2740" spans="1:14" x14ac:dyDescent="0.2">
      <c r="A2740" t="s">
        <v>2614</v>
      </c>
      <c r="B2740" t="s">
        <v>186</v>
      </c>
      <c r="C2740" t="s">
        <v>2615</v>
      </c>
      <c r="D2740" t="s">
        <v>671</v>
      </c>
      <c r="E2740" t="s">
        <v>2616</v>
      </c>
      <c r="F2740" t="s">
        <v>29</v>
      </c>
      <c r="G2740" t="s">
        <v>76</v>
      </c>
      <c r="H2740">
        <v>75000</v>
      </c>
      <c r="I2740" t="s">
        <v>1325</v>
      </c>
      <c r="J2740" t="s">
        <v>1326</v>
      </c>
      <c r="K2740" t="s">
        <v>33</v>
      </c>
      <c r="L2740">
        <v>0</v>
      </c>
      <c r="M2740" s="2">
        <v>45555.628472222219</v>
      </c>
      <c r="N2740">
        <f t="shared" si="42"/>
        <v>2024</v>
      </c>
    </row>
    <row r="2741" spans="1:14" x14ac:dyDescent="0.2">
      <c r="A2741" t="s">
        <v>7107</v>
      </c>
      <c r="B2741" t="s">
        <v>186</v>
      </c>
      <c r="C2741" t="s">
        <v>2615</v>
      </c>
      <c r="D2741" t="s">
        <v>671</v>
      </c>
      <c r="E2741" t="s">
        <v>7108</v>
      </c>
      <c r="F2741" t="s">
        <v>29</v>
      </c>
      <c r="G2741" t="s">
        <v>76</v>
      </c>
      <c r="H2741">
        <v>275000</v>
      </c>
      <c r="I2741" t="s">
        <v>1325</v>
      </c>
      <c r="J2741" t="s">
        <v>1326</v>
      </c>
      <c r="K2741" t="s">
        <v>79</v>
      </c>
      <c r="L2741">
        <v>0</v>
      </c>
      <c r="M2741" s="2">
        <v>45231.90347222222</v>
      </c>
      <c r="N2741">
        <f t="shared" si="42"/>
        <v>2023</v>
      </c>
    </row>
    <row r="2742" spans="1:14" x14ac:dyDescent="0.2">
      <c r="A2742" t="s">
        <v>7109</v>
      </c>
      <c r="B2742" t="s">
        <v>186</v>
      </c>
      <c r="C2742" t="s">
        <v>3069</v>
      </c>
      <c r="D2742" t="s">
        <v>671</v>
      </c>
      <c r="E2742" t="s">
        <v>7108</v>
      </c>
      <c r="F2742" t="s">
        <v>29</v>
      </c>
      <c r="G2742" t="s">
        <v>30</v>
      </c>
      <c r="H2742">
        <v>200000</v>
      </c>
      <c r="I2742" t="s">
        <v>1325</v>
      </c>
      <c r="J2742" t="s">
        <v>1326</v>
      </c>
      <c r="K2742" t="s">
        <v>79</v>
      </c>
      <c r="L2742">
        <v>0</v>
      </c>
      <c r="M2742" s="2">
        <v>44580.755555555559</v>
      </c>
      <c r="N2742">
        <f t="shared" si="42"/>
        <v>2022</v>
      </c>
    </row>
    <row r="2743" spans="1:14" x14ac:dyDescent="0.2">
      <c r="A2743" t="s">
        <v>7110</v>
      </c>
      <c r="B2743" t="s">
        <v>186</v>
      </c>
      <c r="C2743" t="s">
        <v>186</v>
      </c>
      <c r="D2743" t="s">
        <v>55</v>
      </c>
      <c r="E2743" t="s">
        <v>7111</v>
      </c>
      <c r="F2743" t="s">
        <v>29</v>
      </c>
      <c r="G2743" t="s">
        <v>30</v>
      </c>
      <c r="H2743">
        <v>15000</v>
      </c>
      <c r="I2743" t="s">
        <v>1325</v>
      </c>
      <c r="J2743" t="s">
        <v>1326</v>
      </c>
      <c r="K2743" t="s">
        <v>33</v>
      </c>
      <c r="L2743">
        <v>0</v>
      </c>
      <c r="M2743" s="2">
        <v>44706.953472222223</v>
      </c>
      <c r="N2743">
        <f t="shared" si="42"/>
        <v>2022</v>
      </c>
    </row>
    <row r="2744" spans="1:14" x14ac:dyDescent="0.2">
      <c r="A2744" t="s">
        <v>7112</v>
      </c>
      <c r="B2744" t="s">
        <v>186</v>
      </c>
      <c r="C2744" t="s">
        <v>1332</v>
      </c>
      <c r="D2744" t="s">
        <v>7113</v>
      </c>
      <c r="E2744" t="s">
        <v>7114</v>
      </c>
      <c r="F2744" t="s">
        <v>29</v>
      </c>
      <c r="G2744" t="s">
        <v>76</v>
      </c>
      <c r="H2744">
        <v>50000</v>
      </c>
      <c r="I2744" t="s">
        <v>1325</v>
      </c>
      <c r="J2744" t="s">
        <v>1326</v>
      </c>
      <c r="K2744" t="s">
        <v>33</v>
      </c>
      <c r="L2744">
        <v>0</v>
      </c>
      <c r="M2744" s="2">
        <v>45209.982638888891</v>
      </c>
      <c r="N2744">
        <f t="shared" si="42"/>
        <v>2023</v>
      </c>
    </row>
    <row r="2745" spans="1:14" x14ac:dyDescent="0.2">
      <c r="A2745" t="s">
        <v>7115</v>
      </c>
      <c r="B2745" t="s">
        <v>186</v>
      </c>
      <c r="C2745" t="s">
        <v>2608</v>
      </c>
      <c r="D2745" t="s">
        <v>2609</v>
      </c>
      <c r="E2745" t="s">
        <v>82</v>
      </c>
      <c r="F2745" t="s">
        <v>29</v>
      </c>
      <c r="G2745" t="s">
        <v>76</v>
      </c>
      <c r="H2745">
        <v>275000</v>
      </c>
      <c r="I2745" t="s">
        <v>1325</v>
      </c>
      <c r="J2745" t="s">
        <v>1326</v>
      </c>
      <c r="K2745" t="s">
        <v>83</v>
      </c>
      <c r="L2745">
        <v>0</v>
      </c>
      <c r="M2745" s="2">
        <v>45218.973611111112</v>
      </c>
      <c r="N2745">
        <f t="shared" si="42"/>
        <v>2023</v>
      </c>
    </row>
    <row r="2746" spans="1:14" x14ac:dyDescent="0.2">
      <c r="A2746" t="s">
        <v>2607</v>
      </c>
      <c r="B2746" t="s">
        <v>186</v>
      </c>
      <c r="C2746" t="s">
        <v>2608</v>
      </c>
      <c r="D2746" t="s">
        <v>2609</v>
      </c>
      <c r="E2746" t="s">
        <v>339</v>
      </c>
      <c r="F2746" t="s">
        <v>29</v>
      </c>
      <c r="G2746" t="s">
        <v>76</v>
      </c>
      <c r="H2746">
        <v>65000</v>
      </c>
      <c r="I2746" t="s">
        <v>1325</v>
      </c>
      <c r="J2746" t="s">
        <v>1326</v>
      </c>
      <c r="K2746" t="s">
        <v>33</v>
      </c>
      <c r="L2746">
        <v>0</v>
      </c>
      <c r="M2746" s="2">
        <v>45554.53402777778</v>
      </c>
      <c r="N2746">
        <f t="shared" si="42"/>
        <v>2024</v>
      </c>
    </row>
    <row r="2747" spans="1:14" x14ac:dyDescent="0.2">
      <c r="A2747" t="s">
        <v>7116</v>
      </c>
      <c r="B2747" t="s">
        <v>186</v>
      </c>
      <c r="C2747" t="s">
        <v>3069</v>
      </c>
      <c r="D2747" t="s">
        <v>2609</v>
      </c>
      <c r="E2747" t="s">
        <v>7117</v>
      </c>
      <c r="F2747" t="s">
        <v>29</v>
      </c>
      <c r="G2747" t="s">
        <v>30</v>
      </c>
      <c r="H2747">
        <v>200000</v>
      </c>
      <c r="I2747" t="s">
        <v>1325</v>
      </c>
      <c r="J2747" t="s">
        <v>1326</v>
      </c>
      <c r="K2747" t="s">
        <v>33</v>
      </c>
      <c r="L2747">
        <v>0</v>
      </c>
      <c r="M2747" s="2">
        <v>44522.502083333333</v>
      </c>
      <c r="N2747">
        <f t="shared" si="42"/>
        <v>2021</v>
      </c>
    </row>
    <row r="2748" spans="1:14" x14ac:dyDescent="0.2">
      <c r="A2748" t="s">
        <v>7118</v>
      </c>
      <c r="B2748" t="s">
        <v>186</v>
      </c>
      <c r="C2748" t="s">
        <v>2615</v>
      </c>
      <c r="D2748" t="s">
        <v>7119</v>
      </c>
      <c r="E2748" t="s">
        <v>82</v>
      </c>
      <c r="F2748" t="s">
        <v>29</v>
      </c>
      <c r="G2748" t="s">
        <v>76</v>
      </c>
      <c r="H2748">
        <v>200000</v>
      </c>
      <c r="I2748" t="s">
        <v>1325</v>
      </c>
      <c r="J2748" t="s">
        <v>1326</v>
      </c>
      <c r="K2748" t="s">
        <v>83</v>
      </c>
      <c r="L2748">
        <v>0</v>
      </c>
      <c r="M2748" s="2">
        <v>45146.646527777775</v>
      </c>
      <c r="N2748">
        <f t="shared" si="42"/>
        <v>2023</v>
      </c>
    </row>
    <row r="2749" spans="1:14" x14ac:dyDescent="0.2">
      <c r="A2749" t="s">
        <v>7120</v>
      </c>
      <c r="B2749" t="s">
        <v>186</v>
      </c>
      <c r="C2749" t="s">
        <v>380</v>
      </c>
      <c r="D2749" t="s">
        <v>7121</v>
      </c>
      <c r="E2749" t="s">
        <v>7122</v>
      </c>
      <c r="F2749" t="s">
        <v>29</v>
      </c>
      <c r="G2749" t="s">
        <v>76</v>
      </c>
      <c r="H2749">
        <v>300000</v>
      </c>
      <c r="I2749" t="s">
        <v>1325</v>
      </c>
      <c r="J2749" t="s">
        <v>1326</v>
      </c>
      <c r="K2749" t="s">
        <v>33</v>
      </c>
      <c r="L2749">
        <v>0</v>
      </c>
      <c r="M2749" s="2">
        <v>44859.288888888892</v>
      </c>
      <c r="N2749">
        <f t="shared" si="42"/>
        <v>2022</v>
      </c>
    </row>
    <row r="2750" spans="1:14" x14ac:dyDescent="0.2">
      <c r="A2750" t="s">
        <v>7123</v>
      </c>
      <c r="B2750" t="s">
        <v>186</v>
      </c>
      <c r="C2750" t="s">
        <v>380</v>
      </c>
      <c r="D2750" t="s">
        <v>7121</v>
      </c>
      <c r="E2750" t="s">
        <v>2655</v>
      </c>
      <c r="F2750" t="s">
        <v>29</v>
      </c>
      <c r="G2750" t="s">
        <v>76</v>
      </c>
      <c r="H2750">
        <v>300000</v>
      </c>
      <c r="I2750" t="s">
        <v>1325</v>
      </c>
      <c r="J2750" t="s">
        <v>1326</v>
      </c>
      <c r="K2750" t="s">
        <v>33</v>
      </c>
      <c r="L2750">
        <v>0</v>
      </c>
      <c r="M2750" s="2">
        <v>44764.634027777778</v>
      </c>
      <c r="N2750">
        <f t="shared" si="42"/>
        <v>2022</v>
      </c>
    </row>
    <row r="2751" spans="1:14" x14ac:dyDescent="0.2">
      <c r="A2751" t="s">
        <v>7124</v>
      </c>
      <c r="B2751" t="s">
        <v>186</v>
      </c>
      <c r="C2751" t="s">
        <v>2632</v>
      </c>
      <c r="D2751" t="s">
        <v>7125</v>
      </c>
      <c r="E2751" t="s">
        <v>82</v>
      </c>
      <c r="F2751" t="s">
        <v>29</v>
      </c>
      <c r="G2751" t="s">
        <v>76</v>
      </c>
      <c r="H2751">
        <v>750000</v>
      </c>
      <c r="I2751" t="s">
        <v>1325</v>
      </c>
      <c r="J2751" t="s">
        <v>1326</v>
      </c>
      <c r="K2751" t="s">
        <v>83</v>
      </c>
      <c r="L2751">
        <v>0</v>
      </c>
      <c r="M2751" s="2">
        <v>44894.686111111114</v>
      </c>
      <c r="N2751">
        <f t="shared" si="42"/>
        <v>2022</v>
      </c>
    </row>
    <row r="2752" spans="1:14" x14ac:dyDescent="0.2">
      <c r="A2752" t="s">
        <v>7126</v>
      </c>
      <c r="B2752" t="s">
        <v>186</v>
      </c>
      <c r="C2752" t="s">
        <v>1332</v>
      </c>
      <c r="D2752" t="s">
        <v>761</v>
      </c>
      <c r="E2752" t="s">
        <v>7127</v>
      </c>
      <c r="F2752" t="s">
        <v>29</v>
      </c>
      <c r="G2752" t="s">
        <v>76</v>
      </c>
      <c r="H2752">
        <v>75000</v>
      </c>
      <c r="I2752" t="s">
        <v>1325</v>
      </c>
      <c r="J2752" t="s">
        <v>1326</v>
      </c>
      <c r="K2752" t="s">
        <v>33</v>
      </c>
      <c r="L2752">
        <v>0</v>
      </c>
      <c r="M2752" s="2">
        <v>45209.982638888891</v>
      </c>
      <c r="N2752">
        <f t="shared" si="42"/>
        <v>2023</v>
      </c>
    </row>
    <row r="2753" spans="1:14" x14ac:dyDescent="0.2">
      <c r="A2753" t="s">
        <v>7128</v>
      </c>
      <c r="B2753" t="s">
        <v>186</v>
      </c>
      <c r="C2753" t="s">
        <v>2623</v>
      </c>
      <c r="D2753" t="s">
        <v>7129</v>
      </c>
      <c r="E2753" t="s">
        <v>82</v>
      </c>
      <c r="F2753" t="s">
        <v>29</v>
      </c>
      <c r="G2753" t="s">
        <v>76</v>
      </c>
      <c r="H2753">
        <v>750000</v>
      </c>
      <c r="I2753" t="s">
        <v>1325</v>
      </c>
      <c r="J2753" t="s">
        <v>1326</v>
      </c>
      <c r="K2753" t="s">
        <v>83</v>
      </c>
      <c r="L2753">
        <v>0</v>
      </c>
      <c r="M2753" s="2">
        <v>44888.518750000003</v>
      </c>
      <c r="N2753">
        <f t="shared" si="42"/>
        <v>2022</v>
      </c>
    </row>
    <row r="2754" spans="1:14" x14ac:dyDescent="0.2">
      <c r="A2754" t="s">
        <v>7130</v>
      </c>
      <c r="B2754" t="s">
        <v>186</v>
      </c>
      <c r="C2754" t="s">
        <v>2615</v>
      </c>
      <c r="D2754" t="s">
        <v>6591</v>
      </c>
      <c r="E2754" t="s">
        <v>7032</v>
      </c>
      <c r="F2754" t="s">
        <v>29</v>
      </c>
      <c r="G2754" t="s">
        <v>76</v>
      </c>
      <c r="H2754">
        <v>275000</v>
      </c>
      <c r="I2754" t="s">
        <v>1325</v>
      </c>
      <c r="J2754" t="s">
        <v>1326</v>
      </c>
      <c r="K2754" t="s">
        <v>33</v>
      </c>
      <c r="L2754">
        <v>0</v>
      </c>
      <c r="M2754" s="2">
        <v>45264.897222222222</v>
      </c>
      <c r="N2754">
        <f t="shared" si="42"/>
        <v>2023</v>
      </c>
    </row>
    <row r="2755" spans="1:14" x14ac:dyDescent="0.2">
      <c r="A2755" t="s">
        <v>7131</v>
      </c>
      <c r="B2755" t="s">
        <v>186</v>
      </c>
      <c r="C2755" t="s">
        <v>186</v>
      </c>
      <c r="D2755" t="s">
        <v>7132</v>
      </c>
      <c r="E2755" t="s">
        <v>7133</v>
      </c>
      <c r="F2755" t="s">
        <v>29</v>
      </c>
      <c r="G2755" t="s">
        <v>76</v>
      </c>
      <c r="H2755">
        <v>250000</v>
      </c>
      <c r="I2755" t="s">
        <v>1325</v>
      </c>
      <c r="J2755" t="s">
        <v>1326</v>
      </c>
      <c r="K2755" t="s">
        <v>33</v>
      </c>
      <c r="L2755">
        <v>0</v>
      </c>
      <c r="M2755" s="2">
        <v>45093.722222222219</v>
      </c>
      <c r="N2755">
        <f t="shared" ref="N2755:N2818" si="43">YEAR(M2755)</f>
        <v>2023</v>
      </c>
    </row>
    <row r="2756" spans="1:14" x14ac:dyDescent="0.2">
      <c r="A2756" t="s">
        <v>7134</v>
      </c>
      <c r="B2756" t="s">
        <v>186</v>
      </c>
      <c r="C2756" t="s">
        <v>2648</v>
      </c>
      <c r="D2756" t="s">
        <v>7135</v>
      </c>
      <c r="E2756" t="s">
        <v>82</v>
      </c>
      <c r="F2756" t="s">
        <v>29</v>
      </c>
      <c r="G2756" t="s">
        <v>76</v>
      </c>
      <c r="H2756">
        <v>250000</v>
      </c>
      <c r="I2756" t="s">
        <v>1325</v>
      </c>
      <c r="J2756" t="s">
        <v>1326</v>
      </c>
      <c r="K2756" t="s">
        <v>83</v>
      </c>
      <c r="L2756">
        <v>0</v>
      </c>
      <c r="M2756" s="2">
        <v>45209.894444444442</v>
      </c>
      <c r="N2756">
        <f t="shared" si="43"/>
        <v>2023</v>
      </c>
    </row>
    <row r="2757" spans="1:14" x14ac:dyDescent="0.2">
      <c r="A2757" t="s">
        <v>7136</v>
      </c>
      <c r="B2757" t="s">
        <v>186</v>
      </c>
      <c r="C2757" t="s">
        <v>2608</v>
      </c>
      <c r="D2757" t="s">
        <v>7137</v>
      </c>
      <c r="E2757" t="s">
        <v>7138</v>
      </c>
      <c r="F2757" t="s">
        <v>29</v>
      </c>
      <c r="G2757" t="s">
        <v>76</v>
      </c>
      <c r="H2757">
        <v>200000</v>
      </c>
      <c r="I2757" t="s">
        <v>1325</v>
      </c>
      <c r="J2757" t="s">
        <v>1326</v>
      </c>
      <c r="K2757" t="s">
        <v>79</v>
      </c>
      <c r="L2757">
        <v>0</v>
      </c>
      <c r="M2757" s="2">
        <v>45203.965277777781</v>
      </c>
      <c r="N2757">
        <f t="shared" si="43"/>
        <v>2023</v>
      </c>
    </row>
    <row r="2758" spans="1:14" x14ac:dyDescent="0.2">
      <c r="A2758" t="s">
        <v>2651</v>
      </c>
      <c r="B2758" t="s">
        <v>186</v>
      </c>
      <c r="C2758" t="s">
        <v>2648</v>
      </c>
      <c r="D2758" t="s">
        <v>2652</v>
      </c>
      <c r="E2758" t="s">
        <v>2653</v>
      </c>
      <c r="F2758" t="s">
        <v>29</v>
      </c>
      <c r="G2758" t="s">
        <v>76</v>
      </c>
      <c r="H2758">
        <v>225000</v>
      </c>
      <c r="I2758" t="s">
        <v>1325</v>
      </c>
      <c r="J2758" t="s">
        <v>1326</v>
      </c>
      <c r="K2758" t="s">
        <v>33</v>
      </c>
      <c r="L2758">
        <v>0</v>
      </c>
      <c r="M2758" s="2">
        <v>45608.87222222222</v>
      </c>
      <c r="N2758">
        <f t="shared" si="43"/>
        <v>2024</v>
      </c>
    </row>
    <row r="2759" spans="1:14" x14ac:dyDescent="0.2">
      <c r="A2759" t="s">
        <v>2656</v>
      </c>
      <c r="B2759" t="s">
        <v>186</v>
      </c>
      <c r="C2759" t="s">
        <v>2648</v>
      </c>
      <c r="D2759" t="s">
        <v>2652</v>
      </c>
      <c r="E2759" t="s">
        <v>82</v>
      </c>
      <c r="F2759" t="s">
        <v>29</v>
      </c>
      <c r="G2759" t="s">
        <v>76</v>
      </c>
      <c r="H2759">
        <v>100000</v>
      </c>
      <c r="I2759" t="s">
        <v>1325</v>
      </c>
      <c r="J2759" t="s">
        <v>1326</v>
      </c>
      <c r="K2759" t="s">
        <v>83</v>
      </c>
      <c r="L2759">
        <v>0</v>
      </c>
      <c r="M2759" s="2">
        <v>45490.626388888886</v>
      </c>
      <c r="N2759">
        <f t="shared" si="43"/>
        <v>2024</v>
      </c>
    </row>
    <row r="2760" spans="1:14" x14ac:dyDescent="0.2">
      <c r="A2760" t="s">
        <v>7139</v>
      </c>
      <c r="B2760" t="s">
        <v>186</v>
      </c>
      <c r="C2760" t="s">
        <v>1342</v>
      </c>
      <c r="D2760" t="s">
        <v>7140</v>
      </c>
      <c r="E2760" t="s">
        <v>82</v>
      </c>
      <c r="F2760" t="s">
        <v>29</v>
      </c>
      <c r="G2760" t="s">
        <v>76</v>
      </c>
      <c r="H2760">
        <v>50000</v>
      </c>
      <c r="I2760" t="s">
        <v>1325</v>
      </c>
      <c r="J2760" t="s">
        <v>1326</v>
      </c>
      <c r="K2760" t="s">
        <v>83</v>
      </c>
      <c r="L2760">
        <v>0</v>
      </c>
      <c r="M2760" s="2">
        <v>45233.5</v>
      </c>
      <c r="N2760">
        <f t="shared" si="43"/>
        <v>2023</v>
      </c>
    </row>
    <row r="2761" spans="1:14" x14ac:dyDescent="0.2">
      <c r="A2761" t="s">
        <v>7141</v>
      </c>
      <c r="B2761" t="s">
        <v>186</v>
      </c>
      <c r="C2761" t="s">
        <v>1342</v>
      </c>
      <c r="D2761" t="s">
        <v>7142</v>
      </c>
      <c r="E2761" t="s">
        <v>7143</v>
      </c>
      <c r="F2761" t="s">
        <v>29</v>
      </c>
      <c r="G2761" t="s">
        <v>76</v>
      </c>
      <c r="H2761">
        <v>62500</v>
      </c>
      <c r="I2761" t="s">
        <v>1325</v>
      </c>
      <c r="J2761" t="s">
        <v>1326</v>
      </c>
      <c r="K2761" t="s">
        <v>33</v>
      </c>
      <c r="L2761">
        <v>0</v>
      </c>
      <c r="M2761" s="2">
        <v>45258.611111111109</v>
      </c>
      <c r="N2761">
        <f t="shared" si="43"/>
        <v>2023</v>
      </c>
    </row>
    <row r="2762" spans="1:14" x14ac:dyDescent="0.2">
      <c r="A2762" t="s">
        <v>7144</v>
      </c>
      <c r="B2762" t="s">
        <v>186</v>
      </c>
      <c r="C2762" t="s">
        <v>2648</v>
      </c>
      <c r="D2762" t="s">
        <v>7145</v>
      </c>
      <c r="E2762" t="s">
        <v>82</v>
      </c>
      <c r="F2762" t="s">
        <v>29</v>
      </c>
      <c r="G2762" t="s">
        <v>76</v>
      </c>
      <c r="H2762">
        <v>250000</v>
      </c>
      <c r="I2762" t="s">
        <v>1325</v>
      </c>
      <c r="J2762" t="s">
        <v>1326</v>
      </c>
      <c r="K2762" t="s">
        <v>83</v>
      </c>
      <c r="L2762">
        <v>0</v>
      </c>
      <c r="M2762" s="2">
        <v>45224.353472222225</v>
      </c>
      <c r="N2762">
        <f t="shared" si="43"/>
        <v>2023</v>
      </c>
    </row>
    <row r="2763" spans="1:14" x14ac:dyDescent="0.2">
      <c r="A2763" t="s">
        <v>7146</v>
      </c>
      <c r="B2763" t="s">
        <v>186</v>
      </c>
      <c r="C2763" t="s">
        <v>2648</v>
      </c>
      <c r="D2763" t="s">
        <v>7147</v>
      </c>
      <c r="E2763" t="s">
        <v>82</v>
      </c>
      <c r="F2763" t="s">
        <v>29</v>
      </c>
      <c r="G2763" t="s">
        <v>76</v>
      </c>
      <c r="H2763">
        <v>250000</v>
      </c>
      <c r="I2763" t="s">
        <v>1325</v>
      </c>
      <c r="J2763" t="s">
        <v>1326</v>
      </c>
      <c r="K2763" t="s">
        <v>83</v>
      </c>
      <c r="L2763">
        <v>0</v>
      </c>
      <c r="M2763" s="2">
        <v>45219.560416666667</v>
      </c>
      <c r="N2763">
        <f t="shared" si="43"/>
        <v>2023</v>
      </c>
    </row>
    <row r="2764" spans="1:14" x14ac:dyDescent="0.2">
      <c r="A2764" t="s">
        <v>7148</v>
      </c>
      <c r="B2764" t="s">
        <v>186</v>
      </c>
      <c r="C2764" t="s">
        <v>2632</v>
      </c>
      <c r="D2764" t="s">
        <v>7149</v>
      </c>
      <c r="E2764" t="s">
        <v>82</v>
      </c>
      <c r="F2764" t="s">
        <v>29</v>
      </c>
      <c r="G2764" t="s">
        <v>76</v>
      </c>
      <c r="H2764">
        <v>250000</v>
      </c>
      <c r="I2764" t="s">
        <v>1325</v>
      </c>
      <c r="J2764" t="s">
        <v>1326</v>
      </c>
      <c r="K2764" t="s">
        <v>83</v>
      </c>
      <c r="L2764">
        <v>0</v>
      </c>
      <c r="M2764" s="2">
        <v>45258.611111111109</v>
      </c>
      <c r="N2764">
        <f t="shared" si="43"/>
        <v>2023</v>
      </c>
    </row>
    <row r="2765" spans="1:14" x14ac:dyDescent="0.2">
      <c r="A2765" t="s">
        <v>2631</v>
      </c>
      <c r="B2765" t="s">
        <v>186</v>
      </c>
      <c r="C2765" t="s">
        <v>2632</v>
      </c>
      <c r="D2765" t="s">
        <v>2633</v>
      </c>
      <c r="E2765" t="s">
        <v>2634</v>
      </c>
      <c r="F2765" t="s">
        <v>29</v>
      </c>
      <c r="G2765" t="s">
        <v>76</v>
      </c>
      <c r="H2765">
        <v>200000</v>
      </c>
      <c r="I2765" t="s">
        <v>1325</v>
      </c>
      <c r="J2765" t="s">
        <v>1326</v>
      </c>
      <c r="K2765" t="s">
        <v>79</v>
      </c>
      <c r="L2765">
        <v>0</v>
      </c>
      <c r="M2765" s="2">
        <v>45601.477083333331</v>
      </c>
      <c r="N2765">
        <f t="shared" si="43"/>
        <v>2024</v>
      </c>
    </row>
    <row r="2766" spans="1:14" x14ac:dyDescent="0.2">
      <c r="A2766" t="s">
        <v>2637</v>
      </c>
      <c r="B2766" t="s">
        <v>186</v>
      </c>
      <c r="C2766" t="s">
        <v>2638</v>
      </c>
      <c r="D2766" t="s">
        <v>2639</v>
      </c>
      <c r="E2766" t="s">
        <v>2640</v>
      </c>
      <c r="F2766" t="s">
        <v>29</v>
      </c>
      <c r="G2766" t="s">
        <v>76</v>
      </c>
      <c r="H2766">
        <v>600000</v>
      </c>
      <c r="I2766" t="s">
        <v>1325</v>
      </c>
      <c r="J2766" t="s">
        <v>1326</v>
      </c>
      <c r="K2766" t="s">
        <v>33</v>
      </c>
      <c r="L2766">
        <v>1</v>
      </c>
      <c r="M2766" s="2">
        <v>45613.706250000003</v>
      </c>
      <c r="N2766">
        <f t="shared" si="43"/>
        <v>2024</v>
      </c>
    </row>
    <row r="2767" spans="1:14" x14ac:dyDescent="0.2">
      <c r="A2767" t="s">
        <v>2622</v>
      </c>
      <c r="B2767" t="s">
        <v>186</v>
      </c>
      <c r="C2767" t="s">
        <v>2623</v>
      </c>
      <c r="D2767" t="s">
        <v>2624</v>
      </c>
      <c r="E2767" t="s">
        <v>2625</v>
      </c>
      <c r="F2767" t="s">
        <v>29</v>
      </c>
      <c r="G2767" t="s">
        <v>76</v>
      </c>
      <c r="H2767">
        <v>845000</v>
      </c>
      <c r="I2767" t="s">
        <v>1325</v>
      </c>
      <c r="J2767" t="s">
        <v>1326</v>
      </c>
      <c r="K2767" t="s">
        <v>33</v>
      </c>
      <c r="L2767">
        <v>1</v>
      </c>
      <c r="M2767" s="2">
        <v>45534.706250000003</v>
      </c>
      <c r="N2767">
        <f t="shared" si="43"/>
        <v>2024</v>
      </c>
    </row>
    <row r="2768" spans="1:14" x14ac:dyDescent="0.2">
      <c r="A2768" t="s">
        <v>7150</v>
      </c>
      <c r="B2768" t="s">
        <v>186</v>
      </c>
      <c r="C2768" t="s">
        <v>1342</v>
      </c>
      <c r="D2768" t="s">
        <v>6895</v>
      </c>
      <c r="E2768" t="s">
        <v>3087</v>
      </c>
      <c r="F2768" t="s">
        <v>29</v>
      </c>
      <c r="G2768" t="s">
        <v>30</v>
      </c>
      <c r="H2768">
        <v>50000</v>
      </c>
      <c r="I2768" t="s">
        <v>3058</v>
      </c>
      <c r="J2768" t="s">
        <v>1326</v>
      </c>
      <c r="K2768" t="s">
        <v>33</v>
      </c>
      <c r="L2768">
        <v>0</v>
      </c>
      <c r="M2768" s="2">
        <v>43629.884027777778</v>
      </c>
      <c r="N2768">
        <f t="shared" si="43"/>
        <v>2019</v>
      </c>
    </row>
    <row r="2769" spans="1:14" x14ac:dyDescent="0.2">
      <c r="A2769" t="s">
        <v>7151</v>
      </c>
      <c r="B2769" t="s">
        <v>186</v>
      </c>
      <c r="C2769" t="s">
        <v>1332</v>
      </c>
      <c r="D2769" t="s">
        <v>59</v>
      </c>
      <c r="E2769" t="s">
        <v>7152</v>
      </c>
      <c r="F2769" t="s">
        <v>29</v>
      </c>
      <c r="G2769" t="s">
        <v>30</v>
      </c>
      <c r="H2769">
        <v>60000</v>
      </c>
      <c r="I2769" t="s">
        <v>3058</v>
      </c>
      <c r="J2769" t="s">
        <v>1326</v>
      </c>
      <c r="K2769" t="s">
        <v>79</v>
      </c>
      <c r="L2769">
        <v>0</v>
      </c>
      <c r="M2769" s="2">
        <v>43630.542361111111</v>
      </c>
      <c r="N2769">
        <f t="shared" si="43"/>
        <v>2019</v>
      </c>
    </row>
    <row r="2770" spans="1:14" x14ac:dyDescent="0.2">
      <c r="A2770" t="s">
        <v>7153</v>
      </c>
      <c r="B2770" t="s">
        <v>186</v>
      </c>
      <c r="C2770" t="s">
        <v>1342</v>
      </c>
      <c r="D2770" t="s">
        <v>5104</v>
      </c>
      <c r="E2770" t="s">
        <v>3087</v>
      </c>
      <c r="F2770" t="s">
        <v>29</v>
      </c>
      <c r="G2770" t="s">
        <v>30</v>
      </c>
      <c r="H2770">
        <v>50000</v>
      </c>
      <c r="I2770" t="s">
        <v>3058</v>
      </c>
      <c r="J2770" t="s">
        <v>1326</v>
      </c>
      <c r="K2770" t="s">
        <v>33</v>
      </c>
      <c r="L2770">
        <v>0</v>
      </c>
      <c r="M2770" s="2">
        <v>43609.95416666667</v>
      </c>
      <c r="N2770">
        <f t="shared" si="43"/>
        <v>2019</v>
      </c>
    </row>
    <row r="2771" spans="1:14" x14ac:dyDescent="0.2">
      <c r="A2771" t="s">
        <v>7154</v>
      </c>
      <c r="B2771" t="s">
        <v>186</v>
      </c>
      <c r="C2771" t="s">
        <v>1342</v>
      </c>
      <c r="D2771" t="s">
        <v>208</v>
      </c>
      <c r="E2771" t="s">
        <v>7155</v>
      </c>
      <c r="F2771" t="s">
        <v>29</v>
      </c>
      <c r="G2771" t="s">
        <v>30</v>
      </c>
      <c r="H2771">
        <v>30000</v>
      </c>
      <c r="I2771" t="s">
        <v>3058</v>
      </c>
      <c r="J2771" t="s">
        <v>1326</v>
      </c>
      <c r="K2771" t="s">
        <v>79</v>
      </c>
      <c r="L2771">
        <v>0</v>
      </c>
      <c r="M2771" s="2">
        <v>43889.749305555553</v>
      </c>
      <c r="N2771">
        <f t="shared" si="43"/>
        <v>2020</v>
      </c>
    </row>
    <row r="2772" spans="1:14" x14ac:dyDescent="0.2">
      <c r="A2772" t="s">
        <v>7156</v>
      </c>
      <c r="B2772" t="s">
        <v>186</v>
      </c>
      <c r="C2772" t="s">
        <v>3069</v>
      </c>
      <c r="D2772" t="s">
        <v>192</v>
      </c>
      <c r="E2772" t="s">
        <v>3105</v>
      </c>
      <c r="F2772" t="s">
        <v>29</v>
      </c>
      <c r="G2772" t="s">
        <v>76</v>
      </c>
      <c r="H2772">
        <v>700000</v>
      </c>
      <c r="I2772" t="s">
        <v>1325</v>
      </c>
      <c r="J2772" t="s">
        <v>1326</v>
      </c>
      <c r="K2772" t="s">
        <v>33</v>
      </c>
      <c r="L2772">
        <v>0</v>
      </c>
      <c r="M2772" s="2">
        <v>44166</v>
      </c>
      <c r="N2772">
        <f t="shared" si="43"/>
        <v>2020</v>
      </c>
    </row>
    <row r="2773" spans="1:14" x14ac:dyDescent="0.2">
      <c r="A2773" t="s">
        <v>7157</v>
      </c>
      <c r="B2773" t="s">
        <v>186</v>
      </c>
      <c r="C2773" t="s">
        <v>3069</v>
      </c>
      <c r="D2773" t="s">
        <v>192</v>
      </c>
      <c r="E2773" t="s">
        <v>7008</v>
      </c>
      <c r="F2773" t="s">
        <v>29</v>
      </c>
      <c r="G2773" t="s">
        <v>30</v>
      </c>
      <c r="H2773">
        <v>300000</v>
      </c>
      <c r="I2773" t="s">
        <v>1325</v>
      </c>
      <c r="J2773" t="s">
        <v>1326</v>
      </c>
      <c r="K2773" t="s">
        <v>79</v>
      </c>
      <c r="L2773">
        <v>1</v>
      </c>
      <c r="M2773" s="2">
        <v>44116.882638888892</v>
      </c>
      <c r="N2773">
        <f t="shared" si="43"/>
        <v>2020</v>
      </c>
    </row>
    <row r="2774" spans="1:14" x14ac:dyDescent="0.2">
      <c r="A2774" t="s">
        <v>7158</v>
      </c>
      <c r="B2774" t="s">
        <v>186</v>
      </c>
      <c r="C2774" t="s">
        <v>1332</v>
      </c>
      <c r="D2774" t="s">
        <v>192</v>
      </c>
      <c r="E2774" t="s">
        <v>7159</v>
      </c>
      <c r="F2774" t="s">
        <v>29</v>
      </c>
      <c r="G2774" t="s">
        <v>30</v>
      </c>
      <c r="H2774">
        <v>850000</v>
      </c>
      <c r="I2774" t="s">
        <v>1325</v>
      </c>
      <c r="J2774" t="s">
        <v>1326</v>
      </c>
      <c r="K2774" t="s">
        <v>79</v>
      </c>
      <c r="L2774">
        <v>1</v>
      </c>
      <c r="M2774" s="2">
        <v>44160.662499999999</v>
      </c>
      <c r="N2774">
        <f t="shared" si="43"/>
        <v>2020</v>
      </c>
    </row>
    <row r="2775" spans="1:14" x14ac:dyDescent="0.2">
      <c r="A2775" t="s">
        <v>1395</v>
      </c>
      <c r="B2775" t="s">
        <v>186</v>
      </c>
      <c r="C2775" t="s">
        <v>1342</v>
      </c>
      <c r="D2775" t="s">
        <v>1396</v>
      </c>
      <c r="E2775" t="s">
        <v>1397</v>
      </c>
      <c r="F2775" t="s">
        <v>29</v>
      </c>
      <c r="G2775" t="s">
        <v>76</v>
      </c>
      <c r="H2775">
        <v>60000</v>
      </c>
      <c r="I2775" t="s">
        <v>1325</v>
      </c>
      <c r="J2775" t="s">
        <v>1326</v>
      </c>
      <c r="K2775" t="s">
        <v>33</v>
      </c>
      <c r="L2775">
        <v>0</v>
      </c>
      <c r="M2775" s="2">
        <v>45460.727777777778</v>
      </c>
      <c r="N2775">
        <f t="shared" si="43"/>
        <v>2024</v>
      </c>
    </row>
    <row r="2776" spans="1:14" x14ac:dyDescent="0.2">
      <c r="A2776" t="s">
        <v>7160</v>
      </c>
      <c r="B2776" t="s">
        <v>186</v>
      </c>
      <c r="C2776" t="s">
        <v>1342</v>
      </c>
      <c r="D2776" t="s">
        <v>1396</v>
      </c>
      <c r="E2776" t="s">
        <v>82</v>
      </c>
      <c r="F2776" t="s">
        <v>29</v>
      </c>
      <c r="G2776" t="s">
        <v>76</v>
      </c>
      <c r="H2776">
        <v>195000</v>
      </c>
      <c r="I2776" t="s">
        <v>1325</v>
      </c>
      <c r="J2776" t="s">
        <v>1326</v>
      </c>
      <c r="K2776" t="s">
        <v>83</v>
      </c>
      <c r="L2776">
        <v>0</v>
      </c>
      <c r="M2776" s="2">
        <v>45079.606249999997</v>
      </c>
      <c r="N2776">
        <f t="shared" si="43"/>
        <v>2023</v>
      </c>
    </row>
    <row r="2777" spans="1:14" x14ac:dyDescent="0.2">
      <c r="A2777" t="s">
        <v>1364</v>
      </c>
      <c r="B2777" t="s">
        <v>186</v>
      </c>
      <c r="C2777" t="s">
        <v>1342</v>
      </c>
      <c r="D2777" t="s">
        <v>1365</v>
      </c>
      <c r="E2777" t="s">
        <v>82</v>
      </c>
      <c r="F2777" t="s">
        <v>29</v>
      </c>
      <c r="G2777" t="s">
        <v>76</v>
      </c>
      <c r="H2777">
        <v>300000</v>
      </c>
      <c r="I2777" t="s">
        <v>1325</v>
      </c>
      <c r="J2777" t="s">
        <v>1326</v>
      </c>
      <c r="K2777" t="s">
        <v>83</v>
      </c>
      <c r="L2777">
        <v>0</v>
      </c>
      <c r="M2777" s="2">
        <v>45422.35833333333</v>
      </c>
      <c r="N2777">
        <f t="shared" si="43"/>
        <v>2024</v>
      </c>
    </row>
    <row r="2778" spans="1:14" x14ac:dyDescent="0.2">
      <c r="A2778" t="s">
        <v>7161</v>
      </c>
      <c r="B2778" t="s">
        <v>186</v>
      </c>
      <c r="C2778" t="s">
        <v>1342</v>
      </c>
      <c r="D2778" t="s">
        <v>1365</v>
      </c>
      <c r="E2778" t="s">
        <v>559</v>
      </c>
      <c r="F2778" t="s">
        <v>29</v>
      </c>
      <c r="G2778" t="s">
        <v>30</v>
      </c>
      <c r="H2778">
        <v>125000</v>
      </c>
      <c r="I2778" t="s">
        <v>1325</v>
      </c>
      <c r="J2778" t="s">
        <v>1326</v>
      </c>
      <c r="K2778" t="s">
        <v>33</v>
      </c>
      <c r="L2778">
        <v>0</v>
      </c>
      <c r="M2778" s="2">
        <v>44936.77847222222</v>
      </c>
      <c r="N2778">
        <f t="shared" si="43"/>
        <v>2023</v>
      </c>
    </row>
    <row r="2779" spans="1:14" x14ac:dyDescent="0.2">
      <c r="A2779" t="s">
        <v>7162</v>
      </c>
      <c r="B2779" t="s">
        <v>186</v>
      </c>
      <c r="C2779" t="s">
        <v>1342</v>
      </c>
      <c r="D2779" t="s">
        <v>1365</v>
      </c>
      <c r="E2779" t="s">
        <v>3087</v>
      </c>
      <c r="F2779" t="s">
        <v>29</v>
      </c>
      <c r="G2779" t="s">
        <v>30</v>
      </c>
      <c r="H2779">
        <v>50000</v>
      </c>
      <c r="I2779" t="s">
        <v>1325</v>
      </c>
      <c r="J2779" t="s">
        <v>1326</v>
      </c>
      <c r="K2779" t="s">
        <v>33</v>
      </c>
      <c r="L2779">
        <v>0</v>
      </c>
      <c r="M2779" s="2">
        <v>43609.95416666667</v>
      </c>
      <c r="N2779">
        <f t="shared" si="43"/>
        <v>2019</v>
      </c>
    </row>
    <row r="2780" spans="1:14" x14ac:dyDescent="0.2">
      <c r="A2780" t="s">
        <v>7163</v>
      </c>
      <c r="B2780" t="s">
        <v>186</v>
      </c>
      <c r="C2780" t="s">
        <v>1342</v>
      </c>
      <c r="D2780" t="s">
        <v>1365</v>
      </c>
      <c r="E2780" t="s">
        <v>82</v>
      </c>
      <c r="F2780" t="s">
        <v>29</v>
      </c>
      <c r="G2780" t="s">
        <v>30</v>
      </c>
      <c r="H2780">
        <v>300000</v>
      </c>
      <c r="I2780" t="s">
        <v>1325</v>
      </c>
      <c r="J2780" t="s">
        <v>1326</v>
      </c>
      <c r="K2780" t="s">
        <v>83</v>
      </c>
      <c r="L2780">
        <v>0</v>
      </c>
      <c r="M2780" s="2">
        <v>44368.95</v>
      </c>
      <c r="N2780">
        <f t="shared" si="43"/>
        <v>2021</v>
      </c>
    </row>
    <row r="2781" spans="1:14" x14ac:dyDescent="0.2">
      <c r="A2781" t="s">
        <v>1380</v>
      </c>
      <c r="B2781" t="s">
        <v>186</v>
      </c>
      <c r="C2781" t="s">
        <v>1342</v>
      </c>
      <c r="D2781" t="s">
        <v>446</v>
      </c>
      <c r="E2781" t="s">
        <v>1381</v>
      </c>
      <c r="F2781" t="s">
        <v>29</v>
      </c>
      <c r="G2781" t="s">
        <v>76</v>
      </c>
      <c r="H2781">
        <v>1000000</v>
      </c>
      <c r="I2781" t="s">
        <v>1325</v>
      </c>
      <c r="J2781" t="s">
        <v>1326</v>
      </c>
      <c r="K2781" t="s">
        <v>33</v>
      </c>
      <c r="L2781">
        <v>0</v>
      </c>
      <c r="M2781" s="2">
        <v>45313.729166666664</v>
      </c>
      <c r="N2781">
        <f t="shared" si="43"/>
        <v>2024</v>
      </c>
    </row>
    <row r="2782" spans="1:14" x14ac:dyDescent="0.2">
      <c r="A2782" t="s">
        <v>7164</v>
      </c>
      <c r="B2782" t="s">
        <v>186</v>
      </c>
      <c r="C2782" t="s">
        <v>1342</v>
      </c>
      <c r="D2782" t="s">
        <v>446</v>
      </c>
      <c r="E2782" t="s">
        <v>1381</v>
      </c>
      <c r="F2782" t="s">
        <v>29</v>
      </c>
      <c r="G2782" t="s">
        <v>76</v>
      </c>
      <c r="H2782">
        <v>1000000</v>
      </c>
      <c r="I2782" t="s">
        <v>1325</v>
      </c>
      <c r="J2782" t="s">
        <v>1326</v>
      </c>
      <c r="K2782" t="s">
        <v>33</v>
      </c>
      <c r="L2782">
        <v>0</v>
      </c>
      <c r="M2782" s="2">
        <v>44518.736111111109</v>
      </c>
      <c r="N2782">
        <f t="shared" si="43"/>
        <v>2021</v>
      </c>
    </row>
    <row r="2783" spans="1:14" x14ac:dyDescent="0.2">
      <c r="A2783" t="s">
        <v>1368</v>
      </c>
      <c r="B2783" t="s">
        <v>186</v>
      </c>
      <c r="C2783" t="s">
        <v>1342</v>
      </c>
      <c r="D2783" t="s">
        <v>1369</v>
      </c>
      <c r="E2783" t="s">
        <v>82</v>
      </c>
      <c r="F2783" t="s">
        <v>29</v>
      </c>
      <c r="G2783" t="s">
        <v>76</v>
      </c>
      <c r="H2783">
        <v>690000</v>
      </c>
      <c r="I2783" t="s">
        <v>1325</v>
      </c>
      <c r="J2783" t="s">
        <v>1326</v>
      </c>
      <c r="K2783" t="s">
        <v>83</v>
      </c>
      <c r="L2783">
        <v>1</v>
      </c>
      <c r="M2783" s="2">
        <v>45351.354166666664</v>
      </c>
      <c r="N2783">
        <f t="shared" si="43"/>
        <v>2024</v>
      </c>
    </row>
    <row r="2784" spans="1:14" x14ac:dyDescent="0.2">
      <c r="A2784" t="s">
        <v>7165</v>
      </c>
      <c r="B2784" t="s">
        <v>186</v>
      </c>
      <c r="C2784" t="s">
        <v>1342</v>
      </c>
      <c r="D2784" t="s">
        <v>1369</v>
      </c>
      <c r="E2784" t="s">
        <v>7166</v>
      </c>
      <c r="F2784" t="s">
        <v>29</v>
      </c>
      <c r="G2784" t="s">
        <v>76</v>
      </c>
      <c r="H2784">
        <v>300000</v>
      </c>
      <c r="I2784" t="s">
        <v>1325</v>
      </c>
      <c r="J2784" t="s">
        <v>1326</v>
      </c>
      <c r="K2784" t="s">
        <v>33</v>
      </c>
      <c r="L2784">
        <v>1</v>
      </c>
      <c r="M2784" s="2">
        <v>45231.90347222222</v>
      </c>
      <c r="N2784">
        <f t="shared" si="43"/>
        <v>2023</v>
      </c>
    </row>
    <row r="2785" spans="1:14" x14ac:dyDescent="0.2">
      <c r="A2785" t="s">
        <v>7167</v>
      </c>
      <c r="B2785" t="s">
        <v>186</v>
      </c>
      <c r="C2785" t="s">
        <v>1342</v>
      </c>
      <c r="D2785" t="s">
        <v>1369</v>
      </c>
      <c r="E2785" t="s">
        <v>7166</v>
      </c>
      <c r="F2785" t="s">
        <v>29</v>
      </c>
      <c r="G2785" t="s">
        <v>30</v>
      </c>
      <c r="H2785">
        <v>308000</v>
      </c>
      <c r="I2785" t="s">
        <v>1325</v>
      </c>
      <c r="J2785" t="s">
        <v>1326</v>
      </c>
      <c r="K2785" t="s">
        <v>33</v>
      </c>
      <c r="L2785">
        <v>0</v>
      </c>
      <c r="M2785" s="2">
        <v>43931.685416666667</v>
      </c>
      <c r="N2785">
        <f t="shared" si="43"/>
        <v>2020</v>
      </c>
    </row>
    <row r="2786" spans="1:14" x14ac:dyDescent="0.2">
      <c r="A2786" t="s">
        <v>7168</v>
      </c>
      <c r="B2786" t="s">
        <v>186</v>
      </c>
      <c r="C2786" t="s">
        <v>1342</v>
      </c>
      <c r="D2786" t="s">
        <v>1369</v>
      </c>
      <c r="E2786" t="s">
        <v>82</v>
      </c>
      <c r="F2786" t="s">
        <v>29</v>
      </c>
      <c r="G2786" t="s">
        <v>76</v>
      </c>
      <c r="H2786">
        <v>675000</v>
      </c>
      <c r="I2786" t="s">
        <v>1325</v>
      </c>
      <c r="J2786" t="s">
        <v>1326</v>
      </c>
      <c r="K2786" t="s">
        <v>83</v>
      </c>
      <c r="L2786">
        <v>1</v>
      </c>
      <c r="M2786" s="2">
        <v>44251.456250000003</v>
      </c>
      <c r="N2786">
        <f t="shared" si="43"/>
        <v>2021</v>
      </c>
    </row>
    <row r="2787" spans="1:14" x14ac:dyDescent="0.2">
      <c r="A2787" t="s">
        <v>7169</v>
      </c>
      <c r="B2787" t="s">
        <v>186</v>
      </c>
      <c r="C2787" t="s">
        <v>1342</v>
      </c>
      <c r="D2787" t="s">
        <v>1369</v>
      </c>
      <c r="E2787" t="s">
        <v>3105</v>
      </c>
      <c r="F2787" t="s">
        <v>29</v>
      </c>
      <c r="G2787" t="s">
        <v>76</v>
      </c>
      <c r="H2787">
        <v>600000</v>
      </c>
      <c r="I2787" t="s">
        <v>1325</v>
      </c>
      <c r="J2787" t="s">
        <v>1326</v>
      </c>
      <c r="K2787" t="s">
        <v>33</v>
      </c>
      <c r="L2787">
        <v>0</v>
      </c>
      <c r="M2787" s="2">
        <v>44166</v>
      </c>
      <c r="N2787">
        <f t="shared" si="43"/>
        <v>2020</v>
      </c>
    </row>
    <row r="2788" spans="1:14" x14ac:dyDescent="0.2">
      <c r="A2788" t="s">
        <v>7170</v>
      </c>
      <c r="B2788" t="s">
        <v>186</v>
      </c>
      <c r="C2788" t="s">
        <v>1342</v>
      </c>
      <c r="D2788" t="s">
        <v>6855</v>
      </c>
      <c r="E2788" t="s">
        <v>82</v>
      </c>
      <c r="F2788" t="s">
        <v>29</v>
      </c>
      <c r="G2788" t="s">
        <v>76</v>
      </c>
      <c r="H2788">
        <v>50000</v>
      </c>
      <c r="I2788" t="s">
        <v>1325</v>
      </c>
      <c r="J2788" t="s">
        <v>1326</v>
      </c>
      <c r="K2788" t="s">
        <v>83</v>
      </c>
      <c r="L2788">
        <v>0</v>
      </c>
      <c r="M2788" s="2">
        <v>45104.502083333333</v>
      </c>
      <c r="N2788">
        <f t="shared" si="43"/>
        <v>2023</v>
      </c>
    </row>
    <row r="2789" spans="1:14" x14ac:dyDescent="0.2">
      <c r="A2789" t="s">
        <v>7171</v>
      </c>
      <c r="B2789" t="s">
        <v>186</v>
      </c>
      <c r="C2789" t="s">
        <v>1342</v>
      </c>
      <c r="D2789" t="s">
        <v>6855</v>
      </c>
      <c r="E2789" t="s">
        <v>82</v>
      </c>
      <c r="F2789" t="s">
        <v>29</v>
      </c>
      <c r="G2789" t="s">
        <v>30</v>
      </c>
      <c r="H2789">
        <v>60000</v>
      </c>
      <c r="I2789" t="s">
        <v>1325</v>
      </c>
      <c r="J2789" t="s">
        <v>1326</v>
      </c>
      <c r="K2789" t="s">
        <v>83</v>
      </c>
      <c r="L2789">
        <v>0</v>
      </c>
      <c r="M2789" s="2">
        <v>44116.882638888892</v>
      </c>
      <c r="N2789">
        <f t="shared" si="43"/>
        <v>2020</v>
      </c>
    </row>
    <row r="2790" spans="1:14" x14ac:dyDescent="0.2">
      <c r="A2790" t="s">
        <v>1386</v>
      </c>
      <c r="B2790" t="s">
        <v>186</v>
      </c>
      <c r="C2790" t="s">
        <v>1342</v>
      </c>
      <c r="D2790" t="s">
        <v>1387</v>
      </c>
      <c r="E2790" t="s">
        <v>1388</v>
      </c>
      <c r="F2790" t="s">
        <v>29</v>
      </c>
      <c r="G2790" t="s">
        <v>76</v>
      </c>
      <c r="H2790">
        <v>1000000</v>
      </c>
      <c r="I2790" t="s">
        <v>1325</v>
      </c>
      <c r="J2790" t="s">
        <v>1326</v>
      </c>
      <c r="K2790" t="s">
        <v>33</v>
      </c>
      <c r="L2790">
        <v>1</v>
      </c>
      <c r="M2790" s="2">
        <v>45611.513194444444</v>
      </c>
      <c r="N2790">
        <f t="shared" si="43"/>
        <v>2024</v>
      </c>
    </row>
    <row r="2791" spans="1:14" x14ac:dyDescent="0.2">
      <c r="A2791" t="s">
        <v>7172</v>
      </c>
      <c r="B2791" t="s">
        <v>186</v>
      </c>
      <c r="C2791" t="s">
        <v>1342</v>
      </c>
      <c r="D2791" t="s">
        <v>3809</v>
      </c>
      <c r="E2791" t="s">
        <v>82</v>
      </c>
      <c r="F2791" t="s">
        <v>29</v>
      </c>
      <c r="G2791" t="s">
        <v>76</v>
      </c>
      <c r="H2791">
        <v>165000</v>
      </c>
      <c r="I2791" t="s">
        <v>1325</v>
      </c>
      <c r="J2791" t="s">
        <v>1326</v>
      </c>
      <c r="K2791" t="s">
        <v>83</v>
      </c>
      <c r="L2791">
        <v>0</v>
      </c>
      <c r="M2791" s="2">
        <v>44978.164583333331</v>
      </c>
      <c r="N2791">
        <f t="shared" si="43"/>
        <v>2023</v>
      </c>
    </row>
    <row r="2792" spans="1:14" x14ac:dyDescent="0.2">
      <c r="A2792" t="s">
        <v>7173</v>
      </c>
      <c r="B2792" t="s">
        <v>186</v>
      </c>
      <c r="C2792" t="s">
        <v>1342</v>
      </c>
      <c r="D2792" t="s">
        <v>3809</v>
      </c>
      <c r="E2792" t="s">
        <v>7174</v>
      </c>
      <c r="F2792" t="s">
        <v>29</v>
      </c>
      <c r="G2792" t="s">
        <v>30</v>
      </c>
      <c r="H2792">
        <v>50000</v>
      </c>
      <c r="I2792" t="s">
        <v>1325</v>
      </c>
      <c r="J2792" t="s">
        <v>1326</v>
      </c>
      <c r="K2792" t="s">
        <v>33</v>
      </c>
      <c r="L2792">
        <v>0</v>
      </c>
      <c r="M2792" s="2">
        <v>44132.338194444441</v>
      </c>
      <c r="N2792">
        <f t="shared" si="43"/>
        <v>2020</v>
      </c>
    </row>
    <row r="2793" spans="1:14" x14ac:dyDescent="0.2">
      <c r="A2793" t="s">
        <v>7175</v>
      </c>
      <c r="B2793" t="s">
        <v>186</v>
      </c>
      <c r="C2793" t="s">
        <v>1342</v>
      </c>
      <c r="D2793" t="s">
        <v>3809</v>
      </c>
      <c r="E2793" t="s">
        <v>82</v>
      </c>
      <c r="F2793" t="s">
        <v>29</v>
      </c>
      <c r="G2793" t="s">
        <v>30</v>
      </c>
      <c r="H2793">
        <v>135000</v>
      </c>
      <c r="I2793" t="s">
        <v>1325</v>
      </c>
      <c r="J2793" t="s">
        <v>1326</v>
      </c>
      <c r="K2793" t="s">
        <v>83</v>
      </c>
      <c r="L2793">
        <v>0</v>
      </c>
      <c r="M2793" s="2">
        <v>44123.601388888892</v>
      </c>
      <c r="N2793">
        <f t="shared" si="43"/>
        <v>2020</v>
      </c>
    </row>
    <row r="2794" spans="1:14" x14ac:dyDescent="0.2">
      <c r="A2794" t="s">
        <v>7176</v>
      </c>
      <c r="B2794" t="s">
        <v>186</v>
      </c>
      <c r="C2794" t="s">
        <v>1342</v>
      </c>
      <c r="D2794" t="s">
        <v>7035</v>
      </c>
      <c r="E2794" t="s">
        <v>82</v>
      </c>
      <c r="F2794" t="s">
        <v>29</v>
      </c>
      <c r="G2794" t="s">
        <v>76</v>
      </c>
      <c r="H2794">
        <v>120000</v>
      </c>
      <c r="I2794" t="s">
        <v>1325</v>
      </c>
      <c r="J2794" t="s">
        <v>1326</v>
      </c>
      <c r="K2794" t="s">
        <v>83</v>
      </c>
      <c r="L2794">
        <v>0</v>
      </c>
      <c r="M2794" s="2">
        <v>44764.48541666667</v>
      </c>
      <c r="N2794">
        <f t="shared" si="43"/>
        <v>2022</v>
      </c>
    </row>
    <row r="2795" spans="1:14" x14ac:dyDescent="0.2">
      <c r="A2795" t="s">
        <v>7177</v>
      </c>
      <c r="B2795" t="s">
        <v>186</v>
      </c>
      <c r="C2795" t="s">
        <v>1342</v>
      </c>
      <c r="D2795" t="s">
        <v>7035</v>
      </c>
      <c r="E2795" t="s">
        <v>82</v>
      </c>
      <c r="F2795" t="s">
        <v>29</v>
      </c>
      <c r="G2795" t="s">
        <v>30</v>
      </c>
      <c r="H2795">
        <v>90000</v>
      </c>
      <c r="I2795" t="s">
        <v>1325</v>
      </c>
      <c r="J2795" t="s">
        <v>1326</v>
      </c>
      <c r="K2795" t="s">
        <v>83</v>
      </c>
      <c r="L2795">
        <v>0</v>
      </c>
      <c r="M2795" s="2">
        <v>43750.627083333333</v>
      </c>
      <c r="N2795">
        <f t="shared" si="43"/>
        <v>2019</v>
      </c>
    </row>
    <row r="2796" spans="1:14" x14ac:dyDescent="0.2">
      <c r="A2796" t="s">
        <v>7178</v>
      </c>
      <c r="B2796" t="s">
        <v>3</v>
      </c>
      <c r="C2796" t="s">
        <v>3</v>
      </c>
      <c r="D2796" t="s">
        <v>7179</v>
      </c>
      <c r="E2796" t="s">
        <v>82</v>
      </c>
      <c r="F2796" t="s">
        <v>29</v>
      </c>
      <c r="G2796" t="s">
        <v>30</v>
      </c>
      <c r="H2796">
        <v>250000</v>
      </c>
      <c r="I2796" t="s">
        <v>2780</v>
      </c>
      <c r="J2796" t="s">
        <v>1326</v>
      </c>
      <c r="K2796" t="s">
        <v>83</v>
      </c>
      <c r="L2796">
        <v>0</v>
      </c>
      <c r="M2796" s="2">
        <v>44498.359027777777</v>
      </c>
      <c r="N2796">
        <f t="shared" si="43"/>
        <v>2021</v>
      </c>
    </row>
    <row r="2797" spans="1:14" x14ac:dyDescent="0.2">
      <c r="A2797" t="s">
        <v>7180</v>
      </c>
      <c r="B2797" t="s">
        <v>3</v>
      </c>
      <c r="C2797" t="s">
        <v>3</v>
      </c>
      <c r="D2797" t="s">
        <v>7181</v>
      </c>
      <c r="E2797" t="s">
        <v>7182</v>
      </c>
      <c r="F2797" t="s">
        <v>29</v>
      </c>
      <c r="G2797" t="s">
        <v>30</v>
      </c>
      <c r="H2797">
        <v>250000</v>
      </c>
      <c r="I2797" t="s">
        <v>2780</v>
      </c>
      <c r="J2797" t="s">
        <v>1326</v>
      </c>
      <c r="K2797" t="s">
        <v>79</v>
      </c>
      <c r="L2797">
        <v>0</v>
      </c>
      <c r="M2797" s="2">
        <v>44503.99722222222</v>
      </c>
      <c r="N2797">
        <f t="shared" si="43"/>
        <v>2021</v>
      </c>
    </row>
    <row r="2798" spans="1:14" x14ac:dyDescent="0.2">
      <c r="A2798" t="s">
        <v>7183</v>
      </c>
      <c r="B2798" t="s">
        <v>3</v>
      </c>
      <c r="C2798" t="s">
        <v>3</v>
      </c>
      <c r="D2798" t="s">
        <v>7184</v>
      </c>
      <c r="E2798" t="s">
        <v>82</v>
      </c>
      <c r="F2798" t="s">
        <v>29</v>
      </c>
      <c r="G2798" t="s">
        <v>30</v>
      </c>
      <c r="H2798">
        <v>250000</v>
      </c>
      <c r="I2798" t="s">
        <v>2780</v>
      </c>
      <c r="J2798" t="s">
        <v>1326</v>
      </c>
      <c r="K2798" t="s">
        <v>83</v>
      </c>
      <c r="L2798">
        <v>0</v>
      </c>
      <c r="M2798" s="2">
        <v>44501.643055555556</v>
      </c>
      <c r="N2798">
        <f t="shared" si="43"/>
        <v>2021</v>
      </c>
    </row>
    <row r="2799" spans="1:14" x14ac:dyDescent="0.2">
      <c r="A2799" t="s">
        <v>7185</v>
      </c>
      <c r="B2799" t="s">
        <v>3</v>
      </c>
      <c r="C2799" t="s">
        <v>3</v>
      </c>
      <c r="D2799" t="s">
        <v>7113</v>
      </c>
      <c r="E2799" t="s">
        <v>7186</v>
      </c>
      <c r="F2799" t="s">
        <v>29</v>
      </c>
      <c r="G2799" t="s">
        <v>30</v>
      </c>
      <c r="H2799">
        <v>250000</v>
      </c>
      <c r="I2799" t="s">
        <v>2780</v>
      </c>
      <c r="J2799" t="s">
        <v>1326</v>
      </c>
      <c r="K2799" t="s">
        <v>79</v>
      </c>
      <c r="L2799">
        <v>0</v>
      </c>
      <c r="M2799" s="2">
        <v>44501.982638888891</v>
      </c>
      <c r="N2799">
        <f t="shared" si="43"/>
        <v>2021</v>
      </c>
    </row>
    <row r="2800" spans="1:14" x14ac:dyDescent="0.2">
      <c r="A2800" t="s">
        <v>7187</v>
      </c>
      <c r="B2800" t="s">
        <v>3</v>
      </c>
      <c r="C2800" t="s">
        <v>3</v>
      </c>
      <c r="D2800" t="s">
        <v>7188</v>
      </c>
      <c r="E2800" t="s">
        <v>82</v>
      </c>
      <c r="F2800" t="s">
        <v>29</v>
      </c>
      <c r="G2800" t="s">
        <v>30</v>
      </c>
      <c r="H2800">
        <v>250000</v>
      </c>
      <c r="I2800" t="s">
        <v>2780</v>
      </c>
      <c r="J2800" t="s">
        <v>1326</v>
      </c>
      <c r="K2800" t="s">
        <v>83</v>
      </c>
      <c r="L2800">
        <v>0</v>
      </c>
      <c r="M2800" s="2">
        <v>44498.302777777775</v>
      </c>
      <c r="N2800">
        <f t="shared" si="43"/>
        <v>2021</v>
      </c>
    </row>
    <row r="2801" spans="1:14" x14ac:dyDescent="0.2">
      <c r="A2801" t="s">
        <v>7189</v>
      </c>
      <c r="B2801" t="s">
        <v>3</v>
      </c>
      <c r="C2801" t="s">
        <v>3</v>
      </c>
      <c r="D2801" t="s">
        <v>7190</v>
      </c>
      <c r="E2801" t="s">
        <v>82</v>
      </c>
      <c r="F2801" t="s">
        <v>29</v>
      </c>
      <c r="G2801" t="s">
        <v>30</v>
      </c>
      <c r="H2801">
        <v>250000</v>
      </c>
      <c r="I2801" t="s">
        <v>2780</v>
      </c>
      <c r="J2801" t="s">
        <v>1326</v>
      </c>
      <c r="K2801" t="s">
        <v>83</v>
      </c>
      <c r="L2801">
        <v>0</v>
      </c>
      <c r="M2801" s="2">
        <v>44498.378472222219</v>
      </c>
      <c r="N2801">
        <f t="shared" si="43"/>
        <v>2021</v>
      </c>
    </row>
    <row r="2802" spans="1:14" x14ac:dyDescent="0.2">
      <c r="A2802" t="s">
        <v>7191</v>
      </c>
      <c r="B2802" t="s">
        <v>3</v>
      </c>
      <c r="C2802" t="s">
        <v>3</v>
      </c>
      <c r="D2802" t="s">
        <v>7192</v>
      </c>
      <c r="E2802" t="s">
        <v>82</v>
      </c>
      <c r="F2802" t="s">
        <v>29</v>
      </c>
      <c r="G2802" t="s">
        <v>30</v>
      </c>
      <c r="H2802">
        <v>250000</v>
      </c>
      <c r="I2802" t="s">
        <v>2780</v>
      </c>
      <c r="J2802" t="s">
        <v>1326</v>
      </c>
      <c r="K2802" t="s">
        <v>83</v>
      </c>
      <c r="L2802">
        <v>0</v>
      </c>
      <c r="M2802" s="2">
        <v>44504.984722222223</v>
      </c>
      <c r="N2802">
        <f t="shared" si="43"/>
        <v>2021</v>
      </c>
    </row>
    <row r="2803" spans="1:14" x14ac:dyDescent="0.2">
      <c r="A2803" t="s">
        <v>1382</v>
      </c>
      <c r="B2803" t="s">
        <v>186</v>
      </c>
      <c r="C2803" t="s">
        <v>1342</v>
      </c>
      <c r="D2803" t="s">
        <v>1383</v>
      </c>
      <c r="E2803" t="s">
        <v>339</v>
      </c>
      <c r="F2803" t="s">
        <v>29</v>
      </c>
      <c r="G2803" t="s">
        <v>76</v>
      </c>
      <c r="H2803">
        <v>65000</v>
      </c>
      <c r="I2803" t="s">
        <v>189</v>
      </c>
      <c r="J2803" t="s">
        <v>1326</v>
      </c>
      <c r="K2803" t="s">
        <v>33</v>
      </c>
      <c r="L2803">
        <v>0</v>
      </c>
      <c r="M2803" s="2">
        <v>45591.386111111111</v>
      </c>
      <c r="N2803">
        <f t="shared" si="43"/>
        <v>2024</v>
      </c>
    </row>
    <row r="2804" spans="1:14" x14ac:dyDescent="0.2">
      <c r="A2804" t="s">
        <v>7193</v>
      </c>
      <c r="B2804" t="s">
        <v>3</v>
      </c>
      <c r="C2804" t="s">
        <v>3</v>
      </c>
      <c r="D2804" t="s">
        <v>7184</v>
      </c>
      <c r="E2804" t="s">
        <v>7194</v>
      </c>
      <c r="F2804" t="s">
        <v>29</v>
      </c>
      <c r="G2804" t="s">
        <v>76</v>
      </c>
      <c r="H2804">
        <v>250000</v>
      </c>
      <c r="I2804" t="s">
        <v>318</v>
      </c>
      <c r="J2804" t="s">
        <v>1326</v>
      </c>
      <c r="K2804" t="s">
        <v>79</v>
      </c>
      <c r="L2804">
        <v>0</v>
      </c>
      <c r="M2804" s="2">
        <v>44503.578472222223</v>
      </c>
      <c r="N2804">
        <f t="shared" si="43"/>
        <v>2021</v>
      </c>
    </row>
    <row r="2805" spans="1:14" x14ac:dyDescent="0.2">
      <c r="A2805" t="s">
        <v>7195</v>
      </c>
      <c r="B2805" t="s">
        <v>2404</v>
      </c>
      <c r="C2805" t="s">
        <v>4</v>
      </c>
      <c r="D2805" t="s">
        <v>7196</v>
      </c>
      <c r="E2805" t="s">
        <v>7197</v>
      </c>
      <c r="F2805" t="s">
        <v>198</v>
      </c>
      <c r="G2805" t="s">
        <v>30</v>
      </c>
      <c r="H2805">
        <v>1000000</v>
      </c>
      <c r="I2805" t="s">
        <v>1325</v>
      </c>
      <c r="J2805" t="s">
        <v>1326</v>
      </c>
      <c r="K2805" t="s">
        <v>33</v>
      </c>
      <c r="L2805">
        <v>0</v>
      </c>
      <c r="M2805" s="2">
        <v>44516.613888888889</v>
      </c>
      <c r="N2805">
        <f t="shared" si="43"/>
        <v>2021</v>
      </c>
    </row>
    <row r="2806" spans="1:14" x14ac:dyDescent="0.2">
      <c r="A2806" t="s">
        <v>7198</v>
      </c>
      <c r="B2806" t="s">
        <v>544</v>
      </c>
      <c r="C2806" t="s">
        <v>5252</v>
      </c>
      <c r="D2806" t="s">
        <v>5253</v>
      </c>
      <c r="E2806" t="s">
        <v>7199</v>
      </c>
      <c r="F2806" t="s">
        <v>3015</v>
      </c>
      <c r="G2806" t="s">
        <v>30</v>
      </c>
      <c r="H2806">
        <v>850000</v>
      </c>
      <c r="I2806" t="s">
        <v>548</v>
      </c>
      <c r="J2806" t="s">
        <v>563</v>
      </c>
      <c r="K2806" t="s">
        <v>79</v>
      </c>
      <c r="L2806">
        <v>0</v>
      </c>
      <c r="M2806" s="2">
        <v>43873.948611111111</v>
      </c>
      <c r="N2806">
        <f t="shared" si="43"/>
        <v>2020</v>
      </c>
    </row>
    <row r="2807" spans="1:14" x14ac:dyDescent="0.2">
      <c r="A2807" t="s">
        <v>7200</v>
      </c>
      <c r="B2807" t="s">
        <v>544</v>
      </c>
      <c r="C2807" t="s">
        <v>5252</v>
      </c>
      <c r="D2807" t="s">
        <v>5253</v>
      </c>
      <c r="E2807" t="s">
        <v>301</v>
      </c>
      <c r="F2807" t="s">
        <v>3015</v>
      </c>
      <c r="G2807" t="s">
        <v>30</v>
      </c>
      <c r="H2807">
        <v>80000</v>
      </c>
      <c r="I2807" t="s">
        <v>548</v>
      </c>
      <c r="J2807" t="s">
        <v>563</v>
      </c>
      <c r="K2807" t="s">
        <v>33</v>
      </c>
      <c r="L2807">
        <v>0</v>
      </c>
      <c r="M2807" s="2">
        <v>43679.390277777777</v>
      </c>
      <c r="N2807">
        <f t="shared" si="43"/>
        <v>2019</v>
      </c>
    </row>
    <row r="2808" spans="1:14" x14ac:dyDescent="0.2">
      <c r="A2808" t="s">
        <v>7201</v>
      </c>
      <c r="B2808" t="s">
        <v>544</v>
      </c>
      <c r="C2808" t="s">
        <v>5252</v>
      </c>
      <c r="D2808" t="s">
        <v>5309</v>
      </c>
      <c r="E2808" t="s">
        <v>7202</v>
      </c>
      <c r="F2808" t="s">
        <v>3015</v>
      </c>
      <c r="G2808" t="s">
        <v>30</v>
      </c>
      <c r="H2808">
        <v>100000</v>
      </c>
      <c r="I2808" t="s">
        <v>548</v>
      </c>
      <c r="J2808" t="s">
        <v>563</v>
      </c>
      <c r="K2808" t="s">
        <v>33</v>
      </c>
      <c r="L2808">
        <v>0</v>
      </c>
      <c r="M2808" s="2">
        <v>43914.699305555558</v>
      </c>
      <c r="N2808">
        <f t="shared" si="43"/>
        <v>2020</v>
      </c>
    </row>
    <row r="2809" spans="1:14" x14ac:dyDescent="0.2">
      <c r="A2809" t="s">
        <v>7203</v>
      </c>
      <c r="B2809" t="s">
        <v>544</v>
      </c>
      <c r="C2809" t="s">
        <v>5261</v>
      </c>
      <c r="D2809" t="s">
        <v>5309</v>
      </c>
      <c r="E2809" t="s">
        <v>82</v>
      </c>
      <c r="F2809" t="s">
        <v>3015</v>
      </c>
      <c r="G2809" t="s">
        <v>30</v>
      </c>
      <c r="H2809">
        <v>2000000</v>
      </c>
      <c r="I2809" t="s">
        <v>548</v>
      </c>
      <c r="J2809" t="s">
        <v>563</v>
      </c>
      <c r="K2809" t="s">
        <v>83</v>
      </c>
      <c r="L2809">
        <v>0</v>
      </c>
      <c r="M2809" s="2">
        <v>43913.496527777781</v>
      </c>
      <c r="N2809">
        <f t="shared" si="43"/>
        <v>2020</v>
      </c>
    </row>
    <row r="2810" spans="1:14" x14ac:dyDescent="0.2">
      <c r="A2810" t="s">
        <v>7204</v>
      </c>
      <c r="B2810" t="s">
        <v>544</v>
      </c>
      <c r="C2810" t="s">
        <v>5252</v>
      </c>
      <c r="D2810" t="s">
        <v>7205</v>
      </c>
      <c r="E2810" t="s">
        <v>7206</v>
      </c>
      <c r="F2810" t="s">
        <v>3015</v>
      </c>
      <c r="G2810" t="s">
        <v>30</v>
      </c>
      <c r="H2810">
        <v>800000</v>
      </c>
      <c r="I2810" t="s">
        <v>548</v>
      </c>
      <c r="J2810" t="s">
        <v>563</v>
      </c>
      <c r="K2810" t="s">
        <v>79</v>
      </c>
      <c r="L2810">
        <v>1</v>
      </c>
      <c r="M2810" s="2">
        <v>43755.65625</v>
      </c>
      <c r="N2810">
        <f t="shared" si="43"/>
        <v>2019</v>
      </c>
    </row>
    <row r="2811" spans="1:14" x14ac:dyDescent="0.2">
      <c r="A2811" t="s">
        <v>7207</v>
      </c>
      <c r="B2811" t="s">
        <v>544</v>
      </c>
      <c r="C2811" t="s">
        <v>5252</v>
      </c>
      <c r="D2811" t="s">
        <v>7205</v>
      </c>
      <c r="E2811" t="s">
        <v>317</v>
      </c>
      <c r="F2811" t="s">
        <v>3015</v>
      </c>
      <c r="G2811" t="s">
        <v>30</v>
      </c>
      <c r="H2811">
        <v>40000</v>
      </c>
      <c r="I2811" t="s">
        <v>548</v>
      </c>
      <c r="J2811" t="s">
        <v>563</v>
      </c>
      <c r="K2811" t="s">
        <v>33</v>
      </c>
      <c r="L2811">
        <v>0</v>
      </c>
      <c r="M2811" s="2">
        <v>43780.754861111112</v>
      </c>
      <c r="N2811">
        <f t="shared" si="43"/>
        <v>2019</v>
      </c>
    </row>
    <row r="2812" spans="1:14" x14ac:dyDescent="0.2">
      <c r="A2812" t="s">
        <v>7208</v>
      </c>
      <c r="B2812" t="s">
        <v>544</v>
      </c>
      <c r="C2812" t="s">
        <v>5261</v>
      </c>
      <c r="D2812" t="s">
        <v>7209</v>
      </c>
      <c r="E2812" t="s">
        <v>7210</v>
      </c>
      <c r="F2812" t="s">
        <v>3015</v>
      </c>
      <c r="G2812" t="s">
        <v>30</v>
      </c>
      <c r="H2812">
        <v>50000</v>
      </c>
      <c r="I2812" t="s">
        <v>548</v>
      </c>
      <c r="J2812" t="s">
        <v>563</v>
      </c>
      <c r="K2812" t="s">
        <v>33</v>
      </c>
      <c r="L2812">
        <v>0</v>
      </c>
      <c r="M2812" s="2">
        <v>43927.661805555559</v>
      </c>
      <c r="N2812">
        <f t="shared" si="43"/>
        <v>2020</v>
      </c>
    </row>
    <row r="2813" spans="1:14" x14ac:dyDescent="0.2">
      <c r="A2813" t="s">
        <v>7211</v>
      </c>
      <c r="B2813" t="s">
        <v>544</v>
      </c>
      <c r="C2813" t="s">
        <v>5252</v>
      </c>
      <c r="D2813" t="s">
        <v>7209</v>
      </c>
      <c r="E2813" t="s">
        <v>7212</v>
      </c>
      <c r="F2813" t="s">
        <v>3015</v>
      </c>
      <c r="G2813" t="s">
        <v>30</v>
      </c>
      <c r="H2813">
        <v>150000</v>
      </c>
      <c r="I2813" t="s">
        <v>548</v>
      </c>
      <c r="J2813" t="s">
        <v>563</v>
      </c>
      <c r="K2813" t="s">
        <v>33</v>
      </c>
      <c r="L2813">
        <v>0</v>
      </c>
      <c r="M2813" s="2">
        <v>43752.650694444441</v>
      </c>
      <c r="N2813">
        <f t="shared" si="43"/>
        <v>2019</v>
      </c>
    </row>
    <row r="2814" spans="1:14" x14ac:dyDescent="0.2">
      <c r="A2814" t="s">
        <v>7213</v>
      </c>
      <c r="B2814" t="s">
        <v>544</v>
      </c>
      <c r="C2814" t="s">
        <v>5252</v>
      </c>
      <c r="D2814" t="s">
        <v>7209</v>
      </c>
      <c r="E2814" t="s">
        <v>7214</v>
      </c>
      <c r="F2814" t="s">
        <v>3015</v>
      </c>
      <c r="G2814" t="s">
        <v>30</v>
      </c>
      <c r="H2814">
        <v>500000</v>
      </c>
      <c r="I2814" t="s">
        <v>548</v>
      </c>
      <c r="J2814" t="s">
        <v>563</v>
      </c>
      <c r="K2814" t="s">
        <v>79</v>
      </c>
      <c r="L2814">
        <v>0</v>
      </c>
      <c r="M2814" s="2">
        <v>43685.918055555558</v>
      </c>
      <c r="N2814">
        <f t="shared" si="43"/>
        <v>2019</v>
      </c>
    </row>
    <row r="2815" spans="1:14" x14ac:dyDescent="0.2">
      <c r="A2815" t="s">
        <v>7215</v>
      </c>
      <c r="B2815" t="s">
        <v>544</v>
      </c>
      <c r="C2815" t="s">
        <v>5252</v>
      </c>
      <c r="D2815" t="s">
        <v>1108</v>
      </c>
      <c r="E2815" t="s">
        <v>5285</v>
      </c>
      <c r="F2815" t="s">
        <v>3015</v>
      </c>
      <c r="G2815" t="s">
        <v>30</v>
      </c>
      <c r="H2815">
        <v>50000</v>
      </c>
      <c r="I2815" t="s">
        <v>548</v>
      </c>
      <c r="J2815" t="s">
        <v>563</v>
      </c>
      <c r="K2815" t="s">
        <v>33</v>
      </c>
      <c r="L2815">
        <v>0</v>
      </c>
      <c r="M2815" s="2">
        <v>43678.777083333334</v>
      </c>
      <c r="N2815">
        <f t="shared" si="43"/>
        <v>2019</v>
      </c>
    </row>
    <row r="2816" spans="1:14" x14ac:dyDescent="0.2">
      <c r="A2816" t="s">
        <v>7216</v>
      </c>
      <c r="B2816" t="s">
        <v>544</v>
      </c>
      <c r="C2816" t="s">
        <v>5252</v>
      </c>
      <c r="D2816" t="s">
        <v>1108</v>
      </c>
      <c r="E2816" t="s">
        <v>82</v>
      </c>
      <c r="F2816" t="s">
        <v>3015</v>
      </c>
      <c r="G2816" t="s">
        <v>30</v>
      </c>
      <c r="H2816">
        <v>850000</v>
      </c>
      <c r="I2816" t="s">
        <v>548</v>
      </c>
      <c r="J2816" t="s">
        <v>563</v>
      </c>
      <c r="K2816" t="s">
        <v>83</v>
      </c>
      <c r="L2816">
        <v>0</v>
      </c>
      <c r="M2816" s="2">
        <v>43587.539583333331</v>
      </c>
      <c r="N2816">
        <f t="shared" si="43"/>
        <v>2019</v>
      </c>
    </row>
    <row r="2817" spans="1:14" x14ac:dyDescent="0.2">
      <c r="A2817" t="s">
        <v>7217</v>
      </c>
      <c r="B2817" t="s">
        <v>544</v>
      </c>
      <c r="C2817" t="s">
        <v>5388</v>
      </c>
      <c r="D2817" t="s">
        <v>632</v>
      </c>
      <c r="E2817" t="s">
        <v>7218</v>
      </c>
      <c r="F2817" t="s">
        <v>3015</v>
      </c>
      <c r="G2817" t="s">
        <v>30</v>
      </c>
      <c r="H2817">
        <v>60000</v>
      </c>
      <c r="I2817" t="s">
        <v>548</v>
      </c>
      <c r="J2817" t="s">
        <v>563</v>
      </c>
      <c r="K2817" t="s">
        <v>33</v>
      </c>
      <c r="L2817">
        <v>0</v>
      </c>
      <c r="M2817" s="2">
        <v>43927.661805555559</v>
      </c>
      <c r="N2817">
        <f t="shared" si="43"/>
        <v>2020</v>
      </c>
    </row>
    <row r="2818" spans="1:14" x14ac:dyDescent="0.2">
      <c r="A2818" t="s">
        <v>7219</v>
      </c>
      <c r="B2818" t="s">
        <v>544</v>
      </c>
      <c r="C2818" t="s">
        <v>5388</v>
      </c>
      <c r="D2818" t="s">
        <v>632</v>
      </c>
      <c r="E2818" t="s">
        <v>82</v>
      </c>
      <c r="F2818" t="s">
        <v>3015</v>
      </c>
      <c r="G2818" t="s">
        <v>30</v>
      </c>
      <c r="H2818">
        <v>3000000</v>
      </c>
      <c r="I2818" t="s">
        <v>548</v>
      </c>
      <c r="J2818" t="s">
        <v>563</v>
      </c>
      <c r="K2818" t="s">
        <v>83</v>
      </c>
      <c r="L2818">
        <v>0</v>
      </c>
      <c r="M2818" s="2">
        <v>43661.484722222223</v>
      </c>
      <c r="N2818">
        <f t="shared" si="43"/>
        <v>2019</v>
      </c>
    </row>
    <row r="2819" spans="1:14" x14ac:dyDescent="0.2">
      <c r="A2819" t="s">
        <v>7220</v>
      </c>
      <c r="B2819" t="s">
        <v>544</v>
      </c>
      <c r="C2819" t="s">
        <v>5261</v>
      </c>
      <c r="D2819" t="s">
        <v>1101</v>
      </c>
      <c r="E2819" t="s">
        <v>1102</v>
      </c>
      <c r="F2819" t="s">
        <v>3015</v>
      </c>
      <c r="G2819" t="s">
        <v>30</v>
      </c>
      <c r="H2819">
        <v>200000</v>
      </c>
      <c r="I2819" t="s">
        <v>548</v>
      </c>
      <c r="J2819" t="s">
        <v>563</v>
      </c>
      <c r="K2819" t="s">
        <v>33</v>
      </c>
      <c r="L2819">
        <v>0</v>
      </c>
      <c r="M2819" s="2">
        <v>43868.617361111108</v>
      </c>
      <c r="N2819">
        <f t="shared" ref="N2819:N2882" si="44">YEAR(M2819)</f>
        <v>2020</v>
      </c>
    </row>
    <row r="2820" spans="1:14" x14ac:dyDescent="0.2">
      <c r="A2820" t="s">
        <v>7221</v>
      </c>
      <c r="B2820" t="s">
        <v>544</v>
      </c>
      <c r="C2820" t="s">
        <v>5261</v>
      </c>
      <c r="D2820" t="s">
        <v>1101</v>
      </c>
      <c r="E2820" t="s">
        <v>7222</v>
      </c>
      <c r="F2820" t="s">
        <v>3015</v>
      </c>
      <c r="G2820" t="s">
        <v>30</v>
      </c>
      <c r="H2820">
        <v>200000</v>
      </c>
      <c r="I2820" t="s">
        <v>548</v>
      </c>
      <c r="J2820" t="s">
        <v>563</v>
      </c>
      <c r="K2820" t="s">
        <v>33</v>
      </c>
      <c r="L2820">
        <v>0</v>
      </c>
      <c r="M2820" s="2">
        <v>43475.619444444441</v>
      </c>
      <c r="N2820">
        <f t="shared" si="44"/>
        <v>2019</v>
      </c>
    </row>
    <row r="2821" spans="1:14" x14ac:dyDescent="0.2">
      <c r="A2821" t="s">
        <v>7223</v>
      </c>
      <c r="B2821" t="s">
        <v>544</v>
      </c>
      <c r="C2821" t="s">
        <v>5252</v>
      </c>
      <c r="D2821" t="s">
        <v>561</v>
      </c>
      <c r="E2821" t="s">
        <v>7224</v>
      </c>
      <c r="F2821" t="s">
        <v>3015</v>
      </c>
      <c r="G2821" t="s">
        <v>30</v>
      </c>
      <c r="H2821">
        <v>100000</v>
      </c>
      <c r="I2821" t="s">
        <v>548</v>
      </c>
      <c r="J2821" t="s">
        <v>563</v>
      </c>
      <c r="K2821" t="s">
        <v>79</v>
      </c>
      <c r="L2821">
        <v>0</v>
      </c>
      <c r="M2821" s="2">
        <v>43733.595833333333</v>
      </c>
      <c r="N2821">
        <f t="shared" si="44"/>
        <v>2019</v>
      </c>
    </row>
    <row r="2822" spans="1:14" x14ac:dyDescent="0.2">
      <c r="A2822" t="s">
        <v>7225</v>
      </c>
      <c r="B2822" t="s">
        <v>544</v>
      </c>
      <c r="C2822" t="s">
        <v>5261</v>
      </c>
      <c r="D2822" t="s">
        <v>561</v>
      </c>
      <c r="E2822" t="s">
        <v>7226</v>
      </c>
      <c r="F2822" t="s">
        <v>3015</v>
      </c>
      <c r="G2822" t="s">
        <v>30</v>
      </c>
      <c r="H2822">
        <v>75500</v>
      </c>
      <c r="I2822" t="s">
        <v>548</v>
      </c>
      <c r="J2822" t="s">
        <v>563</v>
      </c>
      <c r="K2822" t="s">
        <v>33</v>
      </c>
      <c r="L2822">
        <v>0</v>
      </c>
      <c r="M2822" s="2">
        <v>43577.956944444442</v>
      </c>
      <c r="N2822">
        <f t="shared" si="44"/>
        <v>2019</v>
      </c>
    </row>
    <row r="2823" spans="1:14" x14ac:dyDescent="0.2">
      <c r="A2823" t="s">
        <v>7227</v>
      </c>
      <c r="B2823" t="s">
        <v>544</v>
      </c>
      <c r="C2823" t="s">
        <v>5388</v>
      </c>
      <c r="D2823" t="s">
        <v>1072</v>
      </c>
      <c r="E2823" t="s">
        <v>7228</v>
      </c>
      <c r="F2823" t="s">
        <v>3015</v>
      </c>
      <c r="G2823" t="s">
        <v>30</v>
      </c>
      <c r="H2823">
        <v>290000</v>
      </c>
      <c r="I2823" t="s">
        <v>548</v>
      </c>
      <c r="J2823" t="s">
        <v>563</v>
      </c>
      <c r="K2823" t="s">
        <v>33</v>
      </c>
      <c r="L2823">
        <v>0</v>
      </c>
      <c r="M2823" s="2">
        <v>43719.633333333331</v>
      </c>
      <c r="N2823">
        <f t="shared" si="44"/>
        <v>2019</v>
      </c>
    </row>
    <row r="2824" spans="1:14" x14ac:dyDescent="0.2">
      <c r="A2824" t="s">
        <v>7229</v>
      </c>
      <c r="B2824" t="s">
        <v>544</v>
      </c>
      <c r="C2824" t="s">
        <v>5252</v>
      </c>
      <c r="D2824" t="s">
        <v>7230</v>
      </c>
      <c r="E2824" t="s">
        <v>7231</v>
      </c>
      <c r="F2824" t="s">
        <v>3015</v>
      </c>
      <c r="G2824" t="s">
        <v>30</v>
      </c>
      <c r="H2824">
        <v>300000</v>
      </c>
      <c r="I2824" t="s">
        <v>548</v>
      </c>
      <c r="J2824" t="s">
        <v>563</v>
      </c>
      <c r="K2824" t="s">
        <v>33</v>
      </c>
      <c r="L2824">
        <v>0</v>
      </c>
      <c r="M2824" s="2">
        <v>43735.700694444444</v>
      </c>
      <c r="N2824">
        <f t="shared" si="44"/>
        <v>2019</v>
      </c>
    </row>
    <row r="2825" spans="1:14" x14ac:dyDescent="0.2">
      <c r="A2825" t="s">
        <v>7232</v>
      </c>
      <c r="B2825" t="s">
        <v>544</v>
      </c>
      <c r="C2825" t="s">
        <v>5261</v>
      </c>
      <c r="D2825" t="s">
        <v>7230</v>
      </c>
      <c r="E2825" t="s">
        <v>7233</v>
      </c>
      <c r="F2825" t="s">
        <v>3015</v>
      </c>
      <c r="G2825" t="s">
        <v>30</v>
      </c>
      <c r="H2825">
        <v>850000</v>
      </c>
      <c r="I2825" t="s">
        <v>548</v>
      </c>
      <c r="J2825" t="s">
        <v>563</v>
      </c>
      <c r="K2825" t="s">
        <v>79</v>
      </c>
      <c r="L2825">
        <v>0</v>
      </c>
      <c r="M2825" s="2">
        <v>43517.460416666669</v>
      </c>
      <c r="N2825">
        <f t="shared" si="44"/>
        <v>2019</v>
      </c>
    </row>
    <row r="2826" spans="1:14" x14ac:dyDescent="0.2">
      <c r="A2826" t="s">
        <v>7234</v>
      </c>
      <c r="B2826" t="s">
        <v>544</v>
      </c>
      <c r="C2826" t="s">
        <v>5252</v>
      </c>
      <c r="D2826" t="s">
        <v>620</v>
      </c>
      <c r="E2826" t="s">
        <v>301</v>
      </c>
      <c r="F2826" t="s">
        <v>3015</v>
      </c>
      <c r="G2826" t="s">
        <v>30</v>
      </c>
      <c r="H2826">
        <v>80000</v>
      </c>
      <c r="I2826" t="s">
        <v>548</v>
      </c>
      <c r="J2826" t="s">
        <v>563</v>
      </c>
      <c r="K2826" t="s">
        <v>33</v>
      </c>
      <c r="L2826">
        <v>0</v>
      </c>
      <c r="M2826" s="2">
        <v>43588.584722222222</v>
      </c>
      <c r="N2826">
        <f t="shared" si="44"/>
        <v>2019</v>
      </c>
    </row>
    <row r="2827" spans="1:14" x14ac:dyDescent="0.2">
      <c r="A2827" t="s">
        <v>7235</v>
      </c>
      <c r="B2827" t="s">
        <v>544</v>
      </c>
      <c r="C2827" t="s">
        <v>5261</v>
      </c>
      <c r="D2827" t="s">
        <v>741</v>
      </c>
      <c r="E2827" t="s">
        <v>7236</v>
      </c>
      <c r="F2827" t="s">
        <v>3015</v>
      </c>
      <c r="G2827" t="s">
        <v>30</v>
      </c>
      <c r="H2827">
        <v>40000</v>
      </c>
      <c r="I2827" t="s">
        <v>548</v>
      </c>
      <c r="J2827" t="s">
        <v>563</v>
      </c>
      <c r="K2827" t="s">
        <v>33</v>
      </c>
      <c r="L2827">
        <v>0</v>
      </c>
      <c r="M2827" s="2">
        <v>43591.852777777778</v>
      </c>
      <c r="N2827">
        <f t="shared" si="44"/>
        <v>2019</v>
      </c>
    </row>
    <row r="2828" spans="1:14" x14ac:dyDescent="0.2">
      <c r="A2828" t="s">
        <v>7237</v>
      </c>
      <c r="B2828" t="s">
        <v>544</v>
      </c>
      <c r="C2828" t="s">
        <v>5261</v>
      </c>
      <c r="D2828" t="s">
        <v>1111</v>
      </c>
      <c r="E2828" t="s">
        <v>7238</v>
      </c>
      <c r="F2828" t="s">
        <v>3015</v>
      </c>
      <c r="G2828" t="s">
        <v>30</v>
      </c>
      <c r="H2828">
        <v>50000</v>
      </c>
      <c r="I2828" t="s">
        <v>548</v>
      </c>
      <c r="J2828" t="s">
        <v>563</v>
      </c>
      <c r="K2828" t="s">
        <v>33</v>
      </c>
      <c r="L2828">
        <v>1</v>
      </c>
      <c r="M2828" s="2">
        <v>44090.715277777781</v>
      </c>
      <c r="N2828">
        <f t="shared" si="44"/>
        <v>2020</v>
      </c>
    </row>
    <row r="2829" spans="1:14" x14ac:dyDescent="0.2">
      <c r="A2829" t="s">
        <v>7239</v>
      </c>
      <c r="B2829" t="s">
        <v>544</v>
      </c>
      <c r="C2829" t="s">
        <v>5261</v>
      </c>
      <c r="D2829" t="s">
        <v>1111</v>
      </c>
      <c r="E2829" t="s">
        <v>82</v>
      </c>
      <c r="F2829" t="s">
        <v>3015</v>
      </c>
      <c r="G2829" t="s">
        <v>30</v>
      </c>
      <c r="H2829">
        <v>1000000</v>
      </c>
      <c r="I2829" t="s">
        <v>548</v>
      </c>
      <c r="J2829" t="s">
        <v>563</v>
      </c>
      <c r="K2829" t="s">
        <v>83</v>
      </c>
      <c r="L2829">
        <v>0</v>
      </c>
      <c r="M2829" s="2">
        <v>43873.150694444441</v>
      </c>
      <c r="N2829">
        <f t="shared" si="44"/>
        <v>2020</v>
      </c>
    </row>
    <row r="2830" spans="1:14" x14ac:dyDescent="0.2">
      <c r="A2830" t="s">
        <v>7240</v>
      </c>
      <c r="B2830" t="s">
        <v>544</v>
      </c>
      <c r="C2830" t="s">
        <v>5261</v>
      </c>
      <c r="D2830" t="s">
        <v>1111</v>
      </c>
      <c r="E2830" t="s">
        <v>7241</v>
      </c>
      <c r="F2830" t="s">
        <v>3015</v>
      </c>
      <c r="G2830" t="s">
        <v>30</v>
      </c>
      <c r="H2830">
        <v>45000</v>
      </c>
      <c r="I2830" t="s">
        <v>548</v>
      </c>
      <c r="J2830" t="s">
        <v>563</v>
      </c>
      <c r="K2830" t="s">
        <v>33</v>
      </c>
      <c r="L2830">
        <v>0</v>
      </c>
      <c r="M2830" s="2">
        <v>43902.552083333336</v>
      </c>
      <c r="N2830">
        <f t="shared" si="44"/>
        <v>2020</v>
      </c>
    </row>
    <row r="2831" spans="1:14" x14ac:dyDescent="0.2">
      <c r="A2831" t="s">
        <v>7242</v>
      </c>
      <c r="B2831" t="s">
        <v>544</v>
      </c>
      <c r="C2831" t="s">
        <v>5261</v>
      </c>
      <c r="D2831" t="s">
        <v>1111</v>
      </c>
      <c r="E2831" t="s">
        <v>7243</v>
      </c>
      <c r="F2831" t="s">
        <v>3015</v>
      </c>
      <c r="G2831" t="s">
        <v>30</v>
      </c>
      <c r="H2831">
        <v>500000</v>
      </c>
      <c r="I2831" t="s">
        <v>548</v>
      </c>
      <c r="J2831" t="s">
        <v>563</v>
      </c>
      <c r="K2831" t="s">
        <v>79</v>
      </c>
      <c r="L2831">
        <v>0</v>
      </c>
      <c r="M2831" s="2">
        <v>43761.496527777781</v>
      </c>
      <c r="N2831">
        <f t="shared" si="44"/>
        <v>2019</v>
      </c>
    </row>
    <row r="2832" spans="1:14" x14ac:dyDescent="0.2">
      <c r="A2832" t="s">
        <v>7244</v>
      </c>
      <c r="B2832" t="s">
        <v>544</v>
      </c>
      <c r="C2832" t="s">
        <v>5261</v>
      </c>
      <c r="D2832" t="s">
        <v>1111</v>
      </c>
      <c r="E2832" t="s">
        <v>5285</v>
      </c>
      <c r="F2832" t="s">
        <v>3015</v>
      </c>
      <c r="G2832" t="s">
        <v>30</v>
      </c>
      <c r="H2832">
        <v>50000</v>
      </c>
      <c r="I2832" t="s">
        <v>548</v>
      </c>
      <c r="J2832" t="s">
        <v>563</v>
      </c>
      <c r="K2832" t="s">
        <v>33</v>
      </c>
      <c r="L2832">
        <v>0</v>
      </c>
      <c r="M2832" s="2">
        <v>43628.598611111112</v>
      </c>
      <c r="N2832">
        <f t="shared" si="44"/>
        <v>2019</v>
      </c>
    </row>
    <row r="2833" spans="1:14" x14ac:dyDescent="0.2">
      <c r="A2833" t="s">
        <v>7245</v>
      </c>
      <c r="B2833" t="s">
        <v>544</v>
      </c>
      <c r="C2833" t="s">
        <v>5261</v>
      </c>
      <c r="D2833" t="s">
        <v>1120</v>
      </c>
      <c r="E2833" t="s">
        <v>82</v>
      </c>
      <c r="F2833" t="s">
        <v>3015</v>
      </c>
      <c r="G2833" t="s">
        <v>30</v>
      </c>
      <c r="H2833">
        <v>1300000</v>
      </c>
      <c r="I2833" t="s">
        <v>548</v>
      </c>
      <c r="J2833" t="s">
        <v>563</v>
      </c>
      <c r="K2833" t="s">
        <v>83</v>
      </c>
      <c r="L2833">
        <v>0</v>
      </c>
      <c r="M2833" s="2">
        <v>43549.409722222219</v>
      </c>
      <c r="N2833">
        <f t="shared" si="44"/>
        <v>2019</v>
      </c>
    </row>
    <row r="2834" spans="1:14" x14ac:dyDescent="0.2">
      <c r="A2834" t="s">
        <v>7246</v>
      </c>
      <c r="B2834" t="s">
        <v>544</v>
      </c>
      <c r="C2834" t="s">
        <v>2782</v>
      </c>
      <c r="D2834" t="s">
        <v>1627</v>
      </c>
      <c r="E2834" t="s">
        <v>7247</v>
      </c>
      <c r="F2834" t="s">
        <v>3015</v>
      </c>
      <c r="G2834" t="s">
        <v>30</v>
      </c>
      <c r="H2834">
        <v>50000</v>
      </c>
      <c r="I2834" t="s">
        <v>548</v>
      </c>
      <c r="J2834" t="s">
        <v>563</v>
      </c>
      <c r="K2834" t="s">
        <v>33</v>
      </c>
      <c r="L2834">
        <v>0</v>
      </c>
      <c r="M2834" s="2">
        <v>43500.511805555558</v>
      </c>
      <c r="N2834">
        <f t="shared" si="44"/>
        <v>2019</v>
      </c>
    </row>
    <row r="2835" spans="1:14" x14ac:dyDescent="0.2">
      <c r="A2835" t="s">
        <v>7248</v>
      </c>
      <c r="B2835" t="s">
        <v>544</v>
      </c>
      <c r="C2835" t="s">
        <v>1064</v>
      </c>
      <c r="D2835" t="s">
        <v>1111</v>
      </c>
      <c r="E2835" t="s">
        <v>7249</v>
      </c>
      <c r="F2835" t="s">
        <v>2780</v>
      </c>
      <c r="G2835" t="s">
        <v>30</v>
      </c>
      <c r="H2835">
        <v>111000</v>
      </c>
      <c r="I2835" t="s">
        <v>548</v>
      </c>
      <c r="J2835" t="s">
        <v>563</v>
      </c>
      <c r="K2835" t="s">
        <v>33</v>
      </c>
      <c r="L2835">
        <v>0</v>
      </c>
      <c r="M2835" s="2">
        <v>44834.5625</v>
      </c>
      <c r="N2835">
        <f t="shared" si="44"/>
        <v>2022</v>
      </c>
    </row>
    <row r="2836" spans="1:14" x14ac:dyDescent="0.2">
      <c r="A2836" t="s">
        <v>7250</v>
      </c>
      <c r="B2836" t="s">
        <v>544</v>
      </c>
      <c r="C2836" t="s">
        <v>1064</v>
      </c>
      <c r="D2836" t="s">
        <v>1111</v>
      </c>
      <c r="E2836" t="s">
        <v>7243</v>
      </c>
      <c r="F2836" t="s">
        <v>2780</v>
      </c>
      <c r="G2836" t="s">
        <v>30</v>
      </c>
      <c r="H2836">
        <v>300000</v>
      </c>
      <c r="I2836" t="s">
        <v>548</v>
      </c>
      <c r="J2836" t="s">
        <v>563</v>
      </c>
      <c r="K2836" t="s">
        <v>79</v>
      </c>
      <c r="L2836">
        <v>0</v>
      </c>
      <c r="M2836" s="2">
        <v>44641.413888888892</v>
      </c>
      <c r="N2836">
        <f t="shared" si="44"/>
        <v>2022</v>
      </c>
    </row>
    <row r="2837" spans="1:14" x14ac:dyDescent="0.2">
      <c r="A2837" t="s">
        <v>7251</v>
      </c>
      <c r="B2837" t="s">
        <v>544</v>
      </c>
      <c r="C2837" t="s">
        <v>1064</v>
      </c>
      <c r="D2837" t="s">
        <v>1111</v>
      </c>
      <c r="E2837" t="s">
        <v>7252</v>
      </c>
      <c r="F2837" t="s">
        <v>2780</v>
      </c>
      <c r="G2837" t="s">
        <v>30</v>
      </c>
      <c r="H2837">
        <v>100000</v>
      </c>
      <c r="I2837" t="s">
        <v>548</v>
      </c>
      <c r="J2837" t="s">
        <v>563</v>
      </c>
      <c r="K2837" t="s">
        <v>33</v>
      </c>
      <c r="L2837">
        <v>0</v>
      </c>
      <c r="M2837" s="2">
        <v>44480.258333333331</v>
      </c>
      <c r="N2837">
        <f t="shared" si="44"/>
        <v>2021</v>
      </c>
    </row>
    <row r="2838" spans="1:14" x14ac:dyDescent="0.2">
      <c r="A2838" t="s">
        <v>7253</v>
      </c>
      <c r="B2838" t="s">
        <v>544</v>
      </c>
      <c r="C2838" t="s">
        <v>5252</v>
      </c>
      <c r="D2838" t="s">
        <v>1627</v>
      </c>
      <c r="E2838" t="s">
        <v>7254</v>
      </c>
      <c r="F2838" t="s">
        <v>2780</v>
      </c>
      <c r="G2838" t="s">
        <v>30</v>
      </c>
      <c r="H2838">
        <v>100000</v>
      </c>
      <c r="I2838" t="s">
        <v>548</v>
      </c>
      <c r="J2838" t="s">
        <v>563</v>
      </c>
      <c r="K2838" t="s">
        <v>33</v>
      </c>
      <c r="L2838">
        <v>0</v>
      </c>
      <c r="M2838" s="2">
        <v>43857.40625</v>
      </c>
      <c r="N2838">
        <f t="shared" si="44"/>
        <v>2020</v>
      </c>
    </row>
    <row r="2839" spans="1:14" x14ac:dyDescent="0.2">
      <c r="A2839" t="s">
        <v>7255</v>
      </c>
      <c r="B2839" t="s">
        <v>544</v>
      </c>
      <c r="C2839" t="s">
        <v>5388</v>
      </c>
      <c r="D2839" t="s">
        <v>1627</v>
      </c>
      <c r="E2839" t="s">
        <v>7256</v>
      </c>
      <c r="F2839" t="s">
        <v>2780</v>
      </c>
      <c r="G2839" t="s">
        <v>30</v>
      </c>
      <c r="H2839">
        <v>263000</v>
      </c>
      <c r="I2839" t="s">
        <v>548</v>
      </c>
      <c r="J2839" t="s">
        <v>563</v>
      </c>
      <c r="K2839" t="s">
        <v>33</v>
      </c>
      <c r="L2839">
        <v>0</v>
      </c>
      <c r="M2839" s="2">
        <v>44109.771527777775</v>
      </c>
      <c r="N2839">
        <f t="shared" si="44"/>
        <v>2020</v>
      </c>
    </row>
    <row r="2840" spans="1:14" x14ac:dyDescent="0.2">
      <c r="A2840" t="s">
        <v>7257</v>
      </c>
      <c r="B2840" t="s">
        <v>544</v>
      </c>
      <c r="C2840" t="s">
        <v>5261</v>
      </c>
      <c r="D2840" t="s">
        <v>1120</v>
      </c>
      <c r="E2840" t="s">
        <v>7258</v>
      </c>
      <c r="F2840" t="s">
        <v>2780</v>
      </c>
      <c r="G2840" t="s">
        <v>30</v>
      </c>
      <c r="H2840">
        <v>500000</v>
      </c>
      <c r="I2840" t="s">
        <v>548</v>
      </c>
      <c r="J2840" t="s">
        <v>563</v>
      </c>
      <c r="K2840" t="s">
        <v>79</v>
      </c>
      <c r="L2840">
        <v>0</v>
      </c>
      <c r="M2840" s="2">
        <v>43935.611805555556</v>
      </c>
      <c r="N2840">
        <f t="shared" si="44"/>
        <v>2020</v>
      </c>
    </row>
    <row r="2841" spans="1:14" x14ac:dyDescent="0.2">
      <c r="A2841" t="s">
        <v>7259</v>
      </c>
      <c r="B2841" t="s">
        <v>544</v>
      </c>
      <c r="C2841" t="s">
        <v>604</v>
      </c>
      <c r="D2841" t="s">
        <v>7260</v>
      </c>
      <c r="E2841" t="s">
        <v>7261</v>
      </c>
      <c r="F2841" t="s">
        <v>2780</v>
      </c>
      <c r="G2841" t="s">
        <v>30</v>
      </c>
      <c r="H2841">
        <v>350000</v>
      </c>
      <c r="I2841" t="s">
        <v>601</v>
      </c>
      <c r="J2841" t="s">
        <v>563</v>
      </c>
      <c r="K2841" t="s">
        <v>33</v>
      </c>
      <c r="L2841">
        <v>0</v>
      </c>
      <c r="M2841" s="2">
        <v>43752.650694444441</v>
      </c>
      <c r="N2841">
        <f t="shared" si="44"/>
        <v>2019</v>
      </c>
    </row>
    <row r="2842" spans="1:14" x14ac:dyDescent="0.2">
      <c r="A2842" t="s">
        <v>7262</v>
      </c>
      <c r="B2842" t="s">
        <v>544</v>
      </c>
      <c r="C2842" t="s">
        <v>604</v>
      </c>
      <c r="D2842" t="s">
        <v>626</v>
      </c>
      <c r="E2842" t="s">
        <v>82</v>
      </c>
      <c r="F2842" t="s">
        <v>2780</v>
      </c>
      <c r="G2842" t="s">
        <v>30</v>
      </c>
      <c r="H2842">
        <v>450000</v>
      </c>
      <c r="I2842" t="s">
        <v>601</v>
      </c>
      <c r="J2842" t="s">
        <v>563</v>
      </c>
      <c r="K2842" t="s">
        <v>83</v>
      </c>
      <c r="L2842">
        <v>0</v>
      </c>
      <c r="M2842" s="2">
        <v>43733.488888888889</v>
      </c>
      <c r="N2842">
        <f t="shared" si="44"/>
        <v>2019</v>
      </c>
    </row>
    <row r="2843" spans="1:14" x14ac:dyDescent="0.2">
      <c r="A2843" t="s">
        <v>7263</v>
      </c>
      <c r="B2843" t="s">
        <v>544</v>
      </c>
      <c r="C2843" t="s">
        <v>1064</v>
      </c>
      <c r="D2843" t="s">
        <v>7264</v>
      </c>
      <c r="E2843" t="s">
        <v>7265</v>
      </c>
      <c r="F2843" t="s">
        <v>2780</v>
      </c>
      <c r="G2843" t="s">
        <v>30</v>
      </c>
      <c r="H2843">
        <v>100000</v>
      </c>
      <c r="I2843" t="s">
        <v>548</v>
      </c>
      <c r="J2843" t="s">
        <v>563</v>
      </c>
      <c r="K2843" t="s">
        <v>33</v>
      </c>
      <c r="L2843">
        <v>0</v>
      </c>
      <c r="M2843" s="2">
        <v>44776.63958333333</v>
      </c>
      <c r="N2843">
        <f t="shared" si="44"/>
        <v>2022</v>
      </c>
    </row>
    <row r="2844" spans="1:14" x14ac:dyDescent="0.2">
      <c r="A2844" t="s">
        <v>7266</v>
      </c>
      <c r="B2844" t="s">
        <v>544</v>
      </c>
      <c r="C2844" t="s">
        <v>5252</v>
      </c>
      <c r="D2844" t="s">
        <v>5253</v>
      </c>
      <c r="E2844" t="s">
        <v>7267</v>
      </c>
      <c r="F2844" t="s">
        <v>2780</v>
      </c>
      <c r="G2844" t="s">
        <v>30</v>
      </c>
      <c r="H2844">
        <v>400000</v>
      </c>
      <c r="I2844" t="s">
        <v>548</v>
      </c>
      <c r="J2844" t="s">
        <v>563</v>
      </c>
      <c r="K2844" t="s">
        <v>79</v>
      </c>
      <c r="L2844">
        <v>0</v>
      </c>
      <c r="M2844" s="2">
        <v>44117.453472222223</v>
      </c>
      <c r="N2844">
        <f t="shared" si="44"/>
        <v>2020</v>
      </c>
    </row>
    <row r="2845" spans="1:14" x14ac:dyDescent="0.2">
      <c r="A2845" t="s">
        <v>7268</v>
      </c>
      <c r="B2845" t="s">
        <v>544</v>
      </c>
      <c r="C2845" t="s">
        <v>5252</v>
      </c>
      <c r="D2845" t="s">
        <v>7209</v>
      </c>
      <c r="E2845" t="s">
        <v>7269</v>
      </c>
      <c r="F2845" t="s">
        <v>2780</v>
      </c>
      <c r="G2845" t="s">
        <v>30</v>
      </c>
      <c r="H2845">
        <v>500000</v>
      </c>
      <c r="I2845" t="s">
        <v>548</v>
      </c>
      <c r="J2845" t="s">
        <v>563</v>
      </c>
      <c r="K2845" t="s">
        <v>79</v>
      </c>
      <c r="L2845">
        <v>1</v>
      </c>
      <c r="M2845" s="2">
        <v>44419.683333333334</v>
      </c>
      <c r="N2845">
        <f t="shared" si="44"/>
        <v>2021</v>
      </c>
    </row>
    <row r="2846" spans="1:14" x14ac:dyDescent="0.2">
      <c r="A2846" t="s">
        <v>7270</v>
      </c>
      <c r="B2846" t="s">
        <v>544</v>
      </c>
      <c r="C2846" t="s">
        <v>5252</v>
      </c>
      <c r="D2846" t="s">
        <v>1108</v>
      </c>
      <c r="E2846" t="s">
        <v>1109</v>
      </c>
      <c r="F2846" t="s">
        <v>2780</v>
      </c>
      <c r="G2846" t="s">
        <v>30</v>
      </c>
      <c r="H2846">
        <v>500000</v>
      </c>
      <c r="I2846" t="s">
        <v>548</v>
      </c>
      <c r="J2846" t="s">
        <v>563</v>
      </c>
      <c r="K2846" t="s">
        <v>79</v>
      </c>
      <c r="L2846">
        <v>0</v>
      </c>
      <c r="M2846" s="2">
        <v>44056.472916666666</v>
      </c>
      <c r="N2846">
        <f t="shared" si="44"/>
        <v>2020</v>
      </c>
    </row>
    <row r="2847" spans="1:14" x14ac:dyDescent="0.2">
      <c r="A2847" t="s">
        <v>7271</v>
      </c>
      <c r="B2847" t="s">
        <v>544</v>
      </c>
      <c r="C2847" t="s">
        <v>5252</v>
      </c>
      <c r="D2847" t="s">
        <v>1108</v>
      </c>
      <c r="E2847" t="s">
        <v>82</v>
      </c>
      <c r="F2847" t="s">
        <v>2780</v>
      </c>
      <c r="G2847" t="s">
        <v>30</v>
      </c>
      <c r="H2847">
        <v>850000</v>
      </c>
      <c r="I2847" t="s">
        <v>548</v>
      </c>
      <c r="J2847" t="s">
        <v>563</v>
      </c>
      <c r="K2847" t="s">
        <v>83</v>
      </c>
      <c r="L2847">
        <v>0</v>
      </c>
      <c r="M2847" s="2">
        <v>44344.757638888892</v>
      </c>
      <c r="N2847">
        <f t="shared" si="44"/>
        <v>2021</v>
      </c>
    </row>
    <row r="2848" spans="1:14" x14ac:dyDescent="0.2">
      <c r="A2848" t="s">
        <v>7272</v>
      </c>
      <c r="B2848" t="s">
        <v>544</v>
      </c>
      <c r="C2848" t="s">
        <v>5252</v>
      </c>
      <c r="D2848" t="s">
        <v>1642</v>
      </c>
      <c r="E2848" t="s">
        <v>7273</v>
      </c>
      <c r="F2848" t="s">
        <v>2780</v>
      </c>
      <c r="G2848" t="s">
        <v>30</v>
      </c>
      <c r="H2848">
        <v>50000</v>
      </c>
      <c r="I2848" t="s">
        <v>548</v>
      </c>
      <c r="J2848" t="s">
        <v>563</v>
      </c>
      <c r="K2848" t="s">
        <v>33</v>
      </c>
      <c r="L2848">
        <v>0</v>
      </c>
      <c r="M2848" s="2">
        <v>43847.961805555555</v>
      </c>
      <c r="N2848">
        <f t="shared" si="44"/>
        <v>2020</v>
      </c>
    </row>
    <row r="2849" spans="1:14" x14ac:dyDescent="0.2">
      <c r="A2849" t="s">
        <v>7274</v>
      </c>
      <c r="B2849" t="s">
        <v>544</v>
      </c>
      <c r="C2849" t="s">
        <v>5388</v>
      </c>
      <c r="D2849" t="s">
        <v>632</v>
      </c>
      <c r="E2849" t="s">
        <v>7275</v>
      </c>
      <c r="F2849" t="s">
        <v>2780</v>
      </c>
      <c r="G2849" t="s">
        <v>30</v>
      </c>
      <c r="H2849">
        <v>1000000</v>
      </c>
      <c r="I2849" t="s">
        <v>548</v>
      </c>
      <c r="J2849" t="s">
        <v>563</v>
      </c>
      <c r="K2849" t="s">
        <v>79</v>
      </c>
      <c r="L2849">
        <v>0</v>
      </c>
      <c r="M2849" s="2">
        <v>43937.538888888892</v>
      </c>
      <c r="N2849">
        <f t="shared" si="44"/>
        <v>2020</v>
      </c>
    </row>
    <row r="2850" spans="1:14" x14ac:dyDescent="0.2">
      <c r="A2850" t="s">
        <v>7276</v>
      </c>
      <c r="B2850" t="s">
        <v>544</v>
      </c>
      <c r="C2850" t="s">
        <v>5388</v>
      </c>
      <c r="D2850" t="s">
        <v>632</v>
      </c>
      <c r="E2850" t="s">
        <v>82</v>
      </c>
      <c r="F2850" t="s">
        <v>2780</v>
      </c>
      <c r="G2850" t="s">
        <v>30</v>
      </c>
      <c r="H2850">
        <v>3000000</v>
      </c>
      <c r="I2850" t="s">
        <v>548</v>
      </c>
      <c r="J2850" t="s">
        <v>563</v>
      </c>
      <c r="K2850" t="s">
        <v>83</v>
      </c>
      <c r="L2850">
        <v>0</v>
      </c>
      <c r="M2850" s="2">
        <v>44397.749305555553</v>
      </c>
      <c r="N2850">
        <f t="shared" si="44"/>
        <v>2021</v>
      </c>
    </row>
    <row r="2851" spans="1:14" x14ac:dyDescent="0.2">
      <c r="A2851" t="s">
        <v>7277</v>
      </c>
      <c r="B2851" t="s">
        <v>544</v>
      </c>
      <c r="C2851" t="s">
        <v>5388</v>
      </c>
      <c r="D2851" t="s">
        <v>1101</v>
      </c>
      <c r="E2851" t="s">
        <v>7278</v>
      </c>
      <c r="F2851" t="s">
        <v>2780</v>
      </c>
      <c r="G2851" t="s">
        <v>30</v>
      </c>
      <c r="H2851">
        <v>400000</v>
      </c>
      <c r="I2851" t="s">
        <v>548</v>
      </c>
      <c r="J2851" t="s">
        <v>563</v>
      </c>
      <c r="K2851" t="s">
        <v>33</v>
      </c>
      <c r="L2851">
        <v>0</v>
      </c>
      <c r="M2851" s="2">
        <v>43692.499305555553</v>
      </c>
      <c r="N2851">
        <f t="shared" si="44"/>
        <v>2019</v>
      </c>
    </row>
    <row r="2852" spans="1:14" x14ac:dyDescent="0.2">
      <c r="A2852" t="s">
        <v>7279</v>
      </c>
      <c r="B2852" t="s">
        <v>544</v>
      </c>
      <c r="C2852" t="s">
        <v>5252</v>
      </c>
      <c r="D2852" t="s">
        <v>561</v>
      </c>
      <c r="E2852" t="s">
        <v>7280</v>
      </c>
      <c r="F2852" t="s">
        <v>2780</v>
      </c>
      <c r="G2852" t="s">
        <v>30</v>
      </c>
      <c r="H2852">
        <v>1800000</v>
      </c>
      <c r="I2852" t="s">
        <v>548</v>
      </c>
      <c r="J2852" t="s">
        <v>563</v>
      </c>
      <c r="K2852" t="s">
        <v>79</v>
      </c>
      <c r="L2852">
        <v>0</v>
      </c>
      <c r="M2852" s="2">
        <v>43661.484722222223</v>
      </c>
      <c r="N2852">
        <f t="shared" si="44"/>
        <v>2019</v>
      </c>
    </row>
    <row r="2853" spans="1:14" x14ac:dyDescent="0.2">
      <c r="A2853" t="s">
        <v>7281</v>
      </c>
      <c r="B2853" t="s">
        <v>544</v>
      </c>
      <c r="C2853" t="s">
        <v>1064</v>
      </c>
      <c r="D2853" t="s">
        <v>7282</v>
      </c>
      <c r="E2853" t="s">
        <v>7283</v>
      </c>
      <c r="F2853" t="s">
        <v>2780</v>
      </c>
      <c r="G2853" t="s">
        <v>30</v>
      </c>
      <c r="H2853">
        <v>100000</v>
      </c>
      <c r="I2853" t="s">
        <v>548</v>
      </c>
      <c r="J2853" t="s">
        <v>563</v>
      </c>
      <c r="K2853" t="s">
        <v>33</v>
      </c>
      <c r="L2853">
        <v>0</v>
      </c>
      <c r="M2853" s="2">
        <v>44715.467361111114</v>
      </c>
      <c r="N2853">
        <f t="shared" si="44"/>
        <v>2022</v>
      </c>
    </row>
    <row r="2854" spans="1:14" x14ac:dyDescent="0.2">
      <c r="A2854" t="s">
        <v>7284</v>
      </c>
      <c r="B2854" t="s">
        <v>544</v>
      </c>
      <c r="C2854" t="s">
        <v>5252</v>
      </c>
      <c r="D2854" t="s">
        <v>7282</v>
      </c>
      <c r="E2854" t="s">
        <v>7285</v>
      </c>
      <c r="F2854" t="s">
        <v>2780</v>
      </c>
      <c r="G2854" t="s">
        <v>30</v>
      </c>
      <c r="H2854">
        <v>1000000</v>
      </c>
      <c r="I2854" t="s">
        <v>548</v>
      </c>
      <c r="J2854" t="s">
        <v>563</v>
      </c>
      <c r="K2854" t="s">
        <v>33</v>
      </c>
      <c r="L2854">
        <v>0</v>
      </c>
      <c r="M2854" s="2">
        <v>43780.754861111112</v>
      </c>
      <c r="N2854">
        <f t="shared" si="44"/>
        <v>2019</v>
      </c>
    </row>
    <row r="2855" spans="1:14" x14ac:dyDescent="0.2">
      <c r="A2855" t="s">
        <v>7286</v>
      </c>
      <c r="B2855" t="s">
        <v>544</v>
      </c>
      <c r="C2855" t="s">
        <v>5261</v>
      </c>
      <c r="D2855" t="s">
        <v>5418</v>
      </c>
      <c r="E2855" t="s">
        <v>82</v>
      </c>
      <c r="F2855" t="s">
        <v>2780</v>
      </c>
      <c r="G2855" t="s">
        <v>30</v>
      </c>
      <c r="H2855">
        <v>1200000</v>
      </c>
      <c r="I2855" t="s">
        <v>548</v>
      </c>
      <c r="J2855" t="s">
        <v>563</v>
      </c>
      <c r="K2855" t="s">
        <v>83</v>
      </c>
      <c r="L2855">
        <v>0</v>
      </c>
      <c r="M2855" s="2">
        <v>43661.484722222223</v>
      </c>
      <c r="N2855">
        <f t="shared" si="44"/>
        <v>2019</v>
      </c>
    </row>
    <row r="2856" spans="1:14" x14ac:dyDescent="0.2">
      <c r="A2856" t="s">
        <v>7287</v>
      </c>
      <c r="B2856" t="s">
        <v>544</v>
      </c>
      <c r="C2856" t="s">
        <v>1064</v>
      </c>
      <c r="D2856" t="s">
        <v>7288</v>
      </c>
      <c r="E2856" t="s">
        <v>7289</v>
      </c>
      <c r="F2856" t="s">
        <v>2780</v>
      </c>
      <c r="G2856" t="s">
        <v>30</v>
      </c>
      <c r="H2856">
        <v>100000</v>
      </c>
      <c r="I2856" t="s">
        <v>548</v>
      </c>
      <c r="J2856" t="s">
        <v>563</v>
      </c>
      <c r="K2856" t="s">
        <v>33</v>
      </c>
      <c r="L2856">
        <v>0</v>
      </c>
      <c r="M2856" s="2">
        <v>44813.73333333333</v>
      </c>
      <c r="N2856">
        <f t="shared" si="44"/>
        <v>2022</v>
      </c>
    </row>
    <row r="2857" spans="1:14" x14ac:dyDescent="0.2">
      <c r="A2857" t="s">
        <v>7290</v>
      </c>
      <c r="B2857" t="s">
        <v>544</v>
      </c>
      <c r="C2857" t="s">
        <v>5252</v>
      </c>
      <c r="D2857" t="s">
        <v>5262</v>
      </c>
      <c r="E2857" t="s">
        <v>7291</v>
      </c>
      <c r="F2857" t="s">
        <v>2780</v>
      </c>
      <c r="G2857" t="s">
        <v>30</v>
      </c>
      <c r="H2857">
        <v>1000000</v>
      </c>
      <c r="I2857" t="s">
        <v>548</v>
      </c>
      <c r="J2857" t="s">
        <v>563</v>
      </c>
      <c r="K2857" t="s">
        <v>79</v>
      </c>
      <c r="L2857">
        <v>1</v>
      </c>
      <c r="M2857" s="2">
        <v>43752.650694444441</v>
      </c>
      <c r="N2857">
        <f t="shared" si="44"/>
        <v>2019</v>
      </c>
    </row>
    <row r="2858" spans="1:14" x14ac:dyDescent="0.2">
      <c r="A2858" t="s">
        <v>7292</v>
      </c>
      <c r="B2858" t="s">
        <v>544</v>
      </c>
      <c r="C2858" t="s">
        <v>5252</v>
      </c>
      <c r="D2858" t="s">
        <v>7230</v>
      </c>
      <c r="E2858" t="s">
        <v>7293</v>
      </c>
      <c r="F2858" t="s">
        <v>2780</v>
      </c>
      <c r="G2858" t="s">
        <v>30</v>
      </c>
      <c r="H2858">
        <v>425000</v>
      </c>
      <c r="I2858" t="s">
        <v>548</v>
      </c>
      <c r="J2858" t="s">
        <v>563</v>
      </c>
      <c r="K2858" t="s">
        <v>33</v>
      </c>
      <c r="L2858">
        <v>0</v>
      </c>
      <c r="M2858" s="2">
        <v>44348.464583333334</v>
      </c>
      <c r="N2858">
        <f t="shared" si="44"/>
        <v>2021</v>
      </c>
    </row>
    <row r="2859" spans="1:14" x14ac:dyDescent="0.2">
      <c r="A2859" t="s">
        <v>7294</v>
      </c>
      <c r="B2859" t="s">
        <v>544</v>
      </c>
      <c r="C2859" t="s">
        <v>5252</v>
      </c>
      <c r="D2859" t="s">
        <v>620</v>
      </c>
      <c r="E2859" t="s">
        <v>7295</v>
      </c>
      <c r="F2859" t="s">
        <v>2780</v>
      </c>
      <c r="G2859" t="s">
        <v>30</v>
      </c>
      <c r="H2859">
        <v>1500000</v>
      </c>
      <c r="I2859" t="s">
        <v>548</v>
      </c>
      <c r="J2859" t="s">
        <v>563</v>
      </c>
      <c r="K2859" t="s">
        <v>79</v>
      </c>
      <c r="L2859">
        <v>1</v>
      </c>
      <c r="M2859" s="2">
        <v>43661.484722222223</v>
      </c>
      <c r="N2859">
        <f t="shared" si="44"/>
        <v>2019</v>
      </c>
    </row>
    <row r="2860" spans="1:14" x14ac:dyDescent="0.2">
      <c r="A2860" t="s">
        <v>7296</v>
      </c>
      <c r="B2860" t="s">
        <v>544</v>
      </c>
      <c r="C2860" t="s">
        <v>5261</v>
      </c>
      <c r="D2860" t="s">
        <v>1111</v>
      </c>
      <c r="E2860" t="s">
        <v>7243</v>
      </c>
      <c r="F2860" t="s">
        <v>2780</v>
      </c>
      <c r="G2860" t="s">
        <v>30</v>
      </c>
      <c r="H2860">
        <v>500000</v>
      </c>
      <c r="I2860" t="s">
        <v>548</v>
      </c>
      <c r="J2860" t="s">
        <v>563</v>
      </c>
      <c r="K2860" t="s">
        <v>79</v>
      </c>
      <c r="L2860">
        <v>0</v>
      </c>
      <c r="M2860" s="2">
        <v>44335.660416666666</v>
      </c>
      <c r="N2860">
        <f t="shared" si="44"/>
        <v>2021</v>
      </c>
    </row>
    <row r="2861" spans="1:14" x14ac:dyDescent="0.2">
      <c r="A2861" t="s">
        <v>7297</v>
      </c>
      <c r="B2861" t="s">
        <v>544</v>
      </c>
      <c r="C2861" t="s">
        <v>604</v>
      </c>
      <c r="D2861" t="s">
        <v>727</v>
      </c>
      <c r="E2861" t="s">
        <v>7298</v>
      </c>
      <c r="F2861" t="s">
        <v>2780</v>
      </c>
      <c r="G2861" t="s">
        <v>30</v>
      </c>
      <c r="H2861">
        <v>750000</v>
      </c>
      <c r="I2861" t="s">
        <v>601</v>
      </c>
      <c r="J2861" t="s">
        <v>563</v>
      </c>
      <c r="K2861" t="s">
        <v>79</v>
      </c>
      <c r="L2861">
        <v>0</v>
      </c>
      <c r="M2861" s="2">
        <v>43739.660416666666</v>
      </c>
      <c r="N2861">
        <f t="shared" si="44"/>
        <v>2019</v>
      </c>
    </row>
    <row r="2862" spans="1:14" x14ac:dyDescent="0.2">
      <c r="A2862" t="s">
        <v>7299</v>
      </c>
      <c r="B2862" t="s">
        <v>544</v>
      </c>
      <c r="C2862" t="s">
        <v>604</v>
      </c>
      <c r="D2862" t="s">
        <v>610</v>
      </c>
      <c r="E2862" t="s">
        <v>3624</v>
      </c>
      <c r="F2862" t="s">
        <v>2780</v>
      </c>
      <c r="G2862" t="s">
        <v>30</v>
      </c>
      <c r="H2862">
        <v>450000</v>
      </c>
      <c r="I2862" t="s">
        <v>601</v>
      </c>
      <c r="J2862" t="s">
        <v>563</v>
      </c>
      <c r="K2862" t="s">
        <v>33</v>
      </c>
      <c r="L2862">
        <v>0</v>
      </c>
      <c r="M2862" s="2">
        <v>43729.238888888889</v>
      </c>
      <c r="N2862">
        <f t="shared" si="44"/>
        <v>2019</v>
      </c>
    </row>
    <row r="2863" spans="1:14" x14ac:dyDescent="0.2">
      <c r="A2863" t="s">
        <v>7300</v>
      </c>
      <c r="B2863" t="s">
        <v>544</v>
      </c>
      <c r="C2863" t="s">
        <v>604</v>
      </c>
      <c r="D2863" t="s">
        <v>3651</v>
      </c>
      <c r="E2863" t="s">
        <v>3652</v>
      </c>
      <c r="F2863" t="s">
        <v>2780</v>
      </c>
      <c r="G2863" t="s">
        <v>30</v>
      </c>
      <c r="H2863">
        <v>200000</v>
      </c>
      <c r="I2863" t="s">
        <v>601</v>
      </c>
      <c r="J2863" t="s">
        <v>563</v>
      </c>
      <c r="K2863" t="s">
        <v>79</v>
      </c>
      <c r="L2863">
        <v>0</v>
      </c>
      <c r="M2863" s="2">
        <v>44344.757638888892</v>
      </c>
      <c r="N2863">
        <f t="shared" si="44"/>
        <v>2021</v>
      </c>
    </row>
    <row r="2864" spans="1:14" x14ac:dyDescent="0.2">
      <c r="A2864" t="s">
        <v>7301</v>
      </c>
      <c r="B2864" t="s">
        <v>544</v>
      </c>
      <c r="C2864" t="s">
        <v>604</v>
      </c>
      <c r="D2864" t="s">
        <v>725</v>
      </c>
      <c r="E2864" t="s">
        <v>7302</v>
      </c>
      <c r="F2864" t="s">
        <v>2780</v>
      </c>
      <c r="G2864" t="s">
        <v>30</v>
      </c>
      <c r="H2864">
        <v>50000</v>
      </c>
      <c r="I2864" t="s">
        <v>601</v>
      </c>
      <c r="J2864" t="s">
        <v>563</v>
      </c>
      <c r="K2864" t="s">
        <v>33</v>
      </c>
      <c r="L2864">
        <v>0</v>
      </c>
      <c r="M2864" s="2">
        <v>44438.799305555556</v>
      </c>
      <c r="N2864">
        <f t="shared" si="44"/>
        <v>2021</v>
      </c>
    </row>
    <row r="2865" spans="1:14" x14ac:dyDescent="0.2">
      <c r="A2865" t="s">
        <v>7303</v>
      </c>
      <c r="B2865" t="s">
        <v>544</v>
      </c>
      <c r="C2865" t="s">
        <v>604</v>
      </c>
      <c r="D2865" t="s">
        <v>689</v>
      </c>
      <c r="E2865" t="s">
        <v>690</v>
      </c>
      <c r="F2865" t="s">
        <v>2780</v>
      </c>
      <c r="G2865" t="s">
        <v>30</v>
      </c>
      <c r="H2865">
        <v>750000</v>
      </c>
      <c r="I2865" t="s">
        <v>601</v>
      </c>
      <c r="J2865" t="s">
        <v>563</v>
      </c>
      <c r="K2865" t="s">
        <v>79</v>
      </c>
      <c r="L2865">
        <v>0</v>
      </c>
      <c r="M2865" s="2">
        <v>43755.921527777777</v>
      </c>
      <c r="N2865">
        <f t="shared" si="44"/>
        <v>2019</v>
      </c>
    </row>
    <row r="2866" spans="1:14" x14ac:dyDescent="0.2">
      <c r="A2866" t="s">
        <v>7304</v>
      </c>
      <c r="B2866" t="s">
        <v>544</v>
      </c>
      <c r="C2866" t="s">
        <v>604</v>
      </c>
      <c r="D2866" t="s">
        <v>689</v>
      </c>
      <c r="E2866" t="s">
        <v>7305</v>
      </c>
      <c r="F2866" t="s">
        <v>2780</v>
      </c>
      <c r="G2866" t="s">
        <v>30</v>
      </c>
      <c r="H2866">
        <v>800000</v>
      </c>
      <c r="I2866" t="s">
        <v>601</v>
      </c>
      <c r="J2866" t="s">
        <v>563</v>
      </c>
      <c r="K2866" t="s">
        <v>33</v>
      </c>
      <c r="L2866">
        <v>0</v>
      </c>
      <c r="M2866" s="2">
        <v>44120.581250000003</v>
      </c>
      <c r="N2866">
        <f t="shared" si="44"/>
        <v>2020</v>
      </c>
    </row>
    <row r="2867" spans="1:14" x14ac:dyDescent="0.2">
      <c r="A2867" t="s">
        <v>7306</v>
      </c>
      <c r="B2867" t="s">
        <v>544</v>
      </c>
      <c r="C2867" t="s">
        <v>604</v>
      </c>
      <c r="D2867" t="s">
        <v>716</v>
      </c>
      <c r="E2867" t="s">
        <v>82</v>
      </c>
      <c r="F2867" t="s">
        <v>2780</v>
      </c>
      <c r="G2867" t="s">
        <v>30</v>
      </c>
      <c r="H2867">
        <v>630000</v>
      </c>
      <c r="I2867" t="s">
        <v>601</v>
      </c>
      <c r="J2867" t="s">
        <v>563</v>
      </c>
      <c r="K2867" t="s">
        <v>83</v>
      </c>
      <c r="L2867">
        <v>0</v>
      </c>
      <c r="M2867" s="2">
        <v>43780</v>
      </c>
      <c r="N2867">
        <f t="shared" si="44"/>
        <v>2019</v>
      </c>
    </row>
    <row r="2868" spans="1:14" x14ac:dyDescent="0.2">
      <c r="A2868" t="s">
        <v>7307</v>
      </c>
      <c r="B2868" t="s">
        <v>544</v>
      </c>
      <c r="C2868" t="s">
        <v>544</v>
      </c>
      <c r="D2868" t="s">
        <v>7308</v>
      </c>
      <c r="E2868" t="s">
        <v>82</v>
      </c>
      <c r="F2868" t="s">
        <v>2780</v>
      </c>
      <c r="G2868" t="s">
        <v>30</v>
      </c>
      <c r="H2868">
        <v>250000</v>
      </c>
      <c r="I2868" t="s">
        <v>7309</v>
      </c>
      <c r="J2868" t="s">
        <v>563</v>
      </c>
      <c r="K2868" t="s">
        <v>83</v>
      </c>
      <c r="L2868">
        <v>0</v>
      </c>
      <c r="M2868" s="2">
        <v>44426.587500000001</v>
      </c>
      <c r="N2868">
        <f t="shared" si="44"/>
        <v>2021</v>
      </c>
    </row>
    <row r="2869" spans="1:14" x14ac:dyDescent="0.2">
      <c r="A2869" t="s">
        <v>7310</v>
      </c>
      <c r="B2869" t="s">
        <v>544</v>
      </c>
      <c r="C2869" t="s">
        <v>544</v>
      </c>
      <c r="D2869" t="s">
        <v>730</v>
      </c>
      <c r="E2869" t="s">
        <v>82</v>
      </c>
      <c r="F2869" t="s">
        <v>2780</v>
      </c>
      <c r="G2869" t="s">
        <v>30</v>
      </c>
      <c r="H2869">
        <v>100000</v>
      </c>
      <c r="I2869" t="s">
        <v>7309</v>
      </c>
      <c r="J2869" t="s">
        <v>563</v>
      </c>
      <c r="K2869" t="s">
        <v>83</v>
      </c>
      <c r="L2869">
        <v>0</v>
      </c>
      <c r="M2869" s="2">
        <v>44785.32916666667</v>
      </c>
      <c r="N2869">
        <f t="shared" si="44"/>
        <v>2022</v>
      </c>
    </row>
    <row r="2870" spans="1:14" x14ac:dyDescent="0.2">
      <c r="A2870" t="s">
        <v>1110</v>
      </c>
      <c r="B2870" t="s">
        <v>544</v>
      </c>
      <c r="C2870" t="s">
        <v>1064</v>
      </c>
      <c r="D2870" t="s">
        <v>1111</v>
      </c>
      <c r="E2870" t="s">
        <v>1112</v>
      </c>
      <c r="F2870" t="s">
        <v>547</v>
      </c>
      <c r="G2870" t="s">
        <v>76</v>
      </c>
      <c r="H2870">
        <v>120000</v>
      </c>
      <c r="I2870" t="s">
        <v>548</v>
      </c>
      <c r="J2870" t="s">
        <v>563</v>
      </c>
      <c r="K2870" t="s">
        <v>33</v>
      </c>
      <c r="L2870">
        <v>0</v>
      </c>
      <c r="M2870" s="2">
        <v>45378.45416666667</v>
      </c>
      <c r="N2870">
        <f t="shared" si="44"/>
        <v>2024</v>
      </c>
    </row>
    <row r="2871" spans="1:14" x14ac:dyDescent="0.2">
      <c r="A2871" t="s">
        <v>7311</v>
      </c>
      <c r="B2871" t="s">
        <v>544</v>
      </c>
      <c r="C2871" t="s">
        <v>1064</v>
      </c>
      <c r="D2871" t="s">
        <v>1111</v>
      </c>
      <c r="E2871" t="s">
        <v>7312</v>
      </c>
      <c r="F2871" t="s">
        <v>547</v>
      </c>
      <c r="G2871" t="s">
        <v>76</v>
      </c>
      <c r="H2871">
        <v>930000</v>
      </c>
      <c r="I2871" t="s">
        <v>548</v>
      </c>
      <c r="J2871" t="s">
        <v>563</v>
      </c>
      <c r="K2871" t="s">
        <v>33</v>
      </c>
      <c r="L2871">
        <v>1</v>
      </c>
      <c r="M2871" s="2">
        <v>45190.492361111108</v>
      </c>
      <c r="N2871">
        <f t="shared" si="44"/>
        <v>2023</v>
      </c>
    </row>
    <row r="2872" spans="1:14" x14ac:dyDescent="0.2">
      <c r="A2872" t="s">
        <v>7313</v>
      </c>
      <c r="B2872" t="s">
        <v>544</v>
      </c>
      <c r="C2872" t="s">
        <v>1064</v>
      </c>
      <c r="D2872" t="s">
        <v>1111</v>
      </c>
      <c r="E2872" t="s">
        <v>7314</v>
      </c>
      <c r="F2872" t="s">
        <v>547</v>
      </c>
      <c r="G2872" t="s">
        <v>76</v>
      </c>
      <c r="H2872">
        <v>1200000</v>
      </c>
      <c r="I2872" t="s">
        <v>548</v>
      </c>
      <c r="J2872" t="s">
        <v>563</v>
      </c>
      <c r="K2872" t="s">
        <v>79</v>
      </c>
      <c r="L2872">
        <v>1</v>
      </c>
      <c r="M2872" s="2">
        <v>45005.433333333334</v>
      </c>
      <c r="N2872">
        <f t="shared" si="44"/>
        <v>2023</v>
      </c>
    </row>
    <row r="2873" spans="1:14" x14ac:dyDescent="0.2">
      <c r="A2873" t="s">
        <v>7315</v>
      </c>
      <c r="B2873" t="s">
        <v>544</v>
      </c>
      <c r="C2873" t="s">
        <v>5261</v>
      </c>
      <c r="D2873" t="s">
        <v>1120</v>
      </c>
      <c r="E2873" t="s">
        <v>82</v>
      </c>
      <c r="F2873" t="s">
        <v>547</v>
      </c>
      <c r="G2873" t="s">
        <v>76</v>
      </c>
      <c r="H2873">
        <v>1300000</v>
      </c>
      <c r="I2873" t="s">
        <v>548</v>
      </c>
      <c r="J2873" t="s">
        <v>563</v>
      </c>
      <c r="K2873" t="s">
        <v>83</v>
      </c>
      <c r="L2873">
        <v>0</v>
      </c>
      <c r="M2873" s="2">
        <v>44508.364583333336</v>
      </c>
      <c r="N2873">
        <f t="shared" si="44"/>
        <v>2021</v>
      </c>
    </row>
    <row r="2874" spans="1:14" x14ac:dyDescent="0.2">
      <c r="A2874" t="s">
        <v>1119</v>
      </c>
      <c r="B2874" t="s">
        <v>544</v>
      </c>
      <c r="C2874" t="s">
        <v>1064</v>
      </c>
      <c r="D2874" t="s">
        <v>1120</v>
      </c>
      <c r="E2874" t="s">
        <v>1121</v>
      </c>
      <c r="F2874" t="s">
        <v>547</v>
      </c>
      <c r="G2874" t="s">
        <v>76</v>
      </c>
      <c r="H2874">
        <v>750000</v>
      </c>
      <c r="I2874" t="s">
        <v>548</v>
      </c>
      <c r="J2874" t="s">
        <v>563</v>
      </c>
      <c r="K2874" t="s">
        <v>79</v>
      </c>
      <c r="L2874">
        <v>0</v>
      </c>
      <c r="M2874" s="2">
        <v>45376.374305555553</v>
      </c>
      <c r="N2874">
        <f t="shared" si="44"/>
        <v>2024</v>
      </c>
    </row>
    <row r="2875" spans="1:14" x14ac:dyDescent="0.2">
      <c r="A2875" t="s">
        <v>7316</v>
      </c>
      <c r="B2875" t="s">
        <v>544</v>
      </c>
      <c r="C2875" t="s">
        <v>1064</v>
      </c>
      <c r="D2875" t="s">
        <v>1120</v>
      </c>
      <c r="E2875" t="s">
        <v>7317</v>
      </c>
      <c r="F2875" t="s">
        <v>547</v>
      </c>
      <c r="G2875" t="s">
        <v>76</v>
      </c>
      <c r="H2875">
        <v>1000000</v>
      </c>
      <c r="I2875" t="s">
        <v>548</v>
      </c>
      <c r="J2875" t="s">
        <v>563</v>
      </c>
      <c r="K2875" t="s">
        <v>79</v>
      </c>
      <c r="L2875">
        <v>0</v>
      </c>
      <c r="M2875" s="2">
        <v>45070.46597222222</v>
      </c>
      <c r="N2875">
        <f t="shared" si="44"/>
        <v>2023</v>
      </c>
    </row>
    <row r="2876" spans="1:14" x14ac:dyDescent="0.2">
      <c r="A2876" t="s">
        <v>1104</v>
      </c>
      <c r="B2876" t="s">
        <v>544</v>
      </c>
      <c r="C2876" t="s">
        <v>1064</v>
      </c>
      <c r="D2876" t="s">
        <v>1105</v>
      </c>
      <c r="E2876" t="s">
        <v>1106</v>
      </c>
      <c r="F2876" t="s">
        <v>547</v>
      </c>
      <c r="G2876" t="s">
        <v>76</v>
      </c>
      <c r="H2876">
        <v>550000</v>
      </c>
      <c r="I2876" t="s">
        <v>548</v>
      </c>
      <c r="J2876" t="s">
        <v>563</v>
      </c>
      <c r="K2876" t="s">
        <v>33</v>
      </c>
      <c r="L2876">
        <v>1</v>
      </c>
      <c r="M2876" s="2">
        <v>45376.375</v>
      </c>
      <c r="N2876">
        <f t="shared" si="44"/>
        <v>2024</v>
      </c>
    </row>
    <row r="2877" spans="1:14" x14ac:dyDescent="0.2">
      <c r="A2877" t="s">
        <v>1127</v>
      </c>
      <c r="B2877" t="s">
        <v>544</v>
      </c>
      <c r="C2877" t="s">
        <v>1064</v>
      </c>
      <c r="D2877" t="s">
        <v>1128</v>
      </c>
      <c r="E2877" t="s">
        <v>1129</v>
      </c>
      <c r="F2877" t="s">
        <v>547</v>
      </c>
      <c r="G2877" t="s">
        <v>76</v>
      </c>
      <c r="H2877">
        <v>1000000</v>
      </c>
      <c r="I2877" t="s">
        <v>548</v>
      </c>
      <c r="J2877" t="s">
        <v>563</v>
      </c>
      <c r="K2877" t="s">
        <v>33</v>
      </c>
      <c r="L2877">
        <v>1</v>
      </c>
      <c r="M2877" s="2">
        <v>45583.357638888891</v>
      </c>
      <c r="N2877">
        <f t="shared" si="44"/>
        <v>2024</v>
      </c>
    </row>
    <row r="2878" spans="1:14" x14ac:dyDescent="0.2">
      <c r="A2878" t="s">
        <v>1132</v>
      </c>
      <c r="B2878" t="s">
        <v>544</v>
      </c>
      <c r="C2878" t="s">
        <v>1064</v>
      </c>
      <c r="D2878" t="s">
        <v>825</v>
      </c>
      <c r="E2878" t="s">
        <v>1133</v>
      </c>
      <c r="F2878" t="s">
        <v>547</v>
      </c>
      <c r="G2878" t="s">
        <v>76</v>
      </c>
      <c r="H2878">
        <v>540000</v>
      </c>
      <c r="I2878" t="s">
        <v>548</v>
      </c>
      <c r="J2878" t="s">
        <v>563</v>
      </c>
      <c r="K2878" t="s">
        <v>33</v>
      </c>
      <c r="L2878">
        <v>1</v>
      </c>
      <c r="M2878" s="2">
        <v>45541.344444444447</v>
      </c>
      <c r="N2878">
        <f t="shared" si="44"/>
        <v>2024</v>
      </c>
    </row>
    <row r="2879" spans="1:14" x14ac:dyDescent="0.2">
      <c r="A2879" t="s">
        <v>7318</v>
      </c>
      <c r="B2879" t="s">
        <v>544</v>
      </c>
      <c r="C2879" t="s">
        <v>1064</v>
      </c>
      <c r="D2879" t="s">
        <v>7205</v>
      </c>
      <c r="E2879" t="s">
        <v>7319</v>
      </c>
      <c r="F2879" t="s">
        <v>547</v>
      </c>
      <c r="G2879" t="s">
        <v>76</v>
      </c>
      <c r="H2879">
        <v>550000</v>
      </c>
      <c r="I2879" t="s">
        <v>548</v>
      </c>
      <c r="J2879" t="s">
        <v>563</v>
      </c>
      <c r="K2879" t="s">
        <v>33</v>
      </c>
      <c r="L2879">
        <v>1</v>
      </c>
      <c r="M2879" s="2">
        <v>45190.581250000003</v>
      </c>
      <c r="N2879">
        <f t="shared" si="44"/>
        <v>2023</v>
      </c>
    </row>
    <row r="2880" spans="1:14" x14ac:dyDescent="0.2">
      <c r="A2880" t="s">
        <v>1107</v>
      </c>
      <c r="B2880" t="s">
        <v>544</v>
      </c>
      <c r="C2880" t="s">
        <v>1064</v>
      </c>
      <c r="D2880" t="s">
        <v>1108</v>
      </c>
      <c r="E2880" t="s">
        <v>1109</v>
      </c>
      <c r="F2880" t="s">
        <v>547</v>
      </c>
      <c r="G2880" t="s">
        <v>76</v>
      </c>
      <c r="H2880">
        <v>1500000</v>
      </c>
      <c r="I2880" t="s">
        <v>548</v>
      </c>
      <c r="J2880" t="s">
        <v>563</v>
      </c>
      <c r="K2880" t="s">
        <v>79</v>
      </c>
      <c r="L2880">
        <v>0</v>
      </c>
      <c r="M2880" s="2">
        <v>45370.486805555556</v>
      </c>
      <c r="N2880">
        <f t="shared" si="44"/>
        <v>2024</v>
      </c>
    </row>
    <row r="2881" spans="1:14" x14ac:dyDescent="0.2">
      <c r="A2881" t="s">
        <v>7320</v>
      </c>
      <c r="B2881" t="s">
        <v>544</v>
      </c>
      <c r="C2881" t="s">
        <v>1064</v>
      </c>
      <c r="D2881" t="s">
        <v>1108</v>
      </c>
      <c r="E2881" t="s">
        <v>1109</v>
      </c>
      <c r="F2881" t="s">
        <v>547</v>
      </c>
      <c r="G2881" t="s">
        <v>76</v>
      </c>
      <c r="H2881">
        <v>1000000</v>
      </c>
      <c r="I2881" t="s">
        <v>548</v>
      </c>
      <c r="J2881" t="s">
        <v>563</v>
      </c>
      <c r="K2881" t="s">
        <v>79</v>
      </c>
      <c r="L2881">
        <v>0</v>
      </c>
      <c r="M2881" s="2">
        <v>44678.622916666667</v>
      </c>
      <c r="N2881">
        <f t="shared" si="44"/>
        <v>2022</v>
      </c>
    </row>
    <row r="2882" spans="1:14" x14ac:dyDescent="0.2">
      <c r="A2882" t="s">
        <v>7321</v>
      </c>
      <c r="B2882" t="s">
        <v>544</v>
      </c>
      <c r="C2882" t="s">
        <v>1064</v>
      </c>
      <c r="D2882" t="s">
        <v>822</v>
      </c>
      <c r="E2882" t="s">
        <v>7322</v>
      </c>
      <c r="F2882" t="s">
        <v>547</v>
      </c>
      <c r="G2882" t="s">
        <v>76</v>
      </c>
      <c r="H2882">
        <v>500000</v>
      </c>
      <c r="I2882" t="s">
        <v>548</v>
      </c>
      <c r="J2882" t="s">
        <v>563</v>
      </c>
      <c r="K2882" t="s">
        <v>33</v>
      </c>
      <c r="L2882">
        <v>0</v>
      </c>
      <c r="M2882" s="2">
        <v>45226.623611111114</v>
      </c>
      <c r="N2882">
        <f t="shared" si="44"/>
        <v>2023</v>
      </c>
    </row>
    <row r="2883" spans="1:14" x14ac:dyDescent="0.2">
      <c r="A2883" t="s">
        <v>7323</v>
      </c>
      <c r="B2883" t="s">
        <v>544</v>
      </c>
      <c r="C2883" t="s">
        <v>1064</v>
      </c>
      <c r="D2883" t="s">
        <v>247</v>
      </c>
      <c r="E2883" t="s">
        <v>7324</v>
      </c>
      <c r="F2883" t="s">
        <v>547</v>
      </c>
      <c r="G2883" t="s">
        <v>76</v>
      </c>
      <c r="H2883">
        <v>450000</v>
      </c>
      <c r="I2883" t="s">
        <v>548</v>
      </c>
      <c r="J2883" t="s">
        <v>563</v>
      </c>
      <c r="K2883" t="s">
        <v>33</v>
      </c>
      <c r="L2883">
        <v>1</v>
      </c>
      <c r="M2883" s="2">
        <v>44833.574999999997</v>
      </c>
      <c r="N2883">
        <f t="shared" ref="N2883:N2946" si="45">YEAR(M2883)</f>
        <v>2022</v>
      </c>
    </row>
    <row r="2884" spans="1:14" x14ac:dyDescent="0.2">
      <c r="A2884" t="s">
        <v>1137</v>
      </c>
      <c r="B2884" t="s">
        <v>544</v>
      </c>
      <c r="C2884" t="s">
        <v>1064</v>
      </c>
      <c r="D2884" t="s">
        <v>857</v>
      </c>
      <c r="E2884" t="s">
        <v>1138</v>
      </c>
      <c r="F2884" t="s">
        <v>547</v>
      </c>
      <c r="G2884" t="s">
        <v>76</v>
      </c>
      <c r="H2884">
        <v>350000</v>
      </c>
      <c r="I2884" t="s">
        <v>548</v>
      </c>
      <c r="J2884" t="s">
        <v>563</v>
      </c>
      <c r="K2884" t="s">
        <v>33</v>
      </c>
      <c r="L2884">
        <v>1</v>
      </c>
      <c r="M2884" s="2">
        <v>45502.845138888886</v>
      </c>
      <c r="N2884">
        <f t="shared" si="45"/>
        <v>2024</v>
      </c>
    </row>
    <row r="2885" spans="1:14" x14ac:dyDescent="0.2">
      <c r="A2885" t="s">
        <v>1122</v>
      </c>
      <c r="B2885" t="s">
        <v>544</v>
      </c>
      <c r="C2885" t="s">
        <v>1064</v>
      </c>
      <c r="D2885" t="s">
        <v>632</v>
      </c>
      <c r="E2885" t="s">
        <v>1123</v>
      </c>
      <c r="F2885" t="s">
        <v>547</v>
      </c>
      <c r="G2885" t="s">
        <v>76</v>
      </c>
      <c r="H2885">
        <v>1500000</v>
      </c>
      <c r="I2885" t="s">
        <v>548</v>
      </c>
      <c r="J2885" t="s">
        <v>563</v>
      </c>
      <c r="K2885" t="s">
        <v>33</v>
      </c>
      <c r="L2885">
        <v>0</v>
      </c>
      <c r="M2885" s="2">
        <v>45370.486805555556</v>
      </c>
      <c r="N2885">
        <f t="shared" si="45"/>
        <v>2024</v>
      </c>
    </row>
    <row r="2886" spans="1:14" x14ac:dyDescent="0.2">
      <c r="A2886" t="s">
        <v>7325</v>
      </c>
      <c r="B2886" t="s">
        <v>544</v>
      </c>
      <c r="C2886" t="s">
        <v>1064</v>
      </c>
      <c r="D2886" t="s">
        <v>632</v>
      </c>
      <c r="E2886" t="s">
        <v>7326</v>
      </c>
      <c r="F2886" t="s">
        <v>547</v>
      </c>
      <c r="G2886" t="s">
        <v>76</v>
      </c>
      <c r="H2886">
        <v>1200000</v>
      </c>
      <c r="I2886" t="s">
        <v>548</v>
      </c>
      <c r="J2886" t="s">
        <v>563</v>
      </c>
      <c r="K2886" t="s">
        <v>79</v>
      </c>
      <c r="L2886">
        <v>1</v>
      </c>
      <c r="M2886" s="2">
        <v>45236.543055555558</v>
      </c>
      <c r="N2886">
        <f t="shared" si="45"/>
        <v>2023</v>
      </c>
    </row>
    <row r="2887" spans="1:14" x14ac:dyDescent="0.2">
      <c r="A2887" t="s">
        <v>7327</v>
      </c>
      <c r="B2887" t="s">
        <v>544</v>
      </c>
      <c r="C2887" t="s">
        <v>1064</v>
      </c>
      <c r="D2887" t="s">
        <v>632</v>
      </c>
      <c r="E2887" t="s">
        <v>7328</v>
      </c>
      <c r="F2887" t="s">
        <v>547</v>
      </c>
      <c r="G2887" t="s">
        <v>76</v>
      </c>
      <c r="H2887">
        <v>100000</v>
      </c>
      <c r="I2887" t="s">
        <v>548</v>
      </c>
      <c r="J2887" t="s">
        <v>563</v>
      </c>
      <c r="K2887" t="s">
        <v>33</v>
      </c>
      <c r="L2887">
        <v>0</v>
      </c>
      <c r="M2887" s="2">
        <v>45190.497916666667</v>
      </c>
      <c r="N2887">
        <f t="shared" si="45"/>
        <v>2023</v>
      </c>
    </row>
    <row r="2888" spans="1:14" x14ac:dyDescent="0.2">
      <c r="A2888" t="s">
        <v>7329</v>
      </c>
      <c r="B2888" t="s">
        <v>544</v>
      </c>
      <c r="C2888" t="s">
        <v>1064</v>
      </c>
      <c r="D2888" t="s">
        <v>632</v>
      </c>
      <c r="E2888" t="s">
        <v>82</v>
      </c>
      <c r="F2888" t="s">
        <v>547</v>
      </c>
      <c r="G2888" t="s">
        <v>76</v>
      </c>
      <c r="H2888">
        <v>3000000</v>
      </c>
      <c r="I2888" t="s">
        <v>548</v>
      </c>
      <c r="J2888" t="s">
        <v>563</v>
      </c>
      <c r="K2888" t="s">
        <v>83</v>
      </c>
      <c r="L2888">
        <v>0</v>
      </c>
      <c r="M2888" s="2">
        <v>45005.433333333334</v>
      </c>
      <c r="N2888">
        <f t="shared" si="45"/>
        <v>2023</v>
      </c>
    </row>
    <row r="2889" spans="1:14" x14ac:dyDescent="0.2">
      <c r="A2889" t="s">
        <v>7330</v>
      </c>
      <c r="B2889" t="s">
        <v>544</v>
      </c>
      <c r="C2889" t="s">
        <v>1064</v>
      </c>
      <c r="D2889" t="s">
        <v>632</v>
      </c>
      <c r="E2889" t="s">
        <v>7275</v>
      </c>
      <c r="F2889" t="s">
        <v>547</v>
      </c>
      <c r="G2889" t="s">
        <v>76</v>
      </c>
      <c r="H2889">
        <v>2000000</v>
      </c>
      <c r="I2889" t="s">
        <v>548</v>
      </c>
      <c r="J2889" t="s">
        <v>563</v>
      </c>
      <c r="K2889" t="s">
        <v>79</v>
      </c>
      <c r="L2889">
        <v>0</v>
      </c>
      <c r="M2889" s="2">
        <v>44753.472222222219</v>
      </c>
      <c r="N2889">
        <f t="shared" si="45"/>
        <v>2022</v>
      </c>
    </row>
    <row r="2890" spans="1:14" x14ac:dyDescent="0.2">
      <c r="A2890" t="s">
        <v>1100</v>
      </c>
      <c r="B2890" t="s">
        <v>544</v>
      </c>
      <c r="C2890" t="s">
        <v>1064</v>
      </c>
      <c r="D2890" t="s">
        <v>1101</v>
      </c>
      <c r="E2890" t="s">
        <v>1102</v>
      </c>
      <c r="F2890" t="s">
        <v>547</v>
      </c>
      <c r="G2890" t="s">
        <v>76</v>
      </c>
      <c r="H2890">
        <v>500000</v>
      </c>
      <c r="I2890" t="s">
        <v>548</v>
      </c>
      <c r="J2890" t="s">
        <v>563</v>
      </c>
      <c r="K2890" t="s">
        <v>33</v>
      </c>
      <c r="L2890">
        <v>1</v>
      </c>
      <c r="M2890" s="2">
        <v>45563.381944444445</v>
      </c>
      <c r="N2890">
        <f t="shared" si="45"/>
        <v>2024</v>
      </c>
    </row>
    <row r="2891" spans="1:14" x14ac:dyDescent="0.2">
      <c r="A2891" t="s">
        <v>1151</v>
      </c>
      <c r="B2891" t="s">
        <v>544</v>
      </c>
      <c r="C2891" t="s">
        <v>1064</v>
      </c>
      <c r="D2891" t="s">
        <v>1101</v>
      </c>
      <c r="E2891" t="s">
        <v>1152</v>
      </c>
      <c r="F2891" t="s">
        <v>547</v>
      </c>
      <c r="G2891" t="s">
        <v>76</v>
      </c>
      <c r="H2891">
        <v>1200000</v>
      </c>
      <c r="I2891" t="s">
        <v>548</v>
      </c>
      <c r="J2891" t="s">
        <v>563</v>
      </c>
      <c r="K2891" t="s">
        <v>33</v>
      </c>
      <c r="L2891">
        <v>1</v>
      </c>
      <c r="M2891" s="2">
        <v>45488.575694444444</v>
      </c>
      <c r="N2891">
        <f t="shared" si="45"/>
        <v>2024</v>
      </c>
    </row>
    <row r="2892" spans="1:14" x14ac:dyDescent="0.2">
      <c r="A2892" t="s">
        <v>1103</v>
      </c>
      <c r="B2892" t="s">
        <v>544</v>
      </c>
      <c r="C2892" t="s">
        <v>1064</v>
      </c>
      <c r="D2892" t="s">
        <v>1101</v>
      </c>
      <c r="E2892" t="s">
        <v>1102</v>
      </c>
      <c r="F2892" t="s">
        <v>547</v>
      </c>
      <c r="G2892" t="s">
        <v>76</v>
      </c>
      <c r="H2892">
        <v>1000000</v>
      </c>
      <c r="I2892" t="s">
        <v>548</v>
      </c>
      <c r="J2892" t="s">
        <v>563</v>
      </c>
      <c r="K2892" t="s">
        <v>33</v>
      </c>
      <c r="L2892">
        <v>1</v>
      </c>
      <c r="M2892" s="2">
        <v>45415.651388888888</v>
      </c>
      <c r="N2892">
        <f t="shared" si="45"/>
        <v>2024</v>
      </c>
    </row>
    <row r="2893" spans="1:14" x14ac:dyDescent="0.2">
      <c r="A2893" t="s">
        <v>7331</v>
      </c>
      <c r="B2893" t="s">
        <v>544</v>
      </c>
      <c r="C2893" t="s">
        <v>1064</v>
      </c>
      <c r="D2893" t="s">
        <v>1101</v>
      </c>
      <c r="E2893" t="s">
        <v>7332</v>
      </c>
      <c r="F2893" t="s">
        <v>547</v>
      </c>
      <c r="G2893" t="s">
        <v>76</v>
      </c>
      <c r="H2893">
        <v>800000</v>
      </c>
      <c r="I2893" t="s">
        <v>548</v>
      </c>
      <c r="J2893" t="s">
        <v>563</v>
      </c>
      <c r="K2893" t="s">
        <v>33</v>
      </c>
      <c r="L2893">
        <v>0</v>
      </c>
      <c r="M2893" s="2">
        <v>45184.711805555555</v>
      </c>
      <c r="N2893">
        <f t="shared" si="45"/>
        <v>2023</v>
      </c>
    </row>
    <row r="2894" spans="1:14" x14ac:dyDescent="0.2">
      <c r="A2894" t="s">
        <v>7333</v>
      </c>
      <c r="B2894" t="s">
        <v>544</v>
      </c>
      <c r="C2894" t="s">
        <v>1064</v>
      </c>
      <c r="D2894" t="s">
        <v>1101</v>
      </c>
      <c r="E2894" t="s">
        <v>1152</v>
      </c>
      <c r="F2894" t="s">
        <v>547</v>
      </c>
      <c r="G2894" t="s">
        <v>76</v>
      </c>
      <c r="H2894">
        <v>800000</v>
      </c>
      <c r="I2894" t="s">
        <v>548</v>
      </c>
      <c r="J2894" t="s">
        <v>563</v>
      </c>
      <c r="K2894" t="s">
        <v>33</v>
      </c>
      <c r="L2894">
        <v>1</v>
      </c>
      <c r="M2894" s="2">
        <v>44742.731944444444</v>
      </c>
      <c r="N2894">
        <f t="shared" si="45"/>
        <v>2022</v>
      </c>
    </row>
    <row r="2895" spans="1:14" x14ac:dyDescent="0.2">
      <c r="A2895" t="s">
        <v>7334</v>
      </c>
      <c r="B2895" t="s">
        <v>544</v>
      </c>
      <c r="C2895" t="s">
        <v>5261</v>
      </c>
      <c r="D2895" t="s">
        <v>1101</v>
      </c>
      <c r="E2895" t="s">
        <v>1102</v>
      </c>
      <c r="F2895" t="s">
        <v>547</v>
      </c>
      <c r="G2895" t="s">
        <v>30</v>
      </c>
      <c r="H2895">
        <v>750000</v>
      </c>
      <c r="I2895" t="s">
        <v>548</v>
      </c>
      <c r="J2895" t="s">
        <v>563</v>
      </c>
      <c r="K2895" t="s">
        <v>33</v>
      </c>
      <c r="L2895">
        <v>1</v>
      </c>
      <c r="M2895" s="2">
        <v>44120.581250000003</v>
      </c>
      <c r="N2895">
        <f t="shared" si="45"/>
        <v>2020</v>
      </c>
    </row>
    <row r="2896" spans="1:14" x14ac:dyDescent="0.2">
      <c r="A2896" t="s">
        <v>560</v>
      </c>
      <c r="B2896" t="s">
        <v>544</v>
      </c>
      <c r="C2896" t="s">
        <v>544</v>
      </c>
      <c r="D2896" t="s">
        <v>561</v>
      </c>
      <c r="E2896" t="s">
        <v>562</v>
      </c>
      <c r="F2896" t="s">
        <v>547</v>
      </c>
      <c r="G2896" t="s">
        <v>76</v>
      </c>
      <c r="H2896">
        <v>7500000</v>
      </c>
      <c r="I2896" t="s">
        <v>548</v>
      </c>
      <c r="J2896" t="s">
        <v>563</v>
      </c>
      <c r="K2896" t="s">
        <v>33</v>
      </c>
      <c r="L2896">
        <v>0</v>
      </c>
      <c r="M2896" s="2">
        <v>45593.34652777778</v>
      </c>
      <c r="N2896">
        <f t="shared" si="45"/>
        <v>2024</v>
      </c>
    </row>
    <row r="2897" spans="1:14" x14ac:dyDescent="0.2">
      <c r="A2897" t="s">
        <v>1144</v>
      </c>
      <c r="B2897" t="s">
        <v>544</v>
      </c>
      <c r="C2897" t="s">
        <v>1064</v>
      </c>
      <c r="D2897" t="s">
        <v>561</v>
      </c>
      <c r="E2897" t="s">
        <v>1145</v>
      </c>
      <c r="F2897" t="s">
        <v>547</v>
      </c>
      <c r="G2897" t="s">
        <v>76</v>
      </c>
      <c r="H2897">
        <v>2000000</v>
      </c>
      <c r="I2897" t="s">
        <v>548</v>
      </c>
      <c r="J2897" t="s">
        <v>563</v>
      </c>
      <c r="K2897" t="s">
        <v>79</v>
      </c>
      <c r="L2897">
        <v>0</v>
      </c>
      <c r="M2897" s="2">
        <v>45488.575694444444</v>
      </c>
      <c r="N2897">
        <f t="shared" si="45"/>
        <v>2024</v>
      </c>
    </row>
    <row r="2898" spans="1:14" x14ac:dyDescent="0.2">
      <c r="A2898" t="s">
        <v>7335</v>
      </c>
      <c r="B2898" t="s">
        <v>544</v>
      </c>
      <c r="C2898" t="s">
        <v>1064</v>
      </c>
      <c r="D2898" t="s">
        <v>561</v>
      </c>
      <c r="E2898" t="s">
        <v>7280</v>
      </c>
      <c r="F2898" t="s">
        <v>547</v>
      </c>
      <c r="G2898" t="s">
        <v>30</v>
      </c>
      <c r="H2898">
        <v>1800000</v>
      </c>
      <c r="I2898" t="s">
        <v>548</v>
      </c>
      <c r="J2898" t="s">
        <v>563</v>
      </c>
      <c r="K2898" t="s">
        <v>79</v>
      </c>
      <c r="L2898">
        <v>0</v>
      </c>
      <c r="M2898" s="2">
        <v>44753.472222222219</v>
      </c>
      <c r="N2898">
        <f t="shared" si="45"/>
        <v>2022</v>
      </c>
    </row>
    <row r="2899" spans="1:14" x14ac:dyDescent="0.2">
      <c r="A2899" t="s">
        <v>7336</v>
      </c>
      <c r="B2899" t="s">
        <v>544</v>
      </c>
      <c r="C2899" t="s">
        <v>1064</v>
      </c>
      <c r="D2899" t="s">
        <v>7282</v>
      </c>
      <c r="E2899" t="s">
        <v>7285</v>
      </c>
      <c r="F2899" t="s">
        <v>547</v>
      </c>
      <c r="G2899" t="s">
        <v>76</v>
      </c>
      <c r="H2899">
        <v>400000</v>
      </c>
      <c r="I2899" t="s">
        <v>548</v>
      </c>
      <c r="J2899" t="s">
        <v>563</v>
      </c>
      <c r="K2899" t="s">
        <v>33</v>
      </c>
      <c r="L2899">
        <v>1</v>
      </c>
      <c r="M2899" s="2">
        <v>45194.57916666667</v>
      </c>
      <c r="N2899">
        <f t="shared" si="45"/>
        <v>2023</v>
      </c>
    </row>
    <row r="2900" spans="1:14" x14ac:dyDescent="0.2">
      <c r="A2900" t="s">
        <v>7337</v>
      </c>
      <c r="B2900" t="s">
        <v>544</v>
      </c>
      <c r="C2900" t="s">
        <v>1064</v>
      </c>
      <c r="D2900" t="s">
        <v>3662</v>
      </c>
      <c r="E2900" t="s">
        <v>7338</v>
      </c>
      <c r="F2900" t="s">
        <v>547</v>
      </c>
      <c r="G2900" t="s">
        <v>76</v>
      </c>
      <c r="H2900">
        <v>500000</v>
      </c>
      <c r="I2900" t="s">
        <v>548</v>
      </c>
      <c r="J2900" t="s">
        <v>563</v>
      </c>
      <c r="K2900" t="s">
        <v>33</v>
      </c>
      <c r="L2900">
        <v>1</v>
      </c>
      <c r="M2900" s="2">
        <v>45197.720833333333</v>
      </c>
      <c r="N2900">
        <f t="shared" si="45"/>
        <v>2023</v>
      </c>
    </row>
    <row r="2901" spans="1:14" x14ac:dyDescent="0.2">
      <c r="A2901" t="s">
        <v>7339</v>
      </c>
      <c r="B2901" t="s">
        <v>544</v>
      </c>
      <c r="C2901" t="s">
        <v>1064</v>
      </c>
      <c r="D2901" t="s">
        <v>1072</v>
      </c>
      <c r="E2901" t="s">
        <v>7340</v>
      </c>
      <c r="F2901" t="s">
        <v>547</v>
      </c>
      <c r="G2901" t="s">
        <v>76</v>
      </c>
      <c r="H2901">
        <v>200000</v>
      </c>
      <c r="I2901" t="s">
        <v>548</v>
      </c>
      <c r="J2901" t="s">
        <v>563</v>
      </c>
      <c r="K2901" t="s">
        <v>33</v>
      </c>
      <c r="L2901">
        <v>1</v>
      </c>
      <c r="M2901" s="2">
        <v>44960.557638888888</v>
      </c>
      <c r="N2901">
        <f t="shared" si="45"/>
        <v>2023</v>
      </c>
    </row>
    <row r="2902" spans="1:14" x14ac:dyDescent="0.2">
      <c r="A2902" t="s">
        <v>7341</v>
      </c>
      <c r="B2902" t="s">
        <v>544</v>
      </c>
      <c r="C2902" t="s">
        <v>1064</v>
      </c>
      <c r="D2902" t="s">
        <v>1072</v>
      </c>
      <c r="E2902" t="s">
        <v>7342</v>
      </c>
      <c r="F2902" t="s">
        <v>547</v>
      </c>
      <c r="G2902" t="s">
        <v>76</v>
      </c>
      <c r="H2902">
        <v>1270000</v>
      </c>
      <c r="I2902" t="s">
        <v>548</v>
      </c>
      <c r="J2902" t="s">
        <v>563</v>
      </c>
      <c r="K2902" t="s">
        <v>33</v>
      </c>
      <c r="L2902">
        <v>0</v>
      </c>
      <c r="M2902" s="2">
        <v>44872.472222222219</v>
      </c>
      <c r="N2902">
        <f t="shared" si="45"/>
        <v>2022</v>
      </c>
    </row>
    <row r="2903" spans="1:14" x14ac:dyDescent="0.2">
      <c r="A2903" t="s">
        <v>7343</v>
      </c>
      <c r="B2903" t="s">
        <v>544</v>
      </c>
      <c r="C2903" t="s">
        <v>5252</v>
      </c>
      <c r="D2903" t="s">
        <v>7344</v>
      </c>
      <c r="E2903" t="s">
        <v>7345</v>
      </c>
      <c r="F2903" t="s">
        <v>547</v>
      </c>
      <c r="G2903" t="s">
        <v>76</v>
      </c>
      <c r="H2903">
        <v>2500000</v>
      </c>
      <c r="I2903" t="s">
        <v>548</v>
      </c>
      <c r="J2903" t="s">
        <v>563</v>
      </c>
      <c r="K2903" t="s">
        <v>79</v>
      </c>
      <c r="L2903">
        <v>1</v>
      </c>
      <c r="M2903" s="2">
        <v>44634.406944444447</v>
      </c>
      <c r="N2903">
        <f t="shared" si="45"/>
        <v>2022</v>
      </c>
    </row>
    <row r="2904" spans="1:14" x14ac:dyDescent="0.2">
      <c r="A2904" t="s">
        <v>7346</v>
      </c>
      <c r="B2904" t="s">
        <v>544</v>
      </c>
      <c r="C2904" t="s">
        <v>1064</v>
      </c>
      <c r="D2904" t="s">
        <v>7288</v>
      </c>
      <c r="E2904" t="s">
        <v>7347</v>
      </c>
      <c r="F2904" t="s">
        <v>547</v>
      </c>
      <c r="G2904" t="s">
        <v>76</v>
      </c>
      <c r="H2904">
        <v>1250000</v>
      </c>
      <c r="I2904" t="s">
        <v>548</v>
      </c>
      <c r="J2904" t="s">
        <v>563</v>
      </c>
      <c r="K2904" t="s">
        <v>33</v>
      </c>
      <c r="L2904">
        <v>1</v>
      </c>
      <c r="M2904" s="2">
        <v>45117.375694444447</v>
      </c>
      <c r="N2904">
        <f t="shared" si="45"/>
        <v>2023</v>
      </c>
    </row>
    <row r="2905" spans="1:14" x14ac:dyDescent="0.2">
      <c r="A2905" t="s">
        <v>7348</v>
      </c>
      <c r="B2905" t="s">
        <v>544</v>
      </c>
      <c r="C2905" t="s">
        <v>1064</v>
      </c>
      <c r="D2905" t="s">
        <v>5262</v>
      </c>
      <c r="E2905" t="s">
        <v>7291</v>
      </c>
      <c r="F2905" t="s">
        <v>547</v>
      </c>
      <c r="G2905" t="s">
        <v>76</v>
      </c>
      <c r="H2905">
        <v>1500000</v>
      </c>
      <c r="I2905" t="s">
        <v>548</v>
      </c>
      <c r="J2905" t="s">
        <v>563</v>
      </c>
      <c r="K2905" t="s">
        <v>79</v>
      </c>
      <c r="L2905">
        <v>0</v>
      </c>
      <c r="M2905" s="2">
        <v>44753.472222222219</v>
      </c>
      <c r="N2905">
        <f t="shared" si="45"/>
        <v>2022</v>
      </c>
    </row>
    <row r="2906" spans="1:14" x14ac:dyDescent="0.2">
      <c r="A2906" t="s">
        <v>1130</v>
      </c>
      <c r="B2906" t="s">
        <v>544</v>
      </c>
      <c r="C2906" t="s">
        <v>1064</v>
      </c>
      <c r="D2906" t="s">
        <v>620</v>
      </c>
      <c r="E2906" t="s">
        <v>1131</v>
      </c>
      <c r="F2906" t="s">
        <v>547</v>
      </c>
      <c r="G2906" t="s">
        <v>76</v>
      </c>
      <c r="H2906">
        <v>1500000</v>
      </c>
      <c r="I2906" t="s">
        <v>548</v>
      </c>
      <c r="J2906" t="s">
        <v>563</v>
      </c>
      <c r="K2906" t="s">
        <v>33</v>
      </c>
      <c r="L2906">
        <v>1</v>
      </c>
      <c r="M2906" s="2">
        <v>45608.595833333333</v>
      </c>
      <c r="N2906">
        <f t="shared" si="45"/>
        <v>2024</v>
      </c>
    </row>
    <row r="2907" spans="1:14" x14ac:dyDescent="0.2">
      <c r="A2907" t="s">
        <v>1146</v>
      </c>
      <c r="B2907" t="s">
        <v>544</v>
      </c>
      <c r="C2907" t="s">
        <v>1064</v>
      </c>
      <c r="D2907" t="s">
        <v>1147</v>
      </c>
      <c r="E2907" t="s">
        <v>1148</v>
      </c>
      <c r="F2907" t="s">
        <v>547</v>
      </c>
      <c r="G2907" t="s">
        <v>76</v>
      </c>
      <c r="H2907">
        <v>600000</v>
      </c>
      <c r="I2907" t="s">
        <v>548</v>
      </c>
      <c r="J2907" t="s">
        <v>563</v>
      </c>
      <c r="K2907" t="s">
        <v>33</v>
      </c>
      <c r="L2907">
        <v>0</v>
      </c>
      <c r="M2907" s="2">
        <v>45457.367361111108</v>
      </c>
      <c r="N2907">
        <f t="shared" si="45"/>
        <v>2024</v>
      </c>
    </row>
    <row r="2908" spans="1:14" x14ac:dyDescent="0.2">
      <c r="A2908" t="s">
        <v>1149</v>
      </c>
      <c r="B2908" t="s">
        <v>544</v>
      </c>
      <c r="C2908" t="s">
        <v>1064</v>
      </c>
      <c r="D2908" t="s">
        <v>1147</v>
      </c>
      <c r="E2908" t="s">
        <v>1150</v>
      </c>
      <c r="F2908" t="s">
        <v>547</v>
      </c>
      <c r="G2908" t="s">
        <v>76</v>
      </c>
      <c r="H2908">
        <v>90000</v>
      </c>
      <c r="I2908" t="s">
        <v>548</v>
      </c>
      <c r="J2908" t="s">
        <v>563</v>
      </c>
      <c r="K2908" t="s">
        <v>33</v>
      </c>
      <c r="L2908">
        <v>0</v>
      </c>
      <c r="M2908" s="2">
        <v>45412.575694444444</v>
      </c>
      <c r="N2908">
        <f t="shared" si="45"/>
        <v>2024</v>
      </c>
    </row>
    <row r="2909" spans="1:14" x14ac:dyDescent="0.2">
      <c r="A2909" t="s">
        <v>7349</v>
      </c>
      <c r="B2909" t="s">
        <v>544</v>
      </c>
      <c r="C2909" t="s">
        <v>1064</v>
      </c>
      <c r="D2909" t="s">
        <v>7264</v>
      </c>
      <c r="E2909" t="s">
        <v>7350</v>
      </c>
      <c r="F2909" t="s">
        <v>547</v>
      </c>
      <c r="G2909" t="s">
        <v>76</v>
      </c>
      <c r="H2909">
        <v>4500000</v>
      </c>
      <c r="I2909" t="s">
        <v>548</v>
      </c>
      <c r="J2909" t="s">
        <v>563</v>
      </c>
      <c r="K2909" t="s">
        <v>79</v>
      </c>
      <c r="L2909">
        <v>1</v>
      </c>
      <c r="M2909" s="2">
        <v>45117.375694444447</v>
      </c>
      <c r="N2909">
        <f t="shared" si="45"/>
        <v>2023</v>
      </c>
    </row>
    <row r="2910" spans="1:14" x14ac:dyDescent="0.2">
      <c r="A2910" t="s">
        <v>1116</v>
      </c>
      <c r="B2910" t="s">
        <v>544</v>
      </c>
      <c r="C2910" t="s">
        <v>1064</v>
      </c>
      <c r="D2910" t="s">
        <v>1117</v>
      </c>
      <c r="E2910" t="s">
        <v>1118</v>
      </c>
      <c r="F2910" t="s">
        <v>547</v>
      </c>
      <c r="G2910" t="s">
        <v>76</v>
      </c>
      <c r="H2910">
        <v>60000</v>
      </c>
      <c r="I2910" t="s">
        <v>548</v>
      </c>
      <c r="J2910" t="s">
        <v>563</v>
      </c>
      <c r="K2910" t="s">
        <v>33</v>
      </c>
      <c r="L2910">
        <v>0</v>
      </c>
      <c r="M2910" s="2">
        <v>45376.375</v>
      </c>
      <c r="N2910">
        <f t="shared" si="45"/>
        <v>2024</v>
      </c>
    </row>
    <row r="2911" spans="1:14" x14ac:dyDescent="0.2">
      <c r="A2911" t="s">
        <v>7351</v>
      </c>
      <c r="B2911" t="s">
        <v>544</v>
      </c>
      <c r="C2911" t="s">
        <v>1064</v>
      </c>
      <c r="D2911" t="s">
        <v>1117</v>
      </c>
      <c r="E2911" t="s">
        <v>82</v>
      </c>
      <c r="F2911" t="s">
        <v>547</v>
      </c>
      <c r="G2911" t="s">
        <v>76</v>
      </c>
      <c r="H2911">
        <v>910000</v>
      </c>
      <c r="I2911" t="s">
        <v>548</v>
      </c>
      <c r="J2911" t="s">
        <v>563</v>
      </c>
      <c r="K2911" t="s">
        <v>83</v>
      </c>
      <c r="L2911">
        <v>0</v>
      </c>
      <c r="M2911" s="2">
        <v>45174.56527777778</v>
      </c>
      <c r="N2911">
        <f t="shared" si="45"/>
        <v>2023</v>
      </c>
    </row>
    <row r="2912" spans="1:14" x14ac:dyDescent="0.2">
      <c r="A2912" t="s">
        <v>1113</v>
      </c>
      <c r="B2912" t="s">
        <v>544</v>
      </c>
      <c r="C2912" t="s">
        <v>1064</v>
      </c>
      <c r="D2912" t="s">
        <v>1114</v>
      </c>
      <c r="E2912" t="s">
        <v>1115</v>
      </c>
      <c r="F2912" t="s">
        <v>547</v>
      </c>
      <c r="G2912" t="s">
        <v>76</v>
      </c>
      <c r="H2912">
        <v>20000</v>
      </c>
      <c r="I2912" t="s">
        <v>548</v>
      </c>
      <c r="J2912" t="s">
        <v>563</v>
      </c>
      <c r="K2912" t="s">
        <v>33</v>
      </c>
      <c r="L2912">
        <v>0</v>
      </c>
      <c r="M2912" s="2">
        <v>45387.353472222225</v>
      </c>
      <c r="N2912">
        <f t="shared" si="45"/>
        <v>2024</v>
      </c>
    </row>
    <row r="2913" spans="1:14" x14ac:dyDescent="0.2">
      <c r="A2913" t="s">
        <v>7352</v>
      </c>
      <c r="B2913" t="s">
        <v>544</v>
      </c>
      <c r="C2913" t="s">
        <v>1064</v>
      </c>
      <c r="D2913" t="s">
        <v>1114</v>
      </c>
      <c r="E2913" t="s">
        <v>7353</v>
      </c>
      <c r="F2913" t="s">
        <v>547</v>
      </c>
      <c r="G2913" t="s">
        <v>76</v>
      </c>
      <c r="H2913">
        <v>630000</v>
      </c>
      <c r="I2913" t="s">
        <v>548</v>
      </c>
      <c r="J2913" t="s">
        <v>563</v>
      </c>
      <c r="K2913" t="s">
        <v>33</v>
      </c>
      <c r="L2913">
        <v>0</v>
      </c>
      <c r="M2913" s="2">
        <v>45170.564583333333</v>
      </c>
      <c r="N2913">
        <f t="shared" si="45"/>
        <v>2023</v>
      </c>
    </row>
    <row r="2914" spans="1:14" x14ac:dyDescent="0.2">
      <c r="A2914" t="s">
        <v>1124</v>
      </c>
      <c r="B2914" t="s">
        <v>544</v>
      </c>
      <c r="C2914" t="s">
        <v>1064</v>
      </c>
      <c r="D2914" t="s">
        <v>1125</v>
      </c>
      <c r="E2914" t="s">
        <v>1126</v>
      </c>
      <c r="F2914" t="s">
        <v>547</v>
      </c>
      <c r="G2914" t="s">
        <v>76</v>
      </c>
      <c r="H2914">
        <v>400000</v>
      </c>
      <c r="I2914" t="s">
        <v>548</v>
      </c>
      <c r="J2914" t="s">
        <v>563</v>
      </c>
      <c r="K2914" t="s">
        <v>79</v>
      </c>
      <c r="L2914">
        <v>0</v>
      </c>
      <c r="M2914" s="2">
        <v>45376.373611111114</v>
      </c>
      <c r="N2914">
        <f t="shared" si="45"/>
        <v>2024</v>
      </c>
    </row>
    <row r="2915" spans="1:14" x14ac:dyDescent="0.2">
      <c r="A2915" t="s">
        <v>1134</v>
      </c>
      <c r="B2915" t="s">
        <v>544</v>
      </c>
      <c r="C2915" t="s">
        <v>1064</v>
      </c>
      <c r="D2915" t="s">
        <v>1135</v>
      </c>
      <c r="E2915" t="s">
        <v>1136</v>
      </c>
      <c r="F2915" t="s">
        <v>547</v>
      </c>
      <c r="G2915" t="s">
        <v>76</v>
      </c>
      <c r="H2915">
        <v>200000</v>
      </c>
      <c r="I2915" t="s">
        <v>548</v>
      </c>
      <c r="J2915" t="s">
        <v>563</v>
      </c>
      <c r="K2915" t="s">
        <v>33</v>
      </c>
      <c r="L2915">
        <v>0</v>
      </c>
      <c r="M2915" s="2">
        <v>45622.680555555555</v>
      </c>
      <c r="N2915">
        <f t="shared" si="45"/>
        <v>2024</v>
      </c>
    </row>
    <row r="2916" spans="1:14" x14ac:dyDescent="0.2">
      <c r="A2916" t="s">
        <v>1139</v>
      </c>
      <c r="B2916" t="s">
        <v>544</v>
      </c>
      <c r="C2916" t="s">
        <v>1064</v>
      </c>
      <c r="D2916" t="s">
        <v>1140</v>
      </c>
      <c r="E2916" t="s">
        <v>1141</v>
      </c>
      <c r="F2916" t="s">
        <v>547</v>
      </c>
      <c r="G2916" t="s">
        <v>76</v>
      </c>
      <c r="H2916">
        <v>250000</v>
      </c>
      <c r="I2916" t="s">
        <v>548</v>
      </c>
      <c r="J2916" t="s">
        <v>563</v>
      </c>
      <c r="K2916" t="s">
        <v>33</v>
      </c>
      <c r="L2916">
        <v>0</v>
      </c>
      <c r="M2916" s="2">
        <v>45556.427777777775</v>
      </c>
      <c r="N2916">
        <f t="shared" si="45"/>
        <v>2024</v>
      </c>
    </row>
    <row r="2917" spans="1:14" x14ac:dyDescent="0.2">
      <c r="A2917" t="s">
        <v>1142</v>
      </c>
      <c r="B2917" t="s">
        <v>544</v>
      </c>
      <c r="C2917" t="s">
        <v>1064</v>
      </c>
      <c r="D2917" t="s">
        <v>208</v>
      </c>
      <c r="E2917" t="s">
        <v>1143</v>
      </c>
      <c r="F2917" t="s">
        <v>547</v>
      </c>
      <c r="G2917" t="s">
        <v>76</v>
      </c>
      <c r="H2917">
        <v>1500000</v>
      </c>
      <c r="I2917" t="s">
        <v>548</v>
      </c>
      <c r="J2917" t="s">
        <v>563</v>
      </c>
      <c r="K2917" t="s">
        <v>33</v>
      </c>
      <c r="L2917">
        <v>0</v>
      </c>
      <c r="M2917" s="2">
        <v>45488.575694444444</v>
      </c>
      <c r="N2917">
        <f t="shared" si="45"/>
        <v>2024</v>
      </c>
    </row>
    <row r="2918" spans="1:14" x14ac:dyDescent="0.2">
      <c r="A2918" t="s">
        <v>7354</v>
      </c>
      <c r="B2918" t="s">
        <v>544</v>
      </c>
      <c r="C2918" t="s">
        <v>544</v>
      </c>
      <c r="D2918" t="s">
        <v>7355</v>
      </c>
      <c r="E2918" t="s">
        <v>7356</v>
      </c>
      <c r="F2918" t="s">
        <v>547</v>
      </c>
      <c r="G2918" t="s">
        <v>76</v>
      </c>
      <c r="H2918">
        <v>100000</v>
      </c>
      <c r="I2918" t="s">
        <v>7309</v>
      </c>
      <c r="J2918" t="s">
        <v>563</v>
      </c>
      <c r="K2918" t="s">
        <v>79</v>
      </c>
      <c r="L2918">
        <v>0</v>
      </c>
      <c r="M2918" s="2">
        <v>44784.5</v>
      </c>
      <c r="N2918">
        <f t="shared" si="45"/>
        <v>2022</v>
      </c>
    </row>
    <row r="2919" spans="1:14" x14ac:dyDescent="0.2">
      <c r="A2919" t="s">
        <v>7357</v>
      </c>
      <c r="B2919" t="s">
        <v>544</v>
      </c>
      <c r="C2919" t="s">
        <v>544</v>
      </c>
      <c r="D2919" t="s">
        <v>7358</v>
      </c>
      <c r="E2919" t="s">
        <v>82</v>
      </c>
      <c r="F2919" t="s">
        <v>547</v>
      </c>
      <c r="G2919" t="s">
        <v>30</v>
      </c>
      <c r="H2919">
        <v>365000</v>
      </c>
      <c r="I2919" t="s">
        <v>7309</v>
      </c>
      <c r="J2919" t="s">
        <v>563</v>
      </c>
      <c r="K2919" t="s">
        <v>83</v>
      </c>
      <c r="L2919">
        <v>0</v>
      </c>
      <c r="M2919" s="2">
        <v>45170.438194444447</v>
      </c>
      <c r="N2919">
        <f t="shared" si="45"/>
        <v>2023</v>
      </c>
    </row>
    <row r="2920" spans="1:14" x14ac:dyDescent="0.2">
      <c r="A2920" t="s">
        <v>977</v>
      </c>
      <c r="B2920" t="s">
        <v>544</v>
      </c>
      <c r="C2920" t="s">
        <v>978</v>
      </c>
      <c r="D2920" t="s">
        <v>979</v>
      </c>
      <c r="E2920" t="s">
        <v>82</v>
      </c>
      <c r="F2920" t="s">
        <v>547</v>
      </c>
      <c r="G2920" t="s">
        <v>76</v>
      </c>
      <c r="H2920">
        <v>500000</v>
      </c>
      <c r="I2920" t="s">
        <v>980</v>
      </c>
      <c r="J2920" t="s">
        <v>563</v>
      </c>
      <c r="K2920" t="s">
        <v>83</v>
      </c>
      <c r="L2920">
        <v>0</v>
      </c>
      <c r="M2920" s="2">
        <v>45534.706250000003</v>
      </c>
      <c r="N2920">
        <f t="shared" si="45"/>
        <v>2024</v>
      </c>
    </row>
    <row r="2921" spans="1:14" x14ac:dyDescent="0.2">
      <c r="A2921" t="s">
        <v>7359</v>
      </c>
      <c r="B2921" t="s">
        <v>544</v>
      </c>
      <c r="C2921" t="s">
        <v>1064</v>
      </c>
      <c r="D2921" t="s">
        <v>1147</v>
      </c>
      <c r="E2921" t="s">
        <v>7360</v>
      </c>
      <c r="F2921" t="s">
        <v>567</v>
      </c>
      <c r="G2921" t="s">
        <v>30</v>
      </c>
      <c r="H2921">
        <v>600000</v>
      </c>
      <c r="I2921" t="s">
        <v>548</v>
      </c>
      <c r="J2921" t="s">
        <v>563</v>
      </c>
      <c r="K2921" t="s">
        <v>79</v>
      </c>
      <c r="L2921">
        <v>0</v>
      </c>
      <c r="M2921" s="2">
        <v>44627.412499999999</v>
      </c>
      <c r="N2921">
        <f t="shared" si="45"/>
        <v>2022</v>
      </c>
    </row>
    <row r="2922" spans="1:14" x14ac:dyDescent="0.2">
      <c r="A2922" t="s">
        <v>7361</v>
      </c>
      <c r="B2922" t="s">
        <v>544</v>
      </c>
      <c r="C2922" t="s">
        <v>5252</v>
      </c>
      <c r="D2922" t="s">
        <v>7264</v>
      </c>
      <c r="E2922" t="s">
        <v>7350</v>
      </c>
      <c r="F2922" t="s">
        <v>567</v>
      </c>
      <c r="G2922" t="s">
        <v>30</v>
      </c>
      <c r="H2922">
        <v>3000000</v>
      </c>
      <c r="I2922" t="s">
        <v>548</v>
      </c>
      <c r="J2922" t="s">
        <v>563</v>
      </c>
      <c r="K2922" t="s">
        <v>79</v>
      </c>
      <c r="L2922">
        <v>0</v>
      </c>
      <c r="M2922" s="2">
        <v>44508.364583333336</v>
      </c>
      <c r="N2922">
        <f t="shared" si="45"/>
        <v>2021</v>
      </c>
    </row>
    <row r="2923" spans="1:14" x14ac:dyDescent="0.2">
      <c r="A2923" t="s">
        <v>7362</v>
      </c>
      <c r="B2923" t="s">
        <v>544</v>
      </c>
      <c r="C2923" t="s">
        <v>5261</v>
      </c>
      <c r="D2923" t="s">
        <v>5309</v>
      </c>
      <c r="E2923" t="s">
        <v>82</v>
      </c>
      <c r="F2923" t="s">
        <v>567</v>
      </c>
      <c r="G2923" t="s">
        <v>30</v>
      </c>
      <c r="H2923">
        <v>2000000</v>
      </c>
      <c r="I2923" t="s">
        <v>548</v>
      </c>
      <c r="J2923" t="s">
        <v>563</v>
      </c>
      <c r="K2923" t="s">
        <v>83</v>
      </c>
      <c r="L2923">
        <v>0</v>
      </c>
      <c r="M2923" s="2">
        <v>44634.406944444447</v>
      </c>
      <c r="N2923">
        <f t="shared" si="45"/>
        <v>2022</v>
      </c>
    </row>
    <row r="2924" spans="1:14" x14ac:dyDescent="0.2">
      <c r="A2924" t="s">
        <v>7363</v>
      </c>
      <c r="B2924" t="s">
        <v>544</v>
      </c>
      <c r="C2924" t="s">
        <v>5252</v>
      </c>
      <c r="D2924" t="s">
        <v>7205</v>
      </c>
      <c r="E2924" t="s">
        <v>7206</v>
      </c>
      <c r="F2924" t="s">
        <v>567</v>
      </c>
      <c r="G2924" t="s">
        <v>30</v>
      </c>
      <c r="H2924">
        <v>1000000</v>
      </c>
      <c r="I2924" t="s">
        <v>548</v>
      </c>
      <c r="J2924" t="s">
        <v>563</v>
      </c>
      <c r="K2924" t="s">
        <v>79</v>
      </c>
      <c r="L2924">
        <v>1</v>
      </c>
      <c r="M2924" s="2">
        <v>44438.799305555556</v>
      </c>
      <c r="N2924">
        <f t="shared" si="45"/>
        <v>2021</v>
      </c>
    </row>
    <row r="2925" spans="1:14" x14ac:dyDescent="0.2">
      <c r="A2925" t="s">
        <v>7364</v>
      </c>
      <c r="B2925" t="s">
        <v>544</v>
      </c>
      <c r="C2925" t="s">
        <v>1064</v>
      </c>
      <c r="D2925" t="s">
        <v>632</v>
      </c>
      <c r="E2925" t="s">
        <v>7365</v>
      </c>
      <c r="F2925" t="s">
        <v>567</v>
      </c>
      <c r="G2925" t="s">
        <v>30</v>
      </c>
      <c r="H2925">
        <v>100000</v>
      </c>
      <c r="I2925" t="s">
        <v>548</v>
      </c>
      <c r="J2925" t="s">
        <v>563</v>
      </c>
      <c r="K2925" t="s">
        <v>33</v>
      </c>
      <c r="L2925">
        <v>0</v>
      </c>
      <c r="M2925" s="2">
        <v>44830.881249999999</v>
      </c>
      <c r="N2925">
        <f t="shared" si="45"/>
        <v>2022</v>
      </c>
    </row>
    <row r="2926" spans="1:14" x14ac:dyDescent="0.2">
      <c r="A2926" t="s">
        <v>7366</v>
      </c>
      <c r="B2926" t="s">
        <v>544</v>
      </c>
      <c r="C2926" t="s">
        <v>5388</v>
      </c>
      <c r="D2926" t="s">
        <v>632</v>
      </c>
      <c r="E2926" t="s">
        <v>7367</v>
      </c>
      <c r="F2926" t="s">
        <v>567</v>
      </c>
      <c r="G2926" t="s">
        <v>30</v>
      </c>
      <c r="H2926">
        <v>1500000</v>
      </c>
      <c r="I2926" t="s">
        <v>548</v>
      </c>
      <c r="J2926" t="s">
        <v>563</v>
      </c>
      <c r="K2926" t="s">
        <v>33</v>
      </c>
      <c r="L2926">
        <v>0</v>
      </c>
      <c r="M2926" s="2">
        <v>44151.34375</v>
      </c>
      <c r="N2926">
        <f t="shared" si="45"/>
        <v>2020</v>
      </c>
    </row>
    <row r="2927" spans="1:14" x14ac:dyDescent="0.2">
      <c r="A2927" t="s">
        <v>7368</v>
      </c>
      <c r="B2927" t="s">
        <v>544</v>
      </c>
      <c r="C2927" t="s">
        <v>1064</v>
      </c>
      <c r="D2927" t="s">
        <v>1101</v>
      </c>
      <c r="E2927" t="s">
        <v>1102</v>
      </c>
      <c r="F2927" t="s">
        <v>567</v>
      </c>
      <c r="G2927" t="s">
        <v>30</v>
      </c>
      <c r="H2927">
        <v>300000</v>
      </c>
      <c r="I2927" t="s">
        <v>548</v>
      </c>
      <c r="J2927" t="s">
        <v>563</v>
      </c>
      <c r="K2927" t="s">
        <v>33</v>
      </c>
      <c r="L2927">
        <v>1</v>
      </c>
      <c r="M2927" s="2">
        <v>45223.434027777781</v>
      </c>
      <c r="N2927">
        <f t="shared" si="45"/>
        <v>2023</v>
      </c>
    </row>
    <row r="2928" spans="1:14" x14ac:dyDescent="0.2">
      <c r="A2928" t="s">
        <v>7369</v>
      </c>
      <c r="B2928" t="s">
        <v>544</v>
      </c>
      <c r="C2928" t="s">
        <v>5261</v>
      </c>
      <c r="D2928" t="s">
        <v>1101</v>
      </c>
      <c r="E2928" t="s">
        <v>7370</v>
      </c>
      <c r="F2928" t="s">
        <v>567</v>
      </c>
      <c r="G2928" t="s">
        <v>30</v>
      </c>
      <c r="H2928">
        <v>1400000</v>
      </c>
      <c r="I2928" t="s">
        <v>548</v>
      </c>
      <c r="J2928" t="s">
        <v>563</v>
      </c>
      <c r="K2928" t="s">
        <v>79</v>
      </c>
      <c r="L2928">
        <v>0</v>
      </c>
      <c r="M2928" s="2">
        <v>44397.749305555553</v>
      </c>
      <c r="N2928">
        <f t="shared" si="45"/>
        <v>2021</v>
      </c>
    </row>
    <row r="2929" spans="1:14" x14ac:dyDescent="0.2">
      <c r="A2929" t="s">
        <v>7371</v>
      </c>
      <c r="B2929" t="s">
        <v>544</v>
      </c>
      <c r="C2929" t="s">
        <v>5261</v>
      </c>
      <c r="D2929" t="s">
        <v>561</v>
      </c>
      <c r="E2929" t="s">
        <v>82</v>
      </c>
      <c r="F2929" t="s">
        <v>567</v>
      </c>
      <c r="G2929" t="s">
        <v>30</v>
      </c>
      <c r="H2929">
        <v>3000000</v>
      </c>
      <c r="I2929" t="s">
        <v>548</v>
      </c>
      <c r="J2929" t="s">
        <v>563</v>
      </c>
      <c r="K2929" t="s">
        <v>83</v>
      </c>
      <c r="L2929">
        <v>0</v>
      </c>
      <c r="M2929" s="2">
        <v>44151.34375</v>
      </c>
      <c r="N2929">
        <f t="shared" si="45"/>
        <v>2020</v>
      </c>
    </row>
    <row r="2930" spans="1:14" x14ac:dyDescent="0.2">
      <c r="A2930" t="s">
        <v>7372</v>
      </c>
      <c r="B2930" t="s">
        <v>544</v>
      </c>
      <c r="C2930" t="s">
        <v>5252</v>
      </c>
      <c r="D2930" t="s">
        <v>561</v>
      </c>
      <c r="E2930" t="s">
        <v>7373</v>
      </c>
      <c r="F2930" t="s">
        <v>567</v>
      </c>
      <c r="G2930" t="s">
        <v>30</v>
      </c>
      <c r="H2930">
        <v>1000000</v>
      </c>
      <c r="I2930" t="s">
        <v>548</v>
      </c>
      <c r="J2930" t="s">
        <v>563</v>
      </c>
      <c r="K2930" t="s">
        <v>33</v>
      </c>
      <c r="L2930">
        <v>0</v>
      </c>
      <c r="M2930" s="2">
        <v>44116.002083333333</v>
      </c>
      <c r="N2930">
        <f t="shared" si="45"/>
        <v>2020</v>
      </c>
    </row>
    <row r="2931" spans="1:14" x14ac:dyDescent="0.2">
      <c r="A2931" t="s">
        <v>7374</v>
      </c>
      <c r="B2931" t="s">
        <v>544</v>
      </c>
      <c r="C2931" t="s">
        <v>1064</v>
      </c>
      <c r="D2931" t="s">
        <v>7282</v>
      </c>
      <c r="E2931" t="s">
        <v>7285</v>
      </c>
      <c r="F2931" t="s">
        <v>567</v>
      </c>
      <c r="G2931" t="s">
        <v>30</v>
      </c>
      <c r="H2931">
        <v>1000000</v>
      </c>
      <c r="I2931" t="s">
        <v>548</v>
      </c>
      <c r="J2931" t="s">
        <v>563</v>
      </c>
      <c r="K2931" t="s">
        <v>33</v>
      </c>
      <c r="L2931">
        <v>1</v>
      </c>
      <c r="M2931" s="2">
        <v>44643.804861111108</v>
      </c>
      <c r="N2931">
        <f t="shared" si="45"/>
        <v>2022</v>
      </c>
    </row>
    <row r="2932" spans="1:14" x14ac:dyDescent="0.2">
      <c r="A2932" t="s">
        <v>7375</v>
      </c>
      <c r="B2932" t="s">
        <v>544</v>
      </c>
      <c r="C2932" t="s">
        <v>1064</v>
      </c>
      <c r="D2932" t="s">
        <v>620</v>
      </c>
      <c r="E2932" t="s">
        <v>7295</v>
      </c>
      <c r="F2932" t="s">
        <v>567</v>
      </c>
      <c r="G2932" t="s">
        <v>30</v>
      </c>
      <c r="H2932">
        <v>1000000</v>
      </c>
      <c r="I2932" t="s">
        <v>548</v>
      </c>
      <c r="J2932" t="s">
        <v>563</v>
      </c>
      <c r="K2932" t="s">
        <v>79</v>
      </c>
      <c r="L2932">
        <v>1</v>
      </c>
      <c r="M2932" s="2">
        <v>44698.613888888889</v>
      </c>
      <c r="N2932">
        <f t="shared" si="45"/>
        <v>2022</v>
      </c>
    </row>
    <row r="2933" spans="1:14" x14ac:dyDescent="0.2">
      <c r="A2933" t="s">
        <v>7376</v>
      </c>
      <c r="B2933" t="s">
        <v>544</v>
      </c>
      <c r="C2933" t="s">
        <v>5261</v>
      </c>
      <c r="D2933" t="s">
        <v>1111</v>
      </c>
      <c r="E2933" t="s">
        <v>82</v>
      </c>
      <c r="F2933" t="s">
        <v>567</v>
      </c>
      <c r="G2933" t="s">
        <v>30</v>
      </c>
      <c r="H2933">
        <v>1000000</v>
      </c>
      <c r="I2933" t="s">
        <v>548</v>
      </c>
      <c r="J2933" t="s">
        <v>563</v>
      </c>
      <c r="K2933" t="s">
        <v>83</v>
      </c>
      <c r="L2933">
        <v>0</v>
      </c>
      <c r="M2933" s="2">
        <v>44434.535416666666</v>
      </c>
      <c r="N2933">
        <f t="shared" si="45"/>
        <v>2021</v>
      </c>
    </row>
    <row r="2934" spans="1:14" x14ac:dyDescent="0.2">
      <c r="A2934" t="s">
        <v>7377</v>
      </c>
      <c r="B2934" t="s">
        <v>544</v>
      </c>
      <c r="C2934" t="s">
        <v>1064</v>
      </c>
      <c r="D2934" t="s">
        <v>1111</v>
      </c>
      <c r="E2934" t="s">
        <v>7252</v>
      </c>
      <c r="F2934" t="s">
        <v>567</v>
      </c>
      <c r="G2934" t="s">
        <v>30</v>
      </c>
      <c r="H2934">
        <v>110000</v>
      </c>
      <c r="I2934" t="s">
        <v>548</v>
      </c>
      <c r="J2934" t="s">
        <v>563</v>
      </c>
      <c r="K2934" t="s">
        <v>33</v>
      </c>
      <c r="L2934">
        <v>0</v>
      </c>
      <c r="M2934" s="2">
        <v>44991.556944444441</v>
      </c>
      <c r="N2934">
        <f t="shared" si="45"/>
        <v>2023</v>
      </c>
    </row>
    <row r="2935" spans="1:14" x14ac:dyDescent="0.2">
      <c r="A2935" t="s">
        <v>7378</v>
      </c>
      <c r="B2935" t="s">
        <v>544</v>
      </c>
      <c r="C2935" t="s">
        <v>1064</v>
      </c>
      <c r="D2935" t="s">
        <v>1120</v>
      </c>
      <c r="E2935" t="s">
        <v>7258</v>
      </c>
      <c r="F2935" t="s">
        <v>567</v>
      </c>
      <c r="G2935" t="s">
        <v>30</v>
      </c>
      <c r="H2935">
        <v>500000</v>
      </c>
      <c r="I2935" t="s">
        <v>548</v>
      </c>
      <c r="J2935" t="s">
        <v>563</v>
      </c>
      <c r="K2935" t="s">
        <v>79</v>
      </c>
      <c r="L2935">
        <v>0</v>
      </c>
      <c r="M2935" s="2">
        <v>44704.435416666667</v>
      </c>
      <c r="N2935">
        <f t="shared" si="45"/>
        <v>2022</v>
      </c>
    </row>
    <row r="2936" spans="1:14" x14ac:dyDescent="0.2">
      <c r="A2936" t="s">
        <v>7379</v>
      </c>
      <c r="B2936" t="s">
        <v>544</v>
      </c>
      <c r="C2936" t="s">
        <v>1064</v>
      </c>
      <c r="D2936" t="s">
        <v>1105</v>
      </c>
      <c r="E2936" t="s">
        <v>1106</v>
      </c>
      <c r="F2936" t="s">
        <v>567</v>
      </c>
      <c r="G2936" t="s">
        <v>30</v>
      </c>
      <c r="H2936">
        <v>200000</v>
      </c>
      <c r="I2936" t="s">
        <v>548</v>
      </c>
      <c r="J2936" t="s">
        <v>563</v>
      </c>
      <c r="K2936" t="s">
        <v>33</v>
      </c>
      <c r="L2936">
        <v>1</v>
      </c>
      <c r="M2936" s="2">
        <v>45058.511805555558</v>
      </c>
      <c r="N2936">
        <f t="shared" si="45"/>
        <v>2023</v>
      </c>
    </row>
    <row r="2937" spans="1:14" x14ac:dyDescent="0.2">
      <c r="A2937" t="s">
        <v>7380</v>
      </c>
      <c r="B2937" t="s">
        <v>544</v>
      </c>
      <c r="C2937" t="s">
        <v>544</v>
      </c>
      <c r="D2937" t="s">
        <v>7308</v>
      </c>
      <c r="E2937" t="s">
        <v>82</v>
      </c>
      <c r="F2937" t="s">
        <v>567</v>
      </c>
      <c r="G2937" t="s">
        <v>30</v>
      </c>
      <c r="H2937">
        <v>140000</v>
      </c>
      <c r="I2937" t="s">
        <v>7309</v>
      </c>
      <c r="J2937" t="s">
        <v>563</v>
      </c>
      <c r="K2937" t="s">
        <v>83</v>
      </c>
      <c r="L2937">
        <v>0</v>
      </c>
      <c r="M2937" s="2">
        <v>44784.715277777781</v>
      </c>
      <c r="N2937">
        <f t="shared" si="45"/>
        <v>2022</v>
      </c>
    </row>
    <row r="2938" spans="1:14" x14ac:dyDescent="0.2">
      <c r="A2938" t="s">
        <v>7381</v>
      </c>
      <c r="B2938" t="s">
        <v>1</v>
      </c>
      <c r="C2938" t="s">
        <v>1</v>
      </c>
      <c r="D2938" t="s">
        <v>311</v>
      </c>
      <c r="E2938" t="s">
        <v>7382</v>
      </c>
      <c r="F2938" t="s">
        <v>3021</v>
      </c>
      <c r="G2938" t="s">
        <v>30</v>
      </c>
      <c r="H2938">
        <v>400000</v>
      </c>
      <c r="I2938" t="s">
        <v>3045</v>
      </c>
      <c r="J2938" t="s">
        <v>7383</v>
      </c>
      <c r="K2938" t="s">
        <v>79</v>
      </c>
      <c r="L2938">
        <v>0</v>
      </c>
      <c r="M2938" s="2">
        <v>43560.470138888886</v>
      </c>
      <c r="N2938">
        <f t="shared" si="45"/>
        <v>2019</v>
      </c>
    </row>
    <row r="2939" spans="1:14" x14ac:dyDescent="0.2">
      <c r="A2939" t="s">
        <v>7384</v>
      </c>
      <c r="B2939" t="s">
        <v>1</v>
      </c>
      <c r="C2939" t="s">
        <v>1</v>
      </c>
      <c r="D2939" t="s">
        <v>311</v>
      </c>
      <c r="E2939" t="s">
        <v>82</v>
      </c>
      <c r="F2939" t="s">
        <v>3021</v>
      </c>
      <c r="G2939" t="s">
        <v>30</v>
      </c>
      <c r="H2939">
        <v>400000</v>
      </c>
      <c r="I2939" t="s">
        <v>3045</v>
      </c>
      <c r="J2939" t="s">
        <v>7383</v>
      </c>
      <c r="K2939" t="s">
        <v>83</v>
      </c>
      <c r="L2939">
        <v>0</v>
      </c>
      <c r="M2939" s="2">
        <v>43560.470138888886</v>
      </c>
      <c r="N2939">
        <f t="shared" si="45"/>
        <v>2019</v>
      </c>
    </row>
    <row r="2940" spans="1:14" x14ac:dyDescent="0.2">
      <c r="A2940" t="s">
        <v>7385</v>
      </c>
      <c r="B2940" t="s">
        <v>1</v>
      </c>
      <c r="C2940" t="s">
        <v>1</v>
      </c>
      <c r="D2940" t="s">
        <v>219</v>
      </c>
      <c r="E2940" t="s">
        <v>7386</v>
      </c>
      <c r="F2940" t="s">
        <v>3021</v>
      </c>
      <c r="G2940" t="s">
        <v>30</v>
      </c>
      <c r="H2940">
        <v>250000</v>
      </c>
      <c r="I2940" t="s">
        <v>3045</v>
      </c>
      <c r="J2940" t="s">
        <v>7383</v>
      </c>
      <c r="K2940" t="s">
        <v>79</v>
      </c>
      <c r="L2940">
        <v>0</v>
      </c>
      <c r="M2940" s="2">
        <v>43920.743055555555</v>
      </c>
      <c r="N2940">
        <f t="shared" si="45"/>
        <v>2020</v>
      </c>
    </row>
    <row r="2941" spans="1:14" x14ac:dyDescent="0.2">
      <c r="A2941" t="s">
        <v>7387</v>
      </c>
      <c r="B2941" t="s">
        <v>1</v>
      </c>
      <c r="C2941" t="s">
        <v>1</v>
      </c>
      <c r="D2941" t="s">
        <v>300</v>
      </c>
      <c r="E2941" t="s">
        <v>82</v>
      </c>
      <c r="F2941" t="s">
        <v>3021</v>
      </c>
      <c r="G2941" t="s">
        <v>30</v>
      </c>
      <c r="H2941">
        <v>3000000</v>
      </c>
      <c r="I2941" t="s">
        <v>3045</v>
      </c>
      <c r="J2941" t="s">
        <v>7383</v>
      </c>
      <c r="K2941" t="s">
        <v>83</v>
      </c>
      <c r="L2941">
        <v>0</v>
      </c>
      <c r="M2941" s="2">
        <v>43573.481944444444</v>
      </c>
      <c r="N2941">
        <f t="shared" si="45"/>
        <v>2019</v>
      </c>
    </row>
    <row r="2942" spans="1:14" x14ac:dyDescent="0.2">
      <c r="A2942" t="s">
        <v>7388</v>
      </c>
      <c r="B2942" t="s">
        <v>1</v>
      </c>
      <c r="C2942" t="s">
        <v>1</v>
      </c>
      <c r="D2942" t="s">
        <v>2054</v>
      </c>
      <c r="E2942" t="s">
        <v>82</v>
      </c>
      <c r="F2942" t="s">
        <v>3021</v>
      </c>
      <c r="G2942" t="s">
        <v>30</v>
      </c>
      <c r="H2942">
        <v>500000</v>
      </c>
      <c r="I2942" t="s">
        <v>3045</v>
      </c>
      <c r="J2942" t="s">
        <v>7383</v>
      </c>
      <c r="K2942" t="s">
        <v>83</v>
      </c>
      <c r="L2942">
        <v>0</v>
      </c>
      <c r="M2942" s="2">
        <v>43938.643750000003</v>
      </c>
      <c r="N2942">
        <f t="shared" si="45"/>
        <v>2020</v>
      </c>
    </row>
    <row r="2943" spans="1:14" x14ac:dyDescent="0.2">
      <c r="A2943" t="s">
        <v>7389</v>
      </c>
      <c r="B2943" t="s">
        <v>1</v>
      </c>
      <c r="C2943" t="s">
        <v>1</v>
      </c>
      <c r="D2943" t="s">
        <v>2054</v>
      </c>
      <c r="E2943" t="s">
        <v>82</v>
      </c>
      <c r="F2943" t="s">
        <v>3021</v>
      </c>
      <c r="G2943" t="s">
        <v>30</v>
      </c>
      <c r="H2943">
        <v>500000</v>
      </c>
      <c r="I2943" t="s">
        <v>3045</v>
      </c>
      <c r="J2943" t="s">
        <v>7383</v>
      </c>
      <c r="K2943" t="s">
        <v>83</v>
      </c>
      <c r="L2943">
        <v>0</v>
      </c>
      <c r="M2943" s="2">
        <v>43586.661805555559</v>
      </c>
      <c r="N2943">
        <f t="shared" si="45"/>
        <v>2019</v>
      </c>
    </row>
    <row r="2944" spans="1:14" x14ac:dyDescent="0.2">
      <c r="A2944" t="s">
        <v>7390</v>
      </c>
      <c r="B2944" t="s">
        <v>1</v>
      </c>
      <c r="C2944" t="s">
        <v>745</v>
      </c>
      <c r="D2944" t="s">
        <v>250</v>
      </c>
      <c r="E2944" t="s">
        <v>7391</v>
      </c>
      <c r="F2944" t="s">
        <v>3021</v>
      </c>
      <c r="G2944" t="s">
        <v>30</v>
      </c>
      <c r="H2944">
        <v>50000</v>
      </c>
      <c r="I2944" t="s">
        <v>3045</v>
      </c>
      <c r="J2944" t="s">
        <v>7383</v>
      </c>
      <c r="K2944" t="s">
        <v>33</v>
      </c>
      <c r="L2944">
        <v>0</v>
      </c>
      <c r="M2944" s="2">
        <v>43768.870833333334</v>
      </c>
      <c r="N2944">
        <f t="shared" si="45"/>
        <v>2019</v>
      </c>
    </row>
    <row r="2945" spans="1:14" x14ac:dyDescent="0.2">
      <c r="A2945" t="s">
        <v>7392</v>
      </c>
      <c r="B2945" t="s">
        <v>1</v>
      </c>
      <c r="C2945" t="s">
        <v>1</v>
      </c>
      <c r="D2945" t="s">
        <v>250</v>
      </c>
      <c r="E2945" t="s">
        <v>7393</v>
      </c>
      <c r="F2945" t="s">
        <v>3021</v>
      </c>
      <c r="G2945" t="s">
        <v>30</v>
      </c>
      <c r="H2945">
        <v>100000</v>
      </c>
      <c r="I2945" t="s">
        <v>3045</v>
      </c>
      <c r="J2945" t="s">
        <v>7383</v>
      </c>
      <c r="K2945" t="s">
        <v>79</v>
      </c>
      <c r="L2945">
        <v>0</v>
      </c>
      <c r="M2945" s="2">
        <v>43777.249305555553</v>
      </c>
      <c r="N2945">
        <f t="shared" si="45"/>
        <v>2019</v>
      </c>
    </row>
    <row r="2946" spans="1:14" x14ac:dyDescent="0.2">
      <c r="A2946" t="s">
        <v>7394</v>
      </c>
      <c r="B2946" t="s">
        <v>1</v>
      </c>
      <c r="C2946" t="s">
        <v>1</v>
      </c>
      <c r="D2946" t="s">
        <v>7395</v>
      </c>
      <c r="E2946" t="s">
        <v>7396</v>
      </c>
      <c r="F2946" t="s">
        <v>3021</v>
      </c>
      <c r="G2946" t="s">
        <v>30</v>
      </c>
      <c r="H2946">
        <v>150000</v>
      </c>
      <c r="I2946" t="s">
        <v>3045</v>
      </c>
      <c r="J2946" t="s">
        <v>7383</v>
      </c>
      <c r="K2946" t="s">
        <v>79</v>
      </c>
      <c r="L2946">
        <v>0</v>
      </c>
      <c r="M2946" s="2">
        <v>43627.524305555555</v>
      </c>
      <c r="N2946">
        <f t="shared" si="45"/>
        <v>2019</v>
      </c>
    </row>
    <row r="2947" spans="1:14" x14ac:dyDescent="0.2">
      <c r="A2947" t="s">
        <v>7397</v>
      </c>
      <c r="B2947" t="s">
        <v>1</v>
      </c>
      <c r="C2947" t="s">
        <v>745</v>
      </c>
      <c r="D2947" t="s">
        <v>7395</v>
      </c>
      <c r="E2947" t="s">
        <v>7398</v>
      </c>
      <c r="F2947" t="s">
        <v>3021</v>
      </c>
      <c r="G2947" t="s">
        <v>30</v>
      </c>
      <c r="H2947">
        <v>40000</v>
      </c>
      <c r="I2947" t="s">
        <v>3045</v>
      </c>
      <c r="J2947" t="s">
        <v>7383</v>
      </c>
      <c r="K2947" t="s">
        <v>33</v>
      </c>
      <c r="L2947">
        <v>0</v>
      </c>
      <c r="M2947" s="2">
        <v>43899.041666666664</v>
      </c>
      <c r="N2947">
        <f t="shared" ref="N2947:N3010" si="46">YEAR(M2947)</f>
        <v>2020</v>
      </c>
    </row>
    <row r="2948" spans="1:14" x14ac:dyDescent="0.2">
      <c r="A2948" t="s">
        <v>7399</v>
      </c>
      <c r="B2948" t="s">
        <v>1</v>
      </c>
      <c r="C2948" t="s">
        <v>745</v>
      </c>
      <c r="D2948" t="s">
        <v>4644</v>
      </c>
      <c r="E2948" t="s">
        <v>82</v>
      </c>
      <c r="F2948" t="s">
        <v>3021</v>
      </c>
      <c r="G2948" t="s">
        <v>30</v>
      </c>
      <c r="H2948">
        <v>200000</v>
      </c>
      <c r="I2948" t="s">
        <v>3045</v>
      </c>
      <c r="J2948" t="s">
        <v>7383</v>
      </c>
      <c r="K2948" t="s">
        <v>83</v>
      </c>
      <c r="L2948">
        <v>0</v>
      </c>
      <c r="M2948" s="2">
        <v>43780.691666666666</v>
      </c>
      <c r="N2948">
        <f t="shared" si="46"/>
        <v>2019</v>
      </c>
    </row>
    <row r="2949" spans="1:14" x14ac:dyDescent="0.2">
      <c r="A2949" t="s">
        <v>7400</v>
      </c>
      <c r="B2949" t="s">
        <v>1</v>
      </c>
      <c r="C2949" t="s">
        <v>1</v>
      </c>
      <c r="D2949" t="s">
        <v>4644</v>
      </c>
      <c r="E2949" t="s">
        <v>82</v>
      </c>
      <c r="F2949" t="s">
        <v>3021</v>
      </c>
      <c r="G2949" t="s">
        <v>30</v>
      </c>
      <c r="H2949">
        <v>1000000</v>
      </c>
      <c r="I2949" t="s">
        <v>3045</v>
      </c>
      <c r="J2949" t="s">
        <v>7383</v>
      </c>
      <c r="K2949" t="s">
        <v>83</v>
      </c>
      <c r="L2949">
        <v>0</v>
      </c>
      <c r="M2949" s="2">
        <v>43656.917361111111</v>
      </c>
      <c r="N2949">
        <f t="shared" si="46"/>
        <v>2019</v>
      </c>
    </row>
    <row r="2950" spans="1:14" x14ac:dyDescent="0.2">
      <c r="A2950" t="s">
        <v>7401</v>
      </c>
      <c r="B2950" t="s">
        <v>1</v>
      </c>
      <c r="C2950" t="s">
        <v>1</v>
      </c>
      <c r="D2950" t="s">
        <v>446</v>
      </c>
      <c r="E2950" t="s">
        <v>7402</v>
      </c>
      <c r="F2950" t="s">
        <v>3021</v>
      </c>
      <c r="G2950" t="s">
        <v>30</v>
      </c>
      <c r="H2950">
        <v>1000000</v>
      </c>
      <c r="I2950" t="s">
        <v>3045</v>
      </c>
      <c r="J2950" t="s">
        <v>7383</v>
      </c>
      <c r="K2950" t="s">
        <v>33</v>
      </c>
      <c r="L2950">
        <v>0</v>
      </c>
      <c r="M2950" s="2">
        <v>43601.915972222225</v>
      </c>
      <c r="N2950">
        <f t="shared" si="46"/>
        <v>2019</v>
      </c>
    </row>
    <row r="2951" spans="1:14" x14ac:dyDescent="0.2">
      <c r="A2951" t="s">
        <v>7403</v>
      </c>
      <c r="B2951" t="s">
        <v>1</v>
      </c>
      <c r="C2951" t="s">
        <v>1</v>
      </c>
      <c r="D2951" t="s">
        <v>271</v>
      </c>
      <c r="E2951" t="s">
        <v>7404</v>
      </c>
      <c r="F2951" t="s">
        <v>3021</v>
      </c>
      <c r="G2951" t="s">
        <v>30</v>
      </c>
      <c r="H2951">
        <v>1000000</v>
      </c>
      <c r="I2951" t="s">
        <v>3045</v>
      </c>
      <c r="J2951" t="s">
        <v>7383</v>
      </c>
      <c r="K2951" t="s">
        <v>79</v>
      </c>
      <c r="L2951">
        <v>1</v>
      </c>
      <c r="M2951" s="2">
        <v>43586.661805555559</v>
      </c>
      <c r="N2951">
        <f t="shared" si="46"/>
        <v>2019</v>
      </c>
    </row>
    <row r="2952" spans="1:14" x14ac:dyDescent="0.2">
      <c r="A2952" t="s">
        <v>7405</v>
      </c>
      <c r="B2952" t="s">
        <v>1</v>
      </c>
      <c r="C2952" t="s">
        <v>1</v>
      </c>
      <c r="D2952" t="s">
        <v>7406</v>
      </c>
      <c r="E2952" t="s">
        <v>82</v>
      </c>
      <c r="F2952" t="s">
        <v>3021</v>
      </c>
      <c r="G2952" t="s">
        <v>30</v>
      </c>
      <c r="H2952">
        <v>400000</v>
      </c>
      <c r="I2952" t="s">
        <v>3045</v>
      </c>
      <c r="J2952" t="s">
        <v>7383</v>
      </c>
      <c r="K2952" t="s">
        <v>83</v>
      </c>
      <c r="L2952">
        <v>0</v>
      </c>
      <c r="M2952" s="2">
        <v>43642.698611111111</v>
      </c>
      <c r="N2952">
        <f t="shared" si="46"/>
        <v>2019</v>
      </c>
    </row>
    <row r="2953" spans="1:14" x14ac:dyDescent="0.2">
      <c r="A2953" t="s">
        <v>7407</v>
      </c>
      <c r="B2953" t="s">
        <v>1</v>
      </c>
      <c r="C2953" t="s">
        <v>1</v>
      </c>
      <c r="D2953" t="s">
        <v>7408</v>
      </c>
      <c r="E2953" t="s">
        <v>82</v>
      </c>
      <c r="F2953" t="s">
        <v>3021</v>
      </c>
      <c r="G2953" t="s">
        <v>30</v>
      </c>
      <c r="H2953">
        <v>50000</v>
      </c>
      <c r="I2953" t="s">
        <v>3045</v>
      </c>
      <c r="J2953" t="s">
        <v>7383</v>
      </c>
      <c r="K2953" t="s">
        <v>83</v>
      </c>
      <c r="L2953">
        <v>0</v>
      </c>
      <c r="M2953" s="2">
        <v>43721.461111111108</v>
      </c>
      <c r="N2953">
        <f t="shared" si="46"/>
        <v>2019</v>
      </c>
    </row>
    <row r="2954" spans="1:14" x14ac:dyDescent="0.2">
      <c r="A2954" t="s">
        <v>7409</v>
      </c>
      <c r="B2954" t="s">
        <v>1</v>
      </c>
      <c r="C2954" t="s">
        <v>1</v>
      </c>
      <c r="D2954" t="s">
        <v>2056</v>
      </c>
      <c r="E2954" t="s">
        <v>7410</v>
      </c>
      <c r="F2954" t="s">
        <v>3021</v>
      </c>
      <c r="G2954" t="s">
        <v>30</v>
      </c>
      <c r="H2954">
        <v>30000</v>
      </c>
      <c r="I2954" t="s">
        <v>3058</v>
      </c>
      <c r="J2954" t="s">
        <v>7383</v>
      </c>
      <c r="K2954" t="s">
        <v>33</v>
      </c>
      <c r="L2954">
        <v>0</v>
      </c>
      <c r="M2954" s="2">
        <v>44006.881249999999</v>
      </c>
      <c r="N2954">
        <f t="shared" si="46"/>
        <v>2020</v>
      </c>
    </row>
    <row r="2955" spans="1:14" x14ac:dyDescent="0.2">
      <c r="A2955" t="s">
        <v>7411</v>
      </c>
      <c r="B2955" t="s">
        <v>1</v>
      </c>
      <c r="C2955" t="s">
        <v>1</v>
      </c>
      <c r="D2955" t="s">
        <v>2106</v>
      </c>
      <c r="E2955" t="s">
        <v>7412</v>
      </c>
      <c r="F2955" t="s">
        <v>3021</v>
      </c>
      <c r="G2955" t="s">
        <v>30</v>
      </c>
      <c r="H2955">
        <v>245000</v>
      </c>
      <c r="I2955" t="s">
        <v>3058</v>
      </c>
      <c r="J2955" t="s">
        <v>7383</v>
      </c>
      <c r="K2955" t="s">
        <v>79</v>
      </c>
      <c r="L2955">
        <v>0</v>
      </c>
      <c r="M2955" s="2">
        <v>43748.760416666664</v>
      </c>
      <c r="N2955">
        <f t="shared" si="46"/>
        <v>2019</v>
      </c>
    </row>
    <row r="2956" spans="1:14" x14ac:dyDescent="0.2">
      <c r="A2956" t="s">
        <v>7413</v>
      </c>
      <c r="B2956" t="s">
        <v>1</v>
      </c>
      <c r="C2956" t="s">
        <v>1</v>
      </c>
      <c r="D2956" t="s">
        <v>7406</v>
      </c>
      <c r="E2956" t="s">
        <v>840</v>
      </c>
      <c r="F2956" t="s">
        <v>3021</v>
      </c>
      <c r="G2956" t="s">
        <v>30</v>
      </c>
      <c r="H2956">
        <v>37000</v>
      </c>
      <c r="I2956" t="s">
        <v>3058</v>
      </c>
      <c r="J2956" t="s">
        <v>7383</v>
      </c>
      <c r="K2956" t="s">
        <v>33</v>
      </c>
      <c r="L2956">
        <v>0</v>
      </c>
      <c r="M2956" s="2">
        <v>44006.881249999999</v>
      </c>
      <c r="N2956">
        <f t="shared" si="46"/>
        <v>2020</v>
      </c>
    </row>
    <row r="2957" spans="1:14" x14ac:dyDescent="0.2">
      <c r="A2957" t="s">
        <v>7414</v>
      </c>
      <c r="B2957" t="s">
        <v>1</v>
      </c>
      <c r="C2957" t="s">
        <v>1</v>
      </c>
      <c r="D2957" t="s">
        <v>316</v>
      </c>
      <c r="E2957" t="s">
        <v>317</v>
      </c>
      <c r="F2957" t="s">
        <v>3021</v>
      </c>
      <c r="G2957" t="s">
        <v>30</v>
      </c>
      <c r="H2957">
        <v>30000</v>
      </c>
      <c r="I2957" t="s">
        <v>3058</v>
      </c>
      <c r="J2957" t="s">
        <v>7383</v>
      </c>
      <c r="K2957" t="s">
        <v>33</v>
      </c>
      <c r="L2957">
        <v>0</v>
      </c>
      <c r="M2957" s="2">
        <v>44041.491666666669</v>
      </c>
      <c r="N2957">
        <f t="shared" si="46"/>
        <v>2020</v>
      </c>
    </row>
    <row r="2958" spans="1:14" x14ac:dyDescent="0.2">
      <c r="A2958" t="s">
        <v>7415</v>
      </c>
      <c r="B2958" t="s">
        <v>1</v>
      </c>
      <c r="C2958" t="s">
        <v>1</v>
      </c>
      <c r="D2958" t="s">
        <v>311</v>
      </c>
      <c r="E2958" t="s">
        <v>7416</v>
      </c>
      <c r="F2958" t="s">
        <v>3021</v>
      </c>
      <c r="G2958" t="s">
        <v>30</v>
      </c>
      <c r="H2958">
        <v>400000</v>
      </c>
      <c r="I2958" t="s">
        <v>3058</v>
      </c>
      <c r="J2958" t="s">
        <v>7383</v>
      </c>
      <c r="K2958" t="s">
        <v>79</v>
      </c>
      <c r="L2958">
        <v>0</v>
      </c>
      <c r="M2958" s="2">
        <v>43920.741666666669</v>
      </c>
      <c r="N2958">
        <f t="shared" si="46"/>
        <v>2020</v>
      </c>
    </row>
    <row r="2959" spans="1:14" x14ac:dyDescent="0.2">
      <c r="A2959" t="s">
        <v>7417</v>
      </c>
      <c r="B2959" t="s">
        <v>1</v>
      </c>
      <c r="C2959" t="s">
        <v>1</v>
      </c>
      <c r="D2959" t="s">
        <v>7418</v>
      </c>
      <c r="E2959" t="s">
        <v>7419</v>
      </c>
      <c r="F2959" t="s">
        <v>3021</v>
      </c>
      <c r="G2959" t="s">
        <v>30</v>
      </c>
      <c r="H2959">
        <v>125000</v>
      </c>
      <c r="I2959" t="s">
        <v>3058</v>
      </c>
      <c r="J2959" t="s">
        <v>7383</v>
      </c>
      <c r="K2959" t="s">
        <v>33</v>
      </c>
      <c r="L2959">
        <v>0</v>
      </c>
      <c r="M2959" s="2">
        <v>44041.499305555553</v>
      </c>
      <c r="N2959">
        <f t="shared" si="46"/>
        <v>2020</v>
      </c>
    </row>
    <row r="2960" spans="1:14" x14ac:dyDescent="0.2">
      <c r="A2960" t="s">
        <v>7420</v>
      </c>
      <c r="B2960" t="s">
        <v>1</v>
      </c>
      <c r="C2960" t="s">
        <v>1</v>
      </c>
      <c r="D2960" t="s">
        <v>278</v>
      </c>
      <c r="E2960" t="s">
        <v>7421</v>
      </c>
      <c r="F2960" t="s">
        <v>3021</v>
      </c>
      <c r="G2960" t="s">
        <v>30</v>
      </c>
      <c r="H2960">
        <v>175000</v>
      </c>
      <c r="I2960" t="s">
        <v>2530</v>
      </c>
      <c r="J2960" t="s">
        <v>7383</v>
      </c>
      <c r="K2960" t="s">
        <v>33</v>
      </c>
      <c r="L2960">
        <v>0</v>
      </c>
      <c r="M2960" s="2">
        <v>43893.225694444445</v>
      </c>
      <c r="N2960">
        <f t="shared" si="46"/>
        <v>2020</v>
      </c>
    </row>
    <row r="2961" spans="1:14" x14ac:dyDescent="0.2">
      <c r="A2961" t="s">
        <v>7422</v>
      </c>
      <c r="B2961" t="s">
        <v>1</v>
      </c>
      <c r="C2961" t="s">
        <v>1</v>
      </c>
      <c r="D2961" t="s">
        <v>278</v>
      </c>
      <c r="E2961" t="s">
        <v>7423</v>
      </c>
      <c r="F2961" t="s">
        <v>3021</v>
      </c>
      <c r="G2961" t="s">
        <v>30</v>
      </c>
      <c r="H2961">
        <v>50000</v>
      </c>
      <c r="I2961" t="s">
        <v>2530</v>
      </c>
      <c r="J2961" t="s">
        <v>7383</v>
      </c>
      <c r="K2961" t="s">
        <v>33</v>
      </c>
      <c r="L2961">
        <v>0</v>
      </c>
      <c r="M2961" s="2">
        <v>43626.588194444441</v>
      </c>
      <c r="N2961">
        <f t="shared" si="46"/>
        <v>2019</v>
      </c>
    </row>
    <row r="2962" spans="1:14" x14ac:dyDescent="0.2">
      <c r="A2962" t="s">
        <v>7424</v>
      </c>
      <c r="B2962" t="s">
        <v>1</v>
      </c>
      <c r="C2962" t="s">
        <v>1</v>
      </c>
      <c r="D2962" t="s">
        <v>2236</v>
      </c>
      <c r="E2962" t="s">
        <v>7425</v>
      </c>
      <c r="F2962" t="s">
        <v>3021</v>
      </c>
      <c r="G2962" t="s">
        <v>30</v>
      </c>
      <c r="H2962">
        <v>750000</v>
      </c>
      <c r="I2962" t="s">
        <v>3045</v>
      </c>
      <c r="J2962" t="s">
        <v>7383</v>
      </c>
      <c r="K2962" t="s">
        <v>33</v>
      </c>
      <c r="L2962">
        <v>1</v>
      </c>
      <c r="M2962" s="2">
        <v>43784.577777777777</v>
      </c>
      <c r="N2962">
        <f t="shared" si="46"/>
        <v>2019</v>
      </c>
    </row>
    <row r="2963" spans="1:14" x14ac:dyDescent="0.2">
      <c r="A2963" t="s">
        <v>7426</v>
      </c>
      <c r="B2963" t="s">
        <v>1</v>
      </c>
      <c r="C2963" t="s">
        <v>1</v>
      </c>
      <c r="D2963" t="s">
        <v>2236</v>
      </c>
      <c r="E2963" t="s">
        <v>7427</v>
      </c>
      <c r="F2963" t="s">
        <v>3021</v>
      </c>
      <c r="G2963" t="s">
        <v>30</v>
      </c>
      <c r="H2963">
        <v>250000</v>
      </c>
      <c r="I2963" t="s">
        <v>3045</v>
      </c>
      <c r="J2963" t="s">
        <v>7383</v>
      </c>
      <c r="K2963" t="s">
        <v>33</v>
      </c>
      <c r="L2963">
        <v>0</v>
      </c>
      <c r="M2963" s="2">
        <v>43784.577777777777</v>
      </c>
      <c r="N2963">
        <f t="shared" si="46"/>
        <v>2019</v>
      </c>
    </row>
    <row r="2964" spans="1:14" x14ac:dyDescent="0.2">
      <c r="A2964" t="s">
        <v>7428</v>
      </c>
      <c r="B2964" t="s">
        <v>1</v>
      </c>
      <c r="C2964" t="s">
        <v>3025</v>
      </c>
      <c r="D2964" t="s">
        <v>7429</v>
      </c>
      <c r="E2964" t="s">
        <v>7430</v>
      </c>
      <c r="F2964" t="s">
        <v>2780</v>
      </c>
      <c r="G2964" t="s">
        <v>30</v>
      </c>
      <c r="H2964">
        <v>100000</v>
      </c>
      <c r="I2964" t="s">
        <v>3058</v>
      </c>
      <c r="J2964" t="s">
        <v>7383</v>
      </c>
      <c r="K2964" t="s">
        <v>33</v>
      </c>
      <c r="L2964">
        <v>0</v>
      </c>
      <c r="M2964" s="2">
        <v>44140.529166666667</v>
      </c>
      <c r="N2964">
        <f t="shared" si="46"/>
        <v>2020</v>
      </c>
    </row>
    <row r="2965" spans="1:14" x14ac:dyDescent="0.2">
      <c r="A2965" t="s">
        <v>7431</v>
      </c>
      <c r="B2965" t="s">
        <v>1</v>
      </c>
      <c r="C2965" t="s">
        <v>1</v>
      </c>
      <c r="D2965" t="s">
        <v>7432</v>
      </c>
      <c r="E2965" t="s">
        <v>7433</v>
      </c>
      <c r="F2965" t="s">
        <v>2780</v>
      </c>
      <c r="G2965" t="s">
        <v>30</v>
      </c>
      <c r="H2965">
        <v>400000</v>
      </c>
      <c r="I2965" t="s">
        <v>3058</v>
      </c>
      <c r="J2965" t="s">
        <v>7383</v>
      </c>
      <c r="K2965" t="s">
        <v>79</v>
      </c>
      <c r="L2965">
        <v>0</v>
      </c>
      <c r="M2965" s="2">
        <v>43556.89166666667</v>
      </c>
      <c r="N2965">
        <f t="shared" si="46"/>
        <v>2019</v>
      </c>
    </row>
    <row r="2966" spans="1:14" x14ac:dyDescent="0.2">
      <c r="A2966" t="s">
        <v>7434</v>
      </c>
      <c r="B2966" t="s">
        <v>1</v>
      </c>
      <c r="C2966" t="s">
        <v>3025</v>
      </c>
      <c r="D2966" t="s">
        <v>7435</v>
      </c>
      <c r="E2966" t="s">
        <v>7436</v>
      </c>
      <c r="F2966" t="s">
        <v>2780</v>
      </c>
      <c r="G2966" t="s">
        <v>30</v>
      </c>
      <c r="H2966">
        <v>250000</v>
      </c>
      <c r="I2966" t="s">
        <v>3058</v>
      </c>
      <c r="J2966" t="s">
        <v>7383</v>
      </c>
      <c r="K2966" t="s">
        <v>33</v>
      </c>
      <c r="L2966">
        <v>0</v>
      </c>
      <c r="M2966" s="2">
        <v>43768.870833333334</v>
      </c>
      <c r="N2966">
        <f t="shared" si="46"/>
        <v>2019</v>
      </c>
    </row>
    <row r="2967" spans="1:14" x14ac:dyDescent="0.2">
      <c r="A2967" t="s">
        <v>7437</v>
      </c>
      <c r="B2967" t="s">
        <v>3</v>
      </c>
      <c r="C2967" t="s">
        <v>72</v>
      </c>
      <c r="D2967" t="s">
        <v>7438</v>
      </c>
      <c r="E2967" t="s">
        <v>82</v>
      </c>
      <c r="F2967" t="s">
        <v>75</v>
      </c>
      <c r="G2967" t="s">
        <v>30</v>
      </c>
      <c r="H2967">
        <v>5000</v>
      </c>
      <c r="I2967" t="s">
        <v>77</v>
      </c>
      <c r="J2967" t="s">
        <v>96</v>
      </c>
      <c r="K2967" t="s">
        <v>83</v>
      </c>
      <c r="L2967">
        <v>0</v>
      </c>
      <c r="M2967" s="2">
        <v>45006.417361111111</v>
      </c>
      <c r="N2967">
        <f t="shared" si="46"/>
        <v>2023</v>
      </c>
    </row>
    <row r="2968" spans="1:14" x14ac:dyDescent="0.2">
      <c r="A2968" t="s">
        <v>97</v>
      </c>
      <c r="B2968" t="s">
        <v>3</v>
      </c>
      <c r="C2968" t="s">
        <v>72</v>
      </c>
      <c r="D2968" t="s">
        <v>98</v>
      </c>
      <c r="E2968" t="s">
        <v>99</v>
      </c>
      <c r="F2968" t="s">
        <v>75</v>
      </c>
      <c r="G2968" t="s">
        <v>76</v>
      </c>
      <c r="H2968">
        <v>5000</v>
      </c>
      <c r="I2968" t="s">
        <v>77</v>
      </c>
      <c r="J2968" t="s">
        <v>96</v>
      </c>
      <c r="K2968" t="s">
        <v>33</v>
      </c>
      <c r="L2968">
        <v>0</v>
      </c>
      <c r="M2968" s="2">
        <v>45602.718055555553</v>
      </c>
      <c r="N2968">
        <f t="shared" si="46"/>
        <v>2024</v>
      </c>
    </row>
    <row r="2969" spans="1:14" x14ac:dyDescent="0.2">
      <c r="A2969" t="s">
        <v>100</v>
      </c>
      <c r="B2969" t="s">
        <v>3</v>
      </c>
      <c r="C2969" t="s">
        <v>72</v>
      </c>
      <c r="D2969" t="s">
        <v>101</v>
      </c>
      <c r="E2969" t="s">
        <v>82</v>
      </c>
      <c r="F2969" t="s">
        <v>75</v>
      </c>
      <c r="G2969" t="s">
        <v>76</v>
      </c>
      <c r="H2969">
        <v>5000</v>
      </c>
      <c r="I2969" t="s">
        <v>77</v>
      </c>
      <c r="J2969" t="s">
        <v>96</v>
      </c>
      <c r="K2969" t="s">
        <v>83</v>
      </c>
      <c r="L2969">
        <v>0</v>
      </c>
      <c r="M2969" s="2">
        <v>45579.370833333334</v>
      </c>
      <c r="N2969">
        <f t="shared" si="46"/>
        <v>2024</v>
      </c>
    </row>
    <row r="2970" spans="1:14" x14ac:dyDescent="0.2">
      <c r="A2970" t="s">
        <v>7439</v>
      </c>
      <c r="B2970" t="s">
        <v>3</v>
      </c>
      <c r="C2970" t="s">
        <v>72</v>
      </c>
      <c r="D2970" t="s">
        <v>6483</v>
      </c>
      <c r="E2970" t="s">
        <v>82</v>
      </c>
      <c r="F2970" t="s">
        <v>75</v>
      </c>
      <c r="G2970" t="s">
        <v>30</v>
      </c>
      <c r="H2970">
        <v>5000</v>
      </c>
      <c r="I2970" t="s">
        <v>77</v>
      </c>
      <c r="J2970" t="s">
        <v>96</v>
      </c>
      <c r="K2970" t="s">
        <v>83</v>
      </c>
      <c r="L2970">
        <v>0</v>
      </c>
      <c r="M2970" s="2">
        <v>45233.5</v>
      </c>
      <c r="N2970">
        <f t="shared" si="46"/>
        <v>2023</v>
      </c>
    </row>
    <row r="2971" spans="1:14" x14ac:dyDescent="0.2">
      <c r="A2971" t="s">
        <v>94</v>
      </c>
      <c r="B2971" t="s">
        <v>3</v>
      </c>
      <c r="C2971" t="s">
        <v>72</v>
      </c>
      <c r="D2971" t="s">
        <v>95</v>
      </c>
      <c r="E2971" t="s">
        <v>82</v>
      </c>
      <c r="F2971" t="s">
        <v>75</v>
      </c>
      <c r="G2971" t="s">
        <v>76</v>
      </c>
      <c r="H2971">
        <v>5000</v>
      </c>
      <c r="I2971" t="s">
        <v>77</v>
      </c>
      <c r="J2971" t="s">
        <v>96</v>
      </c>
      <c r="K2971" t="s">
        <v>83</v>
      </c>
      <c r="L2971">
        <v>0</v>
      </c>
      <c r="M2971" s="2">
        <v>45617.595833333333</v>
      </c>
      <c r="N2971">
        <f t="shared" si="46"/>
        <v>2024</v>
      </c>
    </row>
    <row r="2972" spans="1:14" x14ac:dyDescent="0.2">
      <c r="A2972" t="s">
        <v>7440</v>
      </c>
      <c r="B2972" t="s">
        <v>3</v>
      </c>
      <c r="C2972" t="s">
        <v>72</v>
      </c>
      <c r="D2972" t="s">
        <v>46</v>
      </c>
      <c r="E2972" t="s">
        <v>7441</v>
      </c>
      <c r="F2972" t="s">
        <v>2780</v>
      </c>
      <c r="G2972" t="s">
        <v>30</v>
      </c>
      <c r="H2972">
        <v>5000</v>
      </c>
      <c r="I2972" t="s">
        <v>77</v>
      </c>
      <c r="J2972" t="s">
        <v>96</v>
      </c>
      <c r="K2972" t="s">
        <v>33</v>
      </c>
      <c r="L2972">
        <v>0</v>
      </c>
      <c r="M2972" s="2">
        <v>45162.400694444441</v>
      </c>
      <c r="N2972">
        <f t="shared" si="46"/>
        <v>2023</v>
      </c>
    </row>
    <row r="2973" spans="1:14" x14ac:dyDescent="0.2">
      <c r="A2973" t="s">
        <v>7442</v>
      </c>
      <c r="B2973" t="s">
        <v>3</v>
      </c>
      <c r="C2973" t="s">
        <v>3</v>
      </c>
      <c r="D2973" t="s">
        <v>46</v>
      </c>
      <c r="E2973" t="s">
        <v>7441</v>
      </c>
      <c r="F2973" t="s">
        <v>2780</v>
      </c>
      <c r="G2973" t="s">
        <v>30</v>
      </c>
      <c r="H2973">
        <v>5000</v>
      </c>
      <c r="I2973" t="s">
        <v>77</v>
      </c>
      <c r="J2973" t="s">
        <v>96</v>
      </c>
      <c r="K2973" t="s">
        <v>33</v>
      </c>
      <c r="L2973">
        <v>0</v>
      </c>
      <c r="M2973" s="2">
        <v>44777.432638888888</v>
      </c>
      <c r="N2973">
        <f t="shared" si="46"/>
        <v>2022</v>
      </c>
    </row>
    <row r="2974" spans="1:14" x14ac:dyDescent="0.2">
      <c r="A2974" t="s">
        <v>7443</v>
      </c>
      <c r="B2974" t="s">
        <v>3</v>
      </c>
      <c r="C2974" t="s">
        <v>3</v>
      </c>
      <c r="D2974" t="s">
        <v>46</v>
      </c>
      <c r="E2974" t="s">
        <v>7444</v>
      </c>
      <c r="F2974" t="s">
        <v>2780</v>
      </c>
      <c r="G2974" t="s">
        <v>30</v>
      </c>
      <c r="H2974">
        <v>10000</v>
      </c>
      <c r="I2974" t="s">
        <v>77</v>
      </c>
      <c r="J2974" t="s">
        <v>96</v>
      </c>
      <c r="K2974" t="s">
        <v>33</v>
      </c>
      <c r="L2974">
        <v>0</v>
      </c>
      <c r="M2974" s="2">
        <v>44469.455555555556</v>
      </c>
      <c r="N2974">
        <f t="shared" si="46"/>
        <v>2021</v>
      </c>
    </row>
    <row r="2975" spans="1:14" x14ac:dyDescent="0.2">
      <c r="A2975" t="s">
        <v>7445</v>
      </c>
      <c r="B2975" t="s">
        <v>3</v>
      </c>
      <c r="C2975" t="s">
        <v>3</v>
      </c>
      <c r="D2975" t="s">
        <v>7446</v>
      </c>
      <c r="E2975" t="s">
        <v>7447</v>
      </c>
      <c r="F2975" t="s">
        <v>2780</v>
      </c>
      <c r="G2975" t="s">
        <v>30</v>
      </c>
      <c r="H2975">
        <v>25000</v>
      </c>
      <c r="I2975" t="s">
        <v>77</v>
      </c>
      <c r="J2975" t="s">
        <v>96</v>
      </c>
      <c r="K2975" t="s">
        <v>33</v>
      </c>
      <c r="L2975">
        <v>0</v>
      </c>
      <c r="M2975" s="2">
        <v>44482.686111111114</v>
      </c>
      <c r="N2975">
        <f t="shared" si="46"/>
        <v>2021</v>
      </c>
    </row>
    <row r="2976" spans="1:14" x14ac:dyDescent="0.2">
      <c r="A2976" t="s">
        <v>7448</v>
      </c>
      <c r="B2976" t="s">
        <v>2</v>
      </c>
      <c r="C2976" t="s">
        <v>978</v>
      </c>
      <c r="D2976" t="s">
        <v>2846</v>
      </c>
      <c r="E2976" t="s">
        <v>7449</v>
      </c>
      <c r="F2976" t="s">
        <v>3226</v>
      </c>
      <c r="G2976" t="s">
        <v>30</v>
      </c>
      <c r="H2976">
        <v>100000</v>
      </c>
      <c r="I2976" t="s">
        <v>754</v>
      </c>
      <c r="J2976" t="s">
        <v>136</v>
      </c>
      <c r="K2976" t="s">
        <v>33</v>
      </c>
      <c r="L2976">
        <v>0</v>
      </c>
      <c r="M2976" s="2">
        <v>43875.582638888889</v>
      </c>
      <c r="N2976">
        <f t="shared" si="46"/>
        <v>2020</v>
      </c>
    </row>
    <row r="2977" spans="1:14" x14ac:dyDescent="0.2">
      <c r="A2977" t="s">
        <v>7450</v>
      </c>
      <c r="B2977" t="s">
        <v>2</v>
      </c>
      <c r="C2977" t="s">
        <v>422</v>
      </c>
      <c r="D2977" t="s">
        <v>5939</v>
      </c>
      <c r="E2977" t="s">
        <v>82</v>
      </c>
      <c r="F2977" t="s">
        <v>3226</v>
      </c>
      <c r="G2977" t="s">
        <v>30</v>
      </c>
      <c r="H2977">
        <v>300000</v>
      </c>
      <c r="I2977" t="s">
        <v>754</v>
      </c>
      <c r="J2977" t="s">
        <v>136</v>
      </c>
      <c r="K2977" t="s">
        <v>83</v>
      </c>
      <c r="L2977">
        <v>0</v>
      </c>
      <c r="M2977" s="2">
        <v>44123.679166666669</v>
      </c>
      <c r="N2977">
        <f t="shared" si="46"/>
        <v>2020</v>
      </c>
    </row>
    <row r="2978" spans="1:14" x14ac:dyDescent="0.2">
      <c r="A2978" t="s">
        <v>7451</v>
      </c>
      <c r="B2978" t="s">
        <v>2</v>
      </c>
      <c r="C2978" t="s">
        <v>6083</v>
      </c>
      <c r="D2978" t="s">
        <v>7452</v>
      </c>
      <c r="E2978" t="s">
        <v>82</v>
      </c>
      <c r="F2978" t="s">
        <v>3226</v>
      </c>
      <c r="G2978" t="s">
        <v>30</v>
      </c>
      <c r="H2978">
        <v>100000</v>
      </c>
      <c r="I2978" t="s">
        <v>754</v>
      </c>
      <c r="J2978" t="s">
        <v>136</v>
      </c>
      <c r="K2978" t="s">
        <v>83</v>
      </c>
      <c r="L2978">
        <v>0</v>
      </c>
      <c r="M2978" s="2">
        <v>43637.290972222225</v>
      </c>
      <c r="N2978">
        <f t="shared" si="46"/>
        <v>2019</v>
      </c>
    </row>
    <row r="2979" spans="1:14" x14ac:dyDescent="0.2">
      <c r="A2979" t="s">
        <v>7453</v>
      </c>
      <c r="B2979" t="s">
        <v>2</v>
      </c>
      <c r="C2979" t="s">
        <v>6083</v>
      </c>
      <c r="D2979" t="s">
        <v>7452</v>
      </c>
      <c r="E2979" t="s">
        <v>82</v>
      </c>
      <c r="F2979" t="s">
        <v>3226</v>
      </c>
      <c r="G2979" t="s">
        <v>30</v>
      </c>
      <c r="H2979">
        <v>450000</v>
      </c>
      <c r="I2979" t="s">
        <v>754</v>
      </c>
      <c r="J2979" t="s">
        <v>136</v>
      </c>
      <c r="K2979" t="s">
        <v>83</v>
      </c>
      <c r="L2979">
        <v>0</v>
      </c>
      <c r="M2979" s="2">
        <v>43622.642361111109</v>
      </c>
      <c r="N2979">
        <f t="shared" si="46"/>
        <v>2019</v>
      </c>
    </row>
    <row r="2980" spans="1:14" x14ac:dyDescent="0.2">
      <c r="A2980" t="s">
        <v>7454</v>
      </c>
      <c r="B2980" t="s">
        <v>2</v>
      </c>
      <c r="C2980" t="s">
        <v>422</v>
      </c>
      <c r="D2980" t="s">
        <v>7452</v>
      </c>
      <c r="E2980" t="s">
        <v>82</v>
      </c>
      <c r="F2980" t="s">
        <v>3226</v>
      </c>
      <c r="G2980" t="s">
        <v>30</v>
      </c>
      <c r="H2980">
        <v>75000</v>
      </c>
      <c r="I2980" t="s">
        <v>754</v>
      </c>
      <c r="J2980" t="s">
        <v>136</v>
      </c>
      <c r="K2980" t="s">
        <v>83</v>
      </c>
      <c r="L2980">
        <v>0</v>
      </c>
      <c r="M2980" s="2">
        <v>44231.416666666664</v>
      </c>
      <c r="N2980">
        <f t="shared" si="46"/>
        <v>2021</v>
      </c>
    </row>
    <row r="2981" spans="1:14" x14ac:dyDescent="0.2">
      <c r="A2981" t="s">
        <v>7455</v>
      </c>
      <c r="B2981" t="s">
        <v>2</v>
      </c>
      <c r="C2981" t="s">
        <v>422</v>
      </c>
      <c r="D2981" t="s">
        <v>5588</v>
      </c>
      <c r="E2981" t="s">
        <v>7456</v>
      </c>
      <c r="F2981" t="s">
        <v>3226</v>
      </c>
      <c r="G2981" t="s">
        <v>30</v>
      </c>
      <c r="H2981">
        <v>200000</v>
      </c>
      <c r="I2981" t="s">
        <v>754</v>
      </c>
      <c r="J2981" t="s">
        <v>136</v>
      </c>
      <c r="K2981" t="s">
        <v>33</v>
      </c>
      <c r="L2981">
        <v>0</v>
      </c>
      <c r="M2981" s="2">
        <v>43614.648611111108</v>
      </c>
      <c r="N2981">
        <f t="shared" si="46"/>
        <v>2019</v>
      </c>
    </row>
    <row r="2982" spans="1:14" x14ac:dyDescent="0.2">
      <c r="A2982" t="s">
        <v>7457</v>
      </c>
      <c r="B2982" t="s">
        <v>2</v>
      </c>
      <c r="C2982" t="s">
        <v>2782</v>
      </c>
      <c r="D2982" t="s">
        <v>381</v>
      </c>
      <c r="E2982" t="s">
        <v>7458</v>
      </c>
      <c r="F2982" t="s">
        <v>3226</v>
      </c>
      <c r="G2982" t="s">
        <v>30</v>
      </c>
      <c r="H2982">
        <v>5000</v>
      </c>
      <c r="I2982" t="s">
        <v>754</v>
      </c>
      <c r="J2982" t="s">
        <v>136</v>
      </c>
      <c r="K2982" t="s">
        <v>33</v>
      </c>
      <c r="L2982">
        <v>0</v>
      </c>
      <c r="M2982" s="2">
        <v>43748.936805555553</v>
      </c>
      <c r="N2982">
        <f t="shared" si="46"/>
        <v>2019</v>
      </c>
    </row>
    <row r="2983" spans="1:14" x14ac:dyDescent="0.2">
      <c r="A2983" t="s">
        <v>7459</v>
      </c>
      <c r="B2983" t="s">
        <v>2</v>
      </c>
      <c r="C2983" t="s">
        <v>422</v>
      </c>
      <c r="D2983" t="s">
        <v>1806</v>
      </c>
      <c r="E2983" t="s">
        <v>7460</v>
      </c>
      <c r="F2983" t="s">
        <v>3226</v>
      </c>
      <c r="G2983" t="s">
        <v>30</v>
      </c>
      <c r="H2983">
        <v>500304</v>
      </c>
      <c r="I2983" t="s">
        <v>754</v>
      </c>
      <c r="J2983" t="s">
        <v>136</v>
      </c>
      <c r="K2983" t="s">
        <v>33</v>
      </c>
      <c r="L2983">
        <v>0</v>
      </c>
      <c r="M2983" s="2">
        <v>43734.916666666664</v>
      </c>
      <c r="N2983">
        <f t="shared" si="46"/>
        <v>2019</v>
      </c>
    </row>
    <row r="2984" spans="1:14" x14ac:dyDescent="0.2">
      <c r="A2984" t="s">
        <v>7461</v>
      </c>
      <c r="B2984" t="s">
        <v>2</v>
      </c>
      <c r="C2984" t="s">
        <v>422</v>
      </c>
      <c r="D2984" t="s">
        <v>6029</v>
      </c>
      <c r="E2984" t="s">
        <v>7462</v>
      </c>
      <c r="F2984" t="s">
        <v>3226</v>
      </c>
      <c r="G2984" t="s">
        <v>30</v>
      </c>
      <c r="H2984">
        <v>355000</v>
      </c>
      <c r="I2984" t="s">
        <v>754</v>
      </c>
      <c r="J2984" t="s">
        <v>136</v>
      </c>
      <c r="K2984" t="s">
        <v>33</v>
      </c>
      <c r="L2984">
        <v>0</v>
      </c>
      <c r="M2984" s="2">
        <v>44232.697222222225</v>
      </c>
      <c r="N2984">
        <f t="shared" si="46"/>
        <v>2021</v>
      </c>
    </row>
    <row r="2985" spans="1:14" x14ac:dyDescent="0.2">
      <c r="A2985" t="s">
        <v>7463</v>
      </c>
      <c r="B2985" t="s">
        <v>2</v>
      </c>
      <c r="C2985" t="s">
        <v>422</v>
      </c>
      <c r="D2985" t="s">
        <v>7464</v>
      </c>
      <c r="E2985" t="s">
        <v>82</v>
      </c>
      <c r="F2985" t="s">
        <v>3226</v>
      </c>
      <c r="G2985" t="s">
        <v>30</v>
      </c>
      <c r="H2985">
        <v>500000</v>
      </c>
      <c r="I2985" t="s">
        <v>754</v>
      </c>
      <c r="J2985" t="s">
        <v>136</v>
      </c>
      <c r="K2985" t="s">
        <v>83</v>
      </c>
      <c r="L2985">
        <v>0</v>
      </c>
      <c r="M2985" s="2">
        <v>43649.45208333333</v>
      </c>
      <c r="N2985">
        <f t="shared" si="46"/>
        <v>2019</v>
      </c>
    </row>
    <row r="2986" spans="1:14" x14ac:dyDescent="0.2">
      <c r="A2986" t="s">
        <v>7465</v>
      </c>
      <c r="B2986" t="s">
        <v>2</v>
      </c>
      <c r="C2986" t="s">
        <v>422</v>
      </c>
      <c r="D2986" t="s">
        <v>7466</v>
      </c>
      <c r="E2986" t="s">
        <v>7467</v>
      </c>
      <c r="F2986" t="s">
        <v>3226</v>
      </c>
      <c r="G2986" t="s">
        <v>30</v>
      </c>
      <c r="H2986">
        <v>55000</v>
      </c>
      <c r="I2986" t="s">
        <v>754</v>
      </c>
      <c r="J2986" t="s">
        <v>136</v>
      </c>
      <c r="K2986" t="s">
        <v>33</v>
      </c>
      <c r="L2986">
        <v>0</v>
      </c>
      <c r="M2986" s="2">
        <v>44011.506944444445</v>
      </c>
      <c r="N2986">
        <f t="shared" si="46"/>
        <v>2020</v>
      </c>
    </row>
    <row r="2987" spans="1:14" x14ac:dyDescent="0.2">
      <c r="A2987" t="s">
        <v>7468</v>
      </c>
      <c r="B2987" t="s">
        <v>2</v>
      </c>
      <c r="C2987" t="s">
        <v>422</v>
      </c>
      <c r="D2987" t="s">
        <v>7466</v>
      </c>
      <c r="E2987" t="s">
        <v>82</v>
      </c>
      <c r="F2987" t="s">
        <v>3226</v>
      </c>
      <c r="G2987" t="s">
        <v>30</v>
      </c>
      <c r="H2987">
        <v>500000</v>
      </c>
      <c r="I2987" t="s">
        <v>754</v>
      </c>
      <c r="J2987" t="s">
        <v>136</v>
      </c>
      <c r="K2987" t="s">
        <v>83</v>
      </c>
      <c r="L2987">
        <v>0</v>
      </c>
      <c r="M2987" s="2">
        <v>43627.44027777778</v>
      </c>
      <c r="N2987">
        <f t="shared" si="46"/>
        <v>2019</v>
      </c>
    </row>
    <row r="2988" spans="1:14" x14ac:dyDescent="0.2">
      <c r="A2988" t="s">
        <v>7469</v>
      </c>
      <c r="B2988" t="s">
        <v>2</v>
      </c>
      <c r="C2988" t="s">
        <v>422</v>
      </c>
      <c r="D2988" t="s">
        <v>1677</v>
      </c>
      <c r="E2988" t="s">
        <v>82</v>
      </c>
      <c r="F2988" t="s">
        <v>3226</v>
      </c>
      <c r="G2988" t="s">
        <v>30</v>
      </c>
      <c r="H2988">
        <v>500000</v>
      </c>
      <c r="I2988" t="s">
        <v>754</v>
      </c>
      <c r="J2988" t="s">
        <v>136</v>
      </c>
      <c r="K2988" t="s">
        <v>83</v>
      </c>
      <c r="L2988">
        <v>0</v>
      </c>
      <c r="M2988" s="2">
        <v>43622.5625</v>
      </c>
      <c r="N2988">
        <f t="shared" si="46"/>
        <v>2019</v>
      </c>
    </row>
    <row r="2989" spans="1:14" x14ac:dyDescent="0.2">
      <c r="A2989" t="s">
        <v>7470</v>
      </c>
      <c r="B2989" t="s">
        <v>2</v>
      </c>
      <c r="C2989" t="s">
        <v>422</v>
      </c>
      <c r="D2989" t="s">
        <v>1677</v>
      </c>
      <c r="E2989" t="s">
        <v>7471</v>
      </c>
      <c r="F2989" t="s">
        <v>3226</v>
      </c>
      <c r="G2989" t="s">
        <v>30</v>
      </c>
      <c r="H2989">
        <v>75000</v>
      </c>
      <c r="I2989" t="s">
        <v>754</v>
      </c>
      <c r="J2989" t="s">
        <v>136</v>
      </c>
      <c r="K2989" t="s">
        <v>33</v>
      </c>
      <c r="L2989">
        <v>0</v>
      </c>
      <c r="M2989" s="2">
        <v>44083.584722222222</v>
      </c>
      <c r="N2989">
        <f t="shared" si="46"/>
        <v>2020</v>
      </c>
    </row>
    <row r="2990" spans="1:14" x14ac:dyDescent="0.2">
      <c r="A2990" t="s">
        <v>7472</v>
      </c>
      <c r="B2990" t="s">
        <v>2</v>
      </c>
      <c r="C2990" t="s">
        <v>6083</v>
      </c>
      <c r="D2990" t="s">
        <v>1696</v>
      </c>
      <c r="E2990" t="s">
        <v>82</v>
      </c>
      <c r="F2990" t="s">
        <v>3226</v>
      </c>
      <c r="G2990" t="s">
        <v>30</v>
      </c>
      <c r="H2990">
        <v>500000</v>
      </c>
      <c r="I2990" t="s">
        <v>754</v>
      </c>
      <c r="J2990" t="s">
        <v>136</v>
      </c>
      <c r="K2990" t="s">
        <v>83</v>
      </c>
      <c r="L2990">
        <v>0</v>
      </c>
      <c r="M2990" s="2">
        <v>43627.041666666664</v>
      </c>
      <c r="N2990">
        <f t="shared" si="46"/>
        <v>2019</v>
      </c>
    </row>
    <row r="2991" spans="1:14" x14ac:dyDescent="0.2">
      <c r="A2991" t="s">
        <v>7473</v>
      </c>
      <c r="B2991" t="s">
        <v>2</v>
      </c>
      <c r="C2991" t="s">
        <v>422</v>
      </c>
      <c r="D2991" t="s">
        <v>1696</v>
      </c>
      <c r="E2991" t="s">
        <v>7474</v>
      </c>
      <c r="F2991" t="s">
        <v>3226</v>
      </c>
      <c r="G2991" t="s">
        <v>30</v>
      </c>
      <c r="H2991">
        <v>60000</v>
      </c>
      <c r="I2991" t="s">
        <v>754</v>
      </c>
      <c r="J2991" t="s">
        <v>136</v>
      </c>
      <c r="K2991" t="s">
        <v>33</v>
      </c>
      <c r="L2991">
        <v>0</v>
      </c>
      <c r="M2991" s="2">
        <v>44130.708333333336</v>
      </c>
      <c r="N2991">
        <f t="shared" si="46"/>
        <v>2020</v>
      </c>
    </row>
    <row r="2992" spans="1:14" x14ac:dyDescent="0.2">
      <c r="A2992" t="s">
        <v>7475</v>
      </c>
      <c r="B2992" t="s">
        <v>2</v>
      </c>
      <c r="C2992" t="s">
        <v>422</v>
      </c>
      <c r="D2992" t="s">
        <v>6349</v>
      </c>
      <c r="E2992" t="s">
        <v>5505</v>
      </c>
      <c r="F2992" t="s">
        <v>3226</v>
      </c>
      <c r="G2992" t="s">
        <v>30</v>
      </c>
      <c r="H2992">
        <v>80000</v>
      </c>
      <c r="I2992" t="s">
        <v>754</v>
      </c>
      <c r="J2992" t="s">
        <v>136</v>
      </c>
      <c r="K2992" t="s">
        <v>33</v>
      </c>
      <c r="L2992">
        <v>0</v>
      </c>
      <c r="M2992" s="2">
        <v>43705.686111111114</v>
      </c>
      <c r="N2992">
        <f t="shared" si="46"/>
        <v>2019</v>
      </c>
    </row>
    <row r="2993" spans="1:14" x14ac:dyDescent="0.2">
      <c r="A2993" t="s">
        <v>7476</v>
      </c>
      <c r="B2993" t="s">
        <v>2</v>
      </c>
      <c r="C2993" t="s">
        <v>978</v>
      </c>
      <c r="D2993" t="s">
        <v>6349</v>
      </c>
      <c r="E2993" t="s">
        <v>7477</v>
      </c>
      <c r="F2993" t="s">
        <v>3226</v>
      </c>
      <c r="G2993" t="s">
        <v>30</v>
      </c>
      <c r="H2993">
        <v>310000</v>
      </c>
      <c r="I2993" t="s">
        <v>754</v>
      </c>
      <c r="J2993" t="s">
        <v>136</v>
      </c>
      <c r="K2993" t="s">
        <v>33</v>
      </c>
      <c r="L2993">
        <v>0</v>
      </c>
      <c r="M2993" s="2">
        <v>43528.704861111109</v>
      </c>
      <c r="N2993">
        <f t="shared" si="46"/>
        <v>2019</v>
      </c>
    </row>
    <row r="2994" spans="1:14" x14ac:dyDescent="0.2">
      <c r="A2994" t="s">
        <v>7478</v>
      </c>
      <c r="B2994" t="s">
        <v>2</v>
      </c>
      <c r="C2994" t="s">
        <v>422</v>
      </c>
      <c r="D2994" t="s">
        <v>7479</v>
      </c>
      <c r="E2994" t="s">
        <v>7480</v>
      </c>
      <c r="F2994" t="s">
        <v>3226</v>
      </c>
      <c r="G2994" t="s">
        <v>30</v>
      </c>
      <c r="H2994">
        <v>100000</v>
      </c>
      <c r="I2994" t="s">
        <v>754</v>
      </c>
      <c r="J2994" t="s">
        <v>136</v>
      </c>
      <c r="K2994" t="s">
        <v>79</v>
      </c>
      <c r="L2994">
        <v>0</v>
      </c>
      <c r="M2994" s="2">
        <v>43622.522916666669</v>
      </c>
      <c r="N2994">
        <f t="shared" si="46"/>
        <v>2019</v>
      </c>
    </row>
    <row r="2995" spans="1:14" x14ac:dyDescent="0.2">
      <c r="A2995" t="s">
        <v>7481</v>
      </c>
      <c r="B2995" t="s">
        <v>2</v>
      </c>
      <c r="C2995" t="s">
        <v>2</v>
      </c>
      <c r="D2995" t="s">
        <v>138</v>
      </c>
      <c r="E2995" t="s">
        <v>139</v>
      </c>
      <c r="F2995" t="s">
        <v>3226</v>
      </c>
      <c r="G2995" t="s">
        <v>30</v>
      </c>
      <c r="H2995">
        <v>16500</v>
      </c>
      <c r="I2995" t="s">
        <v>754</v>
      </c>
      <c r="J2995" t="s">
        <v>136</v>
      </c>
      <c r="K2995" t="s">
        <v>33</v>
      </c>
      <c r="L2995">
        <v>0</v>
      </c>
      <c r="M2995" s="2">
        <v>44677.454861111109</v>
      </c>
      <c r="N2995">
        <f t="shared" si="46"/>
        <v>2022</v>
      </c>
    </row>
    <row r="2996" spans="1:14" x14ac:dyDescent="0.2">
      <c r="A2996" t="s">
        <v>7482</v>
      </c>
      <c r="B2996" t="s">
        <v>2</v>
      </c>
      <c r="C2996" t="s">
        <v>2782</v>
      </c>
      <c r="D2996" t="s">
        <v>138</v>
      </c>
      <c r="E2996" t="s">
        <v>139</v>
      </c>
      <c r="F2996" t="s">
        <v>3226</v>
      </c>
      <c r="G2996" t="s">
        <v>30</v>
      </c>
      <c r="H2996">
        <v>11000</v>
      </c>
      <c r="I2996" t="s">
        <v>754</v>
      </c>
      <c r="J2996" t="s">
        <v>136</v>
      </c>
      <c r="K2996" t="s">
        <v>33</v>
      </c>
      <c r="L2996">
        <v>0</v>
      </c>
      <c r="M2996" s="2">
        <v>43980.705555555556</v>
      </c>
      <c r="N2996">
        <f t="shared" si="46"/>
        <v>2020</v>
      </c>
    </row>
    <row r="2997" spans="1:14" x14ac:dyDescent="0.2">
      <c r="A2997" t="s">
        <v>7483</v>
      </c>
      <c r="B2997" t="s">
        <v>2</v>
      </c>
      <c r="C2997" t="s">
        <v>2782</v>
      </c>
      <c r="D2997" t="s">
        <v>138</v>
      </c>
      <c r="E2997" t="s">
        <v>139</v>
      </c>
      <c r="F2997" t="s">
        <v>3226</v>
      </c>
      <c r="G2997" t="s">
        <v>30</v>
      </c>
      <c r="H2997">
        <v>11000</v>
      </c>
      <c r="I2997" t="s">
        <v>754</v>
      </c>
      <c r="J2997" t="s">
        <v>136</v>
      </c>
      <c r="K2997" t="s">
        <v>33</v>
      </c>
      <c r="L2997">
        <v>0</v>
      </c>
      <c r="M2997" s="2">
        <v>43705.686805555553</v>
      </c>
      <c r="N2997">
        <f t="shared" si="46"/>
        <v>2019</v>
      </c>
    </row>
    <row r="2998" spans="1:14" x14ac:dyDescent="0.2">
      <c r="A2998" t="s">
        <v>7484</v>
      </c>
      <c r="B2998" t="s">
        <v>2</v>
      </c>
      <c r="C2998" t="s">
        <v>2</v>
      </c>
      <c r="D2998" t="s">
        <v>138</v>
      </c>
      <c r="E2998" t="s">
        <v>139</v>
      </c>
      <c r="F2998" t="s">
        <v>3226</v>
      </c>
      <c r="G2998" t="s">
        <v>30</v>
      </c>
      <c r="H2998">
        <v>16500</v>
      </c>
      <c r="I2998" t="s">
        <v>754</v>
      </c>
      <c r="J2998" t="s">
        <v>136</v>
      </c>
      <c r="K2998" t="s">
        <v>33</v>
      </c>
      <c r="L2998">
        <v>0</v>
      </c>
      <c r="M2998" s="2">
        <v>44307.27847222222</v>
      </c>
      <c r="N2998">
        <f t="shared" si="46"/>
        <v>2021</v>
      </c>
    </row>
    <row r="2999" spans="1:14" x14ac:dyDescent="0.2">
      <c r="A2999" t="s">
        <v>7485</v>
      </c>
      <c r="B2999" t="s">
        <v>2</v>
      </c>
      <c r="C2999" t="s">
        <v>422</v>
      </c>
      <c r="D2999" t="s">
        <v>1680</v>
      </c>
      <c r="E2999" t="s">
        <v>82</v>
      </c>
      <c r="F2999" t="s">
        <v>3226</v>
      </c>
      <c r="G2999" t="s">
        <v>30</v>
      </c>
      <c r="H2999">
        <v>300000</v>
      </c>
      <c r="I2999" t="s">
        <v>754</v>
      </c>
      <c r="J2999" t="s">
        <v>136</v>
      </c>
      <c r="K2999" t="s">
        <v>83</v>
      </c>
      <c r="L2999">
        <v>0</v>
      </c>
      <c r="M2999" s="2">
        <v>43781.224305555559</v>
      </c>
      <c r="N2999">
        <f t="shared" si="46"/>
        <v>2019</v>
      </c>
    </row>
    <row r="3000" spans="1:14" x14ac:dyDescent="0.2">
      <c r="A3000" t="s">
        <v>7486</v>
      </c>
      <c r="B3000" t="s">
        <v>2</v>
      </c>
      <c r="C3000" t="s">
        <v>422</v>
      </c>
      <c r="D3000" t="s">
        <v>1683</v>
      </c>
      <c r="E3000" t="s">
        <v>82</v>
      </c>
      <c r="F3000" t="s">
        <v>3226</v>
      </c>
      <c r="G3000" t="s">
        <v>30</v>
      </c>
      <c r="H3000">
        <v>300000</v>
      </c>
      <c r="I3000" t="s">
        <v>754</v>
      </c>
      <c r="J3000" t="s">
        <v>136</v>
      </c>
      <c r="K3000" t="s">
        <v>83</v>
      </c>
      <c r="L3000">
        <v>0</v>
      </c>
      <c r="M3000" s="2">
        <v>43775.304861111108</v>
      </c>
      <c r="N3000">
        <f t="shared" si="46"/>
        <v>2019</v>
      </c>
    </row>
    <row r="3001" spans="1:14" x14ac:dyDescent="0.2">
      <c r="A3001" t="s">
        <v>7487</v>
      </c>
      <c r="B3001" t="s">
        <v>2</v>
      </c>
      <c r="C3001" t="s">
        <v>422</v>
      </c>
      <c r="D3001" t="s">
        <v>7488</v>
      </c>
      <c r="E3001" t="s">
        <v>7489</v>
      </c>
      <c r="F3001" t="s">
        <v>3226</v>
      </c>
      <c r="G3001" t="s">
        <v>30</v>
      </c>
      <c r="H3001">
        <v>60000</v>
      </c>
      <c r="I3001" t="s">
        <v>754</v>
      </c>
      <c r="J3001" t="s">
        <v>136</v>
      </c>
      <c r="K3001" t="s">
        <v>79</v>
      </c>
      <c r="L3001">
        <v>0</v>
      </c>
      <c r="M3001" s="2">
        <v>43741.663194444445</v>
      </c>
      <c r="N3001">
        <f t="shared" si="46"/>
        <v>2019</v>
      </c>
    </row>
    <row r="3002" spans="1:14" x14ac:dyDescent="0.2">
      <c r="A3002" t="s">
        <v>7490</v>
      </c>
      <c r="B3002" t="s">
        <v>2</v>
      </c>
      <c r="C3002" t="s">
        <v>422</v>
      </c>
      <c r="D3002" t="s">
        <v>7491</v>
      </c>
      <c r="E3002" t="s">
        <v>7492</v>
      </c>
      <c r="F3002" t="s">
        <v>3226</v>
      </c>
      <c r="G3002" t="s">
        <v>30</v>
      </c>
      <c r="H3002">
        <v>100000</v>
      </c>
      <c r="I3002" t="s">
        <v>754</v>
      </c>
      <c r="J3002" t="s">
        <v>136</v>
      </c>
      <c r="K3002" t="s">
        <v>33</v>
      </c>
      <c r="L3002">
        <v>0</v>
      </c>
      <c r="M3002" s="2">
        <v>43900.474999999999</v>
      </c>
      <c r="N3002">
        <f t="shared" si="46"/>
        <v>2020</v>
      </c>
    </row>
    <row r="3003" spans="1:14" x14ac:dyDescent="0.2">
      <c r="A3003" t="s">
        <v>7493</v>
      </c>
      <c r="B3003" t="s">
        <v>2</v>
      </c>
      <c r="C3003" t="s">
        <v>2</v>
      </c>
      <c r="D3003" t="s">
        <v>7491</v>
      </c>
      <c r="E3003" t="s">
        <v>7494</v>
      </c>
      <c r="F3003" t="s">
        <v>3226</v>
      </c>
      <c r="G3003" t="s">
        <v>30</v>
      </c>
      <c r="H3003">
        <v>20000</v>
      </c>
      <c r="I3003" t="s">
        <v>754</v>
      </c>
      <c r="J3003" t="s">
        <v>136</v>
      </c>
      <c r="K3003" t="s">
        <v>33</v>
      </c>
      <c r="L3003">
        <v>0</v>
      </c>
      <c r="M3003" s="2">
        <v>44308.523611111108</v>
      </c>
      <c r="N3003">
        <f t="shared" si="46"/>
        <v>2021</v>
      </c>
    </row>
    <row r="3004" spans="1:14" x14ac:dyDescent="0.2">
      <c r="A3004" t="s">
        <v>7495</v>
      </c>
      <c r="B3004" t="s">
        <v>2</v>
      </c>
      <c r="C3004" t="s">
        <v>422</v>
      </c>
      <c r="D3004" t="s">
        <v>7496</v>
      </c>
      <c r="E3004" t="s">
        <v>7489</v>
      </c>
      <c r="F3004" t="s">
        <v>3226</v>
      </c>
      <c r="G3004" t="s">
        <v>30</v>
      </c>
      <c r="H3004">
        <v>60000</v>
      </c>
      <c r="I3004" t="s">
        <v>754</v>
      </c>
      <c r="J3004" t="s">
        <v>136</v>
      </c>
      <c r="K3004" t="s">
        <v>79</v>
      </c>
      <c r="L3004">
        <v>0</v>
      </c>
      <c r="M3004" s="2">
        <v>43734.465277777781</v>
      </c>
      <c r="N3004">
        <f t="shared" si="46"/>
        <v>2019</v>
      </c>
    </row>
    <row r="3005" spans="1:14" x14ac:dyDescent="0.2">
      <c r="A3005" t="s">
        <v>7497</v>
      </c>
      <c r="B3005" t="s">
        <v>2</v>
      </c>
      <c r="C3005" t="s">
        <v>1808</v>
      </c>
      <c r="D3005" t="s">
        <v>1825</v>
      </c>
      <c r="E3005" t="s">
        <v>1826</v>
      </c>
      <c r="F3005" t="s">
        <v>3226</v>
      </c>
      <c r="G3005" t="s">
        <v>30</v>
      </c>
      <c r="H3005">
        <v>250000</v>
      </c>
      <c r="I3005" t="s">
        <v>754</v>
      </c>
      <c r="J3005" t="s">
        <v>136</v>
      </c>
      <c r="K3005" t="s">
        <v>33</v>
      </c>
      <c r="L3005">
        <v>0</v>
      </c>
      <c r="M3005" s="2">
        <v>44841.637499999997</v>
      </c>
      <c r="N3005">
        <f t="shared" si="46"/>
        <v>2022</v>
      </c>
    </row>
    <row r="3006" spans="1:14" x14ac:dyDescent="0.2">
      <c r="A3006" t="s">
        <v>7498</v>
      </c>
      <c r="B3006" t="s">
        <v>2</v>
      </c>
      <c r="C3006" t="s">
        <v>1808</v>
      </c>
      <c r="D3006" t="s">
        <v>1825</v>
      </c>
      <c r="E3006" t="s">
        <v>1826</v>
      </c>
      <c r="F3006" t="s">
        <v>3226</v>
      </c>
      <c r="G3006" t="s">
        <v>30</v>
      </c>
      <c r="H3006">
        <v>50000</v>
      </c>
      <c r="I3006" t="s">
        <v>754</v>
      </c>
      <c r="J3006" t="s">
        <v>136</v>
      </c>
      <c r="K3006" t="s">
        <v>33</v>
      </c>
      <c r="L3006">
        <v>0</v>
      </c>
      <c r="M3006" s="2">
        <v>44511.37777777778</v>
      </c>
      <c r="N3006">
        <f t="shared" si="46"/>
        <v>2021</v>
      </c>
    </row>
    <row r="3007" spans="1:14" x14ac:dyDescent="0.2">
      <c r="A3007" t="s">
        <v>7499</v>
      </c>
      <c r="B3007" t="s">
        <v>2</v>
      </c>
      <c r="C3007" t="s">
        <v>422</v>
      </c>
      <c r="D3007" t="s">
        <v>134</v>
      </c>
      <c r="E3007" t="s">
        <v>541</v>
      </c>
      <c r="F3007" t="s">
        <v>3226</v>
      </c>
      <c r="G3007" t="s">
        <v>30</v>
      </c>
      <c r="H3007">
        <v>20000</v>
      </c>
      <c r="I3007" t="s">
        <v>754</v>
      </c>
      <c r="J3007" t="s">
        <v>136</v>
      </c>
      <c r="K3007" t="s">
        <v>33</v>
      </c>
      <c r="L3007">
        <v>0</v>
      </c>
      <c r="M3007" s="2">
        <v>44638.460416666669</v>
      </c>
      <c r="N3007">
        <f t="shared" si="46"/>
        <v>2022</v>
      </c>
    </row>
    <row r="3008" spans="1:14" x14ac:dyDescent="0.2">
      <c r="A3008" t="s">
        <v>7500</v>
      </c>
      <c r="B3008" t="s">
        <v>2</v>
      </c>
      <c r="C3008" t="s">
        <v>422</v>
      </c>
      <c r="D3008" t="s">
        <v>134</v>
      </c>
      <c r="E3008" t="s">
        <v>82</v>
      </c>
      <c r="F3008" t="s">
        <v>3226</v>
      </c>
      <c r="G3008" t="s">
        <v>30</v>
      </c>
      <c r="H3008">
        <v>650000</v>
      </c>
      <c r="I3008" t="s">
        <v>754</v>
      </c>
      <c r="J3008" t="s">
        <v>136</v>
      </c>
      <c r="K3008" t="s">
        <v>83</v>
      </c>
      <c r="L3008">
        <v>0</v>
      </c>
      <c r="M3008" s="2">
        <v>44440.677777777775</v>
      </c>
      <c r="N3008">
        <f t="shared" si="46"/>
        <v>2021</v>
      </c>
    </row>
    <row r="3009" spans="1:14" x14ac:dyDescent="0.2">
      <c r="A3009" t="s">
        <v>7501</v>
      </c>
      <c r="B3009" t="s">
        <v>2</v>
      </c>
      <c r="C3009" t="s">
        <v>2782</v>
      </c>
      <c r="D3009" t="s">
        <v>134</v>
      </c>
      <c r="E3009" t="s">
        <v>7458</v>
      </c>
      <c r="F3009" t="s">
        <v>3226</v>
      </c>
      <c r="G3009" t="s">
        <v>30</v>
      </c>
      <c r="H3009">
        <v>20000</v>
      </c>
      <c r="I3009" t="s">
        <v>754</v>
      </c>
      <c r="J3009" t="s">
        <v>136</v>
      </c>
      <c r="K3009" t="s">
        <v>33</v>
      </c>
      <c r="L3009">
        <v>0</v>
      </c>
      <c r="M3009" s="2">
        <v>43664.683333333334</v>
      </c>
      <c r="N3009">
        <f t="shared" si="46"/>
        <v>2019</v>
      </c>
    </row>
    <row r="3010" spans="1:14" x14ac:dyDescent="0.2">
      <c r="A3010" t="s">
        <v>7502</v>
      </c>
      <c r="B3010" t="s">
        <v>2</v>
      </c>
      <c r="C3010" t="s">
        <v>422</v>
      </c>
      <c r="D3010" t="s">
        <v>134</v>
      </c>
      <c r="E3010" t="s">
        <v>7503</v>
      </c>
      <c r="F3010" t="s">
        <v>3226</v>
      </c>
      <c r="G3010" t="s">
        <v>30</v>
      </c>
      <c r="H3010">
        <v>765000</v>
      </c>
      <c r="I3010" t="s">
        <v>754</v>
      </c>
      <c r="J3010" t="s">
        <v>136</v>
      </c>
      <c r="K3010" t="s">
        <v>79</v>
      </c>
      <c r="L3010">
        <v>0</v>
      </c>
      <c r="M3010" s="2">
        <v>43689.930555555555</v>
      </c>
      <c r="N3010">
        <f t="shared" si="46"/>
        <v>2019</v>
      </c>
    </row>
    <row r="3011" spans="1:14" x14ac:dyDescent="0.2">
      <c r="A3011" t="s">
        <v>7504</v>
      </c>
      <c r="B3011" t="s">
        <v>2</v>
      </c>
      <c r="C3011" t="s">
        <v>2</v>
      </c>
      <c r="D3011" t="s">
        <v>134</v>
      </c>
      <c r="E3011" t="s">
        <v>541</v>
      </c>
      <c r="F3011" t="s">
        <v>3226</v>
      </c>
      <c r="G3011" t="s">
        <v>30</v>
      </c>
      <c r="H3011">
        <v>20000</v>
      </c>
      <c r="I3011" t="s">
        <v>754</v>
      </c>
      <c r="J3011" t="s">
        <v>136</v>
      </c>
      <c r="K3011" t="s">
        <v>33</v>
      </c>
      <c r="L3011">
        <v>0</v>
      </c>
      <c r="M3011" s="2">
        <v>44308.523611111108</v>
      </c>
      <c r="N3011">
        <f t="shared" ref="N3011:N3074" si="47">YEAR(M3011)</f>
        <v>2021</v>
      </c>
    </row>
    <row r="3012" spans="1:14" x14ac:dyDescent="0.2">
      <c r="A3012" t="s">
        <v>7505</v>
      </c>
      <c r="B3012" t="s">
        <v>2</v>
      </c>
      <c r="C3012" t="s">
        <v>2</v>
      </c>
      <c r="D3012" t="s">
        <v>134</v>
      </c>
      <c r="E3012" t="s">
        <v>82</v>
      </c>
      <c r="F3012" t="s">
        <v>3226</v>
      </c>
      <c r="G3012" t="s">
        <v>30</v>
      </c>
      <c r="H3012">
        <v>500000</v>
      </c>
      <c r="I3012" t="s">
        <v>754</v>
      </c>
      <c r="J3012" t="s">
        <v>136</v>
      </c>
      <c r="K3012" t="s">
        <v>83</v>
      </c>
      <c r="L3012">
        <v>0</v>
      </c>
      <c r="M3012" s="2">
        <v>44141.267361111109</v>
      </c>
      <c r="N3012">
        <f t="shared" si="47"/>
        <v>2020</v>
      </c>
    </row>
    <row r="3013" spans="1:14" x14ac:dyDescent="0.2">
      <c r="A3013" t="s">
        <v>7506</v>
      </c>
      <c r="B3013" t="s">
        <v>2</v>
      </c>
      <c r="C3013" t="s">
        <v>2</v>
      </c>
      <c r="D3013" t="s">
        <v>134</v>
      </c>
      <c r="E3013" t="s">
        <v>483</v>
      </c>
      <c r="F3013" t="s">
        <v>3226</v>
      </c>
      <c r="G3013" t="s">
        <v>30</v>
      </c>
      <c r="H3013">
        <v>50000</v>
      </c>
      <c r="I3013" t="s">
        <v>754</v>
      </c>
      <c r="J3013" t="s">
        <v>136</v>
      </c>
      <c r="K3013" t="s">
        <v>33</v>
      </c>
      <c r="L3013">
        <v>0</v>
      </c>
      <c r="M3013" s="2">
        <v>44154.393750000003</v>
      </c>
      <c r="N3013">
        <f t="shared" si="47"/>
        <v>2020</v>
      </c>
    </row>
    <row r="3014" spans="1:14" x14ac:dyDescent="0.2">
      <c r="A3014" t="s">
        <v>7507</v>
      </c>
      <c r="B3014" t="s">
        <v>2</v>
      </c>
      <c r="C3014" t="s">
        <v>2782</v>
      </c>
      <c r="D3014" t="s">
        <v>134</v>
      </c>
      <c r="E3014" t="s">
        <v>541</v>
      </c>
      <c r="F3014" t="s">
        <v>3226</v>
      </c>
      <c r="G3014" t="s">
        <v>30</v>
      </c>
      <c r="H3014">
        <v>20000</v>
      </c>
      <c r="I3014" t="s">
        <v>754</v>
      </c>
      <c r="J3014" t="s">
        <v>136</v>
      </c>
      <c r="K3014" t="s">
        <v>33</v>
      </c>
      <c r="L3014">
        <v>0</v>
      </c>
      <c r="M3014" s="2">
        <v>44025.754861111112</v>
      </c>
      <c r="N3014">
        <f t="shared" si="47"/>
        <v>2020</v>
      </c>
    </row>
    <row r="3015" spans="1:14" x14ac:dyDescent="0.2">
      <c r="A3015" t="s">
        <v>7508</v>
      </c>
      <c r="B3015" t="s">
        <v>2</v>
      </c>
      <c r="C3015" t="s">
        <v>422</v>
      </c>
      <c r="D3015" t="s">
        <v>7509</v>
      </c>
      <c r="E3015" t="s">
        <v>7510</v>
      </c>
      <c r="F3015" t="s">
        <v>3226</v>
      </c>
      <c r="G3015" t="s">
        <v>30</v>
      </c>
      <c r="H3015">
        <v>75000</v>
      </c>
      <c r="I3015" t="s">
        <v>754</v>
      </c>
      <c r="J3015" t="s">
        <v>136</v>
      </c>
      <c r="K3015" t="s">
        <v>33</v>
      </c>
      <c r="L3015">
        <v>0</v>
      </c>
      <c r="M3015" s="2">
        <v>43965.674305555556</v>
      </c>
      <c r="N3015">
        <f t="shared" si="47"/>
        <v>2020</v>
      </c>
    </row>
    <row r="3016" spans="1:14" x14ac:dyDescent="0.2">
      <c r="A3016" t="s">
        <v>7511</v>
      </c>
      <c r="B3016" t="s">
        <v>2</v>
      </c>
      <c r="C3016" t="s">
        <v>5503</v>
      </c>
      <c r="D3016" t="s">
        <v>1552</v>
      </c>
      <c r="E3016" t="s">
        <v>5505</v>
      </c>
      <c r="F3016" t="s">
        <v>3226</v>
      </c>
      <c r="G3016" t="s">
        <v>30</v>
      </c>
      <c r="H3016">
        <v>50000</v>
      </c>
      <c r="I3016" t="s">
        <v>754</v>
      </c>
      <c r="J3016" t="s">
        <v>136</v>
      </c>
      <c r="K3016" t="s">
        <v>33</v>
      </c>
      <c r="L3016">
        <v>0</v>
      </c>
      <c r="M3016" s="2">
        <v>43622.642361111109</v>
      </c>
      <c r="N3016">
        <f t="shared" si="47"/>
        <v>2019</v>
      </c>
    </row>
    <row r="3017" spans="1:14" x14ac:dyDescent="0.2">
      <c r="A3017" t="s">
        <v>7512</v>
      </c>
      <c r="B3017" t="s">
        <v>2</v>
      </c>
      <c r="C3017" t="s">
        <v>422</v>
      </c>
      <c r="D3017" t="s">
        <v>7513</v>
      </c>
      <c r="E3017" t="s">
        <v>7489</v>
      </c>
      <c r="F3017" t="s">
        <v>3226</v>
      </c>
      <c r="G3017" t="s">
        <v>30</v>
      </c>
      <c r="H3017">
        <v>60000</v>
      </c>
      <c r="I3017" t="s">
        <v>754</v>
      </c>
      <c r="J3017" t="s">
        <v>136</v>
      </c>
      <c r="K3017" t="s">
        <v>79</v>
      </c>
      <c r="L3017">
        <v>0</v>
      </c>
      <c r="M3017" s="2">
        <v>43735.700694444444</v>
      </c>
      <c r="N3017">
        <f t="shared" si="47"/>
        <v>2019</v>
      </c>
    </row>
    <row r="3018" spans="1:14" x14ac:dyDescent="0.2">
      <c r="A3018" t="s">
        <v>7514</v>
      </c>
      <c r="B3018" t="s">
        <v>2</v>
      </c>
      <c r="C3018" t="s">
        <v>422</v>
      </c>
      <c r="D3018" t="s">
        <v>7515</v>
      </c>
      <c r="E3018" t="s">
        <v>7489</v>
      </c>
      <c r="F3018" t="s">
        <v>3226</v>
      </c>
      <c r="G3018" t="s">
        <v>30</v>
      </c>
      <c r="H3018">
        <v>60000</v>
      </c>
      <c r="I3018" t="s">
        <v>754</v>
      </c>
      <c r="J3018" t="s">
        <v>136</v>
      </c>
      <c r="K3018" t="s">
        <v>79</v>
      </c>
      <c r="L3018">
        <v>0</v>
      </c>
      <c r="M3018" s="2">
        <v>43762.78402777778</v>
      </c>
      <c r="N3018">
        <f t="shared" si="47"/>
        <v>2019</v>
      </c>
    </row>
    <row r="3019" spans="1:14" x14ac:dyDescent="0.2">
      <c r="A3019" t="s">
        <v>7516</v>
      </c>
      <c r="B3019" t="s">
        <v>2</v>
      </c>
      <c r="C3019" t="s">
        <v>422</v>
      </c>
      <c r="D3019" t="s">
        <v>7517</v>
      </c>
      <c r="E3019" t="s">
        <v>7489</v>
      </c>
      <c r="F3019" t="s">
        <v>3226</v>
      </c>
      <c r="G3019" t="s">
        <v>30</v>
      </c>
      <c r="H3019">
        <v>60000</v>
      </c>
      <c r="I3019" t="s">
        <v>754</v>
      </c>
      <c r="J3019" t="s">
        <v>136</v>
      </c>
      <c r="K3019" t="s">
        <v>79</v>
      </c>
      <c r="L3019">
        <v>0</v>
      </c>
      <c r="M3019" s="2">
        <v>43727.927777777775</v>
      </c>
      <c r="N3019">
        <f t="shared" si="47"/>
        <v>2019</v>
      </c>
    </row>
    <row r="3020" spans="1:14" x14ac:dyDescent="0.2">
      <c r="A3020" t="s">
        <v>7518</v>
      </c>
      <c r="B3020" t="s">
        <v>2</v>
      </c>
      <c r="C3020" t="s">
        <v>422</v>
      </c>
      <c r="D3020" t="s">
        <v>7519</v>
      </c>
      <c r="E3020" t="s">
        <v>7489</v>
      </c>
      <c r="F3020" t="s">
        <v>3226</v>
      </c>
      <c r="G3020" t="s">
        <v>30</v>
      </c>
      <c r="H3020">
        <v>60000</v>
      </c>
      <c r="I3020" t="s">
        <v>754</v>
      </c>
      <c r="J3020" t="s">
        <v>136</v>
      </c>
      <c r="K3020" t="s">
        <v>79</v>
      </c>
      <c r="L3020">
        <v>0</v>
      </c>
      <c r="M3020" s="2">
        <v>43735.445833333331</v>
      </c>
      <c r="N3020">
        <f t="shared" si="47"/>
        <v>2019</v>
      </c>
    </row>
    <row r="3021" spans="1:14" x14ac:dyDescent="0.2">
      <c r="A3021" t="s">
        <v>7520</v>
      </c>
      <c r="B3021" t="s">
        <v>2</v>
      </c>
      <c r="C3021" t="s">
        <v>422</v>
      </c>
      <c r="D3021" t="s">
        <v>1622</v>
      </c>
      <c r="E3021" t="s">
        <v>7462</v>
      </c>
      <c r="F3021" t="s">
        <v>3226</v>
      </c>
      <c r="G3021" t="s">
        <v>30</v>
      </c>
      <c r="H3021">
        <v>355000</v>
      </c>
      <c r="I3021" t="s">
        <v>754</v>
      </c>
      <c r="J3021" t="s">
        <v>136</v>
      </c>
      <c r="K3021" t="s">
        <v>33</v>
      </c>
      <c r="L3021">
        <v>0</v>
      </c>
      <c r="M3021" s="2">
        <v>43789.799305555556</v>
      </c>
      <c r="N3021">
        <f t="shared" si="47"/>
        <v>2019</v>
      </c>
    </row>
    <row r="3022" spans="1:14" x14ac:dyDescent="0.2">
      <c r="A3022" t="s">
        <v>7521</v>
      </c>
      <c r="B3022" t="s">
        <v>2</v>
      </c>
      <c r="C3022" t="s">
        <v>422</v>
      </c>
      <c r="D3022" t="s">
        <v>7522</v>
      </c>
      <c r="E3022" t="s">
        <v>7523</v>
      </c>
      <c r="F3022" t="s">
        <v>3226</v>
      </c>
      <c r="G3022" t="s">
        <v>30</v>
      </c>
      <c r="H3022">
        <v>600000</v>
      </c>
      <c r="I3022" t="s">
        <v>754</v>
      </c>
      <c r="J3022" t="s">
        <v>136</v>
      </c>
      <c r="K3022" t="s">
        <v>79</v>
      </c>
      <c r="L3022">
        <v>0</v>
      </c>
      <c r="M3022" s="2">
        <v>43920.500694444447</v>
      </c>
      <c r="N3022">
        <f t="shared" si="47"/>
        <v>2020</v>
      </c>
    </row>
    <row r="3023" spans="1:14" x14ac:dyDescent="0.2">
      <c r="A3023" t="s">
        <v>7524</v>
      </c>
      <c r="B3023" t="s">
        <v>2</v>
      </c>
      <c r="C3023" t="s">
        <v>422</v>
      </c>
      <c r="D3023" t="s">
        <v>7522</v>
      </c>
      <c r="E3023" t="s">
        <v>7489</v>
      </c>
      <c r="F3023" t="s">
        <v>3226</v>
      </c>
      <c r="G3023" t="s">
        <v>30</v>
      </c>
      <c r="H3023">
        <v>60000</v>
      </c>
      <c r="I3023" t="s">
        <v>754</v>
      </c>
      <c r="J3023" t="s">
        <v>136</v>
      </c>
      <c r="K3023" t="s">
        <v>79</v>
      </c>
      <c r="L3023">
        <v>0</v>
      </c>
      <c r="M3023" s="2">
        <v>43735.445833333331</v>
      </c>
      <c r="N3023">
        <f t="shared" si="47"/>
        <v>2019</v>
      </c>
    </row>
    <row r="3024" spans="1:14" x14ac:dyDescent="0.2">
      <c r="A3024" t="s">
        <v>7525</v>
      </c>
      <c r="B3024" t="s">
        <v>2</v>
      </c>
      <c r="C3024" t="s">
        <v>422</v>
      </c>
      <c r="D3024" t="s">
        <v>7526</v>
      </c>
      <c r="E3024" t="s">
        <v>7489</v>
      </c>
      <c r="F3024" t="s">
        <v>3226</v>
      </c>
      <c r="G3024" t="s">
        <v>30</v>
      </c>
      <c r="H3024">
        <v>60000</v>
      </c>
      <c r="I3024" t="s">
        <v>754</v>
      </c>
      <c r="J3024" t="s">
        <v>136</v>
      </c>
      <c r="K3024" t="s">
        <v>79</v>
      </c>
      <c r="L3024">
        <v>0</v>
      </c>
      <c r="M3024" s="2">
        <v>43732.875694444447</v>
      </c>
      <c r="N3024">
        <f t="shared" si="47"/>
        <v>2019</v>
      </c>
    </row>
    <row r="3025" spans="1:14" x14ac:dyDescent="0.2">
      <c r="A3025" t="s">
        <v>7527</v>
      </c>
      <c r="B3025" t="s">
        <v>2</v>
      </c>
      <c r="C3025" t="s">
        <v>422</v>
      </c>
      <c r="D3025" t="s">
        <v>3849</v>
      </c>
      <c r="E3025" t="s">
        <v>7528</v>
      </c>
      <c r="F3025" t="s">
        <v>3226</v>
      </c>
      <c r="G3025" t="s">
        <v>30</v>
      </c>
      <c r="H3025">
        <v>650000</v>
      </c>
      <c r="I3025" t="s">
        <v>754</v>
      </c>
      <c r="J3025" t="s">
        <v>136</v>
      </c>
      <c r="K3025" t="s">
        <v>79</v>
      </c>
      <c r="L3025">
        <v>0</v>
      </c>
      <c r="M3025" s="2">
        <v>43920.500694444447</v>
      </c>
      <c r="N3025">
        <f t="shared" si="47"/>
        <v>2020</v>
      </c>
    </row>
    <row r="3026" spans="1:14" x14ac:dyDescent="0.2">
      <c r="A3026" t="s">
        <v>7529</v>
      </c>
      <c r="B3026" t="s">
        <v>2</v>
      </c>
      <c r="C3026" t="s">
        <v>422</v>
      </c>
      <c r="D3026" t="s">
        <v>417</v>
      </c>
      <c r="E3026" t="s">
        <v>7530</v>
      </c>
      <c r="F3026" t="s">
        <v>3226</v>
      </c>
      <c r="G3026" t="s">
        <v>30</v>
      </c>
      <c r="H3026">
        <v>50000</v>
      </c>
      <c r="I3026" t="s">
        <v>754</v>
      </c>
      <c r="J3026" t="s">
        <v>136</v>
      </c>
      <c r="K3026" t="s">
        <v>33</v>
      </c>
      <c r="L3026">
        <v>0</v>
      </c>
      <c r="M3026" s="2">
        <v>44005.993750000001</v>
      </c>
      <c r="N3026">
        <f t="shared" si="47"/>
        <v>2020</v>
      </c>
    </row>
    <row r="3027" spans="1:14" x14ac:dyDescent="0.2">
      <c r="A3027" t="s">
        <v>7531</v>
      </c>
      <c r="B3027" t="s">
        <v>2</v>
      </c>
      <c r="C3027" t="s">
        <v>422</v>
      </c>
      <c r="D3027" t="s">
        <v>39</v>
      </c>
      <c r="E3027" t="s">
        <v>7532</v>
      </c>
      <c r="F3027" t="s">
        <v>3226</v>
      </c>
      <c r="G3027" t="s">
        <v>30</v>
      </c>
      <c r="H3027">
        <v>200210</v>
      </c>
      <c r="I3027" t="s">
        <v>754</v>
      </c>
      <c r="J3027" t="s">
        <v>136</v>
      </c>
      <c r="K3027" t="s">
        <v>79</v>
      </c>
      <c r="L3027">
        <v>0</v>
      </c>
      <c r="M3027" s="2">
        <v>43630.69027777778</v>
      </c>
      <c r="N3027">
        <f t="shared" si="47"/>
        <v>2019</v>
      </c>
    </row>
    <row r="3028" spans="1:14" x14ac:dyDescent="0.2">
      <c r="A3028" t="s">
        <v>7533</v>
      </c>
      <c r="B3028" t="s">
        <v>2</v>
      </c>
      <c r="C3028" t="s">
        <v>422</v>
      </c>
      <c r="D3028" t="s">
        <v>1803</v>
      </c>
      <c r="E3028" t="s">
        <v>7534</v>
      </c>
      <c r="F3028" t="s">
        <v>3226</v>
      </c>
      <c r="G3028" t="s">
        <v>30</v>
      </c>
      <c r="H3028">
        <v>450000</v>
      </c>
      <c r="I3028" t="s">
        <v>754</v>
      </c>
      <c r="J3028" t="s">
        <v>136</v>
      </c>
      <c r="K3028" t="s">
        <v>33</v>
      </c>
      <c r="L3028">
        <v>0</v>
      </c>
      <c r="M3028" s="2">
        <v>43732.765972222223</v>
      </c>
      <c r="N3028">
        <f t="shared" si="47"/>
        <v>2019</v>
      </c>
    </row>
    <row r="3029" spans="1:14" x14ac:dyDescent="0.2">
      <c r="A3029" t="s">
        <v>7535</v>
      </c>
      <c r="B3029" t="s">
        <v>2</v>
      </c>
      <c r="C3029" t="s">
        <v>422</v>
      </c>
      <c r="D3029" t="s">
        <v>7536</v>
      </c>
      <c r="E3029" t="s">
        <v>82</v>
      </c>
      <c r="F3029" t="s">
        <v>3226</v>
      </c>
      <c r="G3029" t="s">
        <v>30</v>
      </c>
      <c r="H3029">
        <v>500000</v>
      </c>
      <c r="I3029" t="s">
        <v>754</v>
      </c>
      <c r="J3029" t="s">
        <v>136</v>
      </c>
      <c r="K3029" t="s">
        <v>83</v>
      </c>
      <c r="L3029">
        <v>0</v>
      </c>
      <c r="M3029" s="2">
        <v>43630.631249999999</v>
      </c>
      <c r="N3029">
        <f t="shared" si="47"/>
        <v>2019</v>
      </c>
    </row>
    <row r="3030" spans="1:14" x14ac:dyDescent="0.2">
      <c r="A3030" t="s">
        <v>7537</v>
      </c>
      <c r="B3030" t="s">
        <v>2</v>
      </c>
      <c r="C3030" t="s">
        <v>1808</v>
      </c>
      <c r="D3030" t="s">
        <v>1828</v>
      </c>
      <c r="E3030" t="s">
        <v>1839</v>
      </c>
      <c r="F3030" t="s">
        <v>3226</v>
      </c>
      <c r="G3030" t="s">
        <v>30</v>
      </c>
      <c r="H3030">
        <v>6000</v>
      </c>
      <c r="I3030" t="s">
        <v>754</v>
      </c>
      <c r="J3030" t="s">
        <v>136</v>
      </c>
      <c r="K3030" t="s">
        <v>33</v>
      </c>
      <c r="L3030">
        <v>0</v>
      </c>
      <c r="M3030" s="2">
        <v>44628.660416666666</v>
      </c>
      <c r="N3030">
        <f t="shared" si="47"/>
        <v>2022</v>
      </c>
    </row>
    <row r="3031" spans="1:14" x14ac:dyDescent="0.2">
      <c r="A3031" t="s">
        <v>7538</v>
      </c>
      <c r="B3031" t="s">
        <v>2</v>
      </c>
      <c r="C3031" t="s">
        <v>1808</v>
      </c>
      <c r="D3031" t="s">
        <v>1828</v>
      </c>
      <c r="E3031" t="s">
        <v>1839</v>
      </c>
      <c r="F3031" t="s">
        <v>3226</v>
      </c>
      <c r="G3031" t="s">
        <v>30</v>
      </c>
      <c r="H3031">
        <v>40000</v>
      </c>
      <c r="I3031" t="s">
        <v>754</v>
      </c>
      <c r="J3031" t="s">
        <v>136</v>
      </c>
      <c r="K3031" t="s">
        <v>33</v>
      </c>
      <c r="L3031">
        <v>0</v>
      </c>
      <c r="M3031" s="2">
        <v>44588.38958333333</v>
      </c>
      <c r="N3031">
        <f t="shared" si="47"/>
        <v>2022</v>
      </c>
    </row>
    <row r="3032" spans="1:14" x14ac:dyDescent="0.2">
      <c r="A3032" t="s">
        <v>7539</v>
      </c>
      <c r="B3032" t="s">
        <v>2</v>
      </c>
      <c r="C3032" t="s">
        <v>2782</v>
      </c>
      <c r="D3032" t="s">
        <v>1828</v>
      </c>
      <c r="E3032" t="s">
        <v>1839</v>
      </c>
      <c r="F3032" t="s">
        <v>3226</v>
      </c>
      <c r="G3032" t="s">
        <v>30</v>
      </c>
      <c r="H3032">
        <v>40000</v>
      </c>
      <c r="I3032" t="s">
        <v>754</v>
      </c>
      <c r="J3032" t="s">
        <v>136</v>
      </c>
      <c r="K3032" t="s">
        <v>33</v>
      </c>
      <c r="L3032">
        <v>0</v>
      </c>
      <c r="M3032" s="2">
        <v>43784.695138888892</v>
      </c>
      <c r="N3032">
        <f t="shared" si="47"/>
        <v>2019</v>
      </c>
    </row>
    <row r="3033" spans="1:14" x14ac:dyDescent="0.2">
      <c r="A3033" t="s">
        <v>7540</v>
      </c>
      <c r="B3033" t="s">
        <v>2</v>
      </c>
      <c r="C3033" t="s">
        <v>2</v>
      </c>
      <c r="D3033" t="s">
        <v>1828</v>
      </c>
      <c r="E3033" t="s">
        <v>1839</v>
      </c>
      <c r="F3033" t="s">
        <v>3226</v>
      </c>
      <c r="G3033" t="s">
        <v>30</v>
      </c>
      <c r="H3033">
        <v>40000</v>
      </c>
      <c r="I3033" t="s">
        <v>754</v>
      </c>
      <c r="J3033" t="s">
        <v>136</v>
      </c>
      <c r="K3033" t="s">
        <v>33</v>
      </c>
      <c r="L3033">
        <v>0</v>
      </c>
      <c r="M3033" s="2">
        <v>44208.395138888889</v>
      </c>
      <c r="N3033">
        <f t="shared" si="47"/>
        <v>2021</v>
      </c>
    </row>
    <row r="3034" spans="1:14" x14ac:dyDescent="0.2">
      <c r="A3034" t="s">
        <v>7541</v>
      </c>
      <c r="B3034" t="s">
        <v>2</v>
      </c>
      <c r="C3034" t="s">
        <v>422</v>
      </c>
      <c r="D3034" t="s">
        <v>7542</v>
      </c>
      <c r="E3034" t="s">
        <v>82</v>
      </c>
      <c r="F3034" t="s">
        <v>3226</v>
      </c>
      <c r="G3034" t="s">
        <v>30</v>
      </c>
      <c r="H3034">
        <v>100000</v>
      </c>
      <c r="I3034" t="s">
        <v>754</v>
      </c>
      <c r="J3034" t="s">
        <v>136</v>
      </c>
      <c r="K3034" t="s">
        <v>83</v>
      </c>
      <c r="L3034">
        <v>0</v>
      </c>
      <c r="M3034" s="2">
        <v>43635.335416666669</v>
      </c>
      <c r="N3034">
        <f t="shared" si="47"/>
        <v>2019</v>
      </c>
    </row>
    <row r="3035" spans="1:14" x14ac:dyDescent="0.2">
      <c r="A3035" t="s">
        <v>7543</v>
      </c>
      <c r="B3035" t="s">
        <v>2</v>
      </c>
      <c r="C3035" t="s">
        <v>422</v>
      </c>
      <c r="D3035" t="s">
        <v>7542</v>
      </c>
      <c r="E3035" t="s">
        <v>82</v>
      </c>
      <c r="F3035" t="s">
        <v>3226</v>
      </c>
      <c r="G3035" t="s">
        <v>30</v>
      </c>
      <c r="H3035">
        <v>450000</v>
      </c>
      <c r="I3035" t="s">
        <v>754</v>
      </c>
      <c r="J3035" t="s">
        <v>136</v>
      </c>
      <c r="K3035" t="s">
        <v>83</v>
      </c>
      <c r="L3035">
        <v>0</v>
      </c>
      <c r="M3035" s="2">
        <v>43621.663194444445</v>
      </c>
      <c r="N3035">
        <f t="shared" si="47"/>
        <v>2019</v>
      </c>
    </row>
    <row r="3036" spans="1:14" x14ac:dyDescent="0.2">
      <c r="A3036" t="s">
        <v>7544</v>
      </c>
      <c r="B3036" t="s">
        <v>2</v>
      </c>
      <c r="C3036" t="s">
        <v>6083</v>
      </c>
      <c r="D3036" t="s">
        <v>7545</v>
      </c>
      <c r="E3036" t="s">
        <v>82</v>
      </c>
      <c r="F3036" t="s">
        <v>3226</v>
      </c>
      <c r="G3036" t="s">
        <v>30</v>
      </c>
      <c r="H3036">
        <v>300000</v>
      </c>
      <c r="I3036" t="s">
        <v>754</v>
      </c>
      <c r="J3036" t="s">
        <v>136</v>
      </c>
      <c r="K3036" t="s">
        <v>83</v>
      </c>
      <c r="L3036">
        <v>0</v>
      </c>
      <c r="M3036" s="2">
        <v>43657.041666666664</v>
      </c>
      <c r="N3036">
        <f t="shared" si="47"/>
        <v>2019</v>
      </c>
    </row>
    <row r="3037" spans="1:14" x14ac:dyDescent="0.2">
      <c r="A3037" t="s">
        <v>7546</v>
      </c>
      <c r="B3037" t="s">
        <v>2</v>
      </c>
      <c r="C3037" t="s">
        <v>978</v>
      </c>
      <c r="D3037" t="s">
        <v>466</v>
      </c>
      <c r="E3037" t="s">
        <v>7547</v>
      </c>
      <c r="F3037" t="s">
        <v>3226</v>
      </c>
      <c r="G3037" t="s">
        <v>30</v>
      </c>
      <c r="H3037">
        <v>25000</v>
      </c>
      <c r="I3037" t="s">
        <v>754</v>
      </c>
      <c r="J3037" t="s">
        <v>136</v>
      </c>
      <c r="K3037" t="s">
        <v>33</v>
      </c>
      <c r="L3037">
        <v>0</v>
      </c>
      <c r="M3037" s="2">
        <v>43675.445138888892</v>
      </c>
      <c r="N3037">
        <f t="shared" si="47"/>
        <v>2019</v>
      </c>
    </row>
    <row r="3038" spans="1:14" x14ac:dyDescent="0.2">
      <c r="A3038" t="s">
        <v>7548</v>
      </c>
      <c r="B3038" t="s">
        <v>2</v>
      </c>
      <c r="C3038" t="s">
        <v>422</v>
      </c>
      <c r="D3038" t="s">
        <v>7549</v>
      </c>
      <c r="E3038" t="s">
        <v>82</v>
      </c>
      <c r="F3038" t="s">
        <v>3226</v>
      </c>
      <c r="G3038" t="s">
        <v>30</v>
      </c>
      <c r="H3038">
        <v>500000</v>
      </c>
      <c r="I3038" t="s">
        <v>754</v>
      </c>
      <c r="J3038" t="s">
        <v>136</v>
      </c>
      <c r="K3038" t="s">
        <v>83</v>
      </c>
      <c r="L3038">
        <v>0</v>
      </c>
      <c r="M3038" s="2">
        <v>43769.65625</v>
      </c>
      <c r="N3038">
        <f t="shared" si="47"/>
        <v>2019</v>
      </c>
    </row>
    <row r="3039" spans="1:14" x14ac:dyDescent="0.2">
      <c r="A3039" t="s">
        <v>7550</v>
      </c>
      <c r="B3039" t="s">
        <v>2</v>
      </c>
      <c r="C3039" t="s">
        <v>422</v>
      </c>
      <c r="D3039" t="s">
        <v>7551</v>
      </c>
      <c r="E3039" t="s">
        <v>7552</v>
      </c>
      <c r="F3039" t="s">
        <v>3226</v>
      </c>
      <c r="G3039" t="s">
        <v>30</v>
      </c>
      <c r="H3039">
        <v>25000</v>
      </c>
      <c r="I3039" t="s">
        <v>754</v>
      </c>
      <c r="J3039" t="s">
        <v>136</v>
      </c>
      <c r="K3039" t="s">
        <v>33</v>
      </c>
      <c r="L3039">
        <v>0</v>
      </c>
      <c r="M3039" s="2">
        <v>44769.89166666667</v>
      </c>
      <c r="N3039">
        <f t="shared" si="47"/>
        <v>2022</v>
      </c>
    </row>
    <row r="3040" spans="1:14" x14ac:dyDescent="0.2">
      <c r="A3040" t="s">
        <v>7553</v>
      </c>
      <c r="B3040" t="s">
        <v>2</v>
      </c>
      <c r="C3040" t="s">
        <v>422</v>
      </c>
      <c r="D3040" t="s">
        <v>1811</v>
      </c>
      <c r="E3040" t="s">
        <v>7554</v>
      </c>
      <c r="F3040" t="s">
        <v>3226</v>
      </c>
      <c r="G3040" t="s">
        <v>30</v>
      </c>
      <c r="H3040">
        <v>60000</v>
      </c>
      <c r="I3040" t="s">
        <v>754</v>
      </c>
      <c r="J3040" t="s">
        <v>136</v>
      </c>
      <c r="K3040" t="s">
        <v>33</v>
      </c>
      <c r="L3040">
        <v>0</v>
      </c>
      <c r="M3040" s="2">
        <v>44011.506944444445</v>
      </c>
      <c r="N3040">
        <f t="shared" si="47"/>
        <v>2020</v>
      </c>
    </row>
    <row r="3041" spans="1:14" x14ac:dyDescent="0.2">
      <c r="A3041" t="s">
        <v>7555</v>
      </c>
      <c r="B3041" t="s">
        <v>2</v>
      </c>
      <c r="C3041" t="s">
        <v>422</v>
      </c>
      <c r="D3041" t="s">
        <v>5851</v>
      </c>
      <c r="E3041" t="s">
        <v>7556</v>
      </c>
      <c r="F3041" t="s">
        <v>3226</v>
      </c>
      <c r="G3041" t="s">
        <v>30</v>
      </c>
      <c r="H3041">
        <v>500000</v>
      </c>
      <c r="I3041" t="s">
        <v>754</v>
      </c>
      <c r="J3041" t="s">
        <v>136</v>
      </c>
      <c r="K3041" t="s">
        <v>79</v>
      </c>
      <c r="L3041">
        <v>0</v>
      </c>
      <c r="M3041" s="2">
        <v>43749.877083333333</v>
      </c>
      <c r="N3041">
        <f t="shared" si="47"/>
        <v>2019</v>
      </c>
    </row>
    <row r="3042" spans="1:14" x14ac:dyDescent="0.2">
      <c r="A3042" t="s">
        <v>7557</v>
      </c>
      <c r="B3042" t="s">
        <v>2</v>
      </c>
      <c r="C3042" t="s">
        <v>5503</v>
      </c>
      <c r="D3042" t="s">
        <v>5851</v>
      </c>
      <c r="E3042" t="s">
        <v>5505</v>
      </c>
      <c r="F3042" t="s">
        <v>3226</v>
      </c>
      <c r="G3042" t="s">
        <v>30</v>
      </c>
      <c r="H3042">
        <v>50000</v>
      </c>
      <c r="I3042" t="s">
        <v>754</v>
      </c>
      <c r="J3042" t="s">
        <v>136</v>
      </c>
      <c r="K3042" t="s">
        <v>33</v>
      </c>
      <c r="L3042">
        <v>0</v>
      </c>
      <c r="M3042" s="2">
        <v>43606.893055555556</v>
      </c>
      <c r="N3042">
        <f t="shared" si="47"/>
        <v>2019</v>
      </c>
    </row>
    <row r="3043" spans="1:14" x14ac:dyDescent="0.2">
      <c r="A3043" t="s">
        <v>7558</v>
      </c>
      <c r="B3043" t="s">
        <v>2</v>
      </c>
      <c r="C3043" t="s">
        <v>422</v>
      </c>
      <c r="D3043" t="s">
        <v>1710</v>
      </c>
      <c r="E3043" t="s">
        <v>317</v>
      </c>
      <c r="F3043" t="s">
        <v>3226</v>
      </c>
      <c r="G3043" t="s">
        <v>30</v>
      </c>
      <c r="H3043">
        <v>50000</v>
      </c>
      <c r="I3043" t="s">
        <v>754</v>
      </c>
      <c r="J3043" t="s">
        <v>136</v>
      </c>
      <c r="K3043" t="s">
        <v>33</v>
      </c>
      <c r="L3043">
        <v>0</v>
      </c>
      <c r="M3043" s="2">
        <v>43732.765972222223</v>
      </c>
      <c r="N3043">
        <f t="shared" si="47"/>
        <v>2019</v>
      </c>
    </row>
    <row r="3044" spans="1:14" x14ac:dyDescent="0.2">
      <c r="A3044" t="s">
        <v>7559</v>
      </c>
      <c r="B3044" t="s">
        <v>2</v>
      </c>
      <c r="C3044" t="s">
        <v>422</v>
      </c>
      <c r="D3044" t="s">
        <v>7560</v>
      </c>
      <c r="E3044" t="s">
        <v>7561</v>
      </c>
      <c r="F3044" t="s">
        <v>3226</v>
      </c>
      <c r="G3044" t="s">
        <v>30</v>
      </c>
      <c r="H3044">
        <v>200000</v>
      </c>
      <c r="I3044" t="s">
        <v>754</v>
      </c>
      <c r="J3044" t="s">
        <v>136</v>
      </c>
      <c r="K3044" t="s">
        <v>33</v>
      </c>
      <c r="L3044">
        <v>0</v>
      </c>
      <c r="M3044" s="2">
        <v>43783.57708333333</v>
      </c>
      <c r="N3044">
        <f t="shared" si="47"/>
        <v>2019</v>
      </c>
    </row>
    <row r="3045" spans="1:14" x14ac:dyDescent="0.2">
      <c r="A3045" t="s">
        <v>7562</v>
      </c>
      <c r="B3045" t="s">
        <v>2</v>
      </c>
      <c r="C3045" t="s">
        <v>422</v>
      </c>
      <c r="D3045" t="s">
        <v>7563</v>
      </c>
      <c r="E3045" t="s">
        <v>7564</v>
      </c>
      <c r="F3045" t="s">
        <v>3226</v>
      </c>
      <c r="G3045" t="s">
        <v>30</v>
      </c>
      <c r="H3045">
        <v>200000</v>
      </c>
      <c r="I3045" t="s">
        <v>754</v>
      </c>
      <c r="J3045" t="s">
        <v>136</v>
      </c>
      <c r="K3045" t="s">
        <v>79</v>
      </c>
      <c r="L3045">
        <v>0</v>
      </c>
      <c r="M3045" s="2">
        <v>43887.474305555559</v>
      </c>
      <c r="N3045">
        <f t="shared" si="47"/>
        <v>2020</v>
      </c>
    </row>
    <row r="3046" spans="1:14" x14ac:dyDescent="0.2">
      <c r="A3046" t="s">
        <v>7565</v>
      </c>
      <c r="B3046" t="s">
        <v>2</v>
      </c>
      <c r="C3046" t="s">
        <v>422</v>
      </c>
      <c r="D3046" t="s">
        <v>7566</v>
      </c>
      <c r="E3046" t="s">
        <v>82</v>
      </c>
      <c r="F3046" t="s">
        <v>3226</v>
      </c>
      <c r="G3046" t="s">
        <v>30</v>
      </c>
      <c r="H3046">
        <v>300000</v>
      </c>
      <c r="I3046" t="s">
        <v>754</v>
      </c>
      <c r="J3046" t="s">
        <v>136</v>
      </c>
      <c r="K3046" t="s">
        <v>83</v>
      </c>
      <c r="L3046">
        <v>0</v>
      </c>
      <c r="M3046" s="2">
        <v>43880.609027777777</v>
      </c>
      <c r="N3046">
        <f t="shared" si="47"/>
        <v>2020</v>
      </c>
    </row>
    <row r="3047" spans="1:14" x14ac:dyDescent="0.2">
      <c r="A3047" t="s">
        <v>7567</v>
      </c>
      <c r="B3047" t="s">
        <v>2</v>
      </c>
      <c r="C3047" t="s">
        <v>2782</v>
      </c>
      <c r="D3047" t="s">
        <v>7568</v>
      </c>
      <c r="E3047" t="s">
        <v>7569</v>
      </c>
      <c r="F3047" t="s">
        <v>3226</v>
      </c>
      <c r="G3047" t="s">
        <v>30</v>
      </c>
      <c r="H3047">
        <v>15000</v>
      </c>
      <c r="I3047" t="s">
        <v>754</v>
      </c>
      <c r="J3047" t="s">
        <v>136</v>
      </c>
      <c r="K3047" t="s">
        <v>33</v>
      </c>
      <c r="L3047">
        <v>0</v>
      </c>
      <c r="M3047" s="2">
        <v>43885.668055555558</v>
      </c>
      <c r="N3047">
        <f t="shared" si="47"/>
        <v>2020</v>
      </c>
    </row>
    <row r="3048" spans="1:14" x14ac:dyDescent="0.2">
      <c r="A3048" t="s">
        <v>7570</v>
      </c>
      <c r="B3048" t="s">
        <v>2</v>
      </c>
      <c r="C3048" t="s">
        <v>422</v>
      </c>
      <c r="D3048" t="s">
        <v>7571</v>
      </c>
      <c r="E3048" t="s">
        <v>7572</v>
      </c>
      <c r="F3048" t="s">
        <v>3226</v>
      </c>
      <c r="G3048" t="s">
        <v>30</v>
      </c>
      <c r="H3048">
        <v>300000</v>
      </c>
      <c r="I3048" t="s">
        <v>754</v>
      </c>
      <c r="J3048" t="s">
        <v>136</v>
      </c>
      <c r="K3048" t="s">
        <v>79</v>
      </c>
      <c r="L3048">
        <v>0</v>
      </c>
      <c r="M3048" s="2">
        <v>43930.027777777781</v>
      </c>
      <c r="N3048">
        <f t="shared" si="47"/>
        <v>2020</v>
      </c>
    </row>
    <row r="3049" spans="1:14" x14ac:dyDescent="0.2">
      <c r="A3049" t="s">
        <v>7573</v>
      </c>
      <c r="B3049" t="s">
        <v>2</v>
      </c>
      <c r="C3049" t="s">
        <v>422</v>
      </c>
      <c r="D3049" t="s">
        <v>7574</v>
      </c>
      <c r="E3049" t="s">
        <v>7575</v>
      </c>
      <c r="F3049" t="s">
        <v>3226</v>
      </c>
      <c r="G3049" t="s">
        <v>30</v>
      </c>
      <c r="H3049">
        <v>5000</v>
      </c>
      <c r="I3049" t="s">
        <v>754</v>
      </c>
      <c r="J3049" t="s">
        <v>136</v>
      </c>
      <c r="K3049" t="s">
        <v>33</v>
      </c>
      <c r="L3049">
        <v>0</v>
      </c>
      <c r="M3049" s="2">
        <v>44463.538194444445</v>
      </c>
      <c r="N3049">
        <f t="shared" si="47"/>
        <v>2021</v>
      </c>
    </row>
    <row r="3050" spans="1:14" x14ac:dyDescent="0.2">
      <c r="A3050" t="s">
        <v>7576</v>
      </c>
      <c r="B3050" t="s">
        <v>2</v>
      </c>
      <c r="C3050" t="s">
        <v>422</v>
      </c>
      <c r="D3050" t="s">
        <v>7577</v>
      </c>
      <c r="E3050" t="s">
        <v>7489</v>
      </c>
      <c r="F3050" t="s">
        <v>3226</v>
      </c>
      <c r="G3050" t="s">
        <v>30</v>
      </c>
      <c r="H3050">
        <v>60000</v>
      </c>
      <c r="I3050" t="s">
        <v>754</v>
      </c>
      <c r="J3050" t="s">
        <v>136</v>
      </c>
      <c r="K3050" t="s">
        <v>79</v>
      </c>
      <c r="L3050">
        <v>0</v>
      </c>
      <c r="M3050" s="2">
        <v>43735.445833333331</v>
      </c>
      <c r="N3050">
        <f t="shared" si="47"/>
        <v>2019</v>
      </c>
    </row>
    <row r="3051" spans="1:14" x14ac:dyDescent="0.2">
      <c r="A3051" t="s">
        <v>7578</v>
      </c>
      <c r="B3051" t="s">
        <v>2</v>
      </c>
      <c r="C3051" t="s">
        <v>422</v>
      </c>
      <c r="D3051" t="s">
        <v>7515</v>
      </c>
      <c r="E3051" t="s">
        <v>6088</v>
      </c>
      <c r="F3051" t="s">
        <v>130</v>
      </c>
      <c r="G3051" t="s">
        <v>30</v>
      </c>
      <c r="H3051">
        <v>1500000</v>
      </c>
      <c r="I3051" t="s">
        <v>754</v>
      </c>
      <c r="J3051" t="s">
        <v>136</v>
      </c>
      <c r="K3051" t="s">
        <v>79</v>
      </c>
      <c r="L3051">
        <v>0</v>
      </c>
      <c r="M3051" s="2">
        <v>44151.34375</v>
      </c>
      <c r="N3051">
        <f t="shared" si="47"/>
        <v>2020</v>
      </c>
    </row>
    <row r="3052" spans="1:14" x14ac:dyDescent="0.2">
      <c r="A3052" t="s">
        <v>7579</v>
      </c>
      <c r="B3052" t="s">
        <v>2</v>
      </c>
      <c r="C3052" t="s">
        <v>422</v>
      </c>
      <c r="D3052" t="s">
        <v>1490</v>
      </c>
      <c r="E3052" t="s">
        <v>7580</v>
      </c>
      <c r="F3052" t="s">
        <v>130</v>
      </c>
      <c r="G3052" t="s">
        <v>30</v>
      </c>
      <c r="H3052">
        <v>500000</v>
      </c>
      <c r="I3052" t="s">
        <v>754</v>
      </c>
      <c r="J3052" t="s">
        <v>136</v>
      </c>
      <c r="K3052" t="s">
        <v>79</v>
      </c>
      <c r="L3052">
        <v>0</v>
      </c>
      <c r="M3052" s="2">
        <v>43677.65347222222</v>
      </c>
      <c r="N3052">
        <f t="shared" si="47"/>
        <v>2019</v>
      </c>
    </row>
    <row r="3053" spans="1:14" x14ac:dyDescent="0.2">
      <c r="A3053" t="s">
        <v>7581</v>
      </c>
      <c r="B3053" t="s">
        <v>2</v>
      </c>
      <c r="C3053" t="s">
        <v>422</v>
      </c>
      <c r="D3053" t="s">
        <v>401</v>
      </c>
      <c r="E3053" t="s">
        <v>7582</v>
      </c>
      <c r="F3053" t="s">
        <v>130</v>
      </c>
      <c r="G3053" t="s">
        <v>30</v>
      </c>
      <c r="H3053">
        <v>600000</v>
      </c>
      <c r="I3053" t="s">
        <v>754</v>
      </c>
      <c r="J3053" t="s">
        <v>136</v>
      </c>
      <c r="K3053" t="s">
        <v>79</v>
      </c>
      <c r="L3053">
        <v>0</v>
      </c>
      <c r="M3053" s="2">
        <v>43679.480555555558</v>
      </c>
      <c r="N3053">
        <f t="shared" si="47"/>
        <v>2019</v>
      </c>
    </row>
    <row r="3054" spans="1:14" x14ac:dyDescent="0.2">
      <c r="A3054" t="s">
        <v>7583</v>
      </c>
      <c r="B3054" t="s">
        <v>2</v>
      </c>
      <c r="C3054" t="s">
        <v>422</v>
      </c>
      <c r="D3054" t="s">
        <v>7536</v>
      </c>
      <c r="E3054" t="s">
        <v>7584</v>
      </c>
      <c r="F3054" t="s">
        <v>130</v>
      </c>
      <c r="G3054" t="s">
        <v>30</v>
      </c>
      <c r="H3054">
        <v>100000</v>
      </c>
      <c r="I3054" t="s">
        <v>754</v>
      </c>
      <c r="J3054" t="s">
        <v>136</v>
      </c>
      <c r="K3054" t="s">
        <v>33</v>
      </c>
      <c r="L3054">
        <v>0</v>
      </c>
      <c r="M3054" s="2">
        <v>44340.540972222225</v>
      </c>
      <c r="N3054">
        <f t="shared" si="47"/>
        <v>2021</v>
      </c>
    </row>
    <row r="3055" spans="1:14" x14ac:dyDescent="0.2">
      <c r="A3055" t="s">
        <v>7585</v>
      </c>
      <c r="B3055" t="s">
        <v>2</v>
      </c>
      <c r="C3055" t="s">
        <v>1808</v>
      </c>
      <c r="D3055" t="s">
        <v>1828</v>
      </c>
      <c r="E3055" t="s">
        <v>1839</v>
      </c>
      <c r="F3055" t="s">
        <v>130</v>
      </c>
      <c r="G3055" t="s">
        <v>30</v>
      </c>
      <c r="H3055">
        <v>25000</v>
      </c>
      <c r="I3055" t="s">
        <v>754</v>
      </c>
      <c r="J3055" t="s">
        <v>136</v>
      </c>
      <c r="K3055" t="s">
        <v>33</v>
      </c>
      <c r="L3055">
        <v>0</v>
      </c>
      <c r="M3055" s="2">
        <v>44937.499305555553</v>
      </c>
      <c r="N3055">
        <f t="shared" si="47"/>
        <v>2023</v>
      </c>
    </row>
    <row r="3056" spans="1:14" x14ac:dyDescent="0.2">
      <c r="A3056" t="s">
        <v>7586</v>
      </c>
      <c r="B3056" t="s">
        <v>2</v>
      </c>
      <c r="C3056" t="s">
        <v>422</v>
      </c>
      <c r="D3056" t="s">
        <v>6411</v>
      </c>
      <c r="E3056" t="s">
        <v>7587</v>
      </c>
      <c r="F3056" t="s">
        <v>130</v>
      </c>
      <c r="G3056" t="s">
        <v>30</v>
      </c>
      <c r="H3056">
        <v>100000</v>
      </c>
      <c r="I3056" t="s">
        <v>754</v>
      </c>
      <c r="J3056" t="s">
        <v>136</v>
      </c>
      <c r="K3056" t="s">
        <v>33</v>
      </c>
      <c r="L3056">
        <v>0</v>
      </c>
      <c r="M3056" s="2">
        <v>43763.263888888891</v>
      </c>
      <c r="N3056">
        <f t="shared" si="47"/>
        <v>2019</v>
      </c>
    </row>
    <row r="3057" spans="1:14" x14ac:dyDescent="0.2">
      <c r="A3057" t="s">
        <v>7588</v>
      </c>
      <c r="B3057" t="s">
        <v>2</v>
      </c>
      <c r="C3057" t="s">
        <v>422</v>
      </c>
      <c r="D3057" t="s">
        <v>6053</v>
      </c>
      <c r="E3057" t="s">
        <v>7589</v>
      </c>
      <c r="F3057" t="s">
        <v>130</v>
      </c>
      <c r="G3057" t="s">
        <v>30</v>
      </c>
      <c r="H3057">
        <v>500000</v>
      </c>
      <c r="I3057" t="s">
        <v>754</v>
      </c>
      <c r="J3057" t="s">
        <v>136</v>
      </c>
      <c r="K3057" t="s">
        <v>33</v>
      </c>
      <c r="L3057">
        <v>0</v>
      </c>
      <c r="M3057" s="2">
        <v>44503.302083333336</v>
      </c>
      <c r="N3057">
        <f t="shared" si="47"/>
        <v>2021</v>
      </c>
    </row>
    <row r="3058" spans="1:14" x14ac:dyDescent="0.2">
      <c r="A3058" t="s">
        <v>7590</v>
      </c>
      <c r="B3058" t="s">
        <v>2</v>
      </c>
      <c r="C3058" t="s">
        <v>5537</v>
      </c>
      <c r="D3058" t="s">
        <v>2846</v>
      </c>
      <c r="E3058" t="s">
        <v>7591</v>
      </c>
      <c r="F3058" t="s">
        <v>130</v>
      </c>
      <c r="G3058" t="s">
        <v>30</v>
      </c>
      <c r="H3058">
        <v>75000</v>
      </c>
      <c r="I3058" t="s">
        <v>754</v>
      </c>
      <c r="J3058" t="s">
        <v>136</v>
      </c>
      <c r="K3058" t="s">
        <v>79</v>
      </c>
      <c r="L3058">
        <v>0</v>
      </c>
      <c r="M3058" s="2">
        <v>43685.449305555558</v>
      </c>
      <c r="N3058">
        <f t="shared" si="47"/>
        <v>2019</v>
      </c>
    </row>
    <row r="3059" spans="1:14" x14ac:dyDescent="0.2">
      <c r="A3059" t="s">
        <v>7592</v>
      </c>
      <c r="B3059" t="s">
        <v>2</v>
      </c>
      <c r="C3059" t="s">
        <v>1674</v>
      </c>
      <c r="D3059" t="s">
        <v>7452</v>
      </c>
      <c r="E3059" t="s">
        <v>7593</v>
      </c>
      <c r="F3059" t="s">
        <v>130</v>
      </c>
      <c r="G3059" t="s">
        <v>30</v>
      </c>
      <c r="H3059">
        <v>85000</v>
      </c>
      <c r="I3059" t="s">
        <v>754</v>
      </c>
      <c r="J3059" t="s">
        <v>136</v>
      </c>
      <c r="K3059" t="s">
        <v>33</v>
      </c>
      <c r="L3059">
        <v>0</v>
      </c>
      <c r="M3059" s="2">
        <v>44497.619444444441</v>
      </c>
      <c r="N3059">
        <f t="shared" si="47"/>
        <v>2021</v>
      </c>
    </row>
    <row r="3060" spans="1:14" x14ac:dyDescent="0.2">
      <c r="A3060" t="s">
        <v>7594</v>
      </c>
      <c r="B3060" t="s">
        <v>2</v>
      </c>
      <c r="C3060" t="s">
        <v>1750</v>
      </c>
      <c r="D3060" t="s">
        <v>7452</v>
      </c>
      <c r="E3060" t="s">
        <v>7595</v>
      </c>
      <c r="F3060" t="s">
        <v>130</v>
      </c>
      <c r="G3060" t="s">
        <v>30</v>
      </c>
      <c r="H3060">
        <v>150000</v>
      </c>
      <c r="I3060" t="s">
        <v>754</v>
      </c>
      <c r="J3060" t="s">
        <v>136</v>
      </c>
      <c r="K3060" t="s">
        <v>33</v>
      </c>
      <c r="L3060">
        <v>0</v>
      </c>
      <c r="M3060" s="2">
        <v>44469.404861111114</v>
      </c>
      <c r="N3060">
        <f t="shared" si="47"/>
        <v>2021</v>
      </c>
    </row>
    <row r="3061" spans="1:14" x14ac:dyDescent="0.2">
      <c r="A3061" t="s">
        <v>7596</v>
      </c>
      <c r="B3061" t="s">
        <v>2</v>
      </c>
      <c r="C3061" t="s">
        <v>422</v>
      </c>
      <c r="D3061" t="s">
        <v>7597</v>
      </c>
      <c r="E3061" t="s">
        <v>7598</v>
      </c>
      <c r="F3061" t="s">
        <v>130</v>
      </c>
      <c r="G3061" t="s">
        <v>30</v>
      </c>
      <c r="H3061">
        <v>50000</v>
      </c>
      <c r="I3061" t="s">
        <v>754</v>
      </c>
      <c r="J3061" t="s">
        <v>136</v>
      </c>
      <c r="K3061" t="s">
        <v>33</v>
      </c>
      <c r="L3061">
        <v>0</v>
      </c>
      <c r="M3061" s="2">
        <v>44470.426388888889</v>
      </c>
      <c r="N3061">
        <f t="shared" si="47"/>
        <v>2021</v>
      </c>
    </row>
    <row r="3062" spans="1:14" x14ac:dyDescent="0.2">
      <c r="A3062" t="s">
        <v>7599</v>
      </c>
      <c r="B3062" t="s">
        <v>2</v>
      </c>
      <c r="C3062" t="s">
        <v>422</v>
      </c>
      <c r="D3062" t="s">
        <v>1683</v>
      </c>
      <c r="E3062" t="s">
        <v>7600</v>
      </c>
      <c r="F3062" t="s">
        <v>130</v>
      </c>
      <c r="G3062" t="s">
        <v>30</v>
      </c>
      <c r="H3062">
        <v>51500</v>
      </c>
      <c r="I3062" t="s">
        <v>754</v>
      </c>
      <c r="J3062" t="s">
        <v>136</v>
      </c>
      <c r="K3062" t="s">
        <v>33</v>
      </c>
      <c r="L3062">
        <v>0</v>
      </c>
      <c r="M3062" s="2">
        <v>44141.615972222222</v>
      </c>
      <c r="N3062">
        <f t="shared" si="47"/>
        <v>2020</v>
      </c>
    </row>
    <row r="3063" spans="1:14" x14ac:dyDescent="0.2">
      <c r="A3063" t="s">
        <v>7601</v>
      </c>
      <c r="B3063" t="s">
        <v>2</v>
      </c>
      <c r="C3063" t="s">
        <v>1808</v>
      </c>
      <c r="D3063" t="s">
        <v>1828</v>
      </c>
      <c r="E3063" t="s">
        <v>7602</v>
      </c>
      <c r="F3063" t="s">
        <v>130</v>
      </c>
      <c r="G3063" t="s">
        <v>30</v>
      </c>
      <c r="H3063">
        <v>1500000</v>
      </c>
      <c r="I3063" t="s">
        <v>131</v>
      </c>
      <c r="J3063" t="s">
        <v>136</v>
      </c>
      <c r="K3063" t="s">
        <v>79</v>
      </c>
      <c r="L3063">
        <v>0</v>
      </c>
      <c r="M3063" s="2">
        <v>44753.472222222219</v>
      </c>
      <c r="N3063">
        <f t="shared" si="47"/>
        <v>2022</v>
      </c>
    </row>
    <row r="3064" spans="1:14" x14ac:dyDescent="0.2">
      <c r="A3064" t="s">
        <v>7603</v>
      </c>
      <c r="B3064" t="s">
        <v>2</v>
      </c>
      <c r="C3064" t="s">
        <v>1674</v>
      </c>
      <c r="D3064" t="s">
        <v>6053</v>
      </c>
      <c r="E3064" t="s">
        <v>7589</v>
      </c>
      <c r="F3064" t="s">
        <v>130</v>
      </c>
      <c r="G3064" t="s">
        <v>76</v>
      </c>
      <c r="H3064">
        <v>840023</v>
      </c>
      <c r="I3064" t="s">
        <v>131</v>
      </c>
      <c r="J3064" t="s">
        <v>136</v>
      </c>
      <c r="K3064" t="s">
        <v>33</v>
      </c>
      <c r="L3064">
        <v>0</v>
      </c>
      <c r="M3064" s="2">
        <v>45069.624305555553</v>
      </c>
      <c r="N3064">
        <f t="shared" si="47"/>
        <v>2023</v>
      </c>
    </row>
    <row r="3065" spans="1:14" x14ac:dyDescent="0.2">
      <c r="A3065" t="s">
        <v>7604</v>
      </c>
      <c r="B3065" t="s">
        <v>2</v>
      </c>
      <c r="C3065" t="s">
        <v>1674</v>
      </c>
      <c r="D3065" t="s">
        <v>7542</v>
      </c>
      <c r="E3065" t="s">
        <v>82</v>
      </c>
      <c r="F3065" t="s">
        <v>130</v>
      </c>
      <c r="G3065" t="s">
        <v>76</v>
      </c>
      <c r="H3065">
        <v>600000</v>
      </c>
      <c r="I3065" t="s">
        <v>131</v>
      </c>
      <c r="J3065" t="s">
        <v>136</v>
      </c>
      <c r="K3065" t="s">
        <v>83</v>
      </c>
      <c r="L3065">
        <v>0</v>
      </c>
      <c r="M3065" s="2">
        <v>44628.661111111112</v>
      </c>
      <c r="N3065">
        <f t="shared" si="47"/>
        <v>2022</v>
      </c>
    </row>
    <row r="3066" spans="1:14" x14ac:dyDescent="0.2">
      <c r="A3066" t="s">
        <v>7605</v>
      </c>
      <c r="B3066" t="s">
        <v>2</v>
      </c>
      <c r="C3066" t="s">
        <v>1808</v>
      </c>
      <c r="D3066" t="s">
        <v>7545</v>
      </c>
      <c r="E3066" t="s">
        <v>7606</v>
      </c>
      <c r="F3066" t="s">
        <v>130</v>
      </c>
      <c r="G3066" t="s">
        <v>76</v>
      </c>
      <c r="H3066">
        <v>300000</v>
      </c>
      <c r="I3066" t="s">
        <v>131</v>
      </c>
      <c r="J3066" t="s">
        <v>136</v>
      </c>
      <c r="K3066" t="s">
        <v>79</v>
      </c>
      <c r="L3066">
        <v>0</v>
      </c>
      <c r="M3066" s="2">
        <v>44747.742361111108</v>
      </c>
      <c r="N3066">
        <f t="shared" si="47"/>
        <v>2022</v>
      </c>
    </row>
    <row r="3067" spans="1:14" x14ac:dyDescent="0.2">
      <c r="A3067" t="s">
        <v>7607</v>
      </c>
      <c r="B3067" t="s">
        <v>2</v>
      </c>
      <c r="C3067" t="s">
        <v>1750</v>
      </c>
      <c r="D3067" t="s">
        <v>7608</v>
      </c>
      <c r="E3067" t="s">
        <v>7609</v>
      </c>
      <c r="F3067" t="s">
        <v>130</v>
      </c>
      <c r="G3067" t="s">
        <v>76</v>
      </c>
      <c r="H3067">
        <v>300000</v>
      </c>
      <c r="I3067" t="s">
        <v>131</v>
      </c>
      <c r="J3067" t="s">
        <v>136</v>
      </c>
      <c r="K3067" t="s">
        <v>33</v>
      </c>
      <c r="L3067">
        <v>0</v>
      </c>
      <c r="M3067" s="2">
        <v>44496.98541666667</v>
      </c>
      <c r="N3067">
        <f t="shared" si="47"/>
        <v>2021</v>
      </c>
    </row>
    <row r="3068" spans="1:14" x14ac:dyDescent="0.2">
      <c r="A3068" t="s">
        <v>465</v>
      </c>
      <c r="B3068" t="s">
        <v>2</v>
      </c>
      <c r="C3068" t="s">
        <v>422</v>
      </c>
      <c r="D3068" t="s">
        <v>466</v>
      </c>
      <c r="E3068" t="s">
        <v>467</v>
      </c>
      <c r="F3068" t="s">
        <v>130</v>
      </c>
      <c r="G3068" t="s">
        <v>76</v>
      </c>
      <c r="H3068">
        <v>2400000</v>
      </c>
      <c r="I3068" t="s">
        <v>131</v>
      </c>
      <c r="J3068" t="s">
        <v>136</v>
      </c>
      <c r="K3068" t="s">
        <v>33</v>
      </c>
      <c r="L3068">
        <v>0</v>
      </c>
      <c r="M3068" s="2">
        <v>45608.595833333333</v>
      </c>
      <c r="N3068">
        <f t="shared" si="47"/>
        <v>2024</v>
      </c>
    </row>
    <row r="3069" spans="1:14" x14ac:dyDescent="0.2">
      <c r="A3069" t="s">
        <v>7610</v>
      </c>
      <c r="B3069" t="s">
        <v>2</v>
      </c>
      <c r="C3069" t="s">
        <v>1674</v>
      </c>
      <c r="D3069" t="s">
        <v>7549</v>
      </c>
      <c r="E3069" t="s">
        <v>82</v>
      </c>
      <c r="F3069" t="s">
        <v>130</v>
      </c>
      <c r="G3069" t="s">
        <v>76</v>
      </c>
      <c r="H3069">
        <v>600000</v>
      </c>
      <c r="I3069" t="s">
        <v>131</v>
      </c>
      <c r="J3069" t="s">
        <v>136</v>
      </c>
      <c r="K3069" t="s">
        <v>83</v>
      </c>
      <c r="L3069">
        <v>0</v>
      </c>
      <c r="M3069" s="2">
        <v>44887.417361111111</v>
      </c>
      <c r="N3069">
        <f t="shared" si="47"/>
        <v>2022</v>
      </c>
    </row>
    <row r="3070" spans="1:14" x14ac:dyDescent="0.2">
      <c r="A3070" t="s">
        <v>7611</v>
      </c>
      <c r="B3070" t="s">
        <v>2</v>
      </c>
      <c r="C3070" t="s">
        <v>422</v>
      </c>
      <c r="D3070" t="s">
        <v>2462</v>
      </c>
      <c r="E3070" t="s">
        <v>7612</v>
      </c>
      <c r="F3070" t="s">
        <v>130</v>
      </c>
      <c r="G3070" t="s">
        <v>76</v>
      </c>
      <c r="H3070">
        <v>600000</v>
      </c>
      <c r="I3070" t="s">
        <v>131</v>
      </c>
      <c r="J3070" t="s">
        <v>136</v>
      </c>
      <c r="K3070" t="s">
        <v>79</v>
      </c>
      <c r="L3070">
        <v>0</v>
      </c>
      <c r="M3070" s="2">
        <v>44683.787499999999</v>
      </c>
      <c r="N3070">
        <f t="shared" si="47"/>
        <v>2022</v>
      </c>
    </row>
    <row r="3071" spans="1:14" x14ac:dyDescent="0.2">
      <c r="A3071" t="s">
        <v>492</v>
      </c>
      <c r="B3071" t="s">
        <v>2</v>
      </c>
      <c r="C3071" t="s">
        <v>422</v>
      </c>
      <c r="D3071" t="s">
        <v>493</v>
      </c>
      <c r="E3071" t="s">
        <v>494</v>
      </c>
      <c r="F3071" t="s">
        <v>130</v>
      </c>
      <c r="G3071" t="s">
        <v>76</v>
      </c>
      <c r="H3071">
        <v>500000</v>
      </c>
      <c r="I3071" t="s">
        <v>131</v>
      </c>
      <c r="J3071" t="s">
        <v>136</v>
      </c>
      <c r="K3071" t="s">
        <v>33</v>
      </c>
      <c r="L3071">
        <v>0</v>
      </c>
      <c r="M3071" s="2">
        <v>45567.552777777775</v>
      </c>
      <c r="N3071">
        <f t="shared" si="47"/>
        <v>2024</v>
      </c>
    </row>
    <row r="3072" spans="1:14" x14ac:dyDescent="0.2">
      <c r="A3072" t="s">
        <v>1766</v>
      </c>
      <c r="B3072" t="s">
        <v>2</v>
      </c>
      <c r="C3072" t="s">
        <v>1750</v>
      </c>
      <c r="D3072" t="s">
        <v>493</v>
      </c>
      <c r="E3072" t="s">
        <v>1767</v>
      </c>
      <c r="F3072" t="s">
        <v>130</v>
      </c>
      <c r="G3072" t="s">
        <v>76</v>
      </c>
      <c r="H3072">
        <v>350000</v>
      </c>
      <c r="I3072" t="s">
        <v>131</v>
      </c>
      <c r="J3072" t="s">
        <v>136</v>
      </c>
      <c r="K3072" t="s">
        <v>79</v>
      </c>
      <c r="L3072">
        <v>0</v>
      </c>
      <c r="M3072" s="2">
        <v>45449.866666666669</v>
      </c>
      <c r="N3072">
        <f t="shared" si="47"/>
        <v>2024</v>
      </c>
    </row>
    <row r="3073" spans="1:14" x14ac:dyDescent="0.2">
      <c r="A3073" t="s">
        <v>7613</v>
      </c>
      <c r="B3073" t="s">
        <v>2</v>
      </c>
      <c r="C3073" t="s">
        <v>1750</v>
      </c>
      <c r="D3073" t="s">
        <v>493</v>
      </c>
      <c r="E3073" t="s">
        <v>1767</v>
      </c>
      <c r="F3073" t="s">
        <v>130</v>
      </c>
      <c r="G3073" t="s">
        <v>76</v>
      </c>
      <c r="H3073">
        <v>400000</v>
      </c>
      <c r="I3073" t="s">
        <v>131</v>
      </c>
      <c r="J3073" t="s">
        <v>136</v>
      </c>
      <c r="K3073" t="s">
        <v>79</v>
      </c>
      <c r="L3073">
        <v>0</v>
      </c>
      <c r="M3073" s="2">
        <v>44866.722916666666</v>
      </c>
      <c r="N3073">
        <f t="shared" si="47"/>
        <v>2022</v>
      </c>
    </row>
    <row r="3074" spans="1:14" x14ac:dyDescent="0.2">
      <c r="A3074" t="s">
        <v>7614</v>
      </c>
      <c r="B3074" t="s">
        <v>2</v>
      </c>
      <c r="C3074" t="s">
        <v>422</v>
      </c>
      <c r="D3074" t="s">
        <v>493</v>
      </c>
      <c r="E3074" t="s">
        <v>7615</v>
      </c>
      <c r="F3074" t="s">
        <v>130</v>
      </c>
      <c r="G3074" t="s">
        <v>76</v>
      </c>
      <c r="H3074">
        <v>700000</v>
      </c>
      <c r="I3074" t="s">
        <v>131</v>
      </c>
      <c r="J3074" t="s">
        <v>136</v>
      </c>
      <c r="K3074" t="s">
        <v>33</v>
      </c>
      <c r="L3074">
        <v>0</v>
      </c>
      <c r="M3074" s="2">
        <v>43783.84652777778</v>
      </c>
      <c r="N3074">
        <f t="shared" si="47"/>
        <v>2019</v>
      </c>
    </row>
    <row r="3075" spans="1:14" x14ac:dyDescent="0.2">
      <c r="A3075" t="s">
        <v>7616</v>
      </c>
      <c r="B3075" t="s">
        <v>2</v>
      </c>
      <c r="C3075" t="s">
        <v>1750</v>
      </c>
      <c r="D3075" t="s">
        <v>493</v>
      </c>
      <c r="E3075" t="s">
        <v>7617</v>
      </c>
      <c r="F3075" t="s">
        <v>130</v>
      </c>
      <c r="G3075" t="s">
        <v>76</v>
      </c>
      <c r="H3075">
        <v>450000</v>
      </c>
      <c r="I3075" t="s">
        <v>131</v>
      </c>
      <c r="J3075" t="s">
        <v>136</v>
      </c>
      <c r="K3075" t="s">
        <v>79</v>
      </c>
      <c r="L3075">
        <v>0</v>
      </c>
      <c r="M3075" s="2">
        <v>44255.526388888888</v>
      </c>
      <c r="N3075">
        <f t="shared" ref="N3075:N3138" si="48">YEAR(M3075)</f>
        <v>2021</v>
      </c>
    </row>
    <row r="3076" spans="1:14" x14ac:dyDescent="0.2">
      <c r="A3076" t="s">
        <v>7618</v>
      </c>
      <c r="B3076" t="s">
        <v>2</v>
      </c>
      <c r="C3076" t="s">
        <v>422</v>
      </c>
      <c r="D3076" t="s">
        <v>1811</v>
      </c>
      <c r="E3076" t="s">
        <v>7619</v>
      </c>
      <c r="F3076" t="s">
        <v>130</v>
      </c>
      <c r="G3076" t="s">
        <v>30</v>
      </c>
      <c r="H3076">
        <v>600000</v>
      </c>
      <c r="I3076" t="s">
        <v>754</v>
      </c>
      <c r="J3076" t="s">
        <v>136</v>
      </c>
      <c r="K3076" t="s">
        <v>79</v>
      </c>
      <c r="L3076">
        <v>0</v>
      </c>
      <c r="M3076" s="2">
        <v>43614.648611111108</v>
      </c>
      <c r="N3076">
        <f t="shared" si="48"/>
        <v>2019</v>
      </c>
    </row>
    <row r="3077" spans="1:14" x14ac:dyDescent="0.2">
      <c r="A3077" t="s">
        <v>7620</v>
      </c>
      <c r="B3077" t="s">
        <v>2</v>
      </c>
      <c r="C3077" t="s">
        <v>422</v>
      </c>
      <c r="D3077" t="s">
        <v>1811</v>
      </c>
      <c r="E3077" t="s">
        <v>7619</v>
      </c>
      <c r="F3077" t="s">
        <v>130</v>
      </c>
      <c r="G3077" t="s">
        <v>30</v>
      </c>
      <c r="H3077">
        <v>300000</v>
      </c>
      <c r="I3077" t="s">
        <v>754</v>
      </c>
      <c r="J3077" t="s">
        <v>136</v>
      </c>
      <c r="K3077" t="s">
        <v>79</v>
      </c>
      <c r="L3077">
        <v>0</v>
      </c>
      <c r="M3077" s="2">
        <v>44117.31527777778</v>
      </c>
      <c r="N3077">
        <f t="shared" si="48"/>
        <v>2020</v>
      </c>
    </row>
    <row r="3078" spans="1:14" x14ac:dyDescent="0.2">
      <c r="A3078" t="s">
        <v>7621</v>
      </c>
      <c r="B3078" t="s">
        <v>2</v>
      </c>
      <c r="C3078" t="s">
        <v>422</v>
      </c>
      <c r="D3078" t="s">
        <v>480</v>
      </c>
      <c r="E3078" t="s">
        <v>481</v>
      </c>
      <c r="F3078" t="s">
        <v>130</v>
      </c>
      <c r="G3078" t="s">
        <v>30</v>
      </c>
      <c r="H3078">
        <v>10000</v>
      </c>
      <c r="I3078" t="s">
        <v>754</v>
      </c>
      <c r="J3078" t="s">
        <v>136</v>
      </c>
      <c r="K3078" t="s">
        <v>33</v>
      </c>
      <c r="L3078">
        <v>0</v>
      </c>
      <c r="M3078" s="2">
        <v>44956.601388888892</v>
      </c>
      <c r="N3078">
        <f t="shared" si="48"/>
        <v>2023</v>
      </c>
    </row>
    <row r="3079" spans="1:14" x14ac:dyDescent="0.2">
      <c r="A3079" t="s">
        <v>7622</v>
      </c>
      <c r="B3079" t="s">
        <v>2</v>
      </c>
      <c r="C3079" t="s">
        <v>422</v>
      </c>
      <c r="D3079" t="s">
        <v>480</v>
      </c>
      <c r="E3079" t="s">
        <v>7623</v>
      </c>
      <c r="F3079" t="s">
        <v>130</v>
      </c>
      <c r="G3079" t="s">
        <v>30</v>
      </c>
      <c r="H3079">
        <v>500000</v>
      </c>
      <c r="I3079" t="s">
        <v>754</v>
      </c>
      <c r="J3079" t="s">
        <v>136</v>
      </c>
      <c r="K3079" t="s">
        <v>79</v>
      </c>
      <c r="L3079">
        <v>0</v>
      </c>
      <c r="M3079" s="2">
        <v>43919.617361111108</v>
      </c>
      <c r="N3079">
        <f t="shared" si="48"/>
        <v>2020</v>
      </c>
    </row>
    <row r="3080" spans="1:14" x14ac:dyDescent="0.2">
      <c r="A3080" t="s">
        <v>7624</v>
      </c>
      <c r="B3080" t="s">
        <v>2</v>
      </c>
      <c r="C3080" t="s">
        <v>2</v>
      </c>
      <c r="D3080" t="s">
        <v>480</v>
      </c>
      <c r="E3080" t="s">
        <v>7623</v>
      </c>
      <c r="F3080" t="s">
        <v>130</v>
      </c>
      <c r="G3080" t="s">
        <v>30</v>
      </c>
      <c r="H3080">
        <v>100000</v>
      </c>
      <c r="I3080" t="s">
        <v>754</v>
      </c>
      <c r="J3080" t="s">
        <v>136</v>
      </c>
      <c r="K3080" t="s">
        <v>79</v>
      </c>
      <c r="L3080">
        <v>0</v>
      </c>
      <c r="M3080" s="2">
        <v>44349.273611111108</v>
      </c>
      <c r="N3080">
        <f t="shared" si="48"/>
        <v>2021</v>
      </c>
    </row>
    <row r="3081" spans="1:14" x14ac:dyDescent="0.2">
      <c r="A3081" t="s">
        <v>7625</v>
      </c>
      <c r="B3081" t="s">
        <v>2</v>
      </c>
      <c r="C3081" t="s">
        <v>422</v>
      </c>
      <c r="D3081" t="s">
        <v>7626</v>
      </c>
      <c r="E3081" t="s">
        <v>7589</v>
      </c>
      <c r="F3081" t="s">
        <v>130</v>
      </c>
      <c r="G3081" t="s">
        <v>30</v>
      </c>
      <c r="H3081">
        <v>500000</v>
      </c>
      <c r="I3081" t="s">
        <v>754</v>
      </c>
      <c r="J3081" t="s">
        <v>136</v>
      </c>
      <c r="K3081" t="s">
        <v>33</v>
      </c>
      <c r="L3081">
        <v>0</v>
      </c>
      <c r="M3081" s="2">
        <v>44496.98541666667</v>
      </c>
      <c r="N3081">
        <f t="shared" si="48"/>
        <v>2021</v>
      </c>
    </row>
    <row r="3082" spans="1:14" x14ac:dyDescent="0.2">
      <c r="A3082" t="s">
        <v>7627</v>
      </c>
      <c r="B3082" t="s">
        <v>2</v>
      </c>
      <c r="C3082" t="s">
        <v>1750</v>
      </c>
      <c r="D3082" t="s">
        <v>7628</v>
      </c>
      <c r="E3082" t="s">
        <v>7629</v>
      </c>
      <c r="F3082" t="s">
        <v>130</v>
      </c>
      <c r="G3082" t="s">
        <v>30</v>
      </c>
      <c r="H3082">
        <v>400000</v>
      </c>
      <c r="I3082" t="s">
        <v>754</v>
      </c>
      <c r="J3082" t="s">
        <v>136</v>
      </c>
      <c r="K3082" t="s">
        <v>33</v>
      </c>
      <c r="L3082">
        <v>0</v>
      </c>
      <c r="M3082" s="2">
        <v>44496.98541666667</v>
      </c>
      <c r="N3082">
        <f t="shared" si="48"/>
        <v>2021</v>
      </c>
    </row>
    <row r="3083" spans="1:14" x14ac:dyDescent="0.2">
      <c r="A3083" t="s">
        <v>7630</v>
      </c>
      <c r="B3083" t="s">
        <v>2</v>
      </c>
      <c r="C3083" t="s">
        <v>1750</v>
      </c>
      <c r="D3083" t="s">
        <v>7491</v>
      </c>
      <c r="E3083" t="s">
        <v>7631</v>
      </c>
      <c r="F3083" t="s">
        <v>130</v>
      </c>
      <c r="G3083" t="s">
        <v>30</v>
      </c>
      <c r="H3083">
        <v>350000</v>
      </c>
      <c r="I3083" t="s">
        <v>754</v>
      </c>
      <c r="J3083" t="s">
        <v>136</v>
      </c>
      <c r="K3083" t="s">
        <v>79</v>
      </c>
      <c r="L3083">
        <v>0</v>
      </c>
      <c r="M3083" s="2">
        <v>44130.744444444441</v>
      </c>
      <c r="N3083">
        <f t="shared" si="48"/>
        <v>2020</v>
      </c>
    </row>
    <row r="3084" spans="1:14" x14ac:dyDescent="0.2">
      <c r="A3084" t="s">
        <v>7632</v>
      </c>
      <c r="B3084" t="s">
        <v>2</v>
      </c>
      <c r="C3084" t="s">
        <v>422</v>
      </c>
      <c r="D3084" t="s">
        <v>7633</v>
      </c>
      <c r="E3084" t="s">
        <v>7634</v>
      </c>
      <c r="F3084" t="s">
        <v>130</v>
      </c>
      <c r="G3084" t="s">
        <v>30</v>
      </c>
      <c r="H3084">
        <v>500000</v>
      </c>
      <c r="I3084" t="s">
        <v>754</v>
      </c>
      <c r="J3084" t="s">
        <v>136</v>
      </c>
      <c r="K3084" t="s">
        <v>33</v>
      </c>
      <c r="L3084">
        <v>0</v>
      </c>
      <c r="M3084" s="2">
        <v>43769.675000000003</v>
      </c>
      <c r="N3084">
        <f t="shared" si="48"/>
        <v>2019</v>
      </c>
    </row>
    <row r="3085" spans="1:14" x14ac:dyDescent="0.2">
      <c r="A3085" t="s">
        <v>7635</v>
      </c>
      <c r="B3085" t="s">
        <v>2</v>
      </c>
      <c r="C3085" t="s">
        <v>422</v>
      </c>
      <c r="D3085" t="s">
        <v>6378</v>
      </c>
      <c r="E3085" t="s">
        <v>7636</v>
      </c>
      <c r="F3085" t="s">
        <v>130</v>
      </c>
      <c r="G3085" t="s">
        <v>30</v>
      </c>
      <c r="H3085">
        <v>50000</v>
      </c>
      <c r="I3085" t="s">
        <v>754</v>
      </c>
      <c r="J3085" t="s">
        <v>136</v>
      </c>
      <c r="K3085" t="s">
        <v>33</v>
      </c>
      <c r="L3085">
        <v>0</v>
      </c>
      <c r="M3085" s="2">
        <v>44377.67083333333</v>
      </c>
      <c r="N3085">
        <f t="shared" si="48"/>
        <v>2021</v>
      </c>
    </row>
    <row r="3086" spans="1:14" x14ac:dyDescent="0.2">
      <c r="A3086" t="s">
        <v>7637</v>
      </c>
      <c r="B3086" t="s">
        <v>2</v>
      </c>
      <c r="C3086" t="s">
        <v>422</v>
      </c>
      <c r="D3086" t="s">
        <v>134</v>
      </c>
      <c r="E3086" t="s">
        <v>483</v>
      </c>
      <c r="F3086" t="s">
        <v>130</v>
      </c>
      <c r="G3086" t="s">
        <v>30</v>
      </c>
      <c r="H3086">
        <v>30000</v>
      </c>
      <c r="I3086" t="s">
        <v>754</v>
      </c>
      <c r="J3086" t="s">
        <v>136</v>
      </c>
      <c r="K3086" t="s">
        <v>33</v>
      </c>
      <c r="L3086">
        <v>0</v>
      </c>
      <c r="M3086" s="2">
        <v>44879.557638888888</v>
      </c>
      <c r="N3086">
        <f t="shared" si="48"/>
        <v>2022</v>
      </c>
    </row>
    <row r="3087" spans="1:14" x14ac:dyDescent="0.2">
      <c r="A3087" t="s">
        <v>7638</v>
      </c>
      <c r="B3087" t="s">
        <v>2</v>
      </c>
      <c r="C3087" t="s">
        <v>422</v>
      </c>
      <c r="D3087" t="s">
        <v>134</v>
      </c>
      <c r="E3087" t="s">
        <v>840</v>
      </c>
      <c r="F3087" t="s">
        <v>130</v>
      </c>
      <c r="G3087" t="s">
        <v>30</v>
      </c>
      <c r="H3087">
        <v>70000</v>
      </c>
      <c r="I3087" t="s">
        <v>754</v>
      </c>
      <c r="J3087" t="s">
        <v>136</v>
      </c>
      <c r="K3087" t="s">
        <v>33</v>
      </c>
      <c r="L3087">
        <v>0</v>
      </c>
      <c r="M3087" s="2">
        <v>44360.973611111112</v>
      </c>
      <c r="N3087">
        <f t="shared" si="48"/>
        <v>2021</v>
      </c>
    </row>
    <row r="3088" spans="1:14" x14ac:dyDescent="0.2">
      <c r="A3088" t="s">
        <v>7639</v>
      </c>
      <c r="B3088" t="s">
        <v>2</v>
      </c>
      <c r="C3088" t="s">
        <v>1808</v>
      </c>
      <c r="D3088" t="s">
        <v>7509</v>
      </c>
      <c r="E3088" t="s">
        <v>82</v>
      </c>
      <c r="F3088" t="s">
        <v>130</v>
      </c>
      <c r="G3088" t="s">
        <v>30</v>
      </c>
      <c r="H3088">
        <v>500000</v>
      </c>
      <c r="I3088" t="s">
        <v>754</v>
      </c>
      <c r="J3088" t="s">
        <v>136</v>
      </c>
      <c r="K3088" t="s">
        <v>83</v>
      </c>
      <c r="L3088">
        <v>0</v>
      </c>
      <c r="M3088" s="2">
        <v>44494.578472222223</v>
      </c>
      <c r="N3088">
        <f t="shared" si="48"/>
        <v>2021</v>
      </c>
    </row>
    <row r="3089" spans="1:14" x14ac:dyDescent="0.2">
      <c r="A3089" t="s">
        <v>7640</v>
      </c>
      <c r="B3089" t="s">
        <v>2</v>
      </c>
      <c r="C3089" t="s">
        <v>422</v>
      </c>
      <c r="D3089" t="s">
        <v>7509</v>
      </c>
      <c r="E3089" t="s">
        <v>7641</v>
      </c>
      <c r="F3089" t="s">
        <v>130</v>
      </c>
      <c r="G3089" t="s">
        <v>30</v>
      </c>
      <c r="H3089">
        <v>600000</v>
      </c>
      <c r="I3089" t="s">
        <v>754</v>
      </c>
      <c r="J3089" t="s">
        <v>136</v>
      </c>
      <c r="K3089" t="s">
        <v>33</v>
      </c>
      <c r="L3089">
        <v>0</v>
      </c>
      <c r="M3089" s="2">
        <v>43617.327777777777</v>
      </c>
      <c r="N3089">
        <f t="shared" si="48"/>
        <v>2019</v>
      </c>
    </row>
    <row r="3090" spans="1:14" x14ac:dyDescent="0.2">
      <c r="A3090" t="s">
        <v>7642</v>
      </c>
      <c r="B3090" t="s">
        <v>2</v>
      </c>
      <c r="C3090" t="s">
        <v>1750</v>
      </c>
      <c r="D3090" t="s">
        <v>7643</v>
      </c>
      <c r="E3090" t="s">
        <v>7644</v>
      </c>
      <c r="F3090" t="s">
        <v>130</v>
      </c>
      <c r="G3090" t="s">
        <v>76</v>
      </c>
      <c r="H3090">
        <v>500000</v>
      </c>
      <c r="I3090" t="s">
        <v>131</v>
      </c>
      <c r="J3090" t="s">
        <v>136</v>
      </c>
      <c r="K3090" t="s">
        <v>33</v>
      </c>
      <c r="L3090">
        <v>0</v>
      </c>
      <c r="M3090" s="2">
        <v>45240.72152777778</v>
      </c>
      <c r="N3090">
        <f t="shared" si="48"/>
        <v>2023</v>
      </c>
    </row>
    <row r="3091" spans="1:14" x14ac:dyDescent="0.2">
      <c r="A3091" t="s">
        <v>7645</v>
      </c>
      <c r="B3091" t="s">
        <v>2</v>
      </c>
      <c r="C3091" t="s">
        <v>422</v>
      </c>
      <c r="D3091" t="s">
        <v>535</v>
      </c>
      <c r="E3091" t="s">
        <v>7646</v>
      </c>
      <c r="F3091" t="s">
        <v>130</v>
      </c>
      <c r="G3091" t="s">
        <v>30</v>
      </c>
      <c r="H3091">
        <v>300000</v>
      </c>
      <c r="I3091" t="s">
        <v>131</v>
      </c>
      <c r="J3091" t="s">
        <v>136</v>
      </c>
      <c r="K3091" t="s">
        <v>79</v>
      </c>
      <c r="L3091">
        <v>0</v>
      </c>
      <c r="M3091" s="2">
        <v>43964.648611111108</v>
      </c>
      <c r="N3091">
        <f t="shared" si="48"/>
        <v>2020</v>
      </c>
    </row>
    <row r="3092" spans="1:14" x14ac:dyDescent="0.2">
      <c r="A3092" t="s">
        <v>7647</v>
      </c>
      <c r="B3092" t="s">
        <v>2</v>
      </c>
      <c r="C3092" t="s">
        <v>422</v>
      </c>
      <c r="D3092" t="s">
        <v>7648</v>
      </c>
      <c r="E3092" t="s">
        <v>7649</v>
      </c>
      <c r="F3092" t="s">
        <v>130</v>
      </c>
      <c r="G3092" t="s">
        <v>76</v>
      </c>
      <c r="H3092">
        <v>800000</v>
      </c>
      <c r="I3092" t="s">
        <v>131</v>
      </c>
      <c r="J3092" t="s">
        <v>136</v>
      </c>
      <c r="K3092" t="s">
        <v>33</v>
      </c>
      <c r="L3092">
        <v>0</v>
      </c>
      <c r="M3092" s="2">
        <v>45049.754166666666</v>
      </c>
      <c r="N3092">
        <f t="shared" si="48"/>
        <v>2023</v>
      </c>
    </row>
    <row r="3093" spans="1:14" x14ac:dyDescent="0.2">
      <c r="A3093" t="s">
        <v>7650</v>
      </c>
      <c r="B3093" t="s">
        <v>2</v>
      </c>
      <c r="C3093" t="s">
        <v>1674</v>
      </c>
      <c r="D3093" t="s">
        <v>7648</v>
      </c>
      <c r="E3093" t="s">
        <v>7649</v>
      </c>
      <c r="F3093" t="s">
        <v>130</v>
      </c>
      <c r="G3093" t="s">
        <v>30</v>
      </c>
      <c r="H3093">
        <v>320000</v>
      </c>
      <c r="I3093" t="s">
        <v>131</v>
      </c>
      <c r="J3093" t="s">
        <v>136</v>
      </c>
      <c r="K3093" t="s">
        <v>33</v>
      </c>
      <c r="L3093">
        <v>0</v>
      </c>
      <c r="M3093" s="2">
        <v>44481.522222222222</v>
      </c>
      <c r="N3093">
        <f t="shared" si="48"/>
        <v>2021</v>
      </c>
    </row>
    <row r="3094" spans="1:14" x14ac:dyDescent="0.2">
      <c r="A3094" t="s">
        <v>7651</v>
      </c>
      <c r="B3094" t="s">
        <v>2</v>
      </c>
      <c r="C3094" t="s">
        <v>422</v>
      </c>
      <c r="D3094" t="s">
        <v>7648</v>
      </c>
      <c r="E3094" t="s">
        <v>7649</v>
      </c>
      <c r="F3094" t="s">
        <v>130</v>
      </c>
      <c r="G3094" t="s">
        <v>30</v>
      </c>
      <c r="H3094">
        <v>800000</v>
      </c>
      <c r="I3094" t="s">
        <v>131</v>
      </c>
      <c r="J3094" t="s">
        <v>136</v>
      </c>
      <c r="K3094" t="s">
        <v>33</v>
      </c>
      <c r="L3094">
        <v>0</v>
      </c>
      <c r="M3094" s="2">
        <v>43942.40902777778</v>
      </c>
      <c r="N3094">
        <f t="shared" si="48"/>
        <v>2020</v>
      </c>
    </row>
    <row r="3095" spans="1:14" x14ac:dyDescent="0.2">
      <c r="A3095" t="s">
        <v>479</v>
      </c>
      <c r="B3095" t="s">
        <v>2</v>
      </c>
      <c r="C3095" t="s">
        <v>422</v>
      </c>
      <c r="D3095" t="s">
        <v>480</v>
      </c>
      <c r="E3095" t="s">
        <v>481</v>
      </c>
      <c r="F3095" t="s">
        <v>130</v>
      </c>
      <c r="G3095" t="s">
        <v>30</v>
      </c>
      <c r="H3095">
        <v>10000</v>
      </c>
      <c r="I3095" t="s">
        <v>131</v>
      </c>
      <c r="J3095" t="s">
        <v>136</v>
      </c>
      <c r="K3095" t="s">
        <v>33</v>
      </c>
      <c r="L3095">
        <v>0</v>
      </c>
      <c r="M3095" s="2">
        <v>45342.436805555553</v>
      </c>
      <c r="N3095">
        <f t="shared" si="48"/>
        <v>2024</v>
      </c>
    </row>
    <row r="3096" spans="1:14" x14ac:dyDescent="0.2">
      <c r="A3096" t="s">
        <v>7652</v>
      </c>
      <c r="B3096" t="s">
        <v>2</v>
      </c>
      <c r="C3096" t="s">
        <v>422</v>
      </c>
      <c r="D3096" t="s">
        <v>480</v>
      </c>
      <c r="E3096" t="s">
        <v>82</v>
      </c>
      <c r="F3096" t="s">
        <v>130</v>
      </c>
      <c r="G3096" t="s">
        <v>76</v>
      </c>
      <c r="H3096">
        <v>600000</v>
      </c>
      <c r="I3096" t="s">
        <v>131</v>
      </c>
      <c r="J3096" t="s">
        <v>136</v>
      </c>
      <c r="K3096" t="s">
        <v>83</v>
      </c>
      <c r="L3096">
        <v>0</v>
      </c>
      <c r="M3096" s="2">
        <v>44683.787499999999</v>
      </c>
      <c r="N3096">
        <f t="shared" si="48"/>
        <v>2022</v>
      </c>
    </row>
    <row r="3097" spans="1:14" x14ac:dyDescent="0.2">
      <c r="A3097" t="s">
        <v>7653</v>
      </c>
      <c r="B3097" t="s">
        <v>2</v>
      </c>
      <c r="C3097" t="s">
        <v>422</v>
      </c>
      <c r="D3097" t="s">
        <v>480</v>
      </c>
      <c r="E3097" t="s">
        <v>7654</v>
      </c>
      <c r="F3097" t="s">
        <v>130</v>
      </c>
      <c r="G3097" t="s">
        <v>30</v>
      </c>
      <c r="H3097">
        <v>75000</v>
      </c>
      <c r="I3097" t="s">
        <v>131</v>
      </c>
      <c r="J3097" t="s">
        <v>136</v>
      </c>
      <c r="K3097" t="s">
        <v>33</v>
      </c>
      <c r="L3097">
        <v>0</v>
      </c>
      <c r="M3097" s="2">
        <v>44497.619444444441</v>
      </c>
      <c r="N3097">
        <f t="shared" si="48"/>
        <v>2021</v>
      </c>
    </row>
    <row r="3098" spans="1:14" x14ac:dyDescent="0.2">
      <c r="A3098" t="s">
        <v>7655</v>
      </c>
      <c r="B3098" t="s">
        <v>2</v>
      </c>
      <c r="C3098" t="s">
        <v>422</v>
      </c>
      <c r="D3098" t="s">
        <v>7568</v>
      </c>
      <c r="E3098" t="s">
        <v>7656</v>
      </c>
      <c r="F3098" t="s">
        <v>130</v>
      </c>
      <c r="G3098" t="s">
        <v>76</v>
      </c>
      <c r="H3098">
        <v>100000</v>
      </c>
      <c r="I3098" t="s">
        <v>131</v>
      </c>
      <c r="J3098" t="s">
        <v>136</v>
      </c>
      <c r="K3098" t="s">
        <v>33</v>
      </c>
      <c r="L3098">
        <v>0</v>
      </c>
      <c r="M3098" s="2">
        <v>45015.706250000003</v>
      </c>
      <c r="N3098">
        <f t="shared" si="48"/>
        <v>2023</v>
      </c>
    </row>
    <row r="3099" spans="1:14" x14ac:dyDescent="0.2">
      <c r="A3099" t="s">
        <v>7657</v>
      </c>
      <c r="B3099" t="s">
        <v>2</v>
      </c>
      <c r="C3099" t="s">
        <v>422</v>
      </c>
      <c r="D3099" t="s">
        <v>7658</v>
      </c>
      <c r="E3099" t="s">
        <v>7659</v>
      </c>
      <c r="F3099" t="s">
        <v>130</v>
      </c>
      <c r="G3099" t="s">
        <v>30</v>
      </c>
      <c r="H3099">
        <v>850000</v>
      </c>
      <c r="I3099" t="s">
        <v>131</v>
      </c>
      <c r="J3099" t="s">
        <v>136</v>
      </c>
      <c r="K3099" t="s">
        <v>79</v>
      </c>
      <c r="L3099">
        <v>0</v>
      </c>
      <c r="M3099" s="2">
        <v>43748.759722222225</v>
      </c>
      <c r="N3099">
        <f t="shared" si="48"/>
        <v>2019</v>
      </c>
    </row>
    <row r="3100" spans="1:14" x14ac:dyDescent="0.2">
      <c r="A3100" t="s">
        <v>7660</v>
      </c>
      <c r="B3100" t="s">
        <v>2</v>
      </c>
      <c r="C3100" t="s">
        <v>1674</v>
      </c>
      <c r="D3100" t="s">
        <v>5969</v>
      </c>
      <c r="E3100" t="s">
        <v>7661</v>
      </c>
      <c r="F3100" t="s">
        <v>130</v>
      </c>
      <c r="G3100" t="s">
        <v>76</v>
      </c>
      <c r="H3100">
        <v>200000</v>
      </c>
      <c r="I3100" t="s">
        <v>131</v>
      </c>
      <c r="J3100" t="s">
        <v>136</v>
      </c>
      <c r="K3100" t="s">
        <v>79</v>
      </c>
      <c r="L3100">
        <v>1</v>
      </c>
      <c r="M3100" s="2">
        <v>44638.468055555553</v>
      </c>
      <c r="N3100">
        <f t="shared" si="48"/>
        <v>2022</v>
      </c>
    </row>
    <row r="3101" spans="1:14" x14ac:dyDescent="0.2">
      <c r="A3101" t="s">
        <v>7662</v>
      </c>
      <c r="B3101" t="s">
        <v>2</v>
      </c>
      <c r="C3101" t="s">
        <v>1674</v>
      </c>
      <c r="D3101" t="s">
        <v>7464</v>
      </c>
      <c r="E3101" t="s">
        <v>7663</v>
      </c>
      <c r="F3101" t="s">
        <v>130</v>
      </c>
      <c r="G3101" t="s">
        <v>30</v>
      </c>
      <c r="H3101">
        <v>50000</v>
      </c>
      <c r="I3101" t="s">
        <v>131</v>
      </c>
      <c r="J3101" t="s">
        <v>136</v>
      </c>
      <c r="K3101" t="s">
        <v>33</v>
      </c>
      <c r="L3101">
        <v>0</v>
      </c>
      <c r="M3101" s="2">
        <v>44818.57916666667</v>
      </c>
      <c r="N3101">
        <f t="shared" si="48"/>
        <v>2022</v>
      </c>
    </row>
    <row r="3102" spans="1:14" x14ac:dyDescent="0.2">
      <c r="A3102" t="s">
        <v>7664</v>
      </c>
      <c r="B3102" t="s">
        <v>2</v>
      </c>
      <c r="C3102" t="s">
        <v>1674</v>
      </c>
      <c r="D3102" t="s">
        <v>7464</v>
      </c>
      <c r="E3102" t="s">
        <v>82</v>
      </c>
      <c r="F3102" t="s">
        <v>130</v>
      </c>
      <c r="G3102" t="s">
        <v>76</v>
      </c>
      <c r="H3102">
        <v>600000</v>
      </c>
      <c r="I3102" t="s">
        <v>131</v>
      </c>
      <c r="J3102" t="s">
        <v>136</v>
      </c>
      <c r="K3102" t="s">
        <v>83</v>
      </c>
      <c r="L3102">
        <v>0</v>
      </c>
      <c r="M3102" s="2">
        <v>44769.89166666667</v>
      </c>
      <c r="N3102">
        <f t="shared" si="48"/>
        <v>2022</v>
      </c>
    </row>
    <row r="3103" spans="1:14" x14ac:dyDescent="0.2">
      <c r="A3103" t="s">
        <v>1676</v>
      </c>
      <c r="B3103" t="s">
        <v>2</v>
      </c>
      <c r="C3103" t="s">
        <v>1674</v>
      </c>
      <c r="D3103" t="s">
        <v>1677</v>
      </c>
      <c r="E3103" t="s">
        <v>1678</v>
      </c>
      <c r="F3103" t="s">
        <v>130</v>
      </c>
      <c r="G3103" t="s">
        <v>76</v>
      </c>
      <c r="H3103">
        <v>65000</v>
      </c>
      <c r="I3103" t="s">
        <v>131</v>
      </c>
      <c r="J3103" t="s">
        <v>136</v>
      </c>
      <c r="K3103" t="s">
        <v>33</v>
      </c>
      <c r="L3103">
        <v>0</v>
      </c>
      <c r="M3103" s="2">
        <v>45559.378472222219</v>
      </c>
      <c r="N3103">
        <f t="shared" si="48"/>
        <v>2024</v>
      </c>
    </row>
    <row r="3104" spans="1:14" x14ac:dyDescent="0.2">
      <c r="A3104" t="s">
        <v>7665</v>
      </c>
      <c r="B3104" t="s">
        <v>2</v>
      </c>
      <c r="C3104" t="s">
        <v>1674</v>
      </c>
      <c r="D3104" t="s">
        <v>1677</v>
      </c>
      <c r="E3104" t="s">
        <v>82</v>
      </c>
      <c r="F3104" t="s">
        <v>130</v>
      </c>
      <c r="G3104" t="s">
        <v>76</v>
      </c>
      <c r="H3104">
        <v>600000</v>
      </c>
      <c r="I3104" t="s">
        <v>131</v>
      </c>
      <c r="J3104" t="s">
        <v>136</v>
      </c>
      <c r="K3104" t="s">
        <v>83</v>
      </c>
      <c r="L3104">
        <v>0</v>
      </c>
      <c r="M3104" s="2">
        <v>44520.615277777775</v>
      </c>
      <c r="N3104">
        <f t="shared" si="48"/>
        <v>2021</v>
      </c>
    </row>
    <row r="3105" spans="1:14" x14ac:dyDescent="0.2">
      <c r="A3105" t="s">
        <v>1695</v>
      </c>
      <c r="B3105" t="s">
        <v>2</v>
      </c>
      <c r="C3105" t="s">
        <v>1674</v>
      </c>
      <c r="D3105" t="s">
        <v>1696</v>
      </c>
      <c r="E3105" t="s">
        <v>82</v>
      </c>
      <c r="F3105" t="s">
        <v>130</v>
      </c>
      <c r="G3105" t="s">
        <v>76</v>
      </c>
      <c r="H3105">
        <v>400000</v>
      </c>
      <c r="I3105" t="s">
        <v>131</v>
      </c>
      <c r="J3105" t="s">
        <v>136</v>
      </c>
      <c r="K3105" t="s">
        <v>83</v>
      </c>
      <c r="L3105">
        <v>0</v>
      </c>
      <c r="M3105" s="2">
        <v>45555.628472222219</v>
      </c>
      <c r="N3105">
        <f t="shared" si="48"/>
        <v>2024</v>
      </c>
    </row>
    <row r="3106" spans="1:14" x14ac:dyDescent="0.2">
      <c r="A3106" t="s">
        <v>7666</v>
      </c>
      <c r="B3106" t="s">
        <v>2</v>
      </c>
      <c r="C3106" t="s">
        <v>1674</v>
      </c>
      <c r="D3106" t="s">
        <v>1696</v>
      </c>
      <c r="E3106" t="s">
        <v>82</v>
      </c>
      <c r="F3106" t="s">
        <v>130</v>
      </c>
      <c r="G3106" t="s">
        <v>30</v>
      </c>
      <c r="H3106">
        <v>600000</v>
      </c>
      <c r="I3106" t="s">
        <v>131</v>
      </c>
      <c r="J3106" t="s">
        <v>136</v>
      </c>
      <c r="K3106" t="s">
        <v>83</v>
      </c>
      <c r="L3106">
        <v>0</v>
      </c>
      <c r="M3106" s="2">
        <v>44519.678472222222</v>
      </c>
      <c r="N3106">
        <f t="shared" si="48"/>
        <v>2021</v>
      </c>
    </row>
    <row r="3107" spans="1:14" x14ac:dyDescent="0.2">
      <c r="A3107" t="s">
        <v>7667</v>
      </c>
      <c r="B3107" t="s">
        <v>2</v>
      </c>
      <c r="C3107" t="s">
        <v>422</v>
      </c>
      <c r="D3107" t="s">
        <v>6365</v>
      </c>
      <c r="E3107" t="s">
        <v>7668</v>
      </c>
      <c r="F3107" t="s">
        <v>130</v>
      </c>
      <c r="G3107" t="s">
        <v>30</v>
      </c>
      <c r="H3107">
        <v>850000</v>
      </c>
      <c r="I3107" t="s">
        <v>131</v>
      </c>
      <c r="J3107" t="s">
        <v>136</v>
      </c>
      <c r="K3107" t="s">
        <v>79</v>
      </c>
      <c r="L3107">
        <v>1</v>
      </c>
      <c r="M3107" s="2">
        <v>44106.85833333333</v>
      </c>
      <c r="N3107">
        <f t="shared" si="48"/>
        <v>2020</v>
      </c>
    </row>
    <row r="3108" spans="1:14" x14ac:dyDescent="0.2">
      <c r="A3108" t="s">
        <v>7669</v>
      </c>
      <c r="B3108" t="s">
        <v>2</v>
      </c>
      <c r="C3108" t="s">
        <v>422</v>
      </c>
      <c r="D3108" t="s">
        <v>6349</v>
      </c>
      <c r="E3108" t="s">
        <v>82</v>
      </c>
      <c r="F3108" t="s">
        <v>130</v>
      </c>
      <c r="G3108" t="s">
        <v>76</v>
      </c>
      <c r="H3108">
        <v>300000</v>
      </c>
      <c r="I3108" t="s">
        <v>131</v>
      </c>
      <c r="J3108" t="s">
        <v>136</v>
      </c>
      <c r="K3108" t="s">
        <v>83</v>
      </c>
      <c r="L3108">
        <v>0</v>
      </c>
      <c r="M3108" s="2">
        <v>44866.722916666666</v>
      </c>
      <c r="N3108">
        <f t="shared" si="48"/>
        <v>2022</v>
      </c>
    </row>
    <row r="3109" spans="1:14" x14ac:dyDescent="0.2">
      <c r="A3109" t="s">
        <v>137</v>
      </c>
      <c r="B3109" t="s">
        <v>2</v>
      </c>
      <c r="C3109" t="s">
        <v>2</v>
      </c>
      <c r="D3109" t="s">
        <v>138</v>
      </c>
      <c r="E3109" t="s">
        <v>139</v>
      </c>
      <c r="F3109" t="s">
        <v>130</v>
      </c>
      <c r="G3109" t="s">
        <v>30</v>
      </c>
      <c r="H3109">
        <v>16500</v>
      </c>
      <c r="I3109" t="s">
        <v>131</v>
      </c>
      <c r="J3109" t="s">
        <v>136</v>
      </c>
      <c r="K3109" t="s">
        <v>33</v>
      </c>
      <c r="L3109">
        <v>0</v>
      </c>
      <c r="M3109" s="2">
        <v>45392.399305555555</v>
      </c>
      <c r="N3109">
        <f t="shared" si="48"/>
        <v>2024</v>
      </c>
    </row>
    <row r="3110" spans="1:14" x14ac:dyDescent="0.2">
      <c r="A3110" t="s">
        <v>7670</v>
      </c>
      <c r="B3110" t="s">
        <v>2</v>
      </c>
      <c r="C3110" t="s">
        <v>2</v>
      </c>
      <c r="D3110" t="s">
        <v>138</v>
      </c>
      <c r="E3110" t="s">
        <v>139</v>
      </c>
      <c r="F3110" t="s">
        <v>130</v>
      </c>
      <c r="G3110" t="s">
        <v>30</v>
      </c>
      <c r="H3110">
        <v>16500</v>
      </c>
      <c r="I3110" t="s">
        <v>131</v>
      </c>
      <c r="J3110" t="s">
        <v>136</v>
      </c>
      <c r="K3110" t="s">
        <v>33</v>
      </c>
      <c r="L3110">
        <v>0</v>
      </c>
      <c r="M3110" s="2">
        <v>45037.724305555559</v>
      </c>
      <c r="N3110">
        <f t="shared" si="48"/>
        <v>2023</v>
      </c>
    </row>
    <row r="3111" spans="1:14" x14ac:dyDescent="0.2">
      <c r="A3111" t="s">
        <v>1679</v>
      </c>
      <c r="B3111" t="s">
        <v>2</v>
      </c>
      <c r="C3111" t="s">
        <v>1674</v>
      </c>
      <c r="D3111" t="s">
        <v>1680</v>
      </c>
      <c r="E3111" t="s">
        <v>339</v>
      </c>
      <c r="F3111" t="s">
        <v>130</v>
      </c>
      <c r="G3111" t="s">
        <v>76</v>
      </c>
      <c r="H3111">
        <v>65000</v>
      </c>
      <c r="I3111" t="s">
        <v>131</v>
      </c>
      <c r="J3111" t="s">
        <v>136</v>
      </c>
      <c r="K3111" t="s">
        <v>33</v>
      </c>
      <c r="L3111">
        <v>0</v>
      </c>
      <c r="M3111" s="2">
        <v>45540.383333333331</v>
      </c>
      <c r="N3111">
        <f t="shared" si="48"/>
        <v>2024</v>
      </c>
    </row>
    <row r="3112" spans="1:14" x14ac:dyDescent="0.2">
      <c r="A3112" t="s">
        <v>1681</v>
      </c>
      <c r="B3112" t="s">
        <v>2</v>
      </c>
      <c r="C3112" t="s">
        <v>1674</v>
      </c>
      <c r="D3112" t="s">
        <v>1680</v>
      </c>
      <c r="E3112" t="s">
        <v>82</v>
      </c>
      <c r="F3112" t="s">
        <v>130</v>
      </c>
      <c r="G3112" t="s">
        <v>76</v>
      </c>
      <c r="H3112">
        <v>300000</v>
      </c>
      <c r="I3112" t="s">
        <v>131</v>
      </c>
      <c r="J3112" t="s">
        <v>136</v>
      </c>
      <c r="K3112" t="s">
        <v>83</v>
      </c>
      <c r="L3112">
        <v>0</v>
      </c>
      <c r="M3112" s="2">
        <v>45384.456250000003</v>
      </c>
      <c r="N3112">
        <f t="shared" si="48"/>
        <v>2024</v>
      </c>
    </row>
    <row r="3113" spans="1:14" x14ac:dyDescent="0.2">
      <c r="A3113" t="s">
        <v>7671</v>
      </c>
      <c r="B3113" t="s">
        <v>2</v>
      </c>
      <c r="C3113" t="s">
        <v>1674</v>
      </c>
      <c r="D3113" t="s">
        <v>1680</v>
      </c>
      <c r="E3113" t="s">
        <v>82</v>
      </c>
      <c r="F3113" t="s">
        <v>130</v>
      </c>
      <c r="G3113" t="s">
        <v>30</v>
      </c>
      <c r="H3113">
        <v>300000</v>
      </c>
      <c r="I3113" t="s">
        <v>131</v>
      </c>
      <c r="J3113" t="s">
        <v>136</v>
      </c>
      <c r="K3113" t="s">
        <v>83</v>
      </c>
      <c r="L3113">
        <v>0</v>
      </c>
      <c r="M3113" s="2">
        <v>44441.392361111109</v>
      </c>
      <c r="N3113">
        <f t="shared" si="48"/>
        <v>2021</v>
      </c>
    </row>
    <row r="3114" spans="1:14" x14ac:dyDescent="0.2">
      <c r="A3114" t="s">
        <v>1682</v>
      </c>
      <c r="B3114" t="s">
        <v>2</v>
      </c>
      <c r="C3114" t="s">
        <v>1674</v>
      </c>
      <c r="D3114" t="s">
        <v>1683</v>
      </c>
      <c r="E3114" t="s">
        <v>82</v>
      </c>
      <c r="F3114" t="s">
        <v>130</v>
      </c>
      <c r="G3114" t="s">
        <v>76</v>
      </c>
      <c r="H3114">
        <v>300000</v>
      </c>
      <c r="I3114" t="s">
        <v>131</v>
      </c>
      <c r="J3114" t="s">
        <v>136</v>
      </c>
      <c r="K3114" t="s">
        <v>83</v>
      </c>
      <c r="L3114">
        <v>0</v>
      </c>
      <c r="M3114" s="2">
        <v>45371.845833333333</v>
      </c>
      <c r="N3114">
        <f t="shared" si="48"/>
        <v>2024</v>
      </c>
    </row>
    <row r="3115" spans="1:14" x14ac:dyDescent="0.2">
      <c r="A3115" t="s">
        <v>7672</v>
      </c>
      <c r="B3115" t="s">
        <v>2</v>
      </c>
      <c r="C3115" t="s">
        <v>1674</v>
      </c>
      <c r="D3115" t="s">
        <v>1683</v>
      </c>
      <c r="E3115" t="s">
        <v>82</v>
      </c>
      <c r="F3115" t="s">
        <v>130</v>
      </c>
      <c r="G3115" t="s">
        <v>30</v>
      </c>
      <c r="H3115">
        <v>300000</v>
      </c>
      <c r="I3115" t="s">
        <v>131</v>
      </c>
      <c r="J3115" t="s">
        <v>136</v>
      </c>
      <c r="K3115" t="s">
        <v>83</v>
      </c>
      <c r="L3115">
        <v>0</v>
      </c>
      <c r="M3115" s="2">
        <v>44436.280555555553</v>
      </c>
      <c r="N3115">
        <f t="shared" si="48"/>
        <v>2021</v>
      </c>
    </row>
    <row r="3116" spans="1:14" x14ac:dyDescent="0.2">
      <c r="A3116" t="s">
        <v>7673</v>
      </c>
      <c r="B3116" t="s">
        <v>2</v>
      </c>
      <c r="C3116" t="s">
        <v>1750</v>
      </c>
      <c r="D3116" t="s">
        <v>1632</v>
      </c>
      <c r="E3116" t="s">
        <v>7674</v>
      </c>
      <c r="F3116" t="s">
        <v>130</v>
      </c>
      <c r="G3116" t="s">
        <v>30</v>
      </c>
      <c r="H3116">
        <v>522650</v>
      </c>
      <c r="I3116" t="s">
        <v>131</v>
      </c>
      <c r="J3116" t="s">
        <v>136</v>
      </c>
      <c r="K3116" t="s">
        <v>33</v>
      </c>
      <c r="L3116">
        <v>0</v>
      </c>
      <c r="M3116" s="2">
        <v>43866.665972222225</v>
      </c>
      <c r="N3116">
        <f t="shared" si="48"/>
        <v>2020</v>
      </c>
    </row>
    <row r="3117" spans="1:14" x14ac:dyDescent="0.2">
      <c r="A3117" t="s">
        <v>7675</v>
      </c>
      <c r="B3117" t="s">
        <v>2</v>
      </c>
      <c r="C3117" t="s">
        <v>1808</v>
      </c>
      <c r="D3117" t="s">
        <v>7515</v>
      </c>
      <c r="E3117" t="s">
        <v>7676</v>
      </c>
      <c r="F3117" t="s">
        <v>130</v>
      </c>
      <c r="G3117" t="s">
        <v>30</v>
      </c>
      <c r="H3117">
        <v>250000</v>
      </c>
      <c r="I3117" t="s">
        <v>131</v>
      </c>
      <c r="J3117" t="s">
        <v>136</v>
      </c>
      <c r="K3117" t="s">
        <v>33</v>
      </c>
      <c r="L3117">
        <v>0</v>
      </c>
      <c r="M3117" s="2">
        <v>44831.566666666666</v>
      </c>
      <c r="N3117">
        <f t="shared" si="48"/>
        <v>2022</v>
      </c>
    </row>
    <row r="3118" spans="1:14" x14ac:dyDescent="0.2">
      <c r="A3118" t="s">
        <v>470</v>
      </c>
      <c r="B3118" t="s">
        <v>2</v>
      </c>
      <c r="C3118" t="s">
        <v>422</v>
      </c>
      <c r="D3118" t="s">
        <v>471</v>
      </c>
      <c r="E3118" t="s">
        <v>472</v>
      </c>
      <c r="F3118" t="s">
        <v>130</v>
      </c>
      <c r="G3118" t="s">
        <v>76</v>
      </c>
      <c r="H3118">
        <v>60000</v>
      </c>
      <c r="I3118" t="s">
        <v>131</v>
      </c>
      <c r="J3118" t="s">
        <v>136</v>
      </c>
      <c r="K3118" t="s">
        <v>33</v>
      </c>
      <c r="L3118">
        <v>0</v>
      </c>
      <c r="M3118" s="2">
        <v>45421.752083333333</v>
      </c>
      <c r="N3118">
        <f t="shared" si="48"/>
        <v>2024</v>
      </c>
    </row>
    <row r="3119" spans="1:14" x14ac:dyDescent="0.2">
      <c r="A3119" t="s">
        <v>484</v>
      </c>
      <c r="B3119" t="s">
        <v>2</v>
      </c>
      <c r="C3119" t="s">
        <v>422</v>
      </c>
      <c r="D3119" t="s">
        <v>485</v>
      </c>
      <c r="E3119" t="s">
        <v>486</v>
      </c>
      <c r="F3119" t="s">
        <v>130</v>
      </c>
      <c r="G3119" t="s">
        <v>76</v>
      </c>
      <c r="H3119">
        <v>300000</v>
      </c>
      <c r="I3119" t="s">
        <v>131</v>
      </c>
      <c r="J3119" t="s">
        <v>136</v>
      </c>
      <c r="K3119" t="s">
        <v>33</v>
      </c>
      <c r="L3119">
        <v>0</v>
      </c>
      <c r="M3119" s="2">
        <v>45490.626388888886</v>
      </c>
      <c r="N3119">
        <f t="shared" si="48"/>
        <v>2024</v>
      </c>
    </row>
    <row r="3120" spans="1:14" x14ac:dyDescent="0.2">
      <c r="A3120" t="s">
        <v>7677</v>
      </c>
      <c r="B3120" t="s">
        <v>2</v>
      </c>
      <c r="C3120" t="s">
        <v>422</v>
      </c>
      <c r="D3120" t="s">
        <v>485</v>
      </c>
      <c r="E3120" t="s">
        <v>7678</v>
      </c>
      <c r="F3120" t="s">
        <v>130</v>
      </c>
      <c r="G3120" t="s">
        <v>30</v>
      </c>
      <c r="H3120">
        <v>600000</v>
      </c>
      <c r="I3120" t="s">
        <v>131</v>
      </c>
      <c r="J3120" t="s">
        <v>136</v>
      </c>
      <c r="K3120" t="s">
        <v>33</v>
      </c>
      <c r="L3120">
        <v>0</v>
      </c>
      <c r="M3120" s="2">
        <v>43783.57708333333</v>
      </c>
      <c r="N3120">
        <f t="shared" si="48"/>
        <v>2019</v>
      </c>
    </row>
    <row r="3121" spans="1:14" x14ac:dyDescent="0.2">
      <c r="A3121" t="s">
        <v>462</v>
      </c>
      <c r="B3121" t="s">
        <v>2</v>
      </c>
      <c r="C3121" t="s">
        <v>422</v>
      </c>
      <c r="D3121" t="s">
        <v>463</v>
      </c>
      <c r="E3121" t="s">
        <v>464</v>
      </c>
      <c r="F3121" t="s">
        <v>130</v>
      </c>
      <c r="G3121" t="s">
        <v>76</v>
      </c>
      <c r="H3121">
        <v>400000</v>
      </c>
      <c r="I3121" t="s">
        <v>131</v>
      </c>
      <c r="J3121" t="s">
        <v>136</v>
      </c>
      <c r="K3121" t="s">
        <v>33</v>
      </c>
      <c r="L3121">
        <v>0</v>
      </c>
      <c r="M3121" s="2">
        <v>45541.652083333334</v>
      </c>
      <c r="N3121">
        <f t="shared" si="48"/>
        <v>2024</v>
      </c>
    </row>
    <row r="3122" spans="1:14" x14ac:dyDescent="0.2">
      <c r="A3122" t="s">
        <v>1762</v>
      </c>
      <c r="B3122" t="s">
        <v>2</v>
      </c>
      <c r="C3122" t="s">
        <v>1750</v>
      </c>
      <c r="D3122" t="s">
        <v>1763</v>
      </c>
      <c r="E3122" t="s">
        <v>1764</v>
      </c>
      <c r="F3122" t="s">
        <v>130</v>
      </c>
      <c r="G3122" t="s">
        <v>76</v>
      </c>
      <c r="H3122">
        <v>340000</v>
      </c>
      <c r="I3122" t="s">
        <v>131</v>
      </c>
      <c r="J3122" t="s">
        <v>136</v>
      </c>
      <c r="K3122" t="s">
        <v>33</v>
      </c>
      <c r="L3122">
        <v>0</v>
      </c>
      <c r="M3122" s="2">
        <v>45602.718055555553</v>
      </c>
      <c r="N3122">
        <f t="shared" si="48"/>
        <v>2024</v>
      </c>
    </row>
    <row r="3123" spans="1:14" x14ac:dyDescent="0.2">
      <c r="A3123" t="s">
        <v>1830</v>
      </c>
      <c r="B3123" t="s">
        <v>2</v>
      </c>
      <c r="C3123" t="s">
        <v>1808</v>
      </c>
      <c r="D3123" t="s">
        <v>401</v>
      </c>
      <c r="E3123" t="s">
        <v>1831</v>
      </c>
      <c r="F3123" t="s">
        <v>130</v>
      </c>
      <c r="G3123" t="s">
        <v>427</v>
      </c>
      <c r="H3123">
        <v>700000</v>
      </c>
      <c r="I3123" t="s">
        <v>131</v>
      </c>
      <c r="J3123" t="s">
        <v>136</v>
      </c>
      <c r="K3123" t="s">
        <v>79</v>
      </c>
      <c r="L3123">
        <v>0</v>
      </c>
      <c r="M3123" s="2">
        <v>45608.595833333333</v>
      </c>
      <c r="N3123">
        <f t="shared" si="48"/>
        <v>2024</v>
      </c>
    </row>
    <row r="3124" spans="1:14" x14ac:dyDescent="0.2">
      <c r="A3124" t="s">
        <v>489</v>
      </c>
      <c r="B3124" t="s">
        <v>2</v>
      </c>
      <c r="C3124" t="s">
        <v>422</v>
      </c>
      <c r="D3124" t="s">
        <v>401</v>
      </c>
      <c r="E3124" t="s">
        <v>490</v>
      </c>
      <c r="F3124" t="s">
        <v>130</v>
      </c>
      <c r="G3124" t="s">
        <v>76</v>
      </c>
      <c r="H3124">
        <v>600000</v>
      </c>
      <c r="I3124" t="s">
        <v>131</v>
      </c>
      <c r="J3124" t="s">
        <v>136</v>
      </c>
      <c r="K3124" t="s">
        <v>79</v>
      </c>
      <c r="L3124">
        <v>0</v>
      </c>
      <c r="M3124" s="2">
        <v>45509.338194444441</v>
      </c>
      <c r="N3124">
        <f t="shared" si="48"/>
        <v>2024</v>
      </c>
    </row>
    <row r="3125" spans="1:14" x14ac:dyDescent="0.2">
      <c r="A3125" t="s">
        <v>7679</v>
      </c>
      <c r="B3125" t="s">
        <v>2</v>
      </c>
      <c r="C3125" t="s">
        <v>422</v>
      </c>
      <c r="D3125" t="s">
        <v>401</v>
      </c>
      <c r="E3125" t="s">
        <v>7680</v>
      </c>
      <c r="F3125" t="s">
        <v>130</v>
      </c>
      <c r="G3125" t="s">
        <v>76</v>
      </c>
      <c r="H3125">
        <v>500000</v>
      </c>
      <c r="I3125" t="s">
        <v>131</v>
      </c>
      <c r="J3125" t="s">
        <v>136</v>
      </c>
      <c r="K3125" t="s">
        <v>79</v>
      </c>
      <c r="L3125">
        <v>0</v>
      </c>
      <c r="M3125" s="2">
        <v>45062.699305555558</v>
      </c>
      <c r="N3125">
        <f t="shared" si="48"/>
        <v>2023</v>
      </c>
    </row>
    <row r="3126" spans="1:14" x14ac:dyDescent="0.2">
      <c r="A3126" t="s">
        <v>7681</v>
      </c>
      <c r="B3126" t="s">
        <v>2</v>
      </c>
      <c r="C3126" t="s">
        <v>422</v>
      </c>
      <c r="D3126" t="s">
        <v>401</v>
      </c>
      <c r="E3126" t="s">
        <v>7682</v>
      </c>
      <c r="F3126" t="s">
        <v>130</v>
      </c>
      <c r="G3126" t="s">
        <v>76</v>
      </c>
      <c r="H3126">
        <v>425000</v>
      </c>
      <c r="I3126" t="s">
        <v>131</v>
      </c>
      <c r="J3126" t="s">
        <v>136</v>
      </c>
      <c r="K3126" t="s">
        <v>79</v>
      </c>
      <c r="L3126">
        <v>0</v>
      </c>
      <c r="M3126" s="2">
        <v>44722.765277777777</v>
      </c>
      <c r="N3126">
        <f t="shared" si="48"/>
        <v>2022</v>
      </c>
    </row>
    <row r="3127" spans="1:14" x14ac:dyDescent="0.2">
      <c r="A3127" t="s">
        <v>7683</v>
      </c>
      <c r="B3127" t="s">
        <v>2</v>
      </c>
      <c r="C3127" t="s">
        <v>1808</v>
      </c>
      <c r="D3127" t="s">
        <v>401</v>
      </c>
      <c r="E3127" t="s">
        <v>1831</v>
      </c>
      <c r="F3127" t="s">
        <v>130</v>
      </c>
      <c r="G3127" t="s">
        <v>76</v>
      </c>
      <c r="H3127">
        <v>800000</v>
      </c>
      <c r="I3127" t="s">
        <v>131</v>
      </c>
      <c r="J3127" t="s">
        <v>136</v>
      </c>
      <c r="K3127" t="s">
        <v>79</v>
      </c>
      <c r="L3127">
        <v>0</v>
      </c>
      <c r="M3127" s="2">
        <v>44782.462500000001</v>
      </c>
      <c r="N3127">
        <f t="shared" si="48"/>
        <v>2022</v>
      </c>
    </row>
    <row r="3128" spans="1:14" x14ac:dyDescent="0.2">
      <c r="A3128" t="s">
        <v>7684</v>
      </c>
      <c r="B3128" t="s">
        <v>2</v>
      </c>
      <c r="C3128" t="s">
        <v>422</v>
      </c>
      <c r="D3128" t="s">
        <v>401</v>
      </c>
      <c r="E3128" t="s">
        <v>7685</v>
      </c>
      <c r="F3128" t="s">
        <v>130</v>
      </c>
      <c r="G3128" t="s">
        <v>30</v>
      </c>
      <c r="H3128">
        <v>500000</v>
      </c>
      <c r="I3128" t="s">
        <v>131</v>
      </c>
      <c r="J3128" t="s">
        <v>136</v>
      </c>
      <c r="K3128" t="s">
        <v>79</v>
      </c>
      <c r="L3128">
        <v>0</v>
      </c>
      <c r="M3128" s="2">
        <v>43706.490972222222</v>
      </c>
      <c r="N3128">
        <f t="shared" si="48"/>
        <v>2019</v>
      </c>
    </row>
    <row r="3129" spans="1:14" x14ac:dyDescent="0.2">
      <c r="A3129" t="s">
        <v>7686</v>
      </c>
      <c r="B3129" t="s">
        <v>2</v>
      </c>
      <c r="C3129" t="s">
        <v>422</v>
      </c>
      <c r="D3129" t="s">
        <v>7687</v>
      </c>
      <c r="E3129" t="s">
        <v>82</v>
      </c>
      <c r="F3129" t="s">
        <v>130</v>
      </c>
      <c r="G3129" t="s">
        <v>76</v>
      </c>
      <c r="H3129">
        <v>800000</v>
      </c>
      <c r="I3129" t="s">
        <v>131</v>
      </c>
      <c r="J3129" t="s">
        <v>136</v>
      </c>
      <c r="K3129" t="s">
        <v>83</v>
      </c>
      <c r="L3129">
        <v>0</v>
      </c>
      <c r="M3129" s="2">
        <v>44662.666666666664</v>
      </c>
      <c r="N3129">
        <f t="shared" si="48"/>
        <v>2022</v>
      </c>
    </row>
    <row r="3130" spans="1:14" x14ac:dyDescent="0.2">
      <c r="A3130" t="s">
        <v>7688</v>
      </c>
      <c r="B3130" t="s">
        <v>2</v>
      </c>
      <c r="C3130" t="s">
        <v>422</v>
      </c>
      <c r="D3130" t="s">
        <v>7689</v>
      </c>
      <c r="E3130" t="s">
        <v>7690</v>
      </c>
      <c r="F3130" t="s">
        <v>130</v>
      </c>
      <c r="G3130" t="s">
        <v>76</v>
      </c>
      <c r="H3130">
        <v>450000</v>
      </c>
      <c r="I3130" t="s">
        <v>131</v>
      </c>
      <c r="J3130" t="s">
        <v>136</v>
      </c>
      <c r="K3130" t="s">
        <v>33</v>
      </c>
      <c r="L3130">
        <v>0</v>
      </c>
      <c r="M3130" s="2">
        <v>45159.343055555553</v>
      </c>
      <c r="N3130">
        <f t="shared" si="48"/>
        <v>2023</v>
      </c>
    </row>
    <row r="3131" spans="1:14" x14ac:dyDescent="0.2">
      <c r="A3131" t="s">
        <v>7691</v>
      </c>
      <c r="B3131" t="s">
        <v>2</v>
      </c>
      <c r="C3131" t="s">
        <v>1750</v>
      </c>
      <c r="D3131" t="s">
        <v>122</v>
      </c>
      <c r="E3131" t="s">
        <v>7692</v>
      </c>
      <c r="F3131" t="s">
        <v>130</v>
      </c>
      <c r="G3131" t="s">
        <v>76</v>
      </c>
      <c r="H3131">
        <v>500000</v>
      </c>
      <c r="I3131" t="s">
        <v>131</v>
      </c>
      <c r="J3131" t="s">
        <v>136</v>
      </c>
      <c r="K3131" t="s">
        <v>79</v>
      </c>
      <c r="L3131">
        <v>0</v>
      </c>
      <c r="M3131" s="2">
        <v>45054.486805555556</v>
      </c>
      <c r="N3131">
        <f t="shared" si="48"/>
        <v>2023</v>
      </c>
    </row>
    <row r="3132" spans="1:14" x14ac:dyDescent="0.2">
      <c r="A3132" t="s">
        <v>7693</v>
      </c>
      <c r="B3132" t="s">
        <v>2</v>
      </c>
      <c r="C3132" t="s">
        <v>1750</v>
      </c>
      <c r="D3132" t="s">
        <v>122</v>
      </c>
      <c r="E3132" t="s">
        <v>7694</v>
      </c>
      <c r="F3132" t="s">
        <v>130</v>
      </c>
      <c r="G3132" t="s">
        <v>76</v>
      </c>
      <c r="H3132">
        <v>63308</v>
      </c>
      <c r="I3132" t="s">
        <v>131</v>
      </c>
      <c r="J3132" t="s">
        <v>136</v>
      </c>
      <c r="K3132" t="s">
        <v>33</v>
      </c>
      <c r="L3132">
        <v>0</v>
      </c>
      <c r="M3132" s="2">
        <v>44897.509722222225</v>
      </c>
      <c r="N3132">
        <f t="shared" si="48"/>
        <v>2022</v>
      </c>
    </row>
    <row r="3133" spans="1:14" x14ac:dyDescent="0.2">
      <c r="A3133" t="s">
        <v>7695</v>
      </c>
      <c r="B3133" t="s">
        <v>2</v>
      </c>
      <c r="C3133" t="s">
        <v>1750</v>
      </c>
      <c r="D3133" t="s">
        <v>122</v>
      </c>
      <c r="E3133" t="s">
        <v>7696</v>
      </c>
      <c r="F3133" t="s">
        <v>130</v>
      </c>
      <c r="G3133" t="s">
        <v>30</v>
      </c>
      <c r="H3133">
        <v>500000</v>
      </c>
      <c r="I3133" t="s">
        <v>131</v>
      </c>
      <c r="J3133" t="s">
        <v>136</v>
      </c>
      <c r="K3133" t="s">
        <v>79</v>
      </c>
      <c r="L3133">
        <v>0</v>
      </c>
      <c r="M3133" s="2">
        <v>44781.828472222223</v>
      </c>
      <c r="N3133">
        <f t="shared" si="48"/>
        <v>2022</v>
      </c>
    </row>
    <row r="3134" spans="1:14" x14ac:dyDescent="0.2">
      <c r="A3134" t="s">
        <v>7697</v>
      </c>
      <c r="B3134" t="s">
        <v>2</v>
      </c>
      <c r="C3134" t="s">
        <v>1750</v>
      </c>
      <c r="D3134" t="s">
        <v>122</v>
      </c>
      <c r="E3134" t="s">
        <v>7698</v>
      </c>
      <c r="F3134" t="s">
        <v>130</v>
      </c>
      <c r="G3134" t="s">
        <v>76</v>
      </c>
      <c r="H3134">
        <v>250000</v>
      </c>
      <c r="I3134" t="s">
        <v>131</v>
      </c>
      <c r="J3134" t="s">
        <v>136</v>
      </c>
      <c r="K3134" t="s">
        <v>79</v>
      </c>
      <c r="L3134">
        <v>0</v>
      </c>
      <c r="M3134" s="2">
        <v>44508.64166666667</v>
      </c>
      <c r="N3134">
        <f t="shared" si="48"/>
        <v>2021</v>
      </c>
    </row>
    <row r="3135" spans="1:14" x14ac:dyDescent="0.2">
      <c r="A3135" t="s">
        <v>7699</v>
      </c>
      <c r="B3135" t="s">
        <v>2</v>
      </c>
      <c r="C3135" t="s">
        <v>422</v>
      </c>
      <c r="D3135" t="s">
        <v>5987</v>
      </c>
      <c r="E3135" t="s">
        <v>82</v>
      </c>
      <c r="F3135" t="s">
        <v>130</v>
      </c>
      <c r="G3135" t="s">
        <v>76</v>
      </c>
      <c r="H3135">
        <v>375000</v>
      </c>
      <c r="I3135" t="s">
        <v>131</v>
      </c>
      <c r="J3135" t="s">
        <v>136</v>
      </c>
      <c r="K3135" t="s">
        <v>83</v>
      </c>
      <c r="L3135">
        <v>0</v>
      </c>
      <c r="M3135" s="2">
        <v>44585.638888888891</v>
      </c>
      <c r="N3135">
        <f t="shared" si="48"/>
        <v>2022</v>
      </c>
    </row>
    <row r="3136" spans="1:14" x14ac:dyDescent="0.2">
      <c r="A3136" t="s">
        <v>7700</v>
      </c>
      <c r="B3136" t="s">
        <v>2</v>
      </c>
      <c r="C3136" t="s">
        <v>422</v>
      </c>
      <c r="D3136" t="s">
        <v>7701</v>
      </c>
      <c r="E3136" t="s">
        <v>7702</v>
      </c>
      <c r="F3136" t="s">
        <v>130</v>
      </c>
      <c r="G3136" t="s">
        <v>30</v>
      </c>
      <c r="H3136">
        <v>700000</v>
      </c>
      <c r="I3136" t="s">
        <v>131</v>
      </c>
      <c r="J3136" t="s">
        <v>136</v>
      </c>
      <c r="K3136" t="s">
        <v>79</v>
      </c>
      <c r="L3136">
        <v>0</v>
      </c>
      <c r="M3136" s="2">
        <v>44000.674305555556</v>
      </c>
      <c r="N3136">
        <f t="shared" si="48"/>
        <v>2020</v>
      </c>
    </row>
    <row r="3137" spans="1:14" x14ac:dyDescent="0.2">
      <c r="A3137" t="s">
        <v>1827</v>
      </c>
      <c r="B3137" t="s">
        <v>2</v>
      </c>
      <c r="C3137" t="s">
        <v>1808</v>
      </c>
      <c r="D3137" t="s">
        <v>1828</v>
      </c>
      <c r="E3137" t="s">
        <v>1829</v>
      </c>
      <c r="F3137" t="s">
        <v>130</v>
      </c>
      <c r="G3137" t="s">
        <v>76</v>
      </c>
      <c r="H3137">
        <v>2500000</v>
      </c>
      <c r="I3137" t="s">
        <v>131</v>
      </c>
      <c r="J3137" t="s">
        <v>136</v>
      </c>
      <c r="K3137" t="s">
        <v>33</v>
      </c>
      <c r="L3137">
        <v>0</v>
      </c>
      <c r="M3137" s="2">
        <v>45488.574999999997</v>
      </c>
      <c r="N3137">
        <f t="shared" si="48"/>
        <v>2024</v>
      </c>
    </row>
    <row r="3138" spans="1:14" x14ac:dyDescent="0.2">
      <c r="A3138" t="s">
        <v>1753</v>
      </c>
      <c r="B3138" t="s">
        <v>2</v>
      </c>
      <c r="C3138" t="s">
        <v>1750</v>
      </c>
      <c r="D3138" t="s">
        <v>1754</v>
      </c>
      <c r="E3138" t="s">
        <v>1755</v>
      </c>
      <c r="F3138" t="s">
        <v>130</v>
      </c>
      <c r="G3138" t="s">
        <v>76</v>
      </c>
      <c r="H3138">
        <v>500000</v>
      </c>
      <c r="I3138" t="s">
        <v>131</v>
      </c>
      <c r="J3138" t="s">
        <v>136</v>
      </c>
      <c r="K3138" t="s">
        <v>33</v>
      </c>
      <c r="L3138">
        <v>0</v>
      </c>
      <c r="M3138" s="2">
        <v>45619.370833333334</v>
      </c>
      <c r="N3138">
        <f t="shared" si="48"/>
        <v>2024</v>
      </c>
    </row>
    <row r="3139" spans="1:14" x14ac:dyDescent="0.2">
      <c r="A3139" t="s">
        <v>7703</v>
      </c>
      <c r="B3139" t="s">
        <v>2</v>
      </c>
      <c r="C3139" t="s">
        <v>422</v>
      </c>
      <c r="D3139" t="s">
        <v>493</v>
      </c>
      <c r="E3139" t="s">
        <v>7704</v>
      </c>
      <c r="F3139" t="s">
        <v>130</v>
      </c>
      <c r="G3139" t="s">
        <v>30</v>
      </c>
      <c r="H3139">
        <v>400000</v>
      </c>
      <c r="I3139" t="s">
        <v>131</v>
      </c>
      <c r="J3139" t="s">
        <v>136</v>
      </c>
      <c r="K3139" t="s">
        <v>79</v>
      </c>
      <c r="L3139">
        <v>0</v>
      </c>
      <c r="M3139" s="2">
        <v>44132.831944444442</v>
      </c>
      <c r="N3139">
        <f t="shared" ref="N3139:N3202" si="49">YEAR(M3139)</f>
        <v>2020</v>
      </c>
    </row>
    <row r="3140" spans="1:14" x14ac:dyDescent="0.2">
      <c r="A3140" t="s">
        <v>7705</v>
      </c>
      <c r="B3140" t="s">
        <v>2</v>
      </c>
      <c r="C3140" t="s">
        <v>1808</v>
      </c>
      <c r="D3140" t="s">
        <v>2846</v>
      </c>
      <c r="E3140" t="s">
        <v>7591</v>
      </c>
      <c r="F3140" t="s">
        <v>130</v>
      </c>
      <c r="G3140" t="s">
        <v>30</v>
      </c>
      <c r="H3140">
        <v>182112</v>
      </c>
      <c r="I3140" t="s">
        <v>131</v>
      </c>
      <c r="J3140" t="s">
        <v>136</v>
      </c>
      <c r="K3140" t="s">
        <v>79</v>
      </c>
      <c r="L3140">
        <v>0</v>
      </c>
      <c r="M3140" s="2">
        <v>44445.92083333333</v>
      </c>
      <c r="N3140">
        <f t="shared" si="49"/>
        <v>2021</v>
      </c>
    </row>
    <row r="3141" spans="1:14" x14ac:dyDescent="0.2">
      <c r="A3141" t="s">
        <v>7706</v>
      </c>
      <c r="B3141" t="s">
        <v>2</v>
      </c>
      <c r="C3141" t="s">
        <v>1750</v>
      </c>
      <c r="D3141" t="s">
        <v>7452</v>
      </c>
      <c r="E3141" t="s">
        <v>7595</v>
      </c>
      <c r="F3141" t="s">
        <v>130</v>
      </c>
      <c r="G3141" t="s">
        <v>76</v>
      </c>
      <c r="H3141">
        <v>300000</v>
      </c>
      <c r="I3141" t="s">
        <v>131</v>
      </c>
      <c r="J3141" t="s">
        <v>136</v>
      </c>
      <c r="K3141" t="s">
        <v>33</v>
      </c>
      <c r="L3141">
        <v>0</v>
      </c>
      <c r="M3141" s="2">
        <v>45183.63958333333</v>
      </c>
      <c r="N3141">
        <f t="shared" si="49"/>
        <v>2023</v>
      </c>
    </row>
    <row r="3142" spans="1:14" x14ac:dyDescent="0.2">
      <c r="A3142" t="s">
        <v>7707</v>
      </c>
      <c r="B3142" t="s">
        <v>2</v>
      </c>
      <c r="C3142" t="s">
        <v>1674</v>
      </c>
      <c r="D3142" t="s">
        <v>7452</v>
      </c>
      <c r="E3142" t="s">
        <v>82</v>
      </c>
      <c r="F3142" t="s">
        <v>130</v>
      </c>
      <c r="G3142" t="s">
        <v>76</v>
      </c>
      <c r="H3142">
        <v>600000</v>
      </c>
      <c r="I3142" t="s">
        <v>131</v>
      </c>
      <c r="J3142" t="s">
        <v>136</v>
      </c>
      <c r="K3142" t="s">
        <v>83</v>
      </c>
      <c r="L3142">
        <v>0</v>
      </c>
      <c r="M3142" s="2">
        <v>44628.618750000001</v>
      </c>
      <c r="N3142">
        <f t="shared" si="49"/>
        <v>2022</v>
      </c>
    </row>
    <row r="3143" spans="1:14" x14ac:dyDescent="0.2">
      <c r="A3143" t="s">
        <v>7708</v>
      </c>
      <c r="B3143" t="s">
        <v>2</v>
      </c>
      <c r="C3143" t="s">
        <v>5537</v>
      </c>
      <c r="D3143" t="s">
        <v>5588</v>
      </c>
      <c r="E3143" t="s">
        <v>7709</v>
      </c>
      <c r="F3143" t="s">
        <v>130</v>
      </c>
      <c r="G3143" t="s">
        <v>30</v>
      </c>
      <c r="H3143">
        <v>200000</v>
      </c>
      <c r="I3143" t="s">
        <v>131</v>
      </c>
      <c r="J3143" t="s">
        <v>136</v>
      </c>
      <c r="K3143" t="s">
        <v>79</v>
      </c>
      <c r="L3143">
        <v>0</v>
      </c>
      <c r="M3143" s="2">
        <v>44025.748611111114</v>
      </c>
      <c r="N3143">
        <f t="shared" si="49"/>
        <v>2020</v>
      </c>
    </row>
    <row r="3144" spans="1:14" x14ac:dyDescent="0.2">
      <c r="A3144" t="s">
        <v>7710</v>
      </c>
      <c r="B3144" t="s">
        <v>2</v>
      </c>
      <c r="C3144" t="s">
        <v>1808</v>
      </c>
      <c r="D3144" t="s">
        <v>7711</v>
      </c>
      <c r="E3144" t="s">
        <v>7712</v>
      </c>
      <c r="F3144" t="s">
        <v>130</v>
      </c>
      <c r="G3144" t="s">
        <v>76</v>
      </c>
      <c r="H3144">
        <v>350000</v>
      </c>
      <c r="I3144" t="s">
        <v>131</v>
      </c>
      <c r="J3144" t="s">
        <v>136</v>
      </c>
      <c r="K3144" t="s">
        <v>33</v>
      </c>
      <c r="L3144">
        <v>0</v>
      </c>
      <c r="M3144" s="2">
        <v>45208.410416666666</v>
      </c>
      <c r="N3144">
        <f t="shared" si="49"/>
        <v>2023</v>
      </c>
    </row>
    <row r="3145" spans="1:14" x14ac:dyDescent="0.2">
      <c r="A3145" t="s">
        <v>7713</v>
      </c>
      <c r="B3145" t="s">
        <v>2</v>
      </c>
      <c r="C3145" t="s">
        <v>1808</v>
      </c>
      <c r="D3145" t="s">
        <v>7711</v>
      </c>
      <c r="E3145" t="s">
        <v>7714</v>
      </c>
      <c r="F3145" t="s">
        <v>130</v>
      </c>
      <c r="G3145" t="s">
        <v>30</v>
      </c>
      <c r="H3145">
        <v>305512</v>
      </c>
      <c r="I3145" t="s">
        <v>131</v>
      </c>
      <c r="J3145" t="s">
        <v>136</v>
      </c>
      <c r="K3145" t="s">
        <v>33</v>
      </c>
      <c r="L3145">
        <v>0</v>
      </c>
      <c r="M3145" s="2">
        <v>44301.310416666667</v>
      </c>
      <c r="N3145">
        <f t="shared" si="49"/>
        <v>2021</v>
      </c>
    </row>
    <row r="3146" spans="1:14" x14ac:dyDescent="0.2">
      <c r="A3146" t="s">
        <v>1684</v>
      </c>
      <c r="B3146" t="s">
        <v>2</v>
      </c>
      <c r="C3146" t="s">
        <v>1674</v>
      </c>
      <c r="D3146" t="s">
        <v>1685</v>
      </c>
      <c r="E3146" t="s">
        <v>1686</v>
      </c>
      <c r="F3146" t="s">
        <v>130</v>
      </c>
      <c r="G3146" t="s">
        <v>76</v>
      </c>
      <c r="H3146">
        <v>400000</v>
      </c>
      <c r="I3146" t="s">
        <v>131</v>
      </c>
      <c r="J3146" t="s">
        <v>136</v>
      </c>
      <c r="K3146" t="s">
        <v>79</v>
      </c>
      <c r="L3146">
        <v>0</v>
      </c>
      <c r="M3146" s="2">
        <v>45441.446527777778</v>
      </c>
      <c r="N3146">
        <f t="shared" si="49"/>
        <v>2024</v>
      </c>
    </row>
    <row r="3147" spans="1:14" x14ac:dyDescent="0.2">
      <c r="A3147" t="s">
        <v>7715</v>
      </c>
      <c r="B3147" t="s">
        <v>2</v>
      </c>
      <c r="C3147" t="s">
        <v>1674</v>
      </c>
      <c r="D3147" t="s">
        <v>1685</v>
      </c>
      <c r="E3147" t="s">
        <v>1686</v>
      </c>
      <c r="F3147" t="s">
        <v>130</v>
      </c>
      <c r="G3147" t="s">
        <v>30</v>
      </c>
      <c r="H3147">
        <v>400000</v>
      </c>
      <c r="I3147" t="s">
        <v>131</v>
      </c>
      <c r="J3147" t="s">
        <v>136</v>
      </c>
      <c r="K3147" t="s">
        <v>79</v>
      </c>
      <c r="L3147">
        <v>0</v>
      </c>
      <c r="M3147" s="2">
        <v>44491.817361111112</v>
      </c>
      <c r="N3147">
        <f t="shared" si="49"/>
        <v>2021</v>
      </c>
    </row>
    <row r="3148" spans="1:14" x14ac:dyDescent="0.2">
      <c r="A3148" t="s">
        <v>7716</v>
      </c>
      <c r="B3148" t="s">
        <v>2</v>
      </c>
      <c r="C3148" t="s">
        <v>422</v>
      </c>
      <c r="D3148" t="s">
        <v>7717</v>
      </c>
      <c r="E3148" t="s">
        <v>82</v>
      </c>
      <c r="F3148" t="s">
        <v>130</v>
      </c>
      <c r="G3148" t="s">
        <v>76</v>
      </c>
      <c r="H3148">
        <v>500000</v>
      </c>
      <c r="I3148" t="s">
        <v>131</v>
      </c>
      <c r="J3148" t="s">
        <v>136</v>
      </c>
      <c r="K3148" t="s">
        <v>83</v>
      </c>
      <c r="L3148">
        <v>0</v>
      </c>
      <c r="M3148" s="2">
        <v>45033.406944444447</v>
      </c>
      <c r="N3148">
        <f t="shared" si="49"/>
        <v>2023</v>
      </c>
    </row>
    <row r="3149" spans="1:14" x14ac:dyDescent="0.2">
      <c r="A3149" t="s">
        <v>476</v>
      </c>
      <c r="B3149" t="s">
        <v>2</v>
      </c>
      <c r="C3149" t="s">
        <v>422</v>
      </c>
      <c r="D3149" t="s">
        <v>477</v>
      </c>
      <c r="E3149" t="s">
        <v>478</v>
      </c>
      <c r="F3149" t="s">
        <v>130</v>
      </c>
      <c r="G3149" t="s">
        <v>76</v>
      </c>
      <c r="H3149">
        <v>100000</v>
      </c>
      <c r="I3149" t="s">
        <v>131</v>
      </c>
      <c r="J3149" t="s">
        <v>136</v>
      </c>
      <c r="K3149" t="s">
        <v>79</v>
      </c>
      <c r="L3149">
        <v>0</v>
      </c>
      <c r="M3149" s="2">
        <v>45376.377083333333</v>
      </c>
      <c r="N3149">
        <f t="shared" si="49"/>
        <v>2024</v>
      </c>
    </row>
    <row r="3150" spans="1:14" x14ac:dyDescent="0.2">
      <c r="A3150" t="s">
        <v>7718</v>
      </c>
      <c r="B3150" t="s">
        <v>2</v>
      </c>
      <c r="C3150" t="s">
        <v>422</v>
      </c>
      <c r="D3150" t="s">
        <v>477</v>
      </c>
      <c r="E3150" t="s">
        <v>478</v>
      </c>
      <c r="F3150" t="s">
        <v>130</v>
      </c>
      <c r="G3150" t="s">
        <v>76</v>
      </c>
      <c r="H3150">
        <v>100000</v>
      </c>
      <c r="I3150" t="s">
        <v>131</v>
      </c>
      <c r="J3150" t="s">
        <v>136</v>
      </c>
      <c r="K3150" t="s">
        <v>79</v>
      </c>
      <c r="L3150">
        <v>0</v>
      </c>
      <c r="M3150" s="2">
        <v>44719.419444444444</v>
      </c>
      <c r="N3150">
        <f t="shared" si="49"/>
        <v>2022</v>
      </c>
    </row>
    <row r="3151" spans="1:14" x14ac:dyDescent="0.2">
      <c r="A3151" t="s">
        <v>468</v>
      </c>
      <c r="B3151" t="s">
        <v>2</v>
      </c>
      <c r="C3151" t="s">
        <v>422</v>
      </c>
      <c r="D3151" t="s">
        <v>208</v>
      </c>
      <c r="E3151" t="s">
        <v>469</v>
      </c>
      <c r="F3151" t="s">
        <v>130</v>
      </c>
      <c r="G3151" t="s">
        <v>30</v>
      </c>
      <c r="H3151">
        <v>50000</v>
      </c>
      <c r="I3151" t="s">
        <v>131</v>
      </c>
      <c r="J3151" t="s">
        <v>136</v>
      </c>
      <c r="K3151" t="s">
        <v>33</v>
      </c>
      <c r="L3151">
        <v>0</v>
      </c>
      <c r="M3151" s="2">
        <v>45470.65625</v>
      </c>
      <c r="N3151">
        <f t="shared" si="49"/>
        <v>2024</v>
      </c>
    </row>
    <row r="3152" spans="1:14" x14ac:dyDescent="0.2">
      <c r="A3152" t="s">
        <v>487</v>
      </c>
      <c r="B3152" t="s">
        <v>2</v>
      </c>
      <c r="C3152" t="s">
        <v>422</v>
      </c>
      <c r="D3152" t="s">
        <v>208</v>
      </c>
      <c r="E3152" t="s">
        <v>488</v>
      </c>
      <c r="F3152" t="s">
        <v>130</v>
      </c>
      <c r="G3152" t="s">
        <v>76</v>
      </c>
      <c r="H3152">
        <v>400000</v>
      </c>
      <c r="I3152" t="s">
        <v>131</v>
      </c>
      <c r="J3152" t="s">
        <v>136</v>
      </c>
      <c r="K3152" t="s">
        <v>79</v>
      </c>
      <c r="L3152">
        <v>0</v>
      </c>
      <c r="M3152" s="2">
        <v>45541.515972222223</v>
      </c>
      <c r="N3152">
        <f t="shared" si="49"/>
        <v>2024</v>
      </c>
    </row>
    <row r="3153" spans="1:14" x14ac:dyDescent="0.2">
      <c r="A3153" t="s">
        <v>7719</v>
      </c>
      <c r="B3153" t="s">
        <v>2</v>
      </c>
      <c r="C3153" t="s">
        <v>422</v>
      </c>
      <c r="D3153" t="s">
        <v>208</v>
      </c>
      <c r="E3153" t="s">
        <v>7720</v>
      </c>
      <c r="F3153" t="s">
        <v>130</v>
      </c>
      <c r="G3153" t="s">
        <v>30</v>
      </c>
      <c r="H3153">
        <v>75000</v>
      </c>
      <c r="I3153" t="s">
        <v>131</v>
      </c>
      <c r="J3153" t="s">
        <v>136</v>
      </c>
      <c r="K3153" t="s">
        <v>33</v>
      </c>
      <c r="L3153">
        <v>0</v>
      </c>
      <c r="M3153" s="2">
        <v>44855.727777777778</v>
      </c>
      <c r="N3153">
        <f t="shared" si="49"/>
        <v>2022</v>
      </c>
    </row>
    <row r="3154" spans="1:14" x14ac:dyDescent="0.2">
      <c r="A3154" t="s">
        <v>7721</v>
      </c>
      <c r="B3154" t="s">
        <v>2</v>
      </c>
      <c r="C3154" t="s">
        <v>422</v>
      </c>
      <c r="D3154" t="s">
        <v>208</v>
      </c>
      <c r="E3154" t="s">
        <v>488</v>
      </c>
      <c r="F3154" t="s">
        <v>130</v>
      </c>
      <c r="G3154" t="s">
        <v>30</v>
      </c>
      <c r="H3154">
        <v>600000</v>
      </c>
      <c r="I3154" t="s">
        <v>131</v>
      </c>
      <c r="J3154" t="s">
        <v>136</v>
      </c>
      <c r="K3154" t="s">
        <v>79</v>
      </c>
      <c r="L3154">
        <v>0</v>
      </c>
      <c r="M3154" s="2">
        <v>44846.688194444447</v>
      </c>
      <c r="N3154">
        <f t="shared" si="49"/>
        <v>2022</v>
      </c>
    </row>
    <row r="3155" spans="1:14" x14ac:dyDescent="0.2">
      <c r="A3155" t="s">
        <v>7722</v>
      </c>
      <c r="B3155" t="s">
        <v>2</v>
      </c>
      <c r="C3155" t="s">
        <v>1674</v>
      </c>
      <c r="D3155" t="s">
        <v>7491</v>
      </c>
      <c r="E3155" t="s">
        <v>7723</v>
      </c>
      <c r="F3155" t="s">
        <v>130</v>
      </c>
      <c r="G3155" t="s">
        <v>76</v>
      </c>
      <c r="H3155">
        <v>600000</v>
      </c>
      <c r="I3155" t="s">
        <v>131</v>
      </c>
      <c r="J3155" t="s">
        <v>136</v>
      </c>
      <c r="K3155" t="s">
        <v>79</v>
      </c>
      <c r="L3155">
        <v>0</v>
      </c>
      <c r="M3155" s="2">
        <v>45183.613194444442</v>
      </c>
      <c r="N3155">
        <f t="shared" si="49"/>
        <v>2023</v>
      </c>
    </row>
    <row r="3156" spans="1:14" x14ac:dyDescent="0.2">
      <c r="A3156" t="s">
        <v>7724</v>
      </c>
      <c r="B3156" t="s">
        <v>2</v>
      </c>
      <c r="C3156" t="s">
        <v>1674</v>
      </c>
      <c r="D3156" t="s">
        <v>7491</v>
      </c>
      <c r="E3156" t="s">
        <v>7725</v>
      </c>
      <c r="F3156" t="s">
        <v>130</v>
      </c>
      <c r="G3156" t="s">
        <v>30</v>
      </c>
      <c r="H3156">
        <v>17490</v>
      </c>
      <c r="I3156" t="s">
        <v>131</v>
      </c>
      <c r="J3156" t="s">
        <v>136</v>
      </c>
      <c r="K3156" t="s">
        <v>79</v>
      </c>
      <c r="L3156">
        <v>0</v>
      </c>
      <c r="M3156" s="2">
        <v>44845.842361111114</v>
      </c>
      <c r="N3156">
        <f t="shared" si="49"/>
        <v>2022</v>
      </c>
    </row>
    <row r="3157" spans="1:14" x14ac:dyDescent="0.2">
      <c r="A3157" t="s">
        <v>7726</v>
      </c>
      <c r="B3157" t="s">
        <v>2</v>
      </c>
      <c r="C3157" t="s">
        <v>422</v>
      </c>
      <c r="D3157" t="s">
        <v>7491</v>
      </c>
      <c r="E3157" t="s">
        <v>7727</v>
      </c>
      <c r="F3157" t="s">
        <v>130</v>
      </c>
      <c r="G3157" t="s">
        <v>76</v>
      </c>
      <c r="H3157">
        <v>850000</v>
      </c>
      <c r="I3157" t="s">
        <v>131</v>
      </c>
      <c r="J3157" t="s">
        <v>136</v>
      </c>
      <c r="K3157" t="s">
        <v>79</v>
      </c>
      <c r="L3157">
        <v>0</v>
      </c>
      <c r="M3157" s="2">
        <v>44680.523611111108</v>
      </c>
      <c r="N3157">
        <f t="shared" si="49"/>
        <v>2022</v>
      </c>
    </row>
    <row r="3158" spans="1:14" x14ac:dyDescent="0.2">
      <c r="A3158" t="s">
        <v>7728</v>
      </c>
      <c r="B3158" t="s">
        <v>2</v>
      </c>
      <c r="C3158" t="s">
        <v>1750</v>
      </c>
      <c r="D3158" t="s">
        <v>7491</v>
      </c>
      <c r="E3158" t="s">
        <v>7729</v>
      </c>
      <c r="F3158" t="s">
        <v>130</v>
      </c>
      <c r="G3158" t="s">
        <v>30</v>
      </c>
      <c r="H3158">
        <v>100000</v>
      </c>
      <c r="I3158" t="s">
        <v>131</v>
      </c>
      <c r="J3158" t="s">
        <v>136</v>
      </c>
      <c r="K3158" t="s">
        <v>79</v>
      </c>
      <c r="L3158">
        <v>0</v>
      </c>
      <c r="M3158" s="2">
        <v>44588.38958333333</v>
      </c>
      <c r="N3158">
        <f t="shared" si="49"/>
        <v>2022</v>
      </c>
    </row>
    <row r="3159" spans="1:14" x14ac:dyDescent="0.2">
      <c r="A3159" t="s">
        <v>7730</v>
      </c>
      <c r="B3159" t="s">
        <v>2</v>
      </c>
      <c r="C3159" t="s">
        <v>1750</v>
      </c>
      <c r="D3159" t="s">
        <v>7491</v>
      </c>
      <c r="E3159" t="s">
        <v>7731</v>
      </c>
      <c r="F3159" t="s">
        <v>130</v>
      </c>
      <c r="G3159" t="s">
        <v>76</v>
      </c>
      <c r="H3159">
        <v>300000</v>
      </c>
      <c r="I3159" t="s">
        <v>131</v>
      </c>
      <c r="J3159" t="s">
        <v>136</v>
      </c>
      <c r="K3159" t="s">
        <v>33</v>
      </c>
      <c r="L3159">
        <v>0</v>
      </c>
      <c r="M3159" s="2">
        <v>44463.518055555556</v>
      </c>
      <c r="N3159">
        <f t="shared" si="49"/>
        <v>2021</v>
      </c>
    </row>
    <row r="3160" spans="1:14" x14ac:dyDescent="0.2">
      <c r="A3160" t="s">
        <v>7732</v>
      </c>
      <c r="B3160" t="s">
        <v>2</v>
      </c>
      <c r="C3160" t="s">
        <v>1674</v>
      </c>
      <c r="D3160" t="s">
        <v>7491</v>
      </c>
      <c r="E3160" t="s">
        <v>7733</v>
      </c>
      <c r="F3160" t="s">
        <v>130</v>
      </c>
      <c r="G3160" t="s">
        <v>30</v>
      </c>
      <c r="H3160">
        <v>450000</v>
      </c>
      <c r="I3160" t="s">
        <v>131</v>
      </c>
      <c r="J3160" t="s">
        <v>136</v>
      </c>
      <c r="K3160" t="s">
        <v>79</v>
      </c>
      <c r="L3160">
        <v>0</v>
      </c>
      <c r="M3160" s="2">
        <v>44393.425694444442</v>
      </c>
      <c r="N3160">
        <f t="shared" si="49"/>
        <v>2021</v>
      </c>
    </row>
    <row r="3161" spans="1:14" x14ac:dyDescent="0.2">
      <c r="A3161" t="s">
        <v>7734</v>
      </c>
      <c r="B3161" t="s">
        <v>2</v>
      </c>
      <c r="C3161" t="s">
        <v>422</v>
      </c>
      <c r="D3161" t="s">
        <v>7491</v>
      </c>
      <c r="E3161" t="s">
        <v>7735</v>
      </c>
      <c r="F3161" t="s">
        <v>130</v>
      </c>
      <c r="G3161" t="s">
        <v>30</v>
      </c>
      <c r="H3161">
        <v>150000</v>
      </c>
      <c r="I3161" t="s">
        <v>131</v>
      </c>
      <c r="J3161" t="s">
        <v>136</v>
      </c>
      <c r="K3161" t="s">
        <v>33</v>
      </c>
      <c r="L3161">
        <v>0</v>
      </c>
      <c r="M3161" s="2">
        <v>44078.718055555553</v>
      </c>
      <c r="N3161">
        <f t="shared" si="49"/>
        <v>2020</v>
      </c>
    </row>
    <row r="3162" spans="1:14" x14ac:dyDescent="0.2">
      <c r="A3162" t="s">
        <v>7736</v>
      </c>
      <c r="B3162" t="s">
        <v>2</v>
      </c>
      <c r="C3162" t="s">
        <v>422</v>
      </c>
      <c r="D3162" t="s">
        <v>6378</v>
      </c>
      <c r="E3162" t="s">
        <v>5591</v>
      </c>
      <c r="F3162" t="s">
        <v>130</v>
      </c>
      <c r="G3162" t="s">
        <v>30</v>
      </c>
      <c r="H3162">
        <v>50000</v>
      </c>
      <c r="I3162" t="s">
        <v>131</v>
      </c>
      <c r="J3162" t="s">
        <v>136</v>
      </c>
      <c r="K3162" t="s">
        <v>33</v>
      </c>
      <c r="L3162">
        <v>0</v>
      </c>
      <c r="M3162" s="2">
        <v>44768.719444444447</v>
      </c>
      <c r="N3162">
        <f t="shared" si="49"/>
        <v>2022</v>
      </c>
    </row>
    <row r="3163" spans="1:14" x14ac:dyDescent="0.2">
      <c r="A3163" t="s">
        <v>7737</v>
      </c>
      <c r="B3163" t="s">
        <v>2</v>
      </c>
      <c r="C3163" t="s">
        <v>5537</v>
      </c>
      <c r="D3163" t="s">
        <v>6378</v>
      </c>
      <c r="E3163" t="s">
        <v>7738</v>
      </c>
      <c r="F3163" t="s">
        <v>130</v>
      </c>
      <c r="G3163" t="s">
        <v>30</v>
      </c>
      <c r="H3163">
        <v>600000</v>
      </c>
      <c r="I3163" t="s">
        <v>131</v>
      </c>
      <c r="J3163" t="s">
        <v>136</v>
      </c>
      <c r="K3163" t="s">
        <v>79</v>
      </c>
      <c r="L3163">
        <v>0</v>
      </c>
      <c r="M3163" s="2">
        <v>44010.496527777781</v>
      </c>
      <c r="N3163">
        <f t="shared" si="49"/>
        <v>2020</v>
      </c>
    </row>
    <row r="3164" spans="1:14" x14ac:dyDescent="0.2">
      <c r="A3164" t="s">
        <v>1687</v>
      </c>
      <c r="B3164" t="s">
        <v>2</v>
      </c>
      <c r="C3164" t="s">
        <v>1674</v>
      </c>
      <c r="D3164" t="s">
        <v>521</v>
      </c>
      <c r="E3164" t="s">
        <v>1688</v>
      </c>
      <c r="F3164" t="s">
        <v>130</v>
      </c>
      <c r="G3164" t="s">
        <v>76</v>
      </c>
      <c r="H3164">
        <v>150000</v>
      </c>
      <c r="I3164" t="s">
        <v>131</v>
      </c>
      <c r="J3164" t="s">
        <v>136</v>
      </c>
      <c r="K3164" t="s">
        <v>33</v>
      </c>
      <c r="L3164">
        <v>0</v>
      </c>
      <c r="M3164" s="2">
        <v>45421.751388888886</v>
      </c>
      <c r="N3164">
        <f t="shared" si="49"/>
        <v>2024</v>
      </c>
    </row>
    <row r="3165" spans="1:14" x14ac:dyDescent="0.2">
      <c r="A3165" t="s">
        <v>7739</v>
      </c>
      <c r="B3165" t="s">
        <v>2</v>
      </c>
      <c r="C3165" t="s">
        <v>1674</v>
      </c>
      <c r="D3165" t="s">
        <v>521</v>
      </c>
      <c r="E3165" t="s">
        <v>7740</v>
      </c>
      <c r="F3165" t="s">
        <v>130</v>
      </c>
      <c r="G3165" t="s">
        <v>30</v>
      </c>
      <c r="H3165">
        <v>60000</v>
      </c>
      <c r="I3165" t="s">
        <v>131</v>
      </c>
      <c r="J3165" t="s">
        <v>136</v>
      </c>
      <c r="K3165" t="s">
        <v>33</v>
      </c>
      <c r="L3165">
        <v>0</v>
      </c>
      <c r="M3165" s="2">
        <v>44866.717361111114</v>
      </c>
      <c r="N3165">
        <f t="shared" si="49"/>
        <v>2022</v>
      </c>
    </row>
    <row r="3166" spans="1:14" x14ac:dyDescent="0.2">
      <c r="A3166" t="s">
        <v>7741</v>
      </c>
      <c r="B3166" t="s">
        <v>2</v>
      </c>
      <c r="C3166" t="s">
        <v>1808</v>
      </c>
      <c r="D3166" t="s">
        <v>7742</v>
      </c>
      <c r="E3166" t="s">
        <v>7743</v>
      </c>
      <c r="F3166" t="s">
        <v>130</v>
      </c>
      <c r="G3166" t="s">
        <v>76</v>
      </c>
      <c r="H3166">
        <v>800000</v>
      </c>
      <c r="I3166" t="s">
        <v>131</v>
      </c>
      <c r="J3166" t="s">
        <v>136</v>
      </c>
      <c r="K3166" t="s">
        <v>79</v>
      </c>
      <c r="L3166">
        <v>0</v>
      </c>
      <c r="M3166" s="2">
        <v>44883.384027777778</v>
      </c>
      <c r="N3166">
        <f t="shared" si="49"/>
        <v>2022</v>
      </c>
    </row>
    <row r="3167" spans="1:14" x14ac:dyDescent="0.2">
      <c r="A3167" t="s">
        <v>1815</v>
      </c>
      <c r="B3167" t="s">
        <v>2</v>
      </c>
      <c r="C3167" t="s">
        <v>1808</v>
      </c>
      <c r="D3167" t="s">
        <v>1816</v>
      </c>
      <c r="E3167" t="s">
        <v>1817</v>
      </c>
      <c r="F3167" t="s">
        <v>130</v>
      </c>
      <c r="G3167" t="s">
        <v>76</v>
      </c>
      <c r="H3167">
        <v>400000</v>
      </c>
      <c r="I3167" t="s">
        <v>131</v>
      </c>
      <c r="J3167" t="s">
        <v>136</v>
      </c>
      <c r="K3167" t="s">
        <v>33</v>
      </c>
      <c r="L3167">
        <v>0</v>
      </c>
      <c r="M3167" s="2">
        <v>45490.626388888886</v>
      </c>
      <c r="N3167">
        <f t="shared" si="49"/>
        <v>2024</v>
      </c>
    </row>
    <row r="3168" spans="1:14" x14ac:dyDescent="0.2">
      <c r="A3168" t="s">
        <v>1824</v>
      </c>
      <c r="B3168" t="s">
        <v>2</v>
      </c>
      <c r="C3168" t="s">
        <v>1808</v>
      </c>
      <c r="D3168" t="s">
        <v>1825</v>
      </c>
      <c r="E3168" t="s">
        <v>1826</v>
      </c>
      <c r="F3168" t="s">
        <v>130</v>
      </c>
      <c r="G3168" t="s">
        <v>30</v>
      </c>
      <c r="H3168">
        <v>250000</v>
      </c>
      <c r="I3168" t="s">
        <v>131</v>
      </c>
      <c r="J3168" t="s">
        <v>136</v>
      </c>
      <c r="K3168" t="s">
        <v>33</v>
      </c>
      <c r="L3168">
        <v>0</v>
      </c>
      <c r="M3168" s="2">
        <v>45331.677083333336</v>
      </c>
      <c r="N3168">
        <f t="shared" si="49"/>
        <v>2024</v>
      </c>
    </row>
    <row r="3169" spans="1:14" x14ac:dyDescent="0.2">
      <c r="A3169" t="s">
        <v>133</v>
      </c>
      <c r="B3169" t="s">
        <v>2</v>
      </c>
      <c r="C3169" t="s">
        <v>2</v>
      </c>
      <c r="D3169" t="s">
        <v>134</v>
      </c>
      <c r="E3169" t="s">
        <v>135</v>
      </c>
      <c r="F3169" t="s">
        <v>130</v>
      </c>
      <c r="G3169" t="s">
        <v>76</v>
      </c>
      <c r="H3169">
        <v>25000</v>
      </c>
      <c r="I3169" t="s">
        <v>131</v>
      </c>
      <c r="J3169" t="s">
        <v>136</v>
      </c>
      <c r="K3169" t="s">
        <v>33</v>
      </c>
      <c r="L3169">
        <v>0</v>
      </c>
      <c r="M3169" s="2">
        <v>45608.595833333333</v>
      </c>
      <c r="N3169">
        <f t="shared" si="49"/>
        <v>2024</v>
      </c>
    </row>
    <row r="3170" spans="1:14" x14ac:dyDescent="0.2">
      <c r="A3170" t="s">
        <v>491</v>
      </c>
      <c r="B3170" t="s">
        <v>2</v>
      </c>
      <c r="C3170" t="s">
        <v>422</v>
      </c>
      <c r="D3170" t="s">
        <v>134</v>
      </c>
      <c r="E3170" t="s">
        <v>483</v>
      </c>
      <c r="F3170" t="s">
        <v>130</v>
      </c>
      <c r="G3170" t="s">
        <v>76</v>
      </c>
      <c r="H3170">
        <v>60000</v>
      </c>
      <c r="I3170" t="s">
        <v>131</v>
      </c>
      <c r="J3170" t="s">
        <v>136</v>
      </c>
      <c r="K3170" t="s">
        <v>33</v>
      </c>
      <c r="L3170">
        <v>0</v>
      </c>
      <c r="M3170" s="2">
        <v>45588.465277777781</v>
      </c>
      <c r="N3170">
        <f t="shared" si="49"/>
        <v>2024</v>
      </c>
    </row>
    <row r="3171" spans="1:14" x14ac:dyDescent="0.2">
      <c r="A3171" t="s">
        <v>482</v>
      </c>
      <c r="B3171" t="s">
        <v>2</v>
      </c>
      <c r="C3171" t="s">
        <v>422</v>
      </c>
      <c r="D3171" t="s">
        <v>134</v>
      </c>
      <c r="E3171" t="s">
        <v>483</v>
      </c>
      <c r="F3171" t="s">
        <v>130</v>
      </c>
      <c r="G3171" t="s">
        <v>30</v>
      </c>
      <c r="H3171">
        <v>30000</v>
      </c>
      <c r="I3171" t="s">
        <v>131</v>
      </c>
      <c r="J3171" t="s">
        <v>136</v>
      </c>
      <c r="K3171" t="s">
        <v>33</v>
      </c>
      <c r="L3171">
        <v>0</v>
      </c>
      <c r="M3171" s="2">
        <v>45342.38958333333</v>
      </c>
      <c r="N3171">
        <f t="shared" si="49"/>
        <v>2024</v>
      </c>
    </row>
    <row r="3172" spans="1:14" x14ac:dyDescent="0.2">
      <c r="A3172" t="s">
        <v>7744</v>
      </c>
      <c r="B3172" t="s">
        <v>2</v>
      </c>
      <c r="C3172" t="s">
        <v>422</v>
      </c>
      <c r="D3172" t="s">
        <v>134</v>
      </c>
      <c r="E3172" t="s">
        <v>7745</v>
      </c>
      <c r="F3172" t="s">
        <v>130</v>
      </c>
      <c r="G3172" t="s">
        <v>76</v>
      </c>
      <c r="H3172">
        <v>75000</v>
      </c>
      <c r="I3172" t="s">
        <v>131</v>
      </c>
      <c r="J3172" t="s">
        <v>136</v>
      </c>
      <c r="K3172" t="s">
        <v>33</v>
      </c>
      <c r="L3172">
        <v>0</v>
      </c>
      <c r="M3172" s="2">
        <v>45152.65902777778</v>
      </c>
      <c r="N3172">
        <f t="shared" si="49"/>
        <v>2023</v>
      </c>
    </row>
    <row r="3173" spans="1:14" x14ac:dyDescent="0.2">
      <c r="A3173" t="s">
        <v>7746</v>
      </c>
      <c r="B3173" t="s">
        <v>2</v>
      </c>
      <c r="C3173" t="s">
        <v>422</v>
      </c>
      <c r="D3173" t="s">
        <v>134</v>
      </c>
      <c r="E3173" t="s">
        <v>82</v>
      </c>
      <c r="F3173" t="s">
        <v>130</v>
      </c>
      <c r="G3173" t="s">
        <v>76</v>
      </c>
      <c r="H3173">
        <v>1500000</v>
      </c>
      <c r="I3173" t="s">
        <v>131</v>
      </c>
      <c r="J3173" t="s">
        <v>136</v>
      </c>
      <c r="K3173" t="s">
        <v>83</v>
      </c>
      <c r="L3173">
        <v>0</v>
      </c>
      <c r="M3173" s="2">
        <v>44872.472222222219</v>
      </c>
      <c r="N3173">
        <f t="shared" si="49"/>
        <v>2022</v>
      </c>
    </row>
    <row r="3174" spans="1:14" x14ac:dyDescent="0.2">
      <c r="A3174" t="s">
        <v>7747</v>
      </c>
      <c r="B3174" t="s">
        <v>2</v>
      </c>
      <c r="C3174" t="s">
        <v>1750</v>
      </c>
      <c r="D3174" t="s">
        <v>7748</v>
      </c>
      <c r="E3174" t="s">
        <v>7749</v>
      </c>
      <c r="F3174" t="s">
        <v>130</v>
      </c>
      <c r="G3174" t="s">
        <v>30</v>
      </c>
      <c r="H3174">
        <v>40000</v>
      </c>
      <c r="I3174" t="s">
        <v>131</v>
      </c>
      <c r="J3174" t="s">
        <v>136</v>
      </c>
      <c r="K3174" t="s">
        <v>79</v>
      </c>
      <c r="L3174">
        <v>0</v>
      </c>
      <c r="M3174" s="2">
        <v>45013.720833333333</v>
      </c>
      <c r="N3174">
        <f t="shared" si="49"/>
        <v>2023</v>
      </c>
    </row>
    <row r="3175" spans="1:14" x14ac:dyDescent="0.2">
      <c r="A3175" t="s">
        <v>7750</v>
      </c>
      <c r="B3175" t="s">
        <v>2</v>
      </c>
      <c r="C3175" t="s">
        <v>422</v>
      </c>
      <c r="D3175" t="s">
        <v>6416</v>
      </c>
      <c r="E3175" t="s">
        <v>82</v>
      </c>
      <c r="F3175" t="s">
        <v>130</v>
      </c>
      <c r="G3175" t="s">
        <v>30</v>
      </c>
      <c r="H3175">
        <v>700000</v>
      </c>
      <c r="I3175" t="s">
        <v>131</v>
      </c>
      <c r="J3175" t="s">
        <v>136</v>
      </c>
      <c r="K3175" t="s">
        <v>83</v>
      </c>
      <c r="L3175">
        <v>0</v>
      </c>
      <c r="M3175" s="2">
        <v>44077.768750000003</v>
      </c>
      <c r="N3175">
        <f t="shared" si="49"/>
        <v>2020</v>
      </c>
    </row>
    <row r="3176" spans="1:14" x14ac:dyDescent="0.2">
      <c r="A3176" t="s">
        <v>1810</v>
      </c>
      <c r="B3176" t="s">
        <v>2</v>
      </c>
      <c r="C3176" t="s">
        <v>1808</v>
      </c>
      <c r="D3176" t="s">
        <v>1811</v>
      </c>
      <c r="E3176" t="s">
        <v>82</v>
      </c>
      <c r="F3176" t="s">
        <v>130</v>
      </c>
      <c r="G3176" t="s">
        <v>76</v>
      </c>
      <c r="H3176">
        <v>750000</v>
      </c>
      <c r="I3176" t="s">
        <v>131</v>
      </c>
      <c r="J3176" t="s">
        <v>136</v>
      </c>
      <c r="K3176" t="s">
        <v>83</v>
      </c>
      <c r="L3176">
        <v>0</v>
      </c>
      <c r="M3176" s="2">
        <v>45533.422222222223</v>
      </c>
      <c r="N3176">
        <f t="shared" si="49"/>
        <v>2024</v>
      </c>
    </row>
    <row r="3177" spans="1:14" x14ac:dyDescent="0.2">
      <c r="A3177" t="s">
        <v>7751</v>
      </c>
      <c r="B3177" t="s">
        <v>2</v>
      </c>
      <c r="C3177" t="s">
        <v>1808</v>
      </c>
      <c r="D3177" t="s">
        <v>1811</v>
      </c>
      <c r="E3177" t="s">
        <v>7752</v>
      </c>
      <c r="F3177" t="s">
        <v>130</v>
      </c>
      <c r="G3177" t="s">
        <v>30</v>
      </c>
      <c r="H3177">
        <v>75000</v>
      </c>
      <c r="I3177" t="s">
        <v>131</v>
      </c>
      <c r="J3177" t="s">
        <v>136</v>
      </c>
      <c r="K3177" t="s">
        <v>33</v>
      </c>
      <c r="L3177">
        <v>0</v>
      </c>
      <c r="M3177" s="2">
        <v>45097.407638888886</v>
      </c>
      <c r="N3177">
        <f t="shared" si="49"/>
        <v>2023</v>
      </c>
    </row>
    <row r="3178" spans="1:14" x14ac:dyDescent="0.2">
      <c r="A3178" t="s">
        <v>7753</v>
      </c>
      <c r="B3178" t="s">
        <v>2</v>
      </c>
      <c r="C3178" t="s">
        <v>1808</v>
      </c>
      <c r="D3178" t="s">
        <v>1811</v>
      </c>
      <c r="E3178" t="s">
        <v>82</v>
      </c>
      <c r="F3178" t="s">
        <v>130</v>
      </c>
      <c r="G3178" t="s">
        <v>76</v>
      </c>
      <c r="H3178">
        <v>750000</v>
      </c>
      <c r="I3178" t="s">
        <v>131</v>
      </c>
      <c r="J3178" t="s">
        <v>136</v>
      </c>
      <c r="K3178" t="s">
        <v>83</v>
      </c>
      <c r="L3178">
        <v>0</v>
      </c>
      <c r="M3178" s="2">
        <v>44491.70208333333</v>
      </c>
      <c r="N3178">
        <f t="shared" si="49"/>
        <v>2021</v>
      </c>
    </row>
    <row r="3179" spans="1:14" x14ac:dyDescent="0.2">
      <c r="A3179" t="s">
        <v>7754</v>
      </c>
      <c r="B3179" t="s">
        <v>2</v>
      </c>
      <c r="C3179" t="s">
        <v>422</v>
      </c>
      <c r="D3179" t="s">
        <v>1811</v>
      </c>
      <c r="E3179" t="s">
        <v>7619</v>
      </c>
      <c r="F3179" t="s">
        <v>130</v>
      </c>
      <c r="G3179" t="s">
        <v>30</v>
      </c>
      <c r="H3179">
        <v>100000</v>
      </c>
      <c r="I3179" t="s">
        <v>131</v>
      </c>
      <c r="J3179" t="s">
        <v>136</v>
      </c>
      <c r="K3179" t="s">
        <v>79</v>
      </c>
      <c r="L3179">
        <v>0</v>
      </c>
      <c r="M3179" s="2">
        <v>43915.947222222225</v>
      </c>
      <c r="N3179">
        <f t="shared" si="49"/>
        <v>2020</v>
      </c>
    </row>
    <row r="3180" spans="1:14" x14ac:dyDescent="0.2">
      <c r="A3180" t="s">
        <v>1759</v>
      </c>
      <c r="B3180" t="s">
        <v>2</v>
      </c>
      <c r="C3180" t="s">
        <v>1750</v>
      </c>
      <c r="D3180" t="s">
        <v>1760</v>
      </c>
      <c r="E3180" t="s">
        <v>1761</v>
      </c>
      <c r="F3180" t="s">
        <v>130</v>
      </c>
      <c r="G3180" t="s">
        <v>76</v>
      </c>
      <c r="H3180">
        <v>15000</v>
      </c>
      <c r="I3180" t="s">
        <v>131</v>
      </c>
      <c r="J3180" t="s">
        <v>136</v>
      </c>
      <c r="K3180" t="s">
        <v>33</v>
      </c>
      <c r="L3180">
        <v>1</v>
      </c>
      <c r="M3180" s="2">
        <v>45533.422222222223</v>
      </c>
      <c r="N3180">
        <f t="shared" si="49"/>
        <v>2024</v>
      </c>
    </row>
    <row r="3181" spans="1:14" x14ac:dyDescent="0.2">
      <c r="A3181" t="s">
        <v>7755</v>
      </c>
      <c r="B3181" t="s">
        <v>2</v>
      </c>
      <c r="C3181" t="s">
        <v>1750</v>
      </c>
      <c r="D3181" t="s">
        <v>1760</v>
      </c>
      <c r="E3181" t="s">
        <v>1761</v>
      </c>
      <c r="F3181" t="s">
        <v>130</v>
      </c>
      <c r="G3181" t="s">
        <v>76</v>
      </c>
      <c r="H3181">
        <v>400000</v>
      </c>
      <c r="I3181" t="s">
        <v>131</v>
      </c>
      <c r="J3181" t="s">
        <v>136</v>
      </c>
      <c r="K3181" t="s">
        <v>33</v>
      </c>
      <c r="L3181">
        <v>1</v>
      </c>
      <c r="M3181" s="2">
        <v>45037.724305555559</v>
      </c>
      <c r="N3181">
        <f t="shared" si="49"/>
        <v>2023</v>
      </c>
    </row>
    <row r="3182" spans="1:14" x14ac:dyDescent="0.2">
      <c r="A3182" t="s">
        <v>7756</v>
      </c>
      <c r="B3182" t="s">
        <v>2</v>
      </c>
      <c r="C3182" t="s">
        <v>1750</v>
      </c>
      <c r="D3182" t="s">
        <v>1760</v>
      </c>
      <c r="E3182" t="s">
        <v>1761</v>
      </c>
      <c r="F3182" t="s">
        <v>130</v>
      </c>
      <c r="G3182" t="s">
        <v>30</v>
      </c>
      <c r="H3182">
        <v>620000</v>
      </c>
      <c r="I3182" t="s">
        <v>131</v>
      </c>
      <c r="J3182" t="s">
        <v>136</v>
      </c>
      <c r="K3182" t="s">
        <v>33</v>
      </c>
      <c r="L3182">
        <v>0</v>
      </c>
      <c r="M3182" s="2">
        <v>44355.561805555553</v>
      </c>
      <c r="N3182">
        <f t="shared" si="49"/>
        <v>2021</v>
      </c>
    </row>
    <row r="3183" spans="1:14" x14ac:dyDescent="0.2">
      <c r="A3183" t="s">
        <v>7757</v>
      </c>
      <c r="B3183" t="s">
        <v>2</v>
      </c>
      <c r="C3183" t="s">
        <v>422</v>
      </c>
      <c r="D3183" t="s">
        <v>7758</v>
      </c>
      <c r="E3183" t="s">
        <v>7759</v>
      </c>
      <c r="F3183" t="s">
        <v>130</v>
      </c>
      <c r="G3183" t="s">
        <v>30</v>
      </c>
      <c r="H3183">
        <v>500000</v>
      </c>
      <c r="I3183" t="s">
        <v>131</v>
      </c>
      <c r="J3183" t="s">
        <v>136</v>
      </c>
      <c r="K3183" t="s">
        <v>79</v>
      </c>
      <c r="L3183">
        <v>0</v>
      </c>
      <c r="M3183" s="2">
        <v>45114.499305555553</v>
      </c>
      <c r="N3183">
        <f t="shared" si="49"/>
        <v>2023</v>
      </c>
    </row>
    <row r="3184" spans="1:14" x14ac:dyDescent="0.2">
      <c r="A3184" t="s">
        <v>7760</v>
      </c>
      <c r="B3184" t="s">
        <v>2</v>
      </c>
      <c r="C3184" t="s">
        <v>2</v>
      </c>
      <c r="D3184" t="s">
        <v>7758</v>
      </c>
      <c r="E3184" t="s">
        <v>7759</v>
      </c>
      <c r="F3184" t="s">
        <v>130</v>
      </c>
      <c r="G3184" t="s">
        <v>30</v>
      </c>
      <c r="H3184">
        <v>750000</v>
      </c>
      <c r="I3184" t="s">
        <v>131</v>
      </c>
      <c r="J3184" t="s">
        <v>136</v>
      </c>
      <c r="K3184" t="s">
        <v>79</v>
      </c>
      <c r="L3184">
        <v>0</v>
      </c>
      <c r="M3184" s="2">
        <v>44375.675694444442</v>
      </c>
      <c r="N3184">
        <f t="shared" si="49"/>
        <v>2021</v>
      </c>
    </row>
    <row r="3185" spans="1:14" x14ac:dyDescent="0.2">
      <c r="A3185" t="s">
        <v>7761</v>
      </c>
      <c r="B3185" t="s">
        <v>2</v>
      </c>
      <c r="C3185" t="s">
        <v>422</v>
      </c>
      <c r="D3185" t="s">
        <v>7560</v>
      </c>
      <c r="E3185" t="s">
        <v>7762</v>
      </c>
      <c r="F3185" t="s">
        <v>130</v>
      </c>
      <c r="G3185" t="s">
        <v>30</v>
      </c>
      <c r="H3185">
        <v>200000</v>
      </c>
      <c r="I3185" t="s">
        <v>131</v>
      </c>
      <c r="J3185" t="s">
        <v>136</v>
      </c>
      <c r="K3185" t="s">
        <v>33</v>
      </c>
      <c r="L3185">
        <v>0</v>
      </c>
      <c r="M3185" s="2">
        <v>44845.842361111114</v>
      </c>
      <c r="N3185">
        <f t="shared" si="49"/>
        <v>2022</v>
      </c>
    </row>
    <row r="3186" spans="1:14" x14ac:dyDescent="0.2">
      <c r="A3186" t="s">
        <v>7763</v>
      </c>
      <c r="B3186" t="s">
        <v>2</v>
      </c>
      <c r="C3186" t="s">
        <v>422</v>
      </c>
      <c r="D3186" t="s">
        <v>7560</v>
      </c>
      <c r="E3186" t="s">
        <v>7764</v>
      </c>
      <c r="F3186" t="s">
        <v>130</v>
      </c>
      <c r="G3186" t="s">
        <v>30</v>
      </c>
      <c r="H3186">
        <v>700000</v>
      </c>
      <c r="I3186" t="s">
        <v>131</v>
      </c>
      <c r="J3186" t="s">
        <v>136</v>
      </c>
      <c r="K3186" t="s">
        <v>79</v>
      </c>
      <c r="L3186">
        <v>0</v>
      </c>
      <c r="M3186" s="2">
        <v>44025.757638888892</v>
      </c>
      <c r="N3186">
        <f t="shared" si="49"/>
        <v>2020</v>
      </c>
    </row>
    <row r="3187" spans="1:14" x14ac:dyDescent="0.2">
      <c r="A3187" t="s">
        <v>7765</v>
      </c>
      <c r="B3187" t="s">
        <v>2</v>
      </c>
      <c r="C3187" t="s">
        <v>1750</v>
      </c>
      <c r="D3187" t="s">
        <v>7563</v>
      </c>
      <c r="E3187" t="s">
        <v>7766</v>
      </c>
      <c r="F3187" t="s">
        <v>130</v>
      </c>
      <c r="G3187" t="s">
        <v>76</v>
      </c>
      <c r="H3187">
        <v>400000</v>
      </c>
      <c r="I3187" t="s">
        <v>131</v>
      </c>
      <c r="J3187" t="s">
        <v>136</v>
      </c>
      <c r="K3187" t="s">
        <v>79</v>
      </c>
      <c r="L3187">
        <v>0</v>
      </c>
      <c r="M3187" s="2">
        <v>45001.424305555556</v>
      </c>
      <c r="N3187">
        <f t="shared" si="49"/>
        <v>2023</v>
      </c>
    </row>
    <row r="3188" spans="1:14" x14ac:dyDescent="0.2">
      <c r="A3188" t="s">
        <v>7767</v>
      </c>
      <c r="B3188" t="s">
        <v>2</v>
      </c>
      <c r="C3188" t="s">
        <v>1750</v>
      </c>
      <c r="D3188" t="s">
        <v>7563</v>
      </c>
      <c r="E3188" t="s">
        <v>7768</v>
      </c>
      <c r="F3188" t="s">
        <v>130</v>
      </c>
      <c r="G3188" t="s">
        <v>30</v>
      </c>
      <c r="H3188">
        <v>79625</v>
      </c>
      <c r="I3188" t="s">
        <v>131</v>
      </c>
      <c r="J3188" t="s">
        <v>136</v>
      </c>
      <c r="K3188" t="s">
        <v>33</v>
      </c>
      <c r="L3188">
        <v>0</v>
      </c>
      <c r="M3188" s="2">
        <v>44818.57916666667</v>
      </c>
      <c r="N3188">
        <f t="shared" si="49"/>
        <v>2022</v>
      </c>
    </row>
    <row r="3189" spans="1:14" x14ac:dyDescent="0.2">
      <c r="A3189" t="s">
        <v>7769</v>
      </c>
      <c r="B3189" t="s">
        <v>2</v>
      </c>
      <c r="C3189" t="s">
        <v>1750</v>
      </c>
      <c r="D3189" t="s">
        <v>7563</v>
      </c>
      <c r="E3189" t="s">
        <v>7766</v>
      </c>
      <c r="F3189" t="s">
        <v>130</v>
      </c>
      <c r="G3189" t="s">
        <v>30</v>
      </c>
      <c r="H3189">
        <v>400000</v>
      </c>
      <c r="I3189" t="s">
        <v>131</v>
      </c>
      <c r="J3189" t="s">
        <v>136</v>
      </c>
      <c r="K3189" t="s">
        <v>79</v>
      </c>
      <c r="L3189">
        <v>0</v>
      </c>
      <c r="M3189" s="2">
        <v>44255.526388888888</v>
      </c>
      <c r="N3189">
        <f t="shared" si="49"/>
        <v>2021</v>
      </c>
    </row>
    <row r="3190" spans="1:14" x14ac:dyDescent="0.2">
      <c r="A3190" t="s">
        <v>7770</v>
      </c>
      <c r="B3190" t="s">
        <v>2</v>
      </c>
      <c r="C3190" t="s">
        <v>1674</v>
      </c>
      <c r="D3190" t="s">
        <v>7566</v>
      </c>
      <c r="E3190" t="s">
        <v>82</v>
      </c>
      <c r="F3190" t="s">
        <v>130</v>
      </c>
      <c r="G3190" t="s">
        <v>76</v>
      </c>
      <c r="H3190">
        <v>600000</v>
      </c>
      <c r="I3190" t="s">
        <v>131</v>
      </c>
      <c r="J3190" t="s">
        <v>136</v>
      </c>
      <c r="K3190" t="s">
        <v>83</v>
      </c>
      <c r="L3190">
        <v>0</v>
      </c>
      <c r="M3190" s="2">
        <v>44519.708333333336</v>
      </c>
      <c r="N3190">
        <f t="shared" si="49"/>
        <v>2021</v>
      </c>
    </row>
    <row r="3191" spans="1:14" x14ac:dyDescent="0.2">
      <c r="A3191" t="s">
        <v>1821</v>
      </c>
      <c r="B3191" t="s">
        <v>2</v>
      </c>
      <c r="C3191" t="s">
        <v>1808</v>
      </c>
      <c r="D3191" t="s">
        <v>1822</v>
      </c>
      <c r="E3191" t="s">
        <v>1823</v>
      </c>
      <c r="F3191" t="s">
        <v>130</v>
      </c>
      <c r="G3191" t="s">
        <v>76</v>
      </c>
      <c r="H3191">
        <v>133600</v>
      </c>
      <c r="I3191" t="s">
        <v>131</v>
      </c>
      <c r="J3191" t="s">
        <v>136</v>
      </c>
      <c r="K3191" t="s">
        <v>33</v>
      </c>
      <c r="L3191">
        <v>0</v>
      </c>
      <c r="M3191" s="2">
        <v>45429.433333333334</v>
      </c>
      <c r="N3191">
        <f t="shared" si="49"/>
        <v>2024</v>
      </c>
    </row>
    <row r="3192" spans="1:14" x14ac:dyDescent="0.2">
      <c r="A3192" t="s">
        <v>7771</v>
      </c>
      <c r="B3192" t="s">
        <v>2</v>
      </c>
      <c r="C3192" t="s">
        <v>1808</v>
      </c>
      <c r="D3192" t="s">
        <v>1822</v>
      </c>
      <c r="E3192" t="s">
        <v>7772</v>
      </c>
      <c r="F3192" t="s">
        <v>130</v>
      </c>
      <c r="G3192" t="s">
        <v>30</v>
      </c>
      <c r="H3192">
        <v>100000</v>
      </c>
      <c r="I3192" t="s">
        <v>131</v>
      </c>
      <c r="J3192" t="s">
        <v>136</v>
      </c>
      <c r="K3192" t="s">
        <v>33</v>
      </c>
      <c r="L3192">
        <v>0</v>
      </c>
      <c r="M3192" s="2">
        <v>45191.413888888892</v>
      </c>
      <c r="N3192">
        <f t="shared" si="49"/>
        <v>2023</v>
      </c>
    </row>
    <row r="3193" spans="1:14" x14ac:dyDescent="0.2">
      <c r="A3193" t="s">
        <v>7773</v>
      </c>
      <c r="B3193" t="s">
        <v>2</v>
      </c>
      <c r="C3193" t="s">
        <v>422</v>
      </c>
      <c r="D3193" t="s">
        <v>1822</v>
      </c>
      <c r="E3193" t="s">
        <v>7774</v>
      </c>
      <c r="F3193" t="s">
        <v>130</v>
      </c>
      <c r="G3193" t="s">
        <v>76</v>
      </c>
      <c r="H3193">
        <v>756612</v>
      </c>
      <c r="I3193" t="s">
        <v>131</v>
      </c>
      <c r="J3193" t="s">
        <v>136</v>
      </c>
      <c r="K3193" t="s">
        <v>79</v>
      </c>
      <c r="L3193">
        <v>0</v>
      </c>
      <c r="M3193" s="2">
        <v>45099.678472222222</v>
      </c>
      <c r="N3193">
        <f t="shared" si="49"/>
        <v>2023</v>
      </c>
    </row>
    <row r="3194" spans="1:14" x14ac:dyDescent="0.2">
      <c r="A3194" t="s">
        <v>7775</v>
      </c>
      <c r="B3194" t="s">
        <v>2</v>
      </c>
      <c r="C3194" t="s">
        <v>1808</v>
      </c>
      <c r="D3194" t="s">
        <v>1822</v>
      </c>
      <c r="E3194" t="s">
        <v>7776</v>
      </c>
      <c r="F3194" t="s">
        <v>130</v>
      </c>
      <c r="G3194" t="s">
        <v>30</v>
      </c>
      <c r="H3194">
        <v>99000</v>
      </c>
      <c r="I3194" t="s">
        <v>131</v>
      </c>
      <c r="J3194" t="s">
        <v>136</v>
      </c>
      <c r="K3194" t="s">
        <v>33</v>
      </c>
      <c r="L3194">
        <v>0</v>
      </c>
      <c r="M3194" s="2">
        <v>44811.757638888892</v>
      </c>
      <c r="N3194">
        <f t="shared" si="49"/>
        <v>2022</v>
      </c>
    </row>
    <row r="3195" spans="1:14" x14ac:dyDescent="0.2">
      <c r="A3195" t="s">
        <v>7777</v>
      </c>
      <c r="B3195" t="s">
        <v>2</v>
      </c>
      <c r="C3195" t="s">
        <v>1808</v>
      </c>
      <c r="D3195" t="s">
        <v>1822</v>
      </c>
      <c r="E3195" t="s">
        <v>7776</v>
      </c>
      <c r="F3195" t="s">
        <v>130</v>
      </c>
      <c r="G3195" t="s">
        <v>30</v>
      </c>
      <c r="H3195">
        <v>250000</v>
      </c>
      <c r="I3195" t="s">
        <v>131</v>
      </c>
      <c r="J3195" t="s">
        <v>136</v>
      </c>
      <c r="K3195" t="s">
        <v>33</v>
      </c>
      <c r="L3195">
        <v>0</v>
      </c>
      <c r="M3195" s="2">
        <v>44684.488888888889</v>
      </c>
      <c r="N3195">
        <f t="shared" si="49"/>
        <v>2022</v>
      </c>
    </row>
    <row r="3196" spans="1:14" x14ac:dyDescent="0.2">
      <c r="A3196" t="s">
        <v>7778</v>
      </c>
      <c r="B3196" t="s">
        <v>2</v>
      </c>
      <c r="C3196" t="s">
        <v>422</v>
      </c>
      <c r="D3196" t="s">
        <v>1822</v>
      </c>
      <c r="E3196" t="s">
        <v>7779</v>
      </c>
      <c r="F3196" t="s">
        <v>130</v>
      </c>
      <c r="G3196" t="s">
        <v>76</v>
      </c>
      <c r="H3196">
        <v>1650000</v>
      </c>
      <c r="I3196" t="s">
        <v>131</v>
      </c>
      <c r="J3196" t="s">
        <v>136</v>
      </c>
      <c r="K3196" t="s">
        <v>79</v>
      </c>
      <c r="L3196">
        <v>0</v>
      </c>
      <c r="M3196" s="2">
        <v>44151.34375</v>
      </c>
      <c r="N3196">
        <f t="shared" si="49"/>
        <v>2020</v>
      </c>
    </row>
    <row r="3197" spans="1:14" x14ac:dyDescent="0.2">
      <c r="A3197" t="s">
        <v>7780</v>
      </c>
      <c r="B3197" t="s">
        <v>2</v>
      </c>
      <c r="C3197" t="s">
        <v>422</v>
      </c>
      <c r="D3197" t="s">
        <v>5878</v>
      </c>
      <c r="E3197" t="s">
        <v>7781</v>
      </c>
      <c r="F3197" t="s">
        <v>130</v>
      </c>
      <c r="G3197" t="s">
        <v>76</v>
      </c>
      <c r="H3197">
        <v>364000</v>
      </c>
      <c r="I3197" t="s">
        <v>131</v>
      </c>
      <c r="J3197" t="s">
        <v>136</v>
      </c>
      <c r="K3197" t="s">
        <v>33</v>
      </c>
      <c r="L3197">
        <v>0</v>
      </c>
      <c r="M3197" s="2">
        <v>45117.375694444447</v>
      </c>
      <c r="N3197">
        <f t="shared" si="49"/>
        <v>2023</v>
      </c>
    </row>
    <row r="3198" spans="1:14" x14ac:dyDescent="0.2">
      <c r="A3198" t="s">
        <v>7782</v>
      </c>
      <c r="B3198" t="s">
        <v>2</v>
      </c>
      <c r="C3198" t="s">
        <v>422</v>
      </c>
      <c r="D3198" t="s">
        <v>5878</v>
      </c>
      <c r="E3198" t="s">
        <v>7783</v>
      </c>
      <c r="F3198" t="s">
        <v>130</v>
      </c>
      <c r="G3198" t="s">
        <v>30</v>
      </c>
      <c r="H3198">
        <v>363748</v>
      </c>
      <c r="I3198" t="s">
        <v>131</v>
      </c>
      <c r="J3198" t="s">
        <v>136</v>
      </c>
      <c r="K3198" t="s">
        <v>33</v>
      </c>
      <c r="L3198">
        <v>0</v>
      </c>
      <c r="M3198" s="2">
        <v>44130.041666666664</v>
      </c>
      <c r="N3198">
        <f t="shared" si="49"/>
        <v>2020</v>
      </c>
    </row>
    <row r="3199" spans="1:14" x14ac:dyDescent="0.2">
      <c r="A3199" t="s">
        <v>7784</v>
      </c>
      <c r="B3199" t="s">
        <v>2</v>
      </c>
      <c r="C3199" t="s">
        <v>1808</v>
      </c>
      <c r="D3199" t="s">
        <v>1844</v>
      </c>
      <c r="E3199" t="s">
        <v>7785</v>
      </c>
      <c r="F3199" t="s">
        <v>130</v>
      </c>
      <c r="G3199" t="s">
        <v>30</v>
      </c>
      <c r="H3199">
        <v>10000</v>
      </c>
      <c r="I3199" t="s">
        <v>131</v>
      </c>
      <c r="J3199" t="s">
        <v>136</v>
      </c>
      <c r="K3199" t="s">
        <v>79</v>
      </c>
      <c r="L3199">
        <v>0</v>
      </c>
      <c r="M3199" s="2">
        <v>45000.398611111108</v>
      </c>
      <c r="N3199">
        <f t="shared" si="49"/>
        <v>2023</v>
      </c>
    </row>
    <row r="3200" spans="1:14" x14ac:dyDescent="0.2">
      <c r="A3200" t="s">
        <v>1818</v>
      </c>
      <c r="B3200" t="s">
        <v>2</v>
      </c>
      <c r="C3200" t="s">
        <v>1808</v>
      </c>
      <c r="D3200" t="s">
        <v>1819</v>
      </c>
      <c r="E3200" t="s">
        <v>1820</v>
      </c>
      <c r="F3200" t="s">
        <v>130</v>
      </c>
      <c r="G3200" t="s">
        <v>76</v>
      </c>
      <c r="H3200">
        <v>100000</v>
      </c>
      <c r="I3200" t="s">
        <v>131</v>
      </c>
      <c r="J3200" t="s">
        <v>136</v>
      </c>
      <c r="K3200" t="s">
        <v>33</v>
      </c>
      <c r="L3200">
        <v>0</v>
      </c>
      <c r="M3200" s="2">
        <v>45538.901388888888</v>
      </c>
      <c r="N3200">
        <f t="shared" si="49"/>
        <v>2024</v>
      </c>
    </row>
    <row r="3201" spans="1:14" x14ac:dyDescent="0.2">
      <c r="A3201" t="s">
        <v>7786</v>
      </c>
      <c r="B3201" t="s">
        <v>2</v>
      </c>
      <c r="C3201" t="s">
        <v>1674</v>
      </c>
      <c r="D3201" t="s">
        <v>7787</v>
      </c>
      <c r="E3201" t="s">
        <v>7788</v>
      </c>
      <c r="F3201" t="s">
        <v>130</v>
      </c>
      <c r="G3201" t="s">
        <v>76</v>
      </c>
      <c r="H3201">
        <v>250000</v>
      </c>
      <c r="I3201" t="s">
        <v>131</v>
      </c>
      <c r="J3201" t="s">
        <v>136</v>
      </c>
      <c r="K3201" t="s">
        <v>33</v>
      </c>
      <c r="L3201">
        <v>0</v>
      </c>
      <c r="M3201" s="2">
        <v>45180.316666666666</v>
      </c>
      <c r="N3201">
        <f t="shared" si="49"/>
        <v>2023</v>
      </c>
    </row>
    <row r="3202" spans="1:14" x14ac:dyDescent="0.2">
      <c r="A3202" t="s">
        <v>7789</v>
      </c>
      <c r="B3202" t="s">
        <v>2</v>
      </c>
      <c r="C3202" t="s">
        <v>1808</v>
      </c>
      <c r="D3202" t="s">
        <v>7787</v>
      </c>
      <c r="E3202" t="s">
        <v>7790</v>
      </c>
      <c r="F3202" t="s">
        <v>130</v>
      </c>
      <c r="G3202" t="s">
        <v>30</v>
      </c>
      <c r="H3202">
        <v>10000</v>
      </c>
      <c r="I3202" t="s">
        <v>131</v>
      </c>
      <c r="J3202" t="s">
        <v>136</v>
      </c>
      <c r="K3202" t="s">
        <v>79</v>
      </c>
      <c r="L3202">
        <v>0</v>
      </c>
      <c r="M3202" s="2">
        <v>44998.712500000001</v>
      </c>
      <c r="N3202">
        <f t="shared" si="49"/>
        <v>2023</v>
      </c>
    </row>
    <row r="3203" spans="1:14" x14ac:dyDescent="0.2">
      <c r="A3203" t="s">
        <v>7791</v>
      </c>
      <c r="B3203" t="s">
        <v>2</v>
      </c>
      <c r="C3203" t="s">
        <v>1808</v>
      </c>
      <c r="D3203" t="s">
        <v>7787</v>
      </c>
      <c r="E3203" t="s">
        <v>7776</v>
      </c>
      <c r="F3203" t="s">
        <v>130</v>
      </c>
      <c r="G3203" t="s">
        <v>76</v>
      </c>
      <c r="H3203">
        <v>250000</v>
      </c>
      <c r="I3203" t="s">
        <v>131</v>
      </c>
      <c r="J3203" t="s">
        <v>136</v>
      </c>
      <c r="K3203" t="s">
        <v>33</v>
      </c>
      <c r="L3203">
        <v>0</v>
      </c>
      <c r="M3203" s="2">
        <v>44704.71875</v>
      </c>
      <c r="N3203">
        <f t="shared" ref="N3203:N3266" si="50">YEAR(M3203)</f>
        <v>2022</v>
      </c>
    </row>
    <row r="3204" spans="1:14" x14ac:dyDescent="0.2">
      <c r="A3204" t="s">
        <v>7792</v>
      </c>
      <c r="B3204" t="s">
        <v>2</v>
      </c>
      <c r="C3204" t="s">
        <v>1808</v>
      </c>
      <c r="D3204" t="s">
        <v>7787</v>
      </c>
      <c r="E3204" t="s">
        <v>7793</v>
      </c>
      <c r="F3204" t="s">
        <v>130</v>
      </c>
      <c r="G3204" t="s">
        <v>30</v>
      </c>
      <c r="H3204">
        <v>100000</v>
      </c>
      <c r="I3204" t="s">
        <v>131</v>
      </c>
      <c r="J3204" t="s">
        <v>136</v>
      </c>
      <c r="K3204" t="s">
        <v>33</v>
      </c>
      <c r="L3204">
        <v>0</v>
      </c>
      <c r="M3204" s="2">
        <v>44428.602777777778</v>
      </c>
      <c r="N3204">
        <f t="shared" si="50"/>
        <v>2021</v>
      </c>
    </row>
    <row r="3205" spans="1:14" x14ac:dyDescent="0.2">
      <c r="A3205" t="s">
        <v>7794</v>
      </c>
      <c r="B3205" t="s">
        <v>2</v>
      </c>
      <c r="C3205" t="s">
        <v>422</v>
      </c>
      <c r="D3205" t="s">
        <v>7787</v>
      </c>
      <c r="E3205" t="s">
        <v>7795</v>
      </c>
      <c r="F3205" t="s">
        <v>130</v>
      </c>
      <c r="G3205" t="s">
        <v>30</v>
      </c>
      <c r="H3205">
        <v>1500000</v>
      </c>
      <c r="I3205" t="s">
        <v>131</v>
      </c>
      <c r="J3205" t="s">
        <v>136</v>
      </c>
      <c r="K3205" t="s">
        <v>79</v>
      </c>
      <c r="L3205">
        <v>0</v>
      </c>
      <c r="M3205" s="2">
        <v>44151.34375</v>
      </c>
      <c r="N3205">
        <f t="shared" si="50"/>
        <v>2020</v>
      </c>
    </row>
    <row r="3206" spans="1:14" x14ac:dyDescent="0.2">
      <c r="A3206" t="s">
        <v>7796</v>
      </c>
      <c r="B3206" t="s">
        <v>2</v>
      </c>
      <c r="C3206" t="s">
        <v>422</v>
      </c>
      <c r="D3206" t="s">
        <v>6090</v>
      </c>
      <c r="E3206" t="s">
        <v>7797</v>
      </c>
      <c r="F3206" t="s">
        <v>130</v>
      </c>
      <c r="G3206" t="s">
        <v>30</v>
      </c>
      <c r="H3206">
        <v>10000</v>
      </c>
      <c r="I3206" t="s">
        <v>131</v>
      </c>
      <c r="J3206" t="s">
        <v>136</v>
      </c>
      <c r="K3206" t="s">
        <v>79</v>
      </c>
      <c r="L3206">
        <v>0</v>
      </c>
      <c r="M3206" s="2">
        <v>45001.414583333331</v>
      </c>
      <c r="N3206">
        <f t="shared" si="50"/>
        <v>2023</v>
      </c>
    </row>
    <row r="3207" spans="1:14" x14ac:dyDescent="0.2">
      <c r="A3207" t="s">
        <v>7798</v>
      </c>
      <c r="B3207" t="s">
        <v>2</v>
      </c>
      <c r="C3207" t="s">
        <v>1674</v>
      </c>
      <c r="D3207" t="s">
        <v>7626</v>
      </c>
      <c r="E3207" t="s">
        <v>7589</v>
      </c>
      <c r="F3207" t="s">
        <v>130</v>
      </c>
      <c r="G3207" t="s">
        <v>76</v>
      </c>
      <c r="H3207">
        <v>840023</v>
      </c>
      <c r="I3207" t="s">
        <v>131</v>
      </c>
      <c r="J3207" t="s">
        <v>136</v>
      </c>
      <c r="K3207" t="s">
        <v>33</v>
      </c>
      <c r="L3207">
        <v>0</v>
      </c>
      <c r="M3207" s="2">
        <v>45050.695833333331</v>
      </c>
      <c r="N3207">
        <f t="shared" si="50"/>
        <v>2023</v>
      </c>
    </row>
    <row r="3208" spans="1:14" x14ac:dyDescent="0.2">
      <c r="A3208" t="s">
        <v>7799</v>
      </c>
      <c r="B3208" t="s">
        <v>2</v>
      </c>
      <c r="C3208" t="s">
        <v>1750</v>
      </c>
      <c r="D3208" t="s">
        <v>7628</v>
      </c>
      <c r="E3208" t="s">
        <v>7629</v>
      </c>
      <c r="F3208" t="s">
        <v>130</v>
      </c>
      <c r="G3208" t="s">
        <v>76</v>
      </c>
      <c r="H3208">
        <v>500000</v>
      </c>
      <c r="I3208" t="s">
        <v>131</v>
      </c>
      <c r="J3208" t="s">
        <v>136</v>
      </c>
      <c r="K3208" t="s">
        <v>33</v>
      </c>
      <c r="L3208">
        <v>0</v>
      </c>
      <c r="M3208" s="2">
        <v>44867.427777777775</v>
      </c>
      <c r="N3208">
        <f t="shared" si="50"/>
        <v>2022</v>
      </c>
    </row>
    <row r="3209" spans="1:14" x14ac:dyDescent="0.2">
      <c r="A3209" t="s">
        <v>1769</v>
      </c>
      <c r="B3209" t="s">
        <v>2</v>
      </c>
      <c r="C3209" t="s">
        <v>1750</v>
      </c>
      <c r="D3209" t="s">
        <v>1770</v>
      </c>
      <c r="E3209" t="s">
        <v>1771</v>
      </c>
      <c r="F3209" t="s">
        <v>130</v>
      </c>
      <c r="G3209" t="s">
        <v>76</v>
      </c>
      <c r="H3209">
        <v>300000</v>
      </c>
      <c r="I3209" t="s">
        <v>131</v>
      </c>
      <c r="J3209" t="s">
        <v>136</v>
      </c>
      <c r="K3209" t="s">
        <v>33</v>
      </c>
      <c r="L3209">
        <v>1</v>
      </c>
      <c r="M3209" s="2">
        <v>45441.446527777778</v>
      </c>
      <c r="N3209">
        <f t="shared" si="50"/>
        <v>2024</v>
      </c>
    </row>
    <row r="3210" spans="1:14" x14ac:dyDescent="0.2">
      <c r="A3210" t="s">
        <v>7800</v>
      </c>
      <c r="B3210" t="s">
        <v>2</v>
      </c>
      <c r="C3210" t="s">
        <v>1750</v>
      </c>
      <c r="D3210" t="s">
        <v>1770</v>
      </c>
      <c r="E3210" t="s">
        <v>7801</v>
      </c>
      <c r="F3210" t="s">
        <v>130</v>
      </c>
      <c r="G3210" t="s">
        <v>30</v>
      </c>
      <c r="H3210">
        <v>300000</v>
      </c>
      <c r="I3210" t="s">
        <v>131</v>
      </c>
      <c r="J3210" t="s">
        <v>136</v>
      </c>
      <c r="K3210" t="s">
        <v>33</v>
      </c>
      <c r="L3210">
        <v>0</v>
      </c>
      <c r="M3210" s="2">
        <v>44463.459027777775</v>
      </c>
      <c r="N3210">
        <f t="shared" si="50"/>
        <v>2021</v>
      </c>
    </row>
    <row r="3211" spans="1:14" x14ac:dyDescent="0.2">
      <c r="A3211" t="s">
        <v>1756</v>
      </c>
      <c r="B3211" t="s">
        <v>2</v>
      </c>
      <c r="C3211" t="s">
        <v>1750</v>
      </c>
      <c r="D3211" t="s">
        <v>1757</v>
      </c>
      <c r="E3211" t="s">
        <v>1758</v>
      </c>
      <c r="F3211" t="s">
        <v>130</v>
      </c>
      <c r="G3211" t="s">
        <v>76</v>
      </c>
      <c r="H3211">
        <v>70000</v>
      </c>
      <c r="I3211" t="s">
        <v>131</v>
      </c>
      <c r="J3211" t="s">
        <v>136</v>
      </c>
      <c r="K3211" t="s">
        <v>33</v>
      </c>
      <c r="L3211">
        <v>0</v>
      </c>
      <c r="M3211" s="2">
        <v>45580.473611111112</v>
      </c>
      <c r="N3211">
        <f t="shared" si="50"/>
        <v>2024</v>
      </c>
    </row>
    <row r="3212" spans="1:14" x14ac:dyDescent="0.2">
      <c r="A3212" t="s">
        <v>1765</v>
      </c>
      <c r="B3212" t="s">
        <v>2</v>
      </c>
      <c r="C3212" t="s">
        <v>1750</v>
      </c>
      <c r="D3212" t="s">
        <v>1757</v>
      </c>
      <c r="E3212" t="s">
        <v>188</v>
      </c>
      <c r="F3212" t="s">
        <v>130</v>
      </c>
      <c r="G3212" t="s">
        <v>76</v>
      </c>
      <c r="H3212">
        <v>25000</v>
      </c>
      <c r="I3212" t="s">
        <v>131</v>
      </c>
      <c r="J3212" t="s">
        <v>136</v>
      </c>
      <c r="K3212" t="s">
        <v>33</v>
      </c>
      <c r="L3212">
        <v>0</v>
      </c>
      <c r="M3212" s="2">
        <v>45460.729861111111</v>
      </c>
      <c r="N3212">
        <f t="shared" si="50"/>
        <v>2024</v>
      </c>
    </row>
    <row r="3213" spans="1:14" x14ac:dyDescent="0.2">
      <c r="A3213" t="s">
        <v>1768</v>
      </c>
      <c r="B3213" t="s">
        <v>2</v>
      </c>
      <c r="C3213" t="s">
        <v>1750</v>
      </c>
      <c r="D3213" t="s">
        <v>1757</v>
      </c>
      <c r="E3213" t="s">
        <v>82</v>
      </c>
      <c r="F3213" t="s">
        <v>130</v>
      </c>
      <c r="G3213" t="s">
        <v>76</v>
      </c>
      <c r="H3213">
        <v>700000</v>
      </c>
      <c r="I3213" t="s">
        <v>131</v>
      </c>
      <c r="J3213" t="s">
        <v>136</v>
      </c>
      <c r="K3213" t="s">
        <v>83</v>
      </c>
      <c r="L3213">
        <v>0</v>
      </c>
      <c r="M3213" s="2">
        <v>45421.753472222219</v>
      </c>
      <c r="N3213">
        <f t="shared" si="50"/>
        <v>2024</v>
      </c>
    </row>
    <row r="3214" spans="1:14" x14ac:dyDescent="0.2">
      <c r="A3214" t="s">
        <v>7802</v>
      </c>
      <c r="B3214" t="s">
        <v>2</v>
      </c>
      <c r="C3214" t="s">
        <v>1750</v>
      </c>
      <c r="D3214" t="s">
        <v>1757</v>
      </c>
      <c r="E3214" t="s">
        <v>7803</v>
      </c>
      <c r="F3214" t="s">
        <v>130</v>
      </c>
      <c r="G3214" t="s">
        <v>30</v>
      </c>
      <c r="H3214">
        <v>86625</v>
      </c>
      <c r="I3214" t="s">
        <v>131</v>
      </c>
      <c r="J3214" t="s">
        <v>136</v>
      </c>
      <c r="K3214" t="s">
        <v>33</v>
      </c>
      <c r="L3214">
        <v>0</v>
      </c>
      <c r="M3214" s="2">
        <v>44813.73333333333</v>
      </c>
      <c r="N3214">
        <f t="shared" si="50"/>
        <v>2022</v>
      </c>
    </row>
    <row r="3215" spans="1:14" x14ac:dyDescent="0.2">
      <c r="A3215" t="s">
        <v>7804</v>
      </c>
      <c r="B3215" t="s">
        <v>2</v>
      </c>
      <c r="C3215" t="s">
        <v>1750</v>
      </c>
      <c r="D3215" t="s">
        <v>1757</v>
      </c>
      <c r="E3215" t="s">
        <v>82</v>
      </c>
      <c r="F3215" t="s">
        <v>130</v>
      </c>
      <c r="G3215" t="s">
        <v>30</v>
      </c>
      <c r="H3215">
        <v>700000</v>
      </c>
      <c r="I3215" t="s">
        <v>131</v>
      </c>
      <c r="J3215" t="s">
        <v>136</v>
      </c>
      <c r="K3215" t="s">
        <v>83</v>
      </c>
      <c r="L3215">
        <v>0</v>
      </c>
      <c r="M3215" s="2">
        <v>44657.677777777775</v>
      </c>
      <c r="N3215">
        <f t="shared" si="50"/>
        <v>2022</v>
      </c>
    </row>
    <row r="3216" spans="1:14" x14ac:dyDescent="0.2">
      <c r="A3216" t="s">
        <v>1689</v>
      </c>
      <c r="B3216" t="s">
        <v>2</v>
      </c>
      <c r="C3216" t="s">
        <v>1674</v>
      </c>
      <c r="D3216" t="s">
        <v>1690</v>
      </c>
      <c r="E3216" t="s">
        <v>1691</v>
      </c>
      <c r="F3216" t="s">
        <v>130</v>
      </c>
      <c r="G3216" t="s">
        <v>76</v>
      </c>
      <c r="H3216">
        <v>150000</v>
      </c>
      <c r="I3216" t="s">
        <v>131</v>
      </c>
      <c r="J3216" t="s">
        <v>136</v>
      </c>
      <c r="K3216" t="s">
        <v>79</v>
      </c>
      <c r="L3216">
        <v>0</v>
      </c>
      <c r="M3216" s="2">
        <v>45392.397916666669</v>
      </c>
      <c r="N3216">
        <f t="shared" si="50"/>
        <v>2024</v>
      </c>
    </row>
    <row r="3217" spans="1:14" x14ac:dyDescent="0.2">
      <c r="A3217" t="s">
        <v>7805</v>
      </c>
      <c r="B3217" t="s">
        <v>2</v>
      </c>
      <c r="C3217" t="s">
        <v>1674</v>
      </c>
      <c r="D3217" t="s">
        <v>1690</v>
      </c>
      <c r="E3217" t="s">
        <v>1691</v>
      </c>
      <c r="F3217" t="s">
        <v>130</v>
      </c>
      <c r="G3217" t="s">
        <v>30</v>
      </c>
      <c r="H3217">
        <v>150000</v>
      </c>
      <c r="I3217" t="s">
        <v>131</v>
      </c>
      <c r="J3217" t="s">
        <v>136</v>
      </c>
      <c r="K3217" t="s">
        <v>79</v>
      </c>
      <c r="L3217">
        <v>0</v>
      </c>
      <c r="M3217" s="2">
        <v>44895.345833333333</v>
      </c>
      <c r="N3217">
        <f t="shared" si="50"/>
        <v>2022</v>
      </c>
    </row>
    <row r="3218" spans="1:14" x14ac:dyDescent="0.2">
      <c r="A3218" t="s">
        <v>1692</v>
      </c>
      <c r="B3218" t="s">
        <v>2</v>
      </c>
      <c r="C3218" t="s">
        <v>1674</v>
      </c>
      <c r="D3218" t="s">
        <v>1693</v>
      </c>
      <c r="E3218" t="s">
        <v>1694</v>
      </c>
      <c r="F3218" t="s">
        <v>130</v>
      </c>
      <c r="G3218" t="s">
        <v>76</v>
      </c>
      <c r="H3218">
        <v>200000</v>
      </c>
      <c r="I3218" t="s">
        <v>131</v>
      </c>
      <c r="J3218" t="s">
        <v>136</v>
      </c>
      <c r="K3218" t="s">
        <v>79</v>
      </c>
      <c r="L3218">
        <v>1</v>
      </c>
      <c r="M3218" s="2">
        <v>45441.446527777778</v>
      </c>
      <c r="N3218">
        <f t="shared" si="50"/>
        <v>2024</v>
      </c>
    </row>
    <row r="3219" spans="1:14" x14ac:dyDescent="0.2">
      <c r="A3219" t="s">
        <v>7806</v>
      </c>
      <c r="B3219" t="s">
        <v>2</v>
      </c>
      <c r="C3219" t="s">
        <v>1674</v>
      </c>
      <c r="D3219" t="s">
        <v>1693</v>
      </c>
      <c r="E3219" t="s">
        <v>1694</v>
      </c>
      <c r="F3219" t="s">
        <v>130</v>
      </c>
      <c r="G3219" t="s">
        <v>30</v>
      </c>
      <c r="H3219">
        <v>200000</v>
      </c>
      <c r="I3219" t="s">
        <v>131</v>
      </c>
      <c r="J3219" t="s">
        <v>136</v>
      </c>
      <c r="K3219" t="s">
        <v>79</v>
      </c>
      <c r="L3219">
        <v>0</v>
      </c>
      <c r="M3219" s="2">
        <v>44886.503472222219</v>
      </c>
      <c r="N3219">
        <f t="shared" si="50"/>
        <v>2022</v>
      </c>
    </row>
    <row r="3220" spans="1:14" x14ac:dyDescent="0.2">
      <c r="A3220" t="s">
        <v>473</v>
      </c>
      <c r="B3220" t="s">
        <v>2</v>
      </c>
      <c r="C3220" t="s">
        <v>422</v>
      </c>
      <c r="D3220" t="s">
        <v>474</v>
      </c>
      <c r="E3220" t="s">
        <v>475</v>
      </c>
      <c r="F3220" t="s">
        <v>130</v>
      </c>
      <c r="G3220" t="s">
        <v>76</v>
      </c>
      <c r="H3220">
        <v>50000</v>
      </c>
      <c r="I3220" t="s">
        <v>131</v>
      </c>
      <c r="J3220" t="s">
        <v>136</v>
      </c>
      <c r="K3220" t="s">
        <v>33</v>
      </c>
      <c r="L3220">
        <v>0</v>
      </c>
      <c r="M3220" s="2">
        <v>45448.364583333336</v>
      </c>
      <c r="N3220">
        <f t="shared" si="50"/>
        <v>2024</v>
      </c>
    </row>
    <row r="3221" spans="1:14" x14ac:dyDescent="0.2">
      <c r="A3221" t="s">
        <v>7807</v>
      </c>
      <c r="B3221" t="s">
        <v>2</v>
      </c>
      <c r="C3221" t="s">
        <v>1808</v>
      </c>
      <c r="D3221" t="s">
        <v>474</v>
      </c>
      <c r="E3221" t="s">
        <v>7808</v>
      </c>
      <c r="F3221" t="s">
        <v>130</v>
      </c>
      <c r="G3221" t="s">
        <v>76</v>
      </c>
      <c r="H3221">
        <v>700000</v>
      </c>
      <c r="I3221" t="s">
        <v>131</v>
      </c>
      <c r="J3221" t="s">
        <v>136</v>
      </c>
      <c r="K3221" t="s">
        <v>33</v>
      </c>
      <c r="L3221">
        <v>0</v>
      </c>
      <c r="M3221" s="2">
        <v>45114.536111111112</v>
      </c>
      <c r="N3221">
        <f t="shared" si="50"/>
        <v>2023</v>
      </c>
    </row>
    <row r="3222" spans="1:14" x14ac:dyDescent="0.2">
      <c r="A3222" t="s">
        <v>1812</v>
      </c>
      <c r="B3222" t="s">
        <v>2</v>
      </c>
      <c r="C3222" t="s">
        <v>1808</v>
      </c>
      <c r="D3222" t="s">
        <v>1813</v>
      </c>
      <c r="E3222" t="s">
        <v>1814</v>
      </c>
      <c r="F3222" t="s">
        <v>130</v>
      </c>
      <c r="G3222" t="s">
        <v>76</v>
      </c>
      <c r="H3222">
        <v>85000</v>
      </c>
      <c r="I3222" t="s">
        <v>131</v>
      </c>
      <c r="J3222" t="s">
        <v>136</v>
      </c>
      <c r="K3222" t="s">
        <v>33</v>
      </c>
      <c r="L3222">
        <v>0</v>
      </c>
      <c r="M3222" s="2">
        <v>45493.69027777778</v>
      </c>
      <c r="N3222">
        <f t="shared" si="50"/>
        <v>2024</v>
      </c>
    </row>
    <row r="3223" spans="1:14" x14ac:dyDescent="0.2">
      <c r="A3223" t="s">
        <v>7809</v>
      </c>
      <c r="B3223" t="s">
        <v>2404</v>
      </c>
      <c r="C3223" t="s">
        <v>2476</v>
      </c>
      <c r="D3223" t="s">
        <v>996</v>
      </c>
      <c r="E3223" t="s">
        <v>82</v>
      </c>
      <c r="F3223" t="s">
        <v>198</v>
      </c>
      <c r="G3223" t="s">
        <v>76</v>
      </c>
      <c r="H3223">
        <v>1491717</v>
      </c>
      <c r="I3223" t="s">
        <v>754</v>
      </c>
      <c r="J3223" t="s">
        <v>754</v>
      </c>
      <c r="K3223" t="s">
        <v>83</v>
      </c>
      <c r="L3223">
        <v>0</v>
      </c>
      <c r="M3223" s="2">
        <v>45117.375694444447</v>
      </c>
      <c r="N3223">
        <f t="shared" si="50"/>
        <v>2023</v>
      </c>
    </row>
    <row r="3224" spans="1:14" x14ac:dyDescent="0.2">
      <c r="A3224" t="s">
        <v>7810</v>
      </c>
      <c r="B3224" t="s">
        <v>2404</v>
      </c>
      <c r="C3224" t="s">
        <v>2476</v>
      </c>
      <c r="D3224" t="s">
        <v>996</v>
      </c>
      <c r="E3224" t="s">
        <v>82</v>
      </c>
      <c r="F3224" t="s">
        <v>198</v>
      </c>
      <c r="G3224" t="s">
        <v>76</v>
      </c>
      <c r="H3224">
        <v>1000000</v>
      </c>
      <c r="I3224" t="s">
        <v>754</v>
      </c>
      <c r="J3224" t="s">
        <v>754</v>
      </c>
      <c r="K3224" t="s">
        <v>83</v>
      </c>
      <c r="L3224">
        <v>0</v>
      </c>
      <c r="M3224" s="2">
        <v>44887.469444444447</v>
      </c>
      <c r="N3224">
        <f t="shared" si="50"/>
        <v>2022</v>
      </c>
    </row>
    <row r="3225" spans="1:14" x14ac:dyDescent="0.2">
      <c r="A3225" t="s">
        <v>7811</v>
      </c>
      <c r="B3225" t="s">
        <v>2404</v>
      </c>
      <c r="C3225" t="s">
        <v>2476</v>
      </c>
      <c r="D3225" t="s">
        <v>2477</v>
      </c>
      <c r="E3225" t="s">
        <v>82</v>
      </c>
      <c r="F3225" t="s">
        <v>198</v>
      </c>
      <c r="G3225" t="s">
        <v>76</v>
      </c>
      <c r="H3225">
        <v>1477519</v>
      </c>
      <c r="I3225" t="s">
        <v>754</v>
      </c>
      <c r="J3225" t="s">
        <v>754</v>
      </c>
      <c r="K3225" t="s">
        <v>83</v>
      </c>
      <c r="L3225">
        <v>0</v>
      </c>
      <c r="M3225" s="2">
        <v>45117.375694444447</v>
      </c>
      <c r="N3225">
        <f t="shared" si="50"/>
        <v>2023</v>
      </c>
    </row>
    <row r="3226" spans="1:14" x14ac:dyDescent="0.2">
      <c r="A3226" t="s">
        <v>7812</v>
      </c>
      <c r="B3226" t="s">
        <v>1</v>
      </c>
      <c r="C3226" t="s">
        <v>4786</v>
      </c>
      <c r="D3226" t="s">
        <v>7813</v>
      </c>
      <c r="E3226" t="s">
        <v>7814</v>
      </c>
      <c r="F3226" t="s">
        <v>3021</v>
      </c>
      <c r="G3226" t="s">
        <v>30</v>
      </c>
      <c r="H3226">
        <v>20000</v>
      </c>
      <c r="I3226" t="s">
        <v>3292</v>
      </c>
      <c r="J3226" t="s">
        <v>7815</v>
      </c>
      <c r="K3226" t="s">
        <v>33</v>
      </c>
      <c r="L3226">
        <v>0</v>
      </c>
      <c r="M3226" s="2">
        <v>43941.692361111112</v>
      </c>
      <c r="N3226">
        <f t="shared" si="50"/>
        <v>2020</v>
      </c>
    </row>
    <row r="3227" spans="1:14" x14ac:dyDescent="0.2">
      <c r="A3227" t="s">
        <v>7816</v>
      </c>
      <c r="B3227" t="s">
        <v>1</v>
      </c>
      <c r="C3227" t="s">
        <v>4502</v>
      </c>
      <c r="D3227" t="s">
        <v>211</v>
      </c>
      <c r="E3227" t="s">
        <v>7817</v>
      </c>
      <c r="F3227" t="s">
        <v>3021</v>
      </c>
      <c r="G3227" t="s">
        <v>30</v>
      </c>
      <c r="H3227">
        <v>50000</v>
      </c>
      <c r="I3227" t="s">
        <v>3292</v>
      </c>
      <c r="J3227" t="s">
        <v>7815</v>
      </c>
      <c r="K3227" t="s">
        <v>33</v>
      </c>
      <c r="L3227">
        <v>0</v>
      </c>
      <c r="M3227" s="2">
        <v>43777.648611111108</v>
      </c>
      <c r="N3227">
        <f t="shared" si="50"/>
        <v>2019</v>
      </c>
    </row>
    <row r="3228" spans="1:14" x14ac:dyDescent="0.2">
      <c r="A3228" t="s">
        <v>7818</v>
      </c>
      <c r="B3228" t="s">
        <v>1</v>
      </c>
      <c r="C3228" t="s">
        <v>4786</v>
      </c>
      <c r="D3228" t="s">
        <v>7819</v>
      </c>
      <c r="E3228" t="s">
        <v>7820</v>
      </c>
      <c r="F3228" t="s">
        <v>3021</v>
      </c>
      <c r="G3228" t="s">
        <v>30</v>
      </c>
      <c r="H3228">
        <v>65500</v>
      </c>
      <c r="I3228" t="s">
        <v>3292</v>
      </c>
      <c r="J3228" t="s">
        <v>7815</v>
      </c>
      <c r="K3228" t="s">
        <v>33</v>
      </c>
      <c r="L3228">
        <v>0</v>
      </c>
      <c r="M3228" s="2">
        <v>43927.394444444442</v>
      </c>
      <c r="N3228">
        <f t="shared" si="50"/>
        <v>2020</v>
      </c>
    </row>
    <row r="3229" spans="1:14" x14ac:dyDescent="0.2">
      <c r="A3229" t="s">
        <v>7821</v>
      </c>
      <c r="B3229" t="s">
        <v>1</v>
      </c>
      <c r="C3229" t="s">
        <v>4786</v>
      </c>
      <c r="D3229" t="s">
        <v>7819</v>
      </c>
      <c r="E3229" t="s">
        <v>7822</v>
      </c>
      <c r="F3229" t="s">
        <v>3021</v>
      </c>
      <c r="G3229" t="s">
        <v>30</v>
      </c>
      <c r="H3229">
        <v>25000</v>
      </c>
      <c r="I3229" t="s">
        <v>2530</v>
      </c>
      <c r="J3229" t="s">
        <v>7815</v>
      </c>
      <c r="K3229" t="s">
        <v>33</v>
      </c>
      <c r="L3229">
        <v>0</v>
      </c>
      <c r="M3229" s="2">
        <v>44064.481249999997</v>
      </c>
      <c r="N3229">
        <f t="shared" si="50"/>
        <v>2020</v>
      </c>
    </row>
    <row r="3230" spans="1:14" x14ac:dyDescent="0.2">
      <c r="A3230" t="s">
        <v>7823</v>
      </c>
      <c r="B3230" t="s">
        <v>1</v>
      </c>
      <c r="C3230" t="s">
        <v>4786</v>
      </c>
      <c r="D3230" t="s">
        <v>5129</v>
      </c>
      <c r="E3230" t="s">
        <v>7824</v>
      </c>
      <c r="F3230" t="s">
        <v>3021</v>
      </c>
      <c r="G3230" t="s">
        <v>30</v>
      </c>
      <c r="H3230">
        <v>69000</v>
      </c>
      <c r="I3230" t="s">
        <v>2530</v>
      </c>
      <c r="J3230" t="s">
        <v>7815</v>
      </c>
      <c r="K3230" t="s">
        <v>33</v>
      </c>
      <c r="L3230">
        <v>0</v>
      </c>
      <c r="M3230" s="2">
        <v>43913.772916666669</v>
      </c>
      <c r="N3230">
        <f t="shared" si="50"/>
        <v>2020</v>
      </c>
    </row>
    <row r="3231" spans="1:14" x14ac:dyDescent="0.2">
      <c r="A3231" t="s">
        <v>7825</v>
      </c>
      <c r="B3231" t="s">
        <v>1</v>
      </c>
      <c r="C3231" t="s">
        <v>4786</v>
      </c>
      <c r="D3231" t="s">
        <v>741</v>
      </c>
      <c r="E3231" t="s">
        <v>7826</v>
      </c>
      <c r="F3231" t="s">
        <v>3021</v>
      </c>
      <c r="G3231" t="s">
        <v>30</v>
      </c>
      <c r="H3231">
        <v>50000</v>
      </c>
      <c r="I3231" t="s">
        <v>2530</v>
      </c>
      <c r="J3231" t="s">
        <v>7815</v>
      </c>
      <c r="K3231" t="s">
        <v>33</v>
      </c>
      <c r="L3231">
        <v>0</v>
      </c>
      <c r="M3231" s="2">
        <v>44148.413888888892</v>
      </c>
      <c r="N3231">
        <f t="shared" si="50"/>
        <v>2020</v>
      </c>
    </row>
    <row r="3232" spans="1:14" x14ac:dyDescent="0.2">
      <c r="A3232" t="s">
        <v>7827</v>
      </c>
      <c r="B3232" t="s">
        <v>1</v>
      </c>
      <c r="C3232" t="s">
        <v>4786</v>
      </c>
      <c r="D3232" t="s">
        <v>2580</v>
      </c>
      <c r="E3232" t="s">
        <v>7828</v>
      </c>
      <c r="F3232" t="s">
        <v>3021</v>
      </c>
      <c r="G3232" t="s">
        <v>30</v>
      </c>
      <c r="H3232">
        <v>165000</v>
      </c>
      <c r="I3232" t="s">
        <v>2530</v>
      </c>
      <c r="J3232" t="s">
        <v>7815</v>
      </c>
      <c r="K3232" t="s">
        <v>33</v>
      </c>
      <c r="L3232">
        <v>0</v>
      </c>
      <c r="M3232" s="2">
        <v>43962.700694444444</v>
      </c>
      <c r="N3232">
        <f t="shared" si="50"/>
        <v>2020</v>
      </c>
    </row>
    <row r="3233" spans="1:14" x14ac:dyDescent="0.2">
      <c r="A3233" t="s">
        <v>7829</v>
      </c>
      <c r="B3233" t="s">
        <v>1</v>
      </c>
      <c r="C3233" t="s">
        <v>4786</v>
      </c>
      <c r="D3233" t="s">
        <v>7830</v>
      </c>
      <c r="E3233" t="s">
        <v>7831</v>
      </c>
      <c r="F3233" t="s">
        <v>2780</v>
      </c>
      <c r="G3233" t="s">
        <v>30</v>
      </c>
      <c r="H3233">
        <v>20000</v>
      </c>
      <c r="I3233" t="s">
        <v>4712</v>
      </c>
      <c r="J3233" t="s">
        <v>7815</v>
      </c>
      <c r="K3233" t="s">
        <v>33</v>
      </c>
      <c r="L3233">
        <v>0</v>
      </c>
      <c r="M3233" s="2">
        <v>44488.820138888892</v>
      </c>
      <c r="N3233">
        <f t="shared" si="50"/>
        <v>2021</v>
      </c>
    </row>
    <row r="3234" spans="1:14" x14ac:dyDescent="0.2">
      <c r="A3234" t="s">
        <v>7832</v>
      </c>
      <c r="B3234" t="s">
        <v>1</v>
      </c>
      <c r="C3234" t="s">
        <v>4786</v>
      </c>
      <c r="D3234" t="s">
        <v>2515</v>
      </c>
      <c r="E3234" t="s">
        <v>7833</v>
      </c>
      <c r="F3234" t="s">
        <v>2780</v>
      </c>
      <c r="G3234" t="s">
        <v>30</v>
      </c>
      <c r="H3234">
        <v>50000</v>
      </c>
      <c r="I3234" t="s">
        <v>4712</v>
      </c>
      <c r="J3234" t="s">
        <v>7815</v>
      </c>
      <c r="K3234" t="s">
        <v>33</v>
      </c>
      <c r="L3234">
        <v>0</v>
      </c>
      <c r="M3234" s="2">
        <v>44704.436111111114</v>
      </c>
      <c r="N3234">
        <f t="shared" si="50"/>
        <v>2022</v>
      </c>
    </row>
    <row r="3235" spans="1:14" x14ac:dyDescent="0.2">
      <c r="A3235" t="s">
        <v>7834</v>
      </c>
      <c r="B3235" t="s">
        <v>1</v>
      </c>
      <c r="C3235" t="s">
        <v>4786</v>
      </c>
      <c r="D3235" t="s">
        <v>2515</v>
      </c>
      <c r="E3235" t="s">
        <v>7835</v>
      </c>
      <c r="F3235" t="s">
        <v>2780</v>
      </c>
      <c r="G3235" t="s">
        <v>30</v>
      </c>
      <c r="H3235">
        <v>150000</v>
      </c>
      <c r="I3235" t="s">
        <v>4712</v>
      </c>
      <c r="J3235" t="s">
        <v>7815</v>
      </c>
      <c r="K3235" t="s">
        <v>33</v>
      </c>
      <c r="L3235">
        <v>0</v>
      </c>
      <c r="M3235" s="2">
        <v>44146.694444444445</v>
      </c>
      <c r="N3235">
        <f t="shared" si="50"/>
        <v>2020</v>
      </c>
    </row>
    <row r="3236" spans="1:14" x14ac:dyDescent="0.2">
      <c r="A3236" t="s">
        <v>7836</v>
      </c>
      <c r="B3236" t="s">
        <v>1</v>
      </c>
      <c r="C3236" t="s">
        <v>4786</v>
      </c>
      <c r="D3236" t="s">
        <v>2308</v>
      </c>
      <c r="E3236" t="s">
        <v>7837</v>
      </c>
      <c r="F3236" t="s">
        <v>2780</v>
      </c>
      <c r="G3236" t="s">
        <v>30</v>
      </c>
      <c r="H3236">
        <v>100000</v>
      </c>
      <c r="I3236" t="s">
        <v>4712</v>
      </c>
      <c r="J3236" t="s">
        <v>7815</v>
      </c>
      <c r="K3236" t="s">
        <v>33</v>
      </c>
      <c r="L3236">
        <v>0</v>
      </c>
      <c r="M3236" s="2">
        <v>44146.67291666667</v>
      </c>
      <c r="N3236">
        <f t="shared" si="50"/>
        <v>2020</v>
      </c>
    </row>
    <row r="3237" spans="1:14" x14ac:dyDescent="0.2">
      <c r="A3237" t="s">
        <v>7838</v>
      </c>
      <c r="B3237" t="s">
        <v>1</v>
      </c>
      <c r="C3237" t="s">
        <v>4786</v>
      </c>
      <c r="D3237" t="s">
        <v>5129</v>
      </c>
      <c r="E3237" t="s">
        <v>7839</v>
      </c>
      <c r="F3237" t="s">
        <v>2780</v>
      </c>
      <c r="G3237" t="s">
        <v>30</v>
      </c>
      <c r="H3237">
        <v>40000</v>
      </c>
      <c r="I3237" t="s">
        <v>2530</v>
      </c>
      <c r="J3237" t="s">
        <v>7815</v>
      </c>
      <c r="K3237" t="s">
        <v>33</v>
      </c>
      <c r="L3237">
        <v>0</v>
      </c>
      <c r="M3237" s="2">
        <v>44041.491666666669</v>
      </c>
      <c r="N3237">
        <f t="shared" si="50"/>
        <v>2020</v>
      </c>
    </row>
    <row r="3238" spans="1:14" x14ac:dyDescent="0.2">
      <c r="A3238" t="s">
        <v>7840</v>
      </c>
      <c r="B3238" t="s">
        <v>1</v>
      </c>
      <c r="C3238" t="s">
        <v>4786</v>
      </c>
      <c r="D3238" t="s">
        <v>7841</v>
      </c>
      <c r="E3238" t="s">
        <v>82</v>
      </c>
      <c r="F3238" t="s">
        <v>2780</v>
      </c>
      <c r="G3238" t="s">
        <v>30</v>
      </c>
      <c r="H3238">
        <v>30000</v>
      </c>
      <c r="I3238" t="s">
        <v>4712</v>
      </c>
      <c r="J3238" t="s">
        <v>7815</v>
      </c>
      <c r="K3238" t="s">
        <v>83</v>
      </c>
      <c r="L3238">
        <v>0</v>
      </c>
      <c r="M3238" s="2">
        <v>44697.305555555555</v>
      </c>
      <c r="N3238">
        <f t="shared" si="50"/>
        <v>2022</v>
      </c>
    </row>
    <row r="3239" spans="1:14" x14ac:dyDescent="0.2">
      <c r="A3239" t="s">
        <v>7842</v>
      </c>
      <c r="B3239" t="s">
        <v>1</v>
      </c>
      <c r="C3239" t="s">
        <v>4786</v>
      </c>
      <c r="D3239" t="s">
        <v>401</v>
      </c>
      <c r="E3239" t="s">
        <v>7843</v>
      </c>
      <c r="F3239" t="s">
        <v>2780</v>
      </c>
      <c r="G3239" t="s">
        <v>30</v>
      </c>
      <c r="H3239">
        <v>300000</v>
      </c>
      <c r="I3239" t="s">
        <v>4712</v>
      </c>
      <c r="J3239" t="s">
        <v>7815</v>
      </c>
      <c r="K3239" t="s">
        <v>33</v>
      </c>
      <c r="L3239">
        <v>0</v>
      </c>
      <c r="M3239" s="2">
        <v>44518.852083333331</v>
      </c>
      <c r="N3239">
        <f t="shared" si="50"/>
        <v>2021</v>
      </c>
    </row>
    <row r="3240" spans="1:14" x14ac:dyDescent="0.2">
      <c r="A3240" t="s">
        <v>7844</v>
      </c>
      <c r="B3240" t="s">
        <v>1</v>
      </c>
      <c r="C3240" t="s">
        <v>4786</v>
      </c>
      <c r="D3240" t="s">
        <v>4572</v>
      </c>
      <c r="E3240" t="s">
        <v>7845</v>
      </c>
      <c r="F3240" t="s">
        <v>2780</v>
      </c>
      <c r="G3240" t="s">
        <v>30</v>
      </c>
      <c r="H3240">
        <v>200000</v>
      </c>
      <c r="I3240" t="s">
        <v>4712</v>
      </c>
      <c r="J3240" t="s">
        <v>7815</v>
      </c>
      <c r="K3240" t="s">
        <v>33</v>
      </c>
      <c r="L3240">
        <v>0</v>
      </c>
      <c r="M3240" s="2">
        <v>44349.415972222225</v>
      </c>
      <c r="N3240">
        <f t="shared" si="50"/>
        <v>2021</v>
      </c>
    </row>
    <row r="3241" spans="1:14" x14ac:dyDescent="0.2">
      <c r="A3241" t="s">
        <v>7846</v>
      </c>
      <c r="B3241" t="s">
        <v>1</v>
      </c>
      <c r="C3241" t="s">
        <v>4786</v>
      </c>
      <c r="D3241" t="s">
        <v>7847</v>
      </c>
      <c r="E3241" t="s">
        <v>7848</v>
      </c>
      <c r="F3241" t="s">
        <v>2780</v>
      </c>
      <c r="G3241" t="s">
        <v>30</v>
      </c>
      <c r="H3241">
        <v>50000</v>
      </c>
      <c r="I3241" t="s">
        <v>4712</v>
      </c>
      <c r="J3241" t="s">
        <v>7815</v>
      </c>
      <c r="K3241" t="s">
        <v>33</v>
      </c>
      <c r="L3241">
        <v>0</v>
      </c>
      <c r="M3241" s="2">
        <v>44712.411805555559</v>
      </c>
      <c r="N3241">
        <f t="shared" si="50"/>
        <v>2022</v>
      </c>
    </row>
    <row r="3242" spans="1:14" x14ac:dyDescent="0.2">
      <c r="A3242" t="s">
        <v>7849</v>
      </c>
      <c r="B3242" t="s">
        <v>1</v>
      </c>
      <c r="C3242" t="s">
        <v>4786</v>
      </c>
      <c r="D3242" t="s">
        <v>7847</v>
      </c>
      <c r="E3242" t="s">
        <v>7850</v>
      </c>
      <c r="F3242" t="s">
        <v>2780</v>
      </c>
      <c r="G3242" t="s">
        <v>30</v>
      </c>
      <c r="H3242">
        <v>50000</v>
      </c>
      <c r="I3242" t="s">
        <v>4712</v>
      </c>
      <c r="J3242" t="s">
        <v>7815</v>
      </c>
      <c r="K3242" t="s">
        <v>33</v>
      </c>
      <c r="L3242">
        <v>0</v>
      </c>
      <c r="M3242" s="2">
        <v>44410.330555555556</v>
      </c>
      <c r="N3242">
        <f t="shared" si="50"/>
        <v>2021</v>
      </c>
    </row>
    <row r="3243" spans="1:14" x14ac:dyDescent="0.2">
      <c r="A3243" t="s">
        <v>7851</v>
      </c>
      <c r="B3243" t="s">
        <v>1</v>
      </c>
      <c r="C3243" t="s">
        <v>1</v>
      </c>
      <c r="D3243" t="s">
        <v>2244</v>
      </c>
      <c r="E3243" t="s">
        <v>7852</v>
      </c>
      <c r="F3243" t="s">
        <v>2780</v>
      </c>
      <c r="G3243" t="s">
        <v>30</v>
      </c>
      <c r="H3243">
        <v>500000</v>
      </c>
      <c r="I3243" t="s">
        <v>4712</v>
      </c>
      <c r="J3243" t="s">
        <v>7815</v>
      </c>
      <c r="K3243" t="s">
        <v>33</v>
      </c>
      <c r="L3243">
        <v>0</v>
      </c>
      <c r="M3243" s="2">
        <v>43962.522916666669</v>
      </c>
      <c r="N3243">
        <f t="shared" si="50"/>
        <v>2020</v>
      </c>
    </row>
    <row r="3244" spans="1:14" x14ac:dyDescent="0.2">
      <c r="A3244" t="s">
        <v>7853</v>
      </c>
      <c r="B3244" t="s">
        <v>1</v>
      </c>
      <c r="C3244" t="s">
        <v>4786</v>
      </c>
      <c r="D3244" t="s">
        <v>2244</v>
      </c>
      <c r="E3244" t="s">
        <v>7852</v>
      </c>
      <c r="F3244" t="s">
        <v>2780</v>
      </c>
      <c r="G3244" t="s">
        <v>30</v>
      </c>
      <c r="H3244">
        <v>100000</v>
      </c>
      <c r="I3244" t="s">
        <v>4712</v>
      </c>
      <c r="J3244" t="s">
        <v>7815</v>
      </c>
      <c r="K3244" t="s">
        <v>33</v>
      </c>
      <c r="L3244">
        <v>0</v>
      </c>
      <c r="M3244" s="2">
        <v>44148.414583333331</v>
      </c>
      <c r="N3244">
        <f t="shared" si="50"/>
        <v>2020</v>
      </c>
    </row>
    <row r="3245" spans="1:14" x14ac:dyDescent="0.2">
      <c r="A3245" t="s">
        <v>7854</v>
      </c>
      <c r="B3245" t="s">
        <v>1</v>
      </c>
      <c r="C3245" t="s">
        <v>4786</v>
      </c>
      <c r="D3245" t="s">
        <v>7819</v>
      </c>
      <c r="E3245" t="s">
        <v>82</v>
      </c>
      <c r="F3245" t="s">
        <v>2780</v>
      </c>
      <c r="G3245" t="s">
        <v>30</v>
      </c>
      <c r="H3245">
        <v>200000</v>
      </c>
      <c r="I3245" t="s">
        <v>4712</v>
      </c>
      <c r="J3245" t="s">
        <v>7815</v>
      </c>
      <c r="K3245" t="s">
        <v>83</v>
      </c>
      <c r="L3245">
        <v>0</v>
      </c>
      <c r="M3245" s="2">
        <v>44650.361111111109</v>
      </c>
      <c r="N3245">
        <f t="shared" si="50"/>
        <v>2022</v>
      </c>
    </row>
    <row r="3246" spans="1:14" x14ac:dyDescent="0.2">
      <c r="A3246" t="s">
        <v>7855</v>
      </c>
      <c r="B3246" t="s">
        <v>1</v>
      </c>
      <c r="C3246" t="s">
        <v>4786</v>
      </c>
      <c r="D3246" t="s">
        <v>7819</v>
      </c>
      <c r="E3246" t="s">
        <v>7856</v>
      </c>
      <c r="F3246" t="s">
        <v>2780</v>
      </c>
      <c r="G3246" t="s">
        <v>30</v>
      </c>
      <c r="H3246">
        <v>30000</v>
      </c>
      <c r="I3246" t="s">
        <v>4712</v>
      </c>
      <c r="J3246" t="s">
        <v>7815</v>
      </c>
      <c r="K3246" t="s">
        <v>33</v>
      </c>
      <c r="L3246">
        <v>0</v>
      </c>
      <c r="M3246" s="2">
        <v>44700.46875</v>
      </c>
      <c r="N3246">
        <f t="shared" si="50"/>
        <v>2022</v>
      </c>
    </row>
    <row r="3247" spans="1:14" x14ac:dyDescent="0.2">
      <c r="A3247" t="s">
        <v>7857</v>
      </c>
      <c r="B3247" t="s">
        <v>1</v>
      </c>
      <c r="C3247" t="s">
        <v>4786</v>
      </c>
      <c r="D3247" t="s">
        <v>7819</v>
      </c>
      <c r="E3247" t="s">
        <v>7858</v>
      </c>
      <c r="F3247" t="s">
        <v>2780</v>
      </c>
      <c r="G3247" t="s">
        <v>30</v>
      </c>
      <c r="H3247">
        <v>30000</v>
      </c>
      <c r="I3247" t="s">
        <v>4712</v>
      </c>
      <c r="J3247" t="s">
        <v>7815</v>
      </c>
      <c r="K3247" t="s">
        <v>33</v>
      </c>
      <c r="L3247">
        <v>0</v>
      </c>
      <c r="M3247" s="2">
        <v>44354.601388888892</v>
      </c>
      <c r="N3247">
        <f t="shared" si="50"/>
        <v>2021</v>
      </c>
    </row>
    <row r="3248" spans="1:14" x14ac:dyDescent="0.2">
      <c r="A3248" t="s">
        <v>7859</v>
      </c>
      <c r="B3248" t="s">
        <v>1</v>
      </c>
      <c r="C3248" t="s">
        <v>4786</v>
      </c>
      <c r="D3248" t="s">
        <v>7819</v>
      </c>
      <c r="E3248" t="s">
        <v>82</v>
      </c>
      <c r="F3248" t="s">
        <v>2780</v>
      </c>
      <c r="G3248" t="s">
        <v>30</v>
      </c>
      <c r="H3248">
        <v>200000</v>
      </c>
      <c r="I3248" t="s">
        <v>4712</v>
      </c>
      <c r="J3248" t="s">
        <v>7815</v>
      </c>
      <c r="K3248" t="s">
        <v>83</v>
      </c>
      <c r="L3248">
        <v>0</v>
      </c>
      <c r="M3248" s="2">
        <v>44272.468055555553</v>
      </c>
      <c r="N3248">
        <f t="shared" si="50"/>
        <v>2021</v>
      </c>
    </row>
    <row r="3249" spans="1:14" x14ac:dyDescent="0.2">
      <c r="A3249" t="s">
        <v>7860</v>
      </c>
      <c r="B3249" t="s">
        <v>1</v>
      </c>
      <c r="C3249" t="s">
        <v>4786</v>
      </c>
      <c r="D3249" t="s">
        <v>5129</v>
      </c>
      <c r="E3249" t="s">
        <v>4515</v>
      </c>
      <c r="F3249" t="s">
        <v>2780</v>
      </c>
      <c r="G3249" t="s">
        <v>30</v>
      </c>
      <c r="H3249">
        <v>40000</v>
      </c>
      <c r="I3249" t="s">
        <v>4712</v>
      </c>
      <c r="J3249" t="s">
        <v>7815</v>
      </c>
      <c r="K3249" t="s">
        <v>33</v>
      </c>
      <c r="L3249">
        <v>0</v>
      </c>
      <c r="M3249" s="2">
        <v>44662.704861111109</v>
      </c>
      <c r="N3249">
        <f t="shared" si="50"/>
        <v>2022</v>
      </c>
    </row>
    <row r="3250" spans="1:14" x14ac:dyDescent="0.2">
      <c r="A3250" t="s">
        <v>7861</v>
      </c>
      <c r="B3250" t="s">
        <v>1</v>
      </c>
      <c r="C3250" t="s">
        <v>4786</v>
      </c>
      <c r="D3250" t="s">
        <v>7862</v>
      </c>
      <c r="E3250" t="s">
        <v>82</v>
      </c>
      <c r="F3250" t="s">
        <v>2780</v>
      </c>
      <c r="G3250" t="s">
        <v>30</v>
      </c>
      <c r="H3250">
        <v>60000</v>
      </c>
      <c r="I3250" t="s">
        <v>4712</v>
      </c>
      <c r="J3250" t="s">
        <v>7815</v>
      </c>
      <c r="K3250" t="s">
        <v>83</v>
      </c>
      <c r="L3250">
        <v>0</v>
      </c>
      <c r="M3250" s="2">
        <v>44677.484722222223</v>
      </c>
      <c r="N3250">
        <f t="shared" si="50"/>
        <v>2022</v>
      </c>
    </row>
    <row r="3251" spans="1:14" x14ac:dyDescent="0.2">
      <c r="A3251" t="s">
        <v>7863</v>
      </c>
      <c r="B3251" t="s">
        <v>1</v>
      </c>
      <c r="C3251" t="s">
        <v>1</v>
      </c>
      <c r="D3251" t="s">
        <v>7862</v>
      </c>
      <c r="E3251" t="s">
        <v>7864</v>
      </c>
      <c r="F3251" t="s">
        <v>2780</v>
      </c>
      <c r="G3251" t="s">
        <v>30</v>
      </c>
      <c r="H3251">
        <v>40000</v>
      </c>
      <c r="I3251" t="s">
        <v>4712</v>
      </c>
      <c r="J3251" t="s">
        <v>7815</v>
      </c>
      <c r="K3251" t="s">
        <v>33</v>
      </c>
      <c r="L3251">
        <v>0</v>
      </c>
      <c r="M3251" s="2">
        <v>44420.497916666667</v>
      </c>
      <c r="N3251">
        <f t="shared" si="50"/>
        <v>2021</v>
      </c>
    </row>
    <row r="3252" spans="1:14" x14ac:dyDescent="0.2">
      <c r="A3252" t="s">
        <v>7865</v>
      </c>
      <c r="B3252" t="s">
        <v>1</v>
      </c>
      <c r="C3252" t="s">
        <v>4786</v>
      </c>
      <c r="D3252" t="s">
        <v>7862</v>
      </c>
      <c r="E3252" t="s">
        <v>82</v>
      </c>
      <c r="F3252" t="s">
        <v>2780</v>
      </c>
      <c r="G3252" t="s">
        <v>30</v>
      </c>
      <c r="H3252">
        <v>150000</v>
      </c>
      <c r="I3252" t="s">
        <v>4712</v>
      </c>
      <c r="J3252" t="s">
        <v>7815</v>
      </c>
      <c r="K3252" t="s">
        <v>83</v>
      </c>
      <c r="L3252">
        <v>0</v>
      </c>
      <c r="M3252" s="2">
        <v>44101.683333333334</v>
      </c>
      <c r="N3252">
        <f t="shared" si="50"/>
        <v>2020</v>
      </c>
    </row>
    <row r="3253" spans="1:14" x14ac:dyDescent="0.2">
      <c r="A3253" t="s">
        <v>7866</v>
      </c>
      <c r="B3253" t="s">
        <v>1</v>
      </c>
      <c r="C3253" t="s">
        <v>4786</v>
      </c>
      <c r="D3253" t="s">
        <v>4790</v>
      </c>
      <c r="E3253" t="s">
        <v>7867</v>
      </c>
      <c r="F3253" t="s">
        <v>2780</v>
      </c>
      <c r="G3253" t="s">
        <v>30</v>
      </c>
      <c r="H3253">
        <v>30000</v>
      </c>
      <c r="I3253" t="s">
        <v>4712</v>
      </c>
      <c r="J3253" t="s">
        <v>7815</v>
      </c>
      <c r="K3253" t="s">
        <v>33</v>
      </c>
      <c r="L3253">
        <v>0</v>
      </c>
      <c r="M3253" s="2">
        <v>44456.768750000003</v>
      </c>
      <c r="N3253">
        <f t="shared" si="50"/>
        <v>2021</v>
      </c>
    </row>
    <row r="3254" spans="1:14" x14ac:dyDescent="0.2">
      <c r="A3254" t="s">
        <v>7868</v>
      </c>
      <c r="B3254" t="s">
        <v>1</v>
      </c>
      <c r="C3254" t="s">
        <v>4786</v>
      </c>
      <c r="D3254" t="s">
        <v>4790</v>
      </c>
      <c r="E3254" t="s">
        <v>7869</v>
      </c>
      <c r="F3254" t="s">
        <v>2780</v>
      </c>
      <c r="G3254" t="s">
        <v>30</v>
      </c>
      <c r="H3254">
        <v>75000</v>
      </c>
      <c r="I3254" t="s">
        <v>4712</v>
      </c>
      <c r="J3254" t="s">
        <v>7815</v>
      </c>
      <c r="K3254" t="s">
        <v>33</v>
      </c>
      <c r="L3254">
        <v>0</v>
      </c>
      <c r="M3254" s="2">
        <v>44369.63958333333</v>
      </c>
      <c r="N3254">
        <f t="shared" si="50"/>
        <v>2021</v>
      </c>
    </row>
    <row r="3255" spans="1:14" x14ac:dyDescent="0.2">
      <c r="A3255" t="s">
        <v>7870</v>
      </c>
      <c r="B3255" t="s">
        <v>1</v>
      </c>
      <c r="C3255" t="s">
        <v>4786</v>
      </c>
      <c r="D3255" t="s">
        <v>7871</v>
      </c>
      <c r="E3255" t="s">
        <v>7872</v>
      </c>
      <c r="F3255" t="s">
        <v>2780</v>
      </c>
      <c r="G3255" t="s">
        <v>30</v>
      </c>
      <c r="H3255">
        <v>30000</v>
      </c>
      <c r="I3255" t="s">
        <v>4712</v>
      </c>
      <c r="J3255" t="s">
        <v>7815</v>
      </c>
      <c r="K3255" t="s">
        <v>33</v>
      </c>
      <c r="L3255">
        <v>0</v>
      </c>
      <c r="M3255" s="2">
        <v>44489.519444444442</v>
      </c>
      <c r="N3255">
        <f t="shared" si="50"/>
        <v>2021</v>
      </c>
    </row>
    <row r="3256" spans="1:14" x14ac:dyDescent="0.2">
      <c r="A3256" t="s">
        <v>7873</v>
      </c>
      <c r="B3256" t="s">
        <v>1</v>
      </c>
      <c r="C3256" t="s">
        <v>4786</v>
      </c>
      <c r="D3256" t="s">
        <v>7871</v>
      </c>
      <c r="E3256" t="s">
        <v>82</v>
      </c>
      <c r="F3256" t="s">
        <v>2780</v>
      </c>
      <c r="G3256" t="s">
        <v>30</v>
      </c>
      <c r="H3256">
        <v>150000</v>
      </c>
      <c r="I3256" t="s">
        <v>4712</v>
      </c>
      <c r="J3256" t="s">
        <v>7815</v>
      </c>
      <c r="K3256" t="s">
        <v>83</v>
      </c>
      <c r="L3256">
        <v>0</v>
      </c>
      <c r="M3256" s="2">
        <v>44326.45</v>
      </c>
      <c r="N3256">
        <f t="shared" si="50"/>
        <v>2021</v>
      </c>
    </row>
    <row r="3257" spans="1:14" x14ac:dyDescent="0.2">
      <c r="A3257" t="s">
        <v>7874</v>
      </c>
      <c r="B3257" t="s">
        <v>1</v>
      </c>
      <c r="C3257" t="s">
        <v>4786</v>
      </c>
      <c r="D3257" t="s">
        <v>5057</v>
      </c>
      <c r="E3257" t="s">
        <v>5058</v>
      </c>
      <c r="F3257" t="s">
        <v>2780</v>
      </c>
      <c r="G3257" t="s">
        <v>30</v>
      </c>
      <c r="H3257">
        <v>105500</v>
      </c>
      <c r="I3257" t="s">
        <v>4712</v>
      </c>
      <c r="J3257" t="s">
        <v>7815</v>
      </c>
      <c r="K3257" t="s">
        <v>33</v>
      </c>
      <c r="L3257">
        <v>0</v>
      </c>
      <c r="M3257" s="2">
        <v>44122.913888888892</v>
      </c>
      <c r="N3257">
        <f t="shared" si="50"/>
        <v>2020</v>
      </c>
    </row>
    <row r="3258" spans="1:14" x14ac:dyDescent="0.2">
      <c r="A3258" t="s">
        <v>7875</v>
      </c>
      <c r="B3258" t="s">
        <v>1</v>
      </c>
      <c r="C3258" t="s">
        <v>4786</v>
      </c>
      <c r="D3258" t="s">
        <v>2580</v>
      </c>
      <c r="E3258" t="s">
        <v>7876</v>
      </c>
      <c r="F3258" t="s">
        <v>2780</v>
      </c>
      <c r="G3258" t="s">
        <v>30</v>
      </c>
      <c r="H3258">
        <v>100000</v>
      </c>
      <c r="I3258" t="s">
        <v>4712</v>
      </c>
      <c r="J3258" t="s">
        <v>7815</v>
      </c>
      <c r="K3258" t="s">
        <v>33</v>
      </c>
      <c r="L3258">
        <v>0</v>
      </c>
      <c r="M3258" s="2">
        <v>44349.397222222222</v>
      </c>
      <c r="N3258">
        <f t="shared" si="50"/>
        <v>2021</v>
      </c>
    </row>
    <row r="3259" spans="1:14" x14ac:dyDescent="0.2">
      <c r="A3259" t="s">
        <v>7877</v>
      </c>
      <c r="B3259" t="s">
        <v>1</v>
      </c>
      <c r="C3259" t="s">
        <v>4786</v>
      </c>
      <c r="D3259" t="s">
        <v>7878</v>
      </c>
      <c r="E3259" t="s">
        <v>7879</v>
      </c>
      <c r="F3259" t="s">
        <v>2780</v>
      </c>
      <c r="G3259" t="s">
        <v>30</v>
      </c>
      <c r="H3259">
        <v>70000</v>
      </c>
      <c r="I3259" t="s">
        <v>4712</v>
      </c>
      <c r="J3259" t="s">
        <v>7815</v>
      </c>
      <c r="K3259" t="s">
        <v>33</v>
      </c>
      <c r="L3259">
        <v>0</v>
      </c>
      <c r="M3259" s="2">
        <v>44713.722222222219</v>
      </c>
      <c r="N3259">
        <f t="shared" si="50"/>
        <v>2022</v>
      </c>
    </row>
    <row r="3260" spans="1:14" x14ac:dyDescent="0.2">
      <c r="A3260" t="s">
        <v>7880</v>
      </c>
      <c r="B3260" t="s">
        <v>1</v>
      </c>
      <c r="C3260" t="s">
        <v>4786</v>
      </c>
      <c r="D3260" t="s">
        <v>7878</v>
      </c>
      <c r="E3260" t="s">
        <v>7879</v>
      </c>
      <c r="F3260" t="s">
        <v>2780</v>
      </c>
      <c r="G3260" t="s">
        <v>30</v>
      </c>
      <c r="H3260">
        <v>40000</v>
      </c>
      <c r="I3260" t="s">
        <v>4712</v>
      </c>
      <c r="J3260" t="s">
        <v>7815</v>
      </c>
      <c r="K3260" t="s">
        <v>33</v>
      </c>
      <c r="L3260">
        <v>1</v>
      </c>
      <c r="M3260" s="2">
        <v>44154.354166666664</v>
      </c>
      <c r="N3260">
        <f t="shared" si="50"/>
        <v>2020</v>
      </c>
    </row>
    <row r="3261" spans="1:14" x14ac:dyDescent="0.2">
      <c r="A3261" t="s">
        <v>7881</v>
      </c>
      <c r="B3261" t="s">
        <v>1</v>
      </c>
      <c r="C3261" t="s">
        <v>4786</v>
      </c>
      <c r="D3261" t="s">
        <v>7882</v>
      </c>
      <c r="E3261" t="s">
        <v>82</v>
      </c>
      <c r="F3261" t="s">
        <v>2780</v>
      </c>
      <c r="G3261" t="s">
        <v>30</v>
      </c>
      <c r="H3261">
        <v>10000</v>
      </c>
      <c r="I3261" t="s">
        <v>4712</v>
      </c>
      <c r="J3261" t="s">
        <v>7815</v>
      </c>
      <c r="K3261" t="s">
        <v>83</v>
      </c>
      <c r="L3261">
        <v>0</v>
      </c>
      <c r="M3261" s="2">
        <v>44677.484722222223</v>
      </c>
      <c r="N3261">
        <f t="shared" si="50"/>
        <v>2022</v>
      </c>
    </row>
    <row r="3262" spans="1:14" x14ac:dyDescent="0.2">
      <c r="A3262" t="s">
        <v>7883</v>
      </c>
      <c r="B3262" t="s">
        <v>1</v>
      </c>
      <c r="C3262" t="s">
        <v>4786</v>
      </c>
      <c r="D3262" t="s">
        <v>2599</v>
      </c>
      <c r="E3262" t="s">
        <v>5087</v>
      </c>
      <c r="F3262" t="s">
        <v>2780</v>
      </c>
      <c r="G3262" t="s">
        <v>30</v>
      </c>
      <c r="H3262">
        <v>135000</v>
      </c>
      <c r="I3262" t="s">
        <v>4712</v>
      </c>
      <c r="J3262" t="s">
        <v>7815</v>
      </c>
      <c r="K3262" t="s">
        <v>33</v>
      </c>
      <c r="L3262">
        <v>0</v>
      </c>
      <c r="M3262" s="2">
        <v>44701.821527777778</v>
      </c>
      <c r="N3262">
        <f t="shared" si="50"/>
        <v>2022</v>
      </c>
    </row>
    <row r="3263" spans="1:14" x14ac:dyDescent="0.2">
      <c r="A3263" t="s">
        <v>7884</v>
      </c>
      <c r="B3263" t="s">
        <v>1</v>
      </c>
      <c r="C3263" t="s">
        <v>4786</v>
      </c>
      <c r="D3263" t="s">
        <v>225</v>
      </c>
      <c r="E3263" t="s">
        <v>7885</v>
      </c>
      <c r="F3263" t="s">
        <v>2780</v>
      </c>
      <c r="G3263" t="s">
        <v>30</v>
      </c>
      <c r="H3263">
        <v>275000</v>
      </c>
      <c r="I3263" t="s">
        <v>4712</v>
      </c>
      <c r="J3263" t="s">
        <v>7815</v>
      </c>
      <c r="K3263" t="s">
        <v>33</v>
      </c>
      <c r="L3263">
        <v>1</v>
      </c>
      <c r="M3263" s="2">
        <v>44122.913888888892</v>
      </c>
      <c r="N3263">
        <f t="shared" si="50"/>
        <v>2020</v>
      </c>
    </row>
    <row r="3264" spans="1:14" x14ac:dyDescent="0.2">
      <c r="A3264" t="s">
        <v>7886</v>
      </c>
      <c r="B3264" t="s">
        <v>1</v>
      </c>
      <c r="C3264" t="s">
        <v>4786</v>
      </c>
      <c r="D3264" t="s">
        <v>7887</v>
      </c>
      <c r="E3264" t="s">
        <v>82</v>
      </c>
      <c r="F3264" t="s">
        <v>2780</v>
      </c>
      <c r="G3264" t="s">
        <v>30</v>
      </c>
      <c r="H3264">
        <v>100000</v>
      </c>
      <c r="I3264" t="s">
        <v>4712</v>
      </c>
      <c r="J3264" t="s">
        <v>7815</v>
      </c>
      <c r="K3264" t="s">
        <v>83</v>
      </c>
      <c r="L3264">
        <v>1</v>
      </c>
      <c r="M3264" s="2">
        <v>44497.619444444441</v>
      </c>
      <c r="N3264">
        <f t="shared" si="50"/>
        <v>2021</v>
      </c>
    </row>
    <row r="3265" spans="1:14" x14ac:dyDescent="0.2">
      <c r="A3265" t="s">
        <v>7888</v>
      </c>
      <c r="B3265" t="s">
        <v>544</v>
      </c>
      <c r="C3265" t="s">
        <v>842</v>
      </c>
      <c r="D3265" t="s">
        <v>1302</v>
      </c>
      <c r="E3265" t="s">
        <v>82</v>
      </c>
      <c r="F3265" t="s">
        <v>3015</v>
      </c>
      <c r="G3265" t="s">
        <v>30</v>
      </c>
      <c r="H3265">
        <v>3000000</v>
      </c>
      <c r="I3265" t="s">
        <v>580</v>
      </c>
      <c r="J3265" t="s">
        <v>7889</v>
      </c>
      <c r="K3265" t="s">
        <v>83</v>
      </c>
      <c r="L3265">
        <v>0</v>
      </c>
      <c r="M3265" s="2">
        <v>43549.409722222219</v>
      </c>
      <c r="N3265">
        <f t="shared" si="50"/>
        <v>2019</v>
      </c>
    </row>
    <row r="3266" spans="1:14" x14ac:dyDescent="0.2">
      <c r="A3266" t="s">
        <v>7890</v>
      </c>
      <c r="B3266" t="s">
        <v>544</v>
      </c>
      <c r="C3266" t="s">
        <v>842</v>
      </c>
      <c r="D3266" t="s">
        <v>7891</v>
      </c>
      <c r="E3266" t="s">
        <v>7892</v>
      </c>
      <c r="F3266" t="s">
        <v>3015</v>
      </c>
      <c r="G3266" t="s">
        <v>30</v>
      </c>
      <c r="H3266">
        <v>30000</v>
      </c>
      <c r="I3266" t="s">
        <v>580</v>
      </c>
      <c r="J3266" t="s">
        <v>7889</v>
      </c>
      <c r="K3266" t="s">
        <v>33</v>
      </c>
      <c r="L3266">
        <v>0</v>
      </c>
      <c r="M3266" s="2">
        <v>43587.539583333331</v>
      </c>
      <c r="N3266">
        <f t="shared" si="50"/>
        <v>2019</v>
      </c>
    </row>
    <row r="3267" spans="1:14" x14ac:dyDescent="0.2">
      <c r="A3267" t="s">
        <v>7893</v>
      </c>
      <c r="B3267" t="s">
        <v>544</v>
      </c>
      <c r="C3267" t="s">
        <v>1154</v>
      </c>
      <c r="D3267" t="s">
        <v>1268</v>
      </c>
      <c r="E3267" t="s">
        <v>7894</v>
      </c>
      <c r="F3267" t="s">
        <v>3015</v>
      </c>
      <c r="G3267" t="s">
        <v>30</v>
      </c>
      <c r="H3267">
        <v>250000</v>
      </c>
      <c r="I3267" t="s">
        <v>580</v>
      </c>
      <c r="J3267" t="s">
        <v>7889</v>
      </c>
      <c r="K3267" t="s">
        <v>79</v>
      </c>
      <c r="L3267">
        <v>0</v>
      </c>
      <c r="M3267" s="2">
        <v>43754.80972222222</v>
      </c>
      <c r="N3267">
        <f t="shared" ref="N3267:N3330" si="51">YEAR(M3267)</f>
        <v>2019</v>
      </c>
    </row>
    <row r="3268" spans="1:14" x14ac:dyDescent="0.2">
      <c r="A3268" t="s">
        <v>7895</v>
      </c>
      <c r="B3268" t="s">
        <v>544</v>
      </c>
      <c r="C3268" t="s">
        <v>842</v>
      </c>
      <c r="D3268" t="s">
        <v>800</v>
      </c>
      <c r="E3268" t="s">
        <v>7896</v>
      </c>
      <c r="F3268" t="s">
        <v>3015</v>
      </c>
      <c r="G3268" t="s">
        <v>30</v>
      </c>
      <c r="H3268">
        <v>50000</v>
      </c>
      <c r="I3268" t="s">
        <v>580</v>
      </c>
      <c r="J3268" t="s">
        <v>7889</v>
      </c>
      <c r="K3268" t="s">
        <v>33</v>
      </c>
      <c r="L3268">
        <v>0</v>
      </c>
      <c r="M3268" s="2">
        <v>43729.238888888889</v>
      </c>
      <c r="N3268">
        <f t="shared" si="51"/>
        <v>2019</v>
      </c>
    </row>
    <row r="3269" spans="1:14" x14ac:dyDescent="0.2">
      <c r="A3269" t="s">
        <v>7897</v>
      </c>
      <c r="B3269" t="s">
        <v>544</v>
      </c>
      <c r="C3269" t="s">
        <v>842</v>
      </c>
      <c r="D3269" t="s">
        <v>4289</v>
      </c>
      <c r="E3269" t="s">
        <v>82</v>
      </c>
      <c r="F3269" t="s">
        <v>3015</v>
      </c>
      <c r="G3269" t="s">
        <v>30</v>
      </c>
      <c r="H3269">
        <v>600000</v>
      </c>
      <c r="I3269" t="s">
        <v>580</v>
      </c>
      <c r="J3269" t="s">
        <v>7889</v>
      </c>
      <c r="K3269" t="s">
        <v>83</v>
      </c>
      <c r="L3269">
        <v>0</v>
      </c>
      <c r="M3269" s="2">
        <v>43512</v>
      </c>
      <c r="N3269">
        <f t="shared" si="51"/>
        <v>2019</v>
      </c>
    </row>
    <row r="3270" spans="1:14" x14ac:dyDescent="0.2">
      <c r="A3270" t="s">
        <v>7898</v>
      </c>
      <c r="B3270" t="s">
        <v>544</v>
      </c>
      <c r="C3270" t="s">
        <v>842</v>
      </c>
      <c r="D3270" t="s">
        <v>7899</v>
      </c>
      <c r="E3270" t="s">
        <v>7900</v>
      </c>
      <c r="F3270" t="s">
        <v>3015</v>
      </c>
      <c r="G3270" t="s">
        <v>30</v>
      </c>
      <c r="H3270">
        <v>30000</v>
      </c>
      <c r="I3270" t="s">
        <v>580</v>
      </c>
      <c r="J3270" t="s">
        <v>7889</v>
      </c>
      <c r="K3270" t="s">
        <v>33</v>
      </c>
      <c r="L3270">
        <v>0</v>
      </c>
      <c r="M3270" s="2">
        <v>43587.539583333331</v>
      </c>
      <c r="N3270">
        <f t="shared" si="51"/>
        <v>2019</v>
      </c>
    </row>
    <row r="3271" spans="1:14" x14ac:dyDescent="0.2">
      <c r="A3271" t="s">
        <v>7901</v>
      </c>
      <c r="B3271" t="s">
        <v>544</v>
      </c>
      <c r="C3271" t="s">
        <v>842</v>
      </c>
      <c r="D3271" t="s">
        <v>1215</v>
      </c>
      <c r="E3271" t="s">
        <v>1034</v>
      </c>
      <c r="F3271" t="s">
        <v>3015</v>
      </c>
      <c r="G3271" t="s">
        <v>30</v>
      </c>
      <c r="H3271">
        <v>30000</v>
      </c>
      <c r="I3271" t="s">
        <v>580</v>
      </c>
      <c r="J3271" t="s">
        <v>7889</v>
      </c>
      <c r="K3271" t="s">
        <v>33</v>
      </c>
      <c r="L3271">
        <v>0</v>
      </c>
      <c r="M3271" s="2">
        <v>43887.644444444442</v>
      </c>
      <c r="N3271">
        <f t="shared" si="51"/>
        <v>2020</v>
      </c>
    </row>
    <row r="3272" spans="1:14" x14ac:dyDescent="0.2">
      <c r="A3272" t="s">
        <v>7902</v>
      </c>
      <c r="B3272" t="s">
        <v>544</v>
      </c>
      <c r="C3272" t="s">
        <v>842</v>
      </c>
      <c r="D3272" t="s">
        <v>1166</v>
      </c>
      <c r="E3272" t="s">
        <v>7903</v>
      </c>
      <c r="F3272" t="s">
        <v>3015</v>
      </c>
      <c r="G3272" t="s">
        <v>30</v>
      </c>
      <c r="H3272">
        <v>200000</v>
      </c>
      <c r="I3272" t="s">
        <v>580</v>
      </c>
      <c r="J3272" t="s">
        <v>7889</v>
      </c>
      <c r="K3272" t="s">
        <v>79</v>
      </c>
      <c r="L3272">
        <v>0</v>
      </c>
      <c r="M3272" s="2">
        <v>43719.633333333331</v>
      </c>
      <c r="N3272">
        <f t="shared" si="51"/>
        <v>2019</v>
      </c>
    </row>
    <row r="3273" spans="1:14" x14ac:dyDescent="0.2">
      <c r="A3273" t="s">
        <v>7904</v>
      </c>
      <c r="B3273" t="s">
        <v>544</v>
      </c>
      <c r="C3273" t="s">
        <v>842</v>
      </c>
      <c r="D3273" t="s">
        <v>894</v>
      </c>
      <c r="E3273" t="s">
        <v>7905</v>
      </c>
      <c r="F3273" t="s">
        <v>3015</v>
      </c>
      <c r="G3273" t="s">
        <v>30</v>
      </c>
      <c r="H3273">
        <v>300000</v>
      </c>
      <c r="I3273" t="s">
        <v>3532</v>
      </c>
      <c r="J3273" t="s">
        <v>7889</v>
      </c>
      <c r="K3273" t="s">
        <v>33</v>
      </c>
      <c r="L3273">
        <v>0</v>
      </c>
      <c r="M3273" s="2">
        <v>43637.290972222225</v>
      </c>
      <c r="N3273">
        <f t="shared" si="51"/>
        <v>2019</v>
      </c>
    </row>
    <row r="3274" spans="1:14" x14ac:dyDescent="0.2">
      <c r="A3274" t="s">
        <v>7906</v>
      </c>
      <c r="B3274" t="s">
        <v>544</v>
      </c>
      <c r="C3274" t="s">
        <v>842</v>
      </c>
      <c r="D3274" t="s">
        <v>800</v>
      </c>
      <c r="E3274" t="s">
        <v>7907</v>
      </c>
      <c r="F3274" t="s">
        <v>3015</v>
      </c>
      <c r="G3274" t="s">
        <v>30</v>
      </c>
      <c r="H3274">
        <v>660000</v>
      </c>
      <c r="I3274" t="s">
        <v>3302</v>
      </c>
      <c r="J3274" t="s">
        <v>7889</v>
      </c>
      <c r="K3274" t="s">
        <v>33</v>
      </c>
      <c r="L3274">
        <v>0</v>
      </c>
      <c r="M3274" s="2">
        <v>43605.986111111109</v>
      </c>
      <c r="N3274">
        <f t="shared" si="51"/>
        <v>2019</v>
      </c>
    </row>
    <row r="3275" spans="1:14" x14ac:dyDescent="0.2">
      <c r="A3275" t="s">
        <v>7908</v>
      </c>
      <c r="B3275" t="s">
        <v>544</v>
      </c>
      <c r="C3275" t="s">
        <v>842</v>
      </c>
      <c r="D3275" t="s">
        <v>7909</v>
      </c>
      <c r="E3275" t="s">
        <v>7910</v>
      </c>
      <c r="F3275" t="s">
        <v>3015</v>
      </c>
      <c r="G3275" t="s">
        <v>30</v>
      </c>
      <c r="H3275">
        <v>170000</v>
      </c>
      <c r="I3275" t="s">
        <v>3532</v>
      </c>
      <c r="J3275" t="s">
        <v>7889</v>
      </c>
      <c r="K3275" t="s">
        <v>33</v>
      </c>
      <c r="L3275">
        <v>0</v>
      </c>
      <c r="M3275" s="2">
        <v>43994.588194444441</v>
      </c>
      <c r="N3275">
        <f t="shared" si="51"/>
        <v>2020</v>
      </c>
    </row>
    <row r="3276" spans="1:14" x14ac:dyDescent="0.2">
      <c r="A3276" t="s">
        <v>7911</v>
      </c>
      <c r="B3276" t="s">
        <v>544</v>
      </c>
      <c r="C3276" t="s">
        <v>842</v>
      </c>
      <c r="D3276" t="s">
        <v>800</v>
      </c>
      <c r="E3276" t="s">
        <v>7912</v>
      </c>
      <c r="F3276" t="s">
        <v>3015</v>
      </c>
      <c r="G3276" t="s">
        <v>30</v>
      </c>
      <c r="H3276">
        <v>70000</v>
      </c>
      <c r="I3276" t="s">
        <v>3532</v>
      </c>
      <c r="J3276" t="s">
        <v>7889</v>
      </c>
      <c r="K3276" t="s">
        <v>33</v>
      </c>
      <c r="L3276">
        <v>0</v>
      </c>
      <c r="M3276" s="2">
        <v>43755.65625</v>
      </c>
      <c r="N3276">
        <f t="shared" si="51"/>
        <v>2019</v>
      </c>
    </row>
    <row r="3277" spans="1:14" x14ac:dyDescent="0.2">
      <c r="A3277" t="s">
        <v>7913</v>
      </c>
      <c r="B3277" t="s">
        <v>544</v>
      </c>
      <c r="C3277" t="s">
        <v>842</v>
      </c>
      <c r="D3277" t="s">
        <v>3305</v>
      </c>
      <c r="E3277" t="s">
        <v>7914</v>
      </c>
      <c r="F3277" t="s">
        <v>3015</v>
      </c>
      <c r="G3277" t="s">
        <v>30</v>
      </c>
      <c r="H3277">
        <v>30000</v>
      </c>
      <c r="I3277" t="s">
        <v>3532</v>
      </c>
      <c r="J3277" t="s">
        <v>7889</v>
      </c>
      <c r="K3277" t="s">
        <v>33</v>
      </c>
      <c r="L3277">
        <v>0</v>
      </c>
      <c r="M3277" s="2">
        <v>44005.8</v>
      </c>
      <c r="N3277">
        <f t="shared" si="51"/>
        <v>2020</v>
      </c>
    </row>
    <row r="3278" spans="1:14" x14ac:dyDescent="0.2">
      <c r="A3278" t="s">
        <v>7915</v>
      </c>
      <c r="B3278" t="s">
        <v>544</v>
      </c>
      <c r="C3278" t="s">
        <v>842</v>
      </c>
      <c r="D3278" t="s">
        <v>3305</v>
      </c>
      <c r="E3278" t="s">
        <v>7916</v>
      </c>
      <c r="F3278" t="s">
        <v>3015</v>
      </c>
      <c r="G3278" t="s">
        <v>30</v>
      </c>
      <c r="H3278">
        <v>600000</v>
      </c>
      <c r="I3278" t="s">
        <v>3532</v>
      </c>
      <c r="J3278" t="s">
        <v>7889</v>
      </c>
      <c r="K3278" t="s">
        <v>79</v>
      </c>
      <c r="L3278">
        <v>0</v>
      </c>
      <c r="M3278" s="2">
        <v>43620.556250000001</v>
      </c>
      <c r="N3278">
        <f t="shared" si="51"/>
        <v>2019</v>
      </c>
    </row>
    <row r="3279" spans="1:14" x14ac:dyDescent="0.2">
      <c r="A3279" t="s">
        <v>7917</v>
      </c>
      <c r="B3279" t="s">
        <v>544</v>
      </c>
      <c r="C3279" t="s">
        <v>842</v>
      </c>
      <c r="D3279" t="s">
        <v>7918</v>
      </c>
      <c r="E3279" t="s">
        <v>7919</v>
      </c>
      <c r="F3279" t="s">
        <v>3015</v>
      </c>
      <c r="G3279" t="s">
        <v>30</v>
      </c>
      <c r="H3279">
        <v>15000</v>
      </c>
      <c r="I3279" t="s">
        <v>3532</v>
      </c>
      <c r="J3279" t="s">
        <v>7889</v>
      </c>
      <c r="K3279" t="s">
        <v>33</v>
      </c>
      <c r="L3279">
        <v>0</v>
      </c>
      <c r="M3279" s="2">
        <v>44141.615972222222</v>
      </c>
      <c r="N3279">
        <f t="shared" si="51"/>
        <v>2020</v>
      </c>
    </row>
    <row r="3280" spans="1:14" x14ac:dyDescent="0.2">
      <c r="A3280" t="s">
        <v>7920</v>
      </c>
      <c r="B3280" t="s">
        <v>544</v>
      </c>
      <c r="C3280" t="s">
        <v>842</v>
      </c>
      <c r="D3280" t="s">
        <v>3312</v>
      </c>
      <c r="E3280" t="s">
        <v>7921</v>
      </c>
      <c r="F3280" t="s">
        <v>3015</v>
      </c>
      <c r="G3280" t="s">
        <v>30</v>
      </c>
      <c r="H3280">
        <v>600000</v>
      </c>
      <c r="I3280" t="s">
        <v>3532</v>
      </c>
      <c r="J3280" t="s">
        <v>7889</v>
      </c>
      <c r="K3280" t="s">
        <v>33</v>
      </c>
      <c r="L3280">
        <v>0</v>
      </c>
      <c r="M3280" s="2">
        <v>43635.335416666669</v>
      </c>
      <c r="N3280">
        <f t="shared" si="51"/>
        <v>2019</v>
      </c>
    </row>
    <row r="3281" spans="1:14" x14ac:dyDescent="0.2">
      <c r="A3281" t="s">
        <v>7922</v>
      </c>
      <c r="B3281" t="s">
        <v>544</v>
      </c>
      <c r="C3281" t="s">
        <v>604</v>
      </c>
      <c r="D3281" t="s">
        <v>626</v>
      </c>
      <c r="E3281" t="s">
        <v>82</v>
      </c>
      <c r="F3281" t="s">
        <v>2780</v>
      </c>
      <c r="G3281" t="s">
        <v>30</v>
      </c>
      <c r="H3281">
        <v>100000</v>
      </c>
      <c r="I3281" t="s">
        <v>601</v>
      </c>
      <c r="J3281" t="s">
        <v>7889</v>
      </c>
      <c r="K3281" t="s">
        <v>83</v>
      </c>
      <c r="L3281">
        <v>0</v>
      </c>
      <c r="M3281" s="2">
        <v>44428.239583333336</v>
      </c>
      <c r="N3281">
        <f t="shared" si="51"/>
        <v>2021</v>
      </c>
    </row>
    <row r="3282" spans="1:14" x14ac:dyDescent="0.2">
      <c r="A3282" t="s">
        <v>7923</v>
      </c>
      <c r="B3282" t="s">
        <v>544</v>
      </c>
      <c r="C3282" t="s">
        <v>604</v>
      </c>
      <c r="D3282" t="s">
        <v>605</v>
      </c>
      <c r="E3282" t="s">
        <v>7924</v>
      </c>
      <c r="F3282" t="s">
        <v>2780</v>
      </c>
      <c r="G3282" t="s">
        <v>30</v>
      </c>
      <c r="H3282">
        <v>100000</v>
      </c>
      <c r="I3282" t="s">
        <v>601</v>
      </c>
      <c r="J3282" t="s">
        <v>7889</v>
      </c>
      <c r="K3282" t="s">
        <v>33</v>
      </c>
      <c r="L3282">
        <v>0</v>
      </c>
      <c r="M3282" s="2">
        <v>43530.918055555558</v>
      </c>
      <c r="N3282">
        <f t="shared" si="51"/>
        <v>2019</v>
      </c>
    </row>
    <row r="3283" spans="1:14" x14ac:dyDescent="0.2">
      <c r="A3283" t="s">
        <v>7925</v>
      </c>
      <c r="B3283" t="s">
        <v>544</v>
      </c>
      <c r="C3283" t="s">
        <v>604</v>
      </c>
      <c r="D3283" t="s">
        <v>1871</v>
      </c>
      <c r="E3283" t="s">
        <v>7926</v>
      </c>
      <c r="F3283" t="s">
        <v>2780</v>
      </c>
      <c r="G3283" t="s">
        <v>30</v>
      </c>
      <c r="H3283">
        <v>500000</v>
      </c>
      <c r="I3283" t="s">
        <v>601</v>
      </c>
      <c r="J3283" t="s">
        <v>7889</v>
      </c>
      <c r="K3283" t="s">
        <v>33</v>
      </c>
      <c r="L3283">
        <v>0</v>
      </c>
      <c r="M3283" s="2">
        <v>43998.771527777775</v>
      </c>
      <c r="N3283">
        <f t="shared" si="51"/>
        <v>2020</v>
      </c>
    </row>
    <row r="3284" spans="1:14" x14ac:dyDescent="0.2">
      <c r="A3284" t="s">
        <v>7927</v>
      </c>
      <c r="B3284" t="s">
        <v>544</v>
      </c>
      <c r="C3284" t="s">
        <v>604</v>
      </c>
      <c r="D3284" t="s">
        <v>659</v>
      </c>
      <c r="E3284" t="s">
        <v>82</v>
      </c>
      <c r="F3284" t="s">
        <v>2780</v>
      </c>
      <c r="G3284" t="s">
        <v>30</v>
      </c>
      <c r="H3284">
        <v>1500000</v>
      </c>
      <c r="I3284" t="s">
        <v>601</v>
      </c>
      <c r="J3284" t="s">
        <v>7889</v>
      </c>
      <c r="K3284" t="s">
        <v>83</v>
      </c>
      <c r="L3284">
        <v>0</v>
      </c>
      <c r="M3284" s="2">
        <v>43661.484722222223</v>
      </c>
      <c r="N3284">
        <f t="shared" si="51"/>
        <v>2019</v>
      </c>
    </row>
    <row r="3285" spans="1:14" x14ac:dyDescent="0.2">
      <c r="A3285" t="s">
        <v>7928</v>
      </c>
      <c r="B3285" t="s">
        <v>544</v>
      </c>
      <c r="C3285" t="s">
        <v>604</v>
      </c>
      <c r="D3285" t="s">
        <v>5418</v>
      </c>
      <c r="E3285" t="s">
        <v>7929</v>
      </c>
      <c r="F3285" t="s">
        <v>2780</v>
      </c>
      <c r="G3285" t="s">
        <v>30</v>
      </c>
      <c r="H3285">
        <v>50000</v>
      </c>
      <c r="I3285" t="s">
        <v>601</v>
      </c>
      <c r="J3285" t="s">
        <v>7889</v>
      </c>
      <c r="K3285" t="s">
        <v>33</v>
      </c>
      <c r="L3285">
        <v>0</v>
      </c>
      <c r="M3285" s="2">
        <v>44344.757638888892</v>
      </c>
      <c r="N3285">
        <f t="shared" si="51"/>
        <v>2021</v>
      </c>
    </row>
    <row r="3286" spans="1:14" x14ac:dyDescent="0.2">
      <c r="A3286" t="s">
        <v>7930</v>
      </c>
      <c r="B3286" t="s">
        <v>544</v>
      </c>
      <c r="C3286" t="s">
        <v>604</v>
      </c>
      <c r="D3286" t="s">
        <v>705</v>
      </c>
      <c r="E3286" t="s">
        <v>301</v>
      </c>
      <c r="F3286" t="s">
        <v>2780</v>
      </c>
      <c r="G3286" t="s">
        <v>30</v>
      </c>
      <c r="H3286">
        <v>75000</v>
      </c>
      <c r="I3286" t="s">
        <v>601</v>
      </c>
      <c r="J3286" t="s">
        <v>7889</v>
      </c>
      <c r="K3286" t="s">
        <v>33</v>
      </c>
      <c r="L3286">
        <v>0</v>
      </c>
      <c r="M3286" s="2">
        <v>44344.757638888892</v>
      </c>
      <c r="N3286">
        <f t="shared" si="51"/>
        <v>2021</v>
      </c>
    </row>
    <row r="3287" spans="1:14" x14ac:dyDescent="0.2">
      <c r="A3287" t="s">
        <v>7931</v>
      </c>
      <c r="B3287" t="s">
        <v>544</v>
      </c>
      <c r="C3287" t="s">
        <v>604</v>
      </c>
      <c r="D3287" t="s">
        <v>3673</v>
      </c>
      <c r="E3287" t="s">
        <v>317</v>
      </c>
      <c r="F3287" t="s">
        <v>2780</v>
      </c>
      <c r="G3287" t="s">
        <v>30</v>
      </c>
      <c r="H3287">
        <v>30000</v>
      </c>
      <c r="I3287" t="s">
        <v>601</v>
      </c>
      <c r="J3287" t="s">
        <v>7889</v>
      </c>
      <c r="K3287" t="s">
        <v>33</v>
      </c>
      <c r="L3287">
        <v>0</v>
      </c>
      <c r="M3287" s="2">
        <v>44344.757638888892</v>
      </c>
      <c r="N3287">
        <f t="shared" si="51"/>
        <v>2021</v>
      </c>
    </row>
    <row r="3288" spans="1:14" x14ac:dyDescent="0.2">
      <c r="A3288" t="s">
        <v>7932</v>
      </c>
      <c r="B3288" t="s">
        <v>544</v>
      </c>
      <c r="C3288" t="s">
        <v>544</v>
      </c>
      <c r="D3288" t="s">
        <v>7435</v>
      </c>
      <c r="E3288" t="s">
        <v>7933</v>
      </c>
      <c r="F3288" t="s">
        <v>2780</v>
      </c>
      <c r="G3288" t="s">
        <v>30</v>
      </c>
      <c r="H3288">
        <v>50000</v>
      </c>
      <c r="I3288" t="s">
        <v>7309</v>
      </c>
      <c r="J3288" t="s">
        <v>7889</v>
      </c>
      <c r="K3288" t="s">
        <v>33</v>
      </c>
      <c r="L3288">
        <v>0</v>
      </c>
      <c r="M3288" s="2">
        <v>44245.538888888892</v>
      </c>
      <c r="N3288">
        <f t="shared" si="51"/>
        <v>2021</v>
      </c>
    </row>
    <row r="3289" spans="1:14" x14ac:dyDescent="0.2">
      <c r="A3289" t="s">
        <v>7934</v>
      </c>
      <c r="B3289" t="s">
        <v>544</v>
      </c>
      <c r="C3289" t="s">
        <v>544</v>
      </c>
      <c r="D3289" t="s">
        <v>7935</v>
      </c>
      <c r="E3289" t="s">
        <v>82</v>
      </c>
      <c r="F3289" t="s">
        <v>2780</v>
      </c>
      <c r="G3289" t="s">
        <v>30</v>
      </c>
      <c r="H3289">
        <v>100000</v>
      </c>
      <c r="I3289" t="s">
        <v>7309</v>
      </c>
      <c r="J3289" t="s">
        <v>7889</v>
      </c>
      <c r="K3289" t="s">
        <v>83</v>
      </c>
      <c r="L3289">
        <v>0</v>
      </c>
      <c r="M3289" s="2">
        <v>44393.425694444442</v>
      </c>
      <c r="N3289">
        <f t="shared" si="51"/>
        <v>2021</v>
      </c>
    </row>
    <row r="3290" spans="1:14" x14ac:dyDescent="0.2">
      <c r="A3290" t="s">
        <v>7936</v>
      </c>
      <c r="B3290" t="s">
        <v>2</v>
      </c>
      <c r="C3290" t="s">
        <v>422</v>
      </c>
      <c r="D3290" t="s">
        <v>7687</v>
      </c>
      <c r="E3290" t="s">
        <v>82</v>
      </c>
      <c r="F3290" t="s">
        <v>3226</v>
      </c>
      <c r="G3290" t="s">
        <v>30</v>
      </c>
      <c r="H3290">
        <v>600000</v>
      </c>
      <c r="I3290" t="s">
        <v>142</v>
      </c>
      <c r="J3290" t="s">
        <v>2424</v>
      </c>
      <c r="K3290" t="s">
        <v>83</v>
      </c>
      <c r="L3290">
        <v>0</v>
      </c>
      <c r="M3290" s="2">
        <v>43693.715277777781</v>
      </c>
      <c r="N3290">
        <f t="shared" si="51"/>
        <v>2019</v>
      </c>
    </row>
    <row r="3291" spans="1:14" x14ac:dyDescent="0.2">
      <c r="A3291" t="s">
        <v>7937</v>
      </c>
      <c r="B3291" t="s">
        <v>2</v>
      </c>
      <c r="C3291" t="s">
        <v>422</v>
      </c>
      <c r="D3291" t="s">
        <v>5987</v>
      </c>
      <c r="E3291" t="s">
        <v>7938</v>
      </c>
      <c r="F3291" t="s">
        <v>3226</v>
      </c>
      <c r="G3291" t="s">
        <v>30</v>
      </c>
      <c r="H3291">
        <v>100000</v>
      </c>
      <c r="I3291" t="s">
        <v>142</v>
      </c>
      <c r="J3291" t="s">
        <v>2424</v>
      </c>
      <c r="K3291" t="s">
        <v>33</v>
      </c>
      <c r="L3291">
        <v>0</v>
      </c>
      <c r="M3291" s="2">
        <v>44141.413194444445</v>
      </c>
      <c r="N3291">
        <f t="shared" si="51"/>
        <v>2020</v>
      </c>
    </row>
    <row r="3292" spans="1:14" x14ac:dyDescent="0.2">
      <c r="A3292" t="s">
        <v>7939</v>
      </c>
      <c r="B3292" t="s">
        <v>2</v>
      </c>
      <c r="C3292" t="s">
        <v>422</v>
      </c>
      <c r="D3292" t="s">
        <v>2462</v>
      </c>
      <c r="E3292" t="s">
        <v>7940</v>
      </c>
      <c r="F3292" t="s">
        <v>3226</v>
      </c>
      <c r="G3292" t="s">
        <v>30</v>
      </c>
      <c r="H3292">
        <v>525000</v>
      </c>
      <c r="I3292" t="s">
        <v>142</v>
      </c>
      <c r="J3292" t="s">
        <v>2424</v>
      </c>
      <c r="K3292" t="s">
        <v>79</v>
      </c>
      <c r="L3292">
        <v>0</v>
      </c>
      <c r="M3292" s="2">
        <v>43675.445138888892</v>
      </c>
      <c r="N3292">
        <f t="shared" si="51"/>
        <v>2019</v>
      </c>
    </row>
    <row r="3293" spans="1:14" x14ac:dyDescent="0.2">
      <c r="A3293" t="s">
        <v>7941</v>
      </c>
      <c r="B3293" t="s">
        <v>2</v>
      </c>
      <c r="C3293" t="s">
        <v>422</v>
      </c>
      <c r="D3293" t="s">
        <v>7942</v>
      </c>
      <c r="E3293" t="s">
        <v>7943</v>
      </c>
      <c r="F3293" t="s">
        <v>3226</v>
      </c>
      <c r="G3293" t="s">
        <v>30</v>
      </c>
      <c r="H3293">
        <v>370000</v>
      </c>
      <c r="I3293" t="s">
        <v>142</v>
      </c>
      <c r="J3293" t="s">
        <v>2424</v>
      </c>
      <c r="K3293" t="s">
        <v>33</v>
      </c>
      <c r="L3293">
        <v>0</v>
      </c>
      <c r="M3293" s="2">
        <v>43614.648611111108</v>
      </c>
      <c r="N3293">
        <f t="shared" si="51"/>
        <v>2019</v>
      </c>
    </row>
    <row r="3294" spans="1:14" x14ac:dyDescent="0.2">
      <c r="A3294" t="s">
        <v>7944</v>
      </c>
      <c r="B3294" t="s">
        <v>2</v>
      </c>
      <c r="C3294" t="s">
        <v>422</v>
      </c>
      <c r="D3294" t="s">
        <v>7717</v>
      </c>
      <c r="E3294" t="s">
        <v>317</v>
      </c>
      <c r="F3294" t="s">
        <v>3226</v>
      </c>
      <c r="G3294" t="s">
        <v>30</v>
      </c>
      <c r="H3294">
        <v>75000</v>
      </c>
      <c r="I3294" t="s">
        <v>142</v>
      </c>
      <c r="J3294" t="s">
        <v>2424</v>
      </c>
      <c r="K3294" t="s">
        <v>33</v>
      </c>
      <c r="L3294">
        <v>0</v>
      </c>
      <c r="M3294" s="2">
        <v>44461.714583333334</v>
      </c>
      <c r="N3294">
        <f t="shared" si="51"/>
        <v>2021</v>
      </c>
    </row>
    <row r="3295" spans="1:14" x14ac:dyDescent="0.2">
      <c r="A3295" t="s">
        <v>7945</v>
      </c>
      <c r="B3295" t="s">
        <v>2</v>
      </c>
      <c r="C3295" t="s">
        <v>1674</v>
      </c>
      <c r="D3295" t="s">
        <v>5969</v>
      </c>
      <c r="E3295" t="s">
        <v>7661</v>
      </c>
      <c r="F3295" t="s">
        <v>3226</v>
      </c>
      <c r="G3295" t="s">
        <v>30</v>
      </c>
      <c r="H3295">
        <v>60000</v>
      </c>
      <c r="I3295" t="s">
        <v>142</v>
      </c>
      <c r="J3295" t="s">
        <v>2424</v>
      </c>
      <c r="K3295" t="s">
        <v>79</v>
      </c>
      <c r="L3295">
        <v>1</v>
      </c>
      <c r="M3295" s="2">
        <v>44481.522222222222</v>
      </c>
      <c r="N3295">
        <f t="shared" si="51"/>
        <v>2021</v>
      </c>
    </row>
    <row r="3296" spans="1:14" x14ac:dyDescent="0.2">
      <c r="A3296" t="s">
        <v>7946</v>
      </c>
      <c r="B3296" t="s">
        <v>2</v>
      </c>
      <c r="C3296" t="s">
        <v>978</v>
      </c>
      <c r="D3296" t="s">
        <v>5969</v>
      </c>
      <c r="E3296" t="s">
        <v>7661</v>
      </c>
      <c r="F3296" t="s">
        <v>3226</v>
      </c>
      <c r="G3296" t="s">
        <v>30</v>
      </c>
      <c r="H3296">
        <v>60000</v>
      </c>
      <c r="I3296" t="s">
        <v>142</v>
      </c>
      <c r="J3296" t="s">
        <v>2424</v>
      </c>
      <c r="K3296" t="s">
        <v>79</v>
      </c>
      <c r="L3296">
        <v>1</v>
      </c>
      <c r="M3296" s="2">
        <v>44088.655555555553</v>
      </c>
      <c r="N3296">
        <f t="shared" si="51"/>
        <v>2020</v>
      </c>
    </row>
    <row r="3297" spans="1:14" x14ac:dyDescent="0.2">
      <c r="A3297" t="s">
        <v>7947</v>
      </c>
      <c r="B3297" t="s">
        <v>2</v>
      </c>
      <c r="C3297" t="s">
        <v>422</v>
      </c>
      <c r="D3297" t="s">
        <v>7948</v>
      </c>
      <c r="E3297" t="s">
        <v>7949</v>
      </c>
      <c r="F3297" t="s">
        <v>3226</v>
      </c>
      <c r="G3297" t="s">
        <v>30</v>
      </c>
      <c r="H3297">
        <v>354000</v>
      </c>
      <c r="I3297" t="s">
        <v>142</v>
      </c>
      <c r="J3297" t="s">
        <v>2424</v>
      </c>
      <c r="K3297" t="s">
        <v>33</v>
      </c>
      <c r="L3297">
        <v>0</v>
      </c>
      <c r="M3297" s="2">
        <v>43614.648611111108</v>
      </c>
      <c r="N3297">
        <f t="shared" si="51"/>
        <v>2019</v>
      </c>
    </row>
    <row r="3298" spans="1:14" x14ac:dyDescent="0.2">
      <c r="A3298" t="s">
        <v>7950</v>
      </c>
      <c r="B3298" t="s">
        <v>2</v>
      </c>
      <c r="C3298" t="s">
        <v>422</v>
      </c>
      <c r="D3298" t="s">
        <v>6349</v>
      </c>
      <c r="E3298" t="s">
        <v>7951</v>
      </c>
      <c r="F3298" t="s">
        <v>3226</v>
      </c>
      <c r="G3298" t="s">
        <v>30</v>
      </c>
      <c r="H3298">
        <v>50000</v>
      </c>
      <c r="I3298" t="s">
        <v>142</v>
      </c>
      <c r="J3298" t="s">
        <v>2424</v>
      </c>
      <c r="K3298" t="s">
        <v>33</v>
      </c>
      <c r="L3298">
        <v>0</v>
      </c>
      <c r="M3298" s="2">
        <v>44481.522222222222</v>
      </c>
      <c r="N3298">
        <f t="shared" si="51"/>
        <v>2021</v>
      </c>
    </row>
    <row r="3299" spans="1:14" x14ac:dyDescent="0.2">
      <c r="A3299" t="s">
        <v>7952</v>
      </c>
      <c r="B3299" t="s">
        <v>2</v>
      </c>
      <c r="C3299" t="s">
        <v>422</v>
      </c>
      <c r="D3299" t="s">
        <v>6349</v>
      </c>
      <c r="E3299" t="s">
        <v>82</v>
      </c>
      <c r="F3299" t="s">
        <v>3226</v>
      </c>
      <c r="G3299" t="s">
        <v>30</v>
      </c>
      <c r="H3299">
        <v>250000</v>
      </c>
      <c r="I3299" t="s">
        <v>142</v>
      </c>
      <c r="J3299" t="s">
        <v>2424</v>
      </c>
      <c r="K3299" t="s">
        <v>83</v>
      </c>
      <c r="L3299">
        <v>0</v>
      </c>
      <c r="M3299" s="2">
        <v>44130.728472222225</v>
      </c>
      <c r="N3299">
        <f t="shared" si="51"/>
        <v>2020</v>
      </c>
    </row>
    <row r="3300" spans="1:14" x14ac:dyDescent="0.2">
      <c r="A3300" t="s">
        <v>7953</v>
      </c>
      <c r="B3300" t="s">
        <v>2</v>
      </c>
      <c r="C3300" t="s">
        <v>422</v>
      </c>
      <c r="D3300" t="s">
        <v>7717</v>
      </c>
      <c r="E3300" t="s">
        <v>82</v>
      </c>
      <c r="F3300" t="s">
        <v>3226</v>
      </c>
      <c r="G3300" t="s">
        <v>30</v>
      </c>
      <c r="H3300">
        <v>500000</v>
      </c>
      <c r="I3300" t="s">
        <v>754</v>
      </c>
      <c r="J3300" t="s">
        <v>2424</v>
      </c>
      <c r="K3300" t="s">
        <v>83</v>
      </c>
      <c r="L3300">
        <v>0</v>
      </c>
      <c r="M3300" s="2">
        <v>43775.304861111108</v>
      </c>
      <c r="N3300">
        <f t="shared" si="51"/>
        <v>2019</v>
      </c>
    </row>
    <row r="3301" spans="1:14" x14ac:dyDescent="0.2">
      <c r="A3301" t="s">
        <v>7954</v>
      </c>
      <c r="B3301" t="s">
        <v>3</v>
      </c>
      <c r="C3301" t="s">
        <v>3</v>
      </c>
      <c r="D3301" t="s">
        <v>2419</v>
      </c>
      <c r="E3301" t="s">
        <v>82</v>
      </c>
      <c r="F3301" t="s">
        <v>2780</v>
      </c>
      <c r="G3301" t="s">
        <v>30</v>
      </c>
      <c r="H3301">
        <v>100000</v>
      </c>
      <c r="I3301" t="s">
        <v>77</v>
      </c>
      <c r="J3301" t="s">
        <v>2424</v>
      </c>
      <c r="K3301" t="s">
        <v>83</v>
      </c>
      <c r="L3301">
        <v>0</v>
      </c>
      <c r="M3301" s="2">
        <v>44791.461805555555</v>
      </c>
      <c r="N3301">
        <f t="shared" si="51"/>
        <v>2022</v>
      </c>
    </row>
    <row r="3302" spans="1:14" x14ac:dyDescent="0.2">
      <c r="A3302" t="s">
        <v>7955</v>
      </c>
      <c r="B3302" t="s">
        <v>3</v>
      </c>
      <c r="C3302" t="s">
        <v>3</v>
      </c>
      <c r="D3302" t="s">
        <v>2419</v>
      </c>
      <c r="E3302" t="s">
        <v>7956</v>
      </c>
      <c r="F3302" t="s">
        <v>2780</v>
      </c>
      <c r="G3302" t="s">
        <v>30</v>
      </c>
      <c r="H3302">
        <v>20000</v>
      </c>
      <c r="I3302" t="s">
        <v>77</v>
      </c>
      <c r="J3302" t="s">
        <v>2424</v>
      </c>
      <c r="K3302" t="s">
        <v>33</v>
      </c>
      <c r="L3302">
        <v>0</v>
      </c>
      <c r="M3302" s="2">
        <v>44474.783333333333</v>
      </c>
      <c r="N3302">
        <f t="shared" si="51"/>
        <v>2021</v>
      </c>
    </row>
    <row r="3303" spans="1:14" x14ac:dyDescent="0.2">
      <c r="A3303" t="s">
        <v>7957</v>
      </c>
      <c r="B3303" t="s">
        <v>3</v>
      </c>
      <c r="C3303" t="s">
        <v>2447</v>
      </c>
      <c r="D3303" t="s">
        <v>5963</v>
      </c>
      <c r="E3303" t="s">
        <v>7958</v>
      </c>
      <c r="F3303" t="s">
        <v>130</v>
      </c>
      <c r="G3303" t="s">
        <v>76</v>
      </c>
      <c r="H3303">
        <v>750000</v>
      </c>
      <c r="I3303" t="s">
        <v>2420</v>
      </c>
      <c r="J3303" t="s">
        <v>2424</v>
      </c>
      <c r="K3303" t="s">
        <v>33</v>
      </c>
      <c r="L3303">
        <v>0</v>
      </c>
      <c r="M3303" s="2">
        <v>45240.72152777778</v>
      </c>
      <c r="N3303">
        <f t="shared" si="51"/>
        <v>2023</v>
      </c>
    </row>
    <row r="3304" spans="1:14" x14ac:dyDescent="0.2">
      <c r="A3304" t="s">
        <v>7959</v>
      </c>
      <c r="B3304" t="s">
        <v>3</v>
      </c>
      <c r="C3304" t="s">
        <v>7960</v>
      </c>
      <c r="D3304" t="s">
        <v>5969</v>
      </c>
      <c r="E3304" t="s">
        <v>7961</v>
      </c>
      <c r="F3304" t="s">
        <v>130</v>
      </c>
      <c r="G3304" t="s">
        <v>76</v>
      </c>
      <c r="H3304">
        <v>10000000</v>
      </c>
      <c r="I3304" t="s">
        <v>2420</v>
      </c>
      <c r="J3304" t="s">
        <v>2424</v>
      </c>
      <c r="K3304" t="s">
        <v>79</v>
      </c>
      <c r="L3304">
        <v>1</v>
      </c>
      <c r="M3304" s="2">
        <v>45236.543055555558</v>
      </c>
      <c r="N3304">
        <f t="shared" si="51"/>
        <v>2023</v>
      </c>
    </row>
    <row r="3305" spans="1:14" x14ac:dyDescent="0.2">
      <c r="A3305" t="s">
        <v>7962</v>
      </c>
      <c r="B3305" t="s">
        <v>3</v>
      </c>
      <c r="C3305" t="s">
        <v>1332</v>
      </c>
      <c r="D3305" t="s">
        <v>7963</v>
      </c>
      <c r="E3305" t="s">
        <v>82</v>
      </c>
      <c r="F3305" t="s">
        <v>130</v>
      </c>
      <c r="G3305" t="s">
        <v>76</v>
      </c>
      <c r="H3305">
        <v>475000</v>
      </c>
      <c r="I3305" t="s">
        <v>2420</v>
      </c>
      <c r="J3305" t="s">
        <v>2424</v>
      </c>
      <c r="K3305" t="s">
        <v>83</v>
      </c>
      <c r="L3305">
        <v>0</v>
      </c>
      <c r="M3305" s="2">
        <v>45212.53402777778</v>
      </c>
      <c r="N3305">
        <f t="shared" si="51"/>
        <v>2023</v>
      </c>
    </row>
    <row r="3306" spans="1:14" x14ac:dyDescent="0.2">
      <c r="A3306" t="s">
        <v>2433</v>
      </c>
      <c r="B3306" t="s">
        <v>3</v>
      </c>
      <c r="C3306" t="s">
        <v>1332</v>
      </c>
      <c r="D3306" t="s">
        <v>2434</v>
      </c>
      <c r="E3306" t="s">
        <v>2435</v>
      </c>
      <c r="F3306" t="s">
        <v>130</v>
      </c>
      <c r="G3306" t="s">
        <v>76</v>
      </c>
      <c r="H3306">
        <v>150000</v>
      </c>
      <c r="I3306" t="s">
        <v>2420</v>
      </c>
      <c r="J3306" t="s">
        <v>2424</v>
      </c>
      <c r="K3306" t="s">
        <v>33</v>
      </c>
      <c r="L3306">
        <v>0</v>
      </c>
      <c r="M3306" s="2">
        <v>45497.373611111114</v>
      </c>
      <c r="N3306">
        <f t="shared" si="51"/>
        <v>2024</v>
      </c>
    </row>
    <row r="3307" spans="1:14" x14ac:dyDescent="0.2">
      <c r="A3307" t="s">
        <v>7964</v>
      </c>
      <c r="B3307" t="s">
        <v>3</v>
      </c>
      <c r="C3307" t="s">
        <v>7965</v>
      </c>
      <c r="D3307" t="s">
        <v>7966</v>
      </c>
      <c r="E3307" t="s">
        <v>7967</v>
      </c>
      <c r="F3307" t="s">
        <v>130</v>
      </c>
      <c r="G3307" t="s">
        <v>30</v>
      </c>
      <c r="H3307">
        <v>30000</v>
      </c>
      <c r="I3307" t="s">
        <v>2420</v>
      </c>
      <c r="J3307" t="s">
        <v>2424</v>
      </c>
      <c r="K3307" t="s">
        <v>33</v>
      </c>
      <c r="L3307">
        <v>0</v>
      </c>
      <c r="M3307" s="2">
        <v>45101.340277777781</v>
      </c>
      <c r="N3307">
        <f t="shared" si="51"/>
        <v>2023</v>
      </c>
    </row>
    <row r="3308" spans="1:14" x14ac:dyDescent="0.2">
      <c r="A3308" t="s">
        <v>7968</v>
      </c>
      <c r="B3308" t="s">
        <v>3</v>
      </c>
      <c r="C3308" t="s">
        <v>2447</v>
      </c>
      <c r="D3308" t="s">
        <v>4546</v>
      </c>
      <c r="E3308" t="s">
        <v>7969</v>
      </c>
      <c r="F3308" t="s">
        <v>130</v>
      </c>
      <c r="G3308" t="s">
        <v>30</v>
      </c>
      <c r="H3308">
        <v>150000</v>
      </c>
      <c r="I3308" t="s">
        <v>2420</v>
      </c>
      <c r="J3308" t="s">
        <v>2424</v>
      </c>
      <c r="K3308" t="s">
        <v>33</v>
      </c>
      <c r="L3308">
        <v>0</v>
      </c>
      <c r="M3308" s="2">
        <v>45083.569444444445</v>
      </c>
      <c r="N3308">
        <f t="shared" si="51"/>
        <v>2023</v>
      </c>
    </row>
    <row r="3309" spans="1:14" x14ac:dyDescent="0.2">
      <c r="A3309" t="s">
        <v>7970</v>
      </c>
      <c r="B3309" t="s">
        <v>3</v>
      </c>
      <c r="C3309" t="s">
        <v>7965</v>
      </c>
      <c r="D3309" t="s">
        <v>7971</v>
      </c>
      <c r="E3309" t="s">
        <v>7972</v>
      </c>
      <c r="F3309" t="s">
        <v>130</v>
      </c>
      <c r="G3309" t="s">
        <v>30</v>
      </c>
      <c r="H3309">
        <v>10000</v>
      </c>
      <c r="I3309" t="s">
        <v>2420</v>
      </c>
      <c r="J3309" t="s">
        <v>2424</v>
      </c>
      <c r="K3309" t="s">
        <v>33</v>
      </c>
      <c r="L3309">
        <v>0</v>
      </c>
      <c r="M3309" s="2">
        <v>45043.38958333333</v>
      </c>
      <c r="N3309">
        <f t="shared" si="51"/>
        <v>2023</v>
      </c>
    </row>
    <row r="3310" spans="1:14" x14ac:dyDescent="0.2">
      <c r="A3310" t="s">
        <v>7973</v>
      </c>
      <c r="B3310" t="s">
        <v>3</v>
      </c>
      <c r="C3310" t="s">
        <v>7965</v>
      </c>
      <c r="D3310" t="s">
        <v>419</v>
      </c>
      <c r="E3310" t="s">
        <v>7974</v>
      </c>
      <c r="F3310" t="s">
        <v>130</v>
      </c>
      <c r="G3310" t="s">
        <v>30</v>
      </c>
      <c r="H3310">
        <v>150000</v>
      </c>
      <c r="I3310" t="s">
        <v>2420</v>
      </c>
      <c r="J3310" t="s">
        <v>2424</v>
      </c>
      <c r="K3310" t="s">
        <v>33</v>
      </c>
      <c r="L3310">
        <v>0</v>
      </c>
      <c r="M3310" s="2">
        <v>45226.554166666669</v>
      </c>
      <c r="N3310">
        <f t="shared" si="51"/>
        <v>2023</v>
      </c>
    </row>
    <row r="3311" spans="1:14" x14ac:dyDescent="0.2">
      <c r="A3311" t="s">
        <v>7975</v>
      </c>
      <c r="B3311" t="s">
        <v>3</v>
      </c>
      <c r="C3311" t="s">
        <v>3</v>
      </c>
      <c r="D3311" t="s">
        <v>3339</v>
      </c>
      <c r="E3311" t="s">
        <v>7976</v>
      </c>
      <c r="F3311" t="s">
        <v>130</v>
      </c>
      <c r="G3311" t="s">
        <v>76</v>
      </c>
      <c r="H3311">
        <v>700000</v>
      </c>
      <c r="I3311" t="s">
        <v>2420</v>
      </c>
      <c r="J3311" t="s">
        <v>2424</v>
      </c>
      <c r="K3311" t="s">
        <v>79</v>
      </c>
      <c r="L3311">
        <v>0</v>
      </c>
      <c r="M3311" s="2">
        <v>45098.418055555558</v>
      </c>
      <c r="N3311">
        <f t="shared" si="51"/>
        <v>2023</v>
      </c>
    </row>
    <row r="3312" spans="1:14" x14ac:dyDescent="0.2">
      <c r="A3312" t="s">
        <v>2427</v>
      </c>
      <c r="B3312" t="s">
        <v>3</v>
      </c>
      <c r="C3312" t="s">
        <v>1332</v>
      </c>
      <c r="D3312" t="s">
        <v>1490</v>
      </c>
      <c r="E3312" t="s">
        <v>2428</v>
      </c>
      <c r="F3312" t="s">
        <v>130</v>
      </c>
      <c r="G3312" t="s">
        <v>76</v>
      </c>
      <c r="H3312">
        <v>155000</v>
      </c>
      <c r="I3312" t="s">
        <v>2420</v>
      </c>
      <c r="J3312" t="s">
        <v>2424</v>
      </c>
      <c r="K3312" t="s">
        <v>33</v>
      </c>
      <c r="L3312">
        <v>0</v>
      </c>
      <c r="M3312" s="2">
        <v>45604.51666666667</v>
      </c>
      <c r="N3312">
        <f t="shared" si="51"/>
        <v>2024</v>
      </c>
    </row>
    <row r="3313" spans="1:14" x14ac:dyDescent="0.2">
      <c r="A3313" t="s">
        <v>2446</v>
      </c>
      <c r="B3313" t="s">
        <v>3</v>
      </c>
      <c r="C3313" t="s">
        <v>2447</v>
      </c>
      <c r="D3313" t="s">
        <v>1608</v>
      </c>
      <c r="E3313" t="s">
        <v>2448</v>
      </c>
      <c r="F3313" t="s">
        <v>130</v>
      </c>
      <c r="G3313" t="s">
        <v>76</v>
      </c>
      <c r="H3313">
        <v>300000</v>
      </c>
      <c r="I3313" t="s">
        <v>2420</v>
      </c>
      <c r="J3313" t="s">
        <v>2424</v>
      </c>
      <c r="K3313" t="s">
        <v>79</v>
      </c>
      <c r="L3313">
        <v>0</v>
      </c>
      <c r="M3313" s="2">
        <v>45497.373611111114</v>
      </c>
      <c r="N3313">
        <f t="shared" si="51"/>
        <v>2024</v>
      </c>
    </row>
    <row r="3314" spans="1:14" x14ac:dyDescent="0.2">
      <c r="A3314" t="s">
        <v>2438</v>
      </c>
      <c r="B3314" t="s">
        <v>3</v>
      </c>
      <c r="C3314" t="s">
        <v>1332</v>
      </c>
      <c r="D3314" t="s">
        <v>2439</v>
      </c>
      <c r="E3314" t="s">
        <v>2440</v>
      </c>
      <c r="F3314" t="s">
        <v>130</v>
      </c>
      <c r="G3314" t="s">
        <v>76</v>
      </c>
      <c r="H3314">
        <v>400000</v>
      </c>
      <c r="I3314" t="s">
        <v>2420</v>
      </c>
      <c r="J3314" t="s">
        <v>2424</v>
      </c>
      <c r="K3314" t="s">
        <v>79</v>
      </c>
      <c r="L3314">
        <v>0</v>
      </c>
      <c r="M3314" s="2">
        <v>45472.416666666664</v>
      </c>
      <c r="N3314">
        <f t="shared" si="51"/>
        <v>2024</v>
      </c>
    </row>
    <row r="3315" spans="1:14" x14ac:dyDescent="0.2">
      <c r="A3315" t="s">
        <v>7977</v>
      </c>
      <c r="B3315" t="s">
        <v>3</v>
      </c>
      <c r="C3315" t="s">
        <v>7965</v>
      </c>
      <c r="D3315" t="s">
        <v>39</v>
      </c>
      <c r="E3315" t="s">
        <v>3216</v>
      </c>
      <c r="F3315" t="s">
        <v>130</v>
      </c>
      <c r="G3315" t="s">
        <v>76</v>
      </c>
      <c r="H3315">
        <v>150000</v>
      </c>
      <c r="I3315" t="s">
        <v>2420</v>
      </c>
      <c r="J3315" t="s">
        <v>2424</v>
      </c>
      <c r="K3315" t="s">
        <v>33</v>
      </c>
      <c r="L3315">
        <v>0</v>
      </c>
      <c r="M3315" s="2">
        <v>45181.676388888889</v>
      </c>
      <c r="N3315">
        <f t="shared" si="51"/>
        <v>2023</v>
      </c>
    </row>
    <row r="3316" spans="1:14" x14ac:dyDescent="0.2">
      <c r="A3316" t="s">
        <v>2461</v>
      </c>
      <c r="B3316" t="s">
        <v>3</v>
      </c>
      <c r="C3316" t="s">
        <v>2447</v>
      </c>
      <c r="D3316" t="s">
        <v>2462</v>
      </c>
      <c r="E3316" t="s">
        <v>82</v>
      </c>
      <c r="F3316" t="s">
        <v>130</v>
      </c>
      <c r="G3316" t="s">
        <v>76</v>
      </c>
      <c r="H3316">
        <v>900000</v>
      </c>
      <c r="I3316" t="s">
        <v>2420</v>
      </c>
      <c r="J3316" t="s">
        <v>2424</v>
      </c>
      <c r="K3316" t="s">
        <v>83</v>
      </c>
      <c r="L3316">
        <v>0</v>
      </c>
      <c r="M3316" s="2">
        <v>45472.416666666664</v>
      </c>
      <c r="N3316">
        <f t="shared" si="51"/>
        <v>2024</v>
      </c>
    </row>
    <row r="3317" spans="1:14" x14ac:dyDescent="0.2">
      <c r="A3317" t="s">
        <v>7978</v>
      </c>
      <c r="B3317" t="s">
        <v>3</v>
      </c>
      <c r="C3317" t="s">
        <v>7965</v>
      </c>
      <c r="D3317" t="s">
        <v>2462</v>
      </c>
      <c r="E3317" t="s">
        <v>7979</v>
      </c>
      <c r="F3317" t="s">
        <v>130</v>
      </c>
      <c r="G3317" t="s">
        <v>30</v>
      </c>
      <c r="H3317">
        <v>80000</v>
      </c>
      <c r="I3317" t="s">
        <v>2420</v>
      </c>
      <c r="J3317" t="s">
        <v>2424</v>
      </c>
      <c r="K3317" t="s">
        <v>33</v>
      </c>
      <c r="L3317">
        <v>0</v>
      </c>
      <c r="M3317" s="2">
        <v>45208.686805555553</v>
      </c>
      <c r="N3317">
        <f t="shared" si="51"/>
        <v>2023</v>
      </c>
    </row>
    <row r="3318" spans="1:14" x14ac:dyDescent="0.2">
      <c r="A3318" t="s">
        <v>7980</v>
      </c>
      <c r="B3318" t="s">
        <v>3</v>
      </c>
      <c r="C3318" t="s">
        <v>1332</v>
      </c>
      <c r="D3318" t="s">
        <v>3421</v>
      </c>
      <c r="E3318" t="s">
        <v>7981</v>
      </c>
      <c r="F3318" t="s">
        <v>130</v>
      </c>
      <c r="G3318" t="s">
        <v>76</v>
      </c>
      <c r="H3318">
        <v>412500</v>
      </c>
      <c r="I3318" t="s">
        <v>2420</v>
      </c>
      <c r="J3318" t="s">
        <v>2424</v>
      </c>
      <c r="K3318" t="s">
        <v>79</v>
      </c>
      <c r="L3318">
        <v>0</v>
      </c>
      <c r="M3318" s="2">
        <v>45181.676388888889</v>
      </c>
      <c r="N3318">
        <f t="shared" si="51"/>
        <v>2023</v>
      </c>
    </row>
    <row r="3319" spans="1:14" x14ac:dyDescent="0.2">
      <c r="A3319" t="s">
        <v>2457</v>
      </c>
      <c r="B3319" t="s">
        <v>3</v>
      </c>
      <c r="C3319" t="s">
        <v>2447</v>
      </c>
      <c r="D3319" t="s">
        <v>2458</v>
      </c>
      <c r="E3319" t="s">
        <v>82</v>
      </c>
      <c r="F3319" t="s">
        <v>130</v>
      </c>
      <c r="G3319" t="s">
        <v>76</v>
      </c>
      <c r="H3319">
        <v>300000</v>
      </c>
      <c r="I3319" t="s">
        <v>2420</v>
      </c>
      <c r="J3319" t="s">
        <v>2424</v>
      </c>
      <c r="K3319" t="s">
        <v>83</v>
      </c>
      <c r="L3319">
        <v>0</v>
      </c>
      <c r="M3319" s="2">
        <v>45488.575694444444</v>
      </c>
      <c r="N3319">
        <f t="shared" si="51"/>
        <v>2024</v>
      </c>
    </row>
    <row r="3320" spans="1:14" x14ac:dyDescent="0.2">
      <c r="A3320" t="s">
        <v>2422</v>
      </c>
      <c r="B3320" t="s">
        <v>3</v>
      </c>
      <c r="C3320" t="s">
        <v>2418</v>
      </c>
      <c r="D3320" t="s">
        <v>2423</v>
      </c>
      <c r="E3320" t="s">
        <v>82</v>
      </c>
      <c r="F3320" t="s">
        <v>130</v>
      </c>
      <c r="G3320" t="s">
        <v>76</v>
      </c>
      <c r="H3320">
        <v>1200000</v>
      </c>
      <c r="I3320" t="s">
        <v>2420</v>
      </c>
      <c r="J3320" t="s">
        <v>2424</v>
      </c>
      <c r="K3320" t="s">
        <v>83</v>
      </c>
      <c r="L3320">
        <v>0</v>
      </c>
      <c r="M3320" s="2">
        <v>45488.575694444444</v>
      </c>
      <c r="N3320">
        <f t="shared" si="51"/>
        <v>2024</v>
      </c>
    </row>
    <row r="3321" spans="1:14" x14ac:dyDescent="0.2">
      <c r="A3321" t="s">
        <v>7982</v>
      </c>
      <c r="B3321" t="s">
        <v>3</v>
      </c>
      <c r="C3321" t="s">
        <v>3</v>
      </c>
      <c r="D3321" t="s">
        <v>2423</v>
      </c>
      <c r="E3321" t="s">
        <v>82</v>
      </c>
      <c r="F3321" t="s">
        <v>130</v>
      </c>
      <c r="G3321" t="s">
        <v>30</v>
      </c>
      <c r="H3321">
        <v>1200000</v>
      </c>
      <c r="I3321" t="s">
        <v>2420</v>
      </c>
      <c r="J3321" t="s">
        <v>2424</v>
      </c>
      <c r="K3321" t="s">
        <v>83</v>
      </c>
      <c r="L3321">
        <v>0</v>
      </c>
      <c r="M3321" s="2">
        <v>44872.472222222219</v>
      </c>
      <c r="N3321">
        <f t="shared" si="51"/>
        <v>2022</v>
      </c>
    </row>
    <row r="3322" spans="1:14" x14ac:dyDescent="0.2">
      <c r="A3322" t="s">
        <v>7983</v>
      </c>
      <c r="B3322" t="s">
        <v>3</v>
      </c>
      <c r="C3322" t="s">
        <v>7965</v>
      </c>
      <c r="D3322" t="s">
        <v>53</v>
      </c>
      <c r="E3322" t="s">
        <v>7984</v>
      </c>
      <c r="F3322" t="s">
        <v>130</v>
      </c>
      <c r="G3322" t="s">
        <v>30</v>
      </c>
      <c r="H3322">
        <v>25000</v>
      </c>
      <c r="I3322" t="s">
        <v>2420</v>
      </c>
      <c r="J3322" t="s">
        <v>2424</v>
      </c>
      <c r="K3322" t="s">
        <v>33</v>
      </c>
      <c r="L3322">
        <v>0</v>
      </c>
      <c r="M3322" s="2">
        <v>45069.22152777778</v>
      </c>
      <c r="N3322">
        <f t="shared" si="51"/>
        <v>2023</v>
      </c>
    </row>
    <row r="3323" spans="1:14" x14ac:dyDescent="0.2">
      <c r="A3323" t="s">
        <v>7985</v>
      </c>
      <c r="B3323" t="s">
        <v>3</v>
      </c>
      <c r="C3323" t="s">
        <v>7965</v>
      </c>
      <c r="D3323" t="s">
        <v>3424</v>
      </c>
      <c r="E3323" t="s">
        <v>82</v>
      </c>
      <c r="F3323" t="s">
        <v>130</v>
      </c>
      <c r="G3323" t="s">
        <v>76</v>
      </c>
      <c r="H3323">
        <v>250000</v>
      </c>
      <c r="I3323" t="s">
        <v>2420</v>
      </c>
      <c r="J3323" t="s">
        <v>2424</v>
      </c>
      <c r="K3323" t="s">
        <v>83</v>
      </c>
      <c r="L3323">
        <v>0</v>
      </c>
      <c r="M3323" s="2">
        <v>45163.818055555559</v>
      </c>
      <c r="N3323">
        <f t="shared" si="51"/>
        <v>2023</v>
      </c>
    </row>
    <row r="3324" spans="1:14" x14ac:dyDescent="0.2">
      <c r="A3324" t="s">
        <v>2443</v>
      </c>
      <c r="B3324" t="s">
        <v>3</v>
      </c>
      <c r="C3324" t="s">
        <v>1332</v>
      </c>
      <c r="D3324" t="s">
        <v>289</v>
      </c>
      <c r="E3324" t="s">
        <v>82</v>
      </c>
      <c r="F3324" t="s">
        <v>130</v>
      </c>
      <c r="G3324" t="s">
        <v>76</v>
      </c>
      <c r="H3324">
        <v>200000</v>
      </c>
      <c r="I3324" t="s">
        <v>2420</v>
      </c>
      <c r="J3324" t="s">
        <v>2424</v>
      </c>
      <c r="K3324" t="s">
        <v>83</v>
      </c>
      <c r="L3324">
        <v>0</v>
      </c>
      <c r="M3324" s="2">
        <v>45490.626388888886</v>
      </c>
      <c r="N3324">
        <f t="shared" si="51"/>
        <v>2024</v>
      </c>
    </row>
    <row r="3325" spans="1:14" x14ac:dyDescent="0.2">
      <c r="A3325" t="s">
        <v>2436</v>
      </c>
      <c r="B3325" t="s">
        <v>3</v>
      </c>
      <c r="C3325" t="s">
        <v>1332</v>
      </c>
      <c r="D3325" t="s">
        <v>2437</v>
      </c>
      <c r="E3325" t="s">
        <v>82</v>
      </c>
      <c r="F3325" t="s">
        <v>130</v>
      </c>
      <c r="G3325" t="s">
        <v>76</v>
      </c>
      <c r="H3325">
        <v>300000</v>
      </c>
      <c r="I3325" t="s">
        <v>2420</v>
      </c>
      <c r="J3325" t="s">
        <v>2424</v>
      </c>
      <c r="K3325" t="s">
        <v>83</v>
      </c>
      <c r="L3325">
        <v>0</v>
      </c>
      <c r="M3325" s="2">
        <v>45523.912499999999</v>
      </c>
      <c r="N3325">
        <f t="shared" si="51"/>
        <v>2024</v>
      </c>
    </row>
    <row r="3326" spans="1:14" x14ac:dyDescent="0.2">
      <c r="A3326" t="s">
        <v>7986</v>
      </c>
      <c r="B3326" t="s">
        <v>3</v>
      </c>
      <c r="C3326" t="s">
        <v>3</v>
      </c>
      <c r="D3326" t="s">
        <v>3327</v>
      </c>
      <c r="E3326" t="s">
        <v>82</v>
      </c>
      <c r="F3326" t="s">
        <v>130</v>
      </c>
      <c r="G3326" t="s">
        <v>76</v>
      </c>
      <c r="H3326">
        <v>600000</v>
      </c>
      <c r="I3326" t="s">
        <v>2420</v>
      </c>
      <c r="J3326" t="s">
        <v>2424</v>
      </c>
      <c r="K3326" t="s">
        <v>83</v>
      </c>
      <c r="L3326">
        <v>0</v>
      </c>
      <c r="M3326" s="2">
        <v>45008.408333333333</v>
      </c>
      <c r="N3326">
        <f t="shared" si="51"/>
        <v>2023</v>
      </c>
    </row>
    <row r="3327" spans="1:14" x14ac:dyDescent="0.2">
      <c r="A3327" t="s">
        <v>2441</v>
      </c>
      <c r="B3327" t="s">
        <v>3</v>
      </c>
      <c r="C3327" t="s">
        <v>1332</v>
      </c>
      <c r="D3327" t="s">
        <v>2442</v>
      </c>
      <c r="E3327" t="s">
        <v>82</v>
      </c>
      <c r="F3327" t="s">
        <v>130</v>
      </c>
      <c r="G3327" t="s">
        <v>76</v>
      </c>
      <c r="H3327">
        <v>450000</v>
      </c>
      <c r="I3327" t="s">
        <v>2420</v>
      </c>
      <c r="J3327" t="s">
        <v>2424</v>
      </c>
      <c r="K3327" t="s">
        <v>83</v>
      </c>
      <c r="L3327">
        <v>0</v>
      </c>
      <c r="M3327" s="2">
        <v>45595.513888888891</v>
      </c>
      <c r="N3327">
        <f t="shared" si="51"/>
        <v>2024</v>
      </c>
    </row>
    <row r="3328" spans="1:14" x14ac:dyDescent="0.2">
      <c r="A3328" t="s">
        <v>7987</v>
      </c>
      <c r="B3328" t="s">
        <v>3</v>
      </c>
      <c r="C3328" t="s">
        <v>7965</v>
      </c>
      <c r="D3328" t="s">
        <v>2419</v>
      </c>
      <c r="E3328" t="s">
        <v>82</v>
      </c>
      <c r="F3328" t="s">
        <v>130</v>
      </c>
      <c r="G3328" t="s">
        <v>76</v>
      </c>
      <c r="H3328">
        <v>300000</v>
      </c>
      <c r="I3328" t="s">
        <v>2420</v>
      </c>
      <c r="J3328" t="s">
        <v>2424</v>
      </c>
      <c r="K3328" t="s">
        <v>83</v>
      </c>
      <c r="L3328">
        <v>0</v>
      </c>
      <c r="M3328" s="2">
        <v>45140.72152777778</v>
      </c>
      <c r="N3328">
        <f t="shared" si="51"/>
        <v>2023</v>
      </c>
    </row>
    <row r="3329" spans="1:14" x14ac:dyDescent="0.2">
      <c r="A3329" t="s">
        <v>7988</v>
      </c>
      <c r="B3329" t="s">
        <v>3</v>
      </c>
      <c r="C3329" t="s">
        <v>1332</v>
      </c>
      <c r="D3329" t="s">
        <v>7989</v>
      </c>
      <c r="E3329" t="s">
        <v>82</v>
      </c>
      <c r="F3329" t="s">
        <v>130</v>
      </c>
      <c r="G3329" t="s">
        <v>76</v>
      </c>
      <c r="H3329">
        <v>200000</v>
      </c>
      <c r="I3329" t="s">
        <v>2420</v>
      </c>
      <c r="J3329" t="s">
        <v>2424</v>
      </c>
      <c r="K3329" t="s">
        <v>83</v>
      </c>
      <c r="L3329">
        <v>0</v>
      </c>
      <c r="M3329" s="2">
        <v>45167.40902777778</v>
      </c>
      <c r="N3329">
        <f t="shared" si="51"/>
        <v>2023</v>
      </c>
    </row>
    <row r="3330" spans="1:14" x14ac:dyDescent="0.2">
      <c r="A3330" t="s">
        <v>2431</v>
      </c>
      <c r="B3330" t="s">
        <v>3</v>
      </c>
      <c r="C3330" t="s">
        <v>1332</v>
      </c>
      <c r="D3330" t="s">
        <v>2432</v>
      </c>
      <c r="E3330" t="s">
        <v>82</v>
      </c>
      <c r="F3330" t="s">
        <v>130</v>
      </c>
      <c r="G3330" t="s">
        <v>76</v>
      </c>
      <c r="H3330">
        <v>300000</v>
      </c>
      <c r="I3330" t="s">
        <v>2420</v>
      </c>
      <c r="J3330" t="s">
        <v>2424</v>
      </c>
      <c r="K3330" t="s">
        <v>83</v>
      </c>
      <c r="L3330">
        <v>0</v>
      </c>
      <c r="M3330" s="2">
        <v>45617.595833333333</v>
      </c>
      <c r="N3330">
        <f t="shared" si="51"/>
        <v>2024</v>
      </c>
    </row>
    <row r="3331" spans="1:14" x14ac:dyDescent="0.2">
      <c r="A3331" t="s">
        <v>7990</v>
      </c>
      <c r="B3331" t="s">
        <v>3</v>
      </c>
      <c r="C3331" t="s">
        <v>2418</v>
      </c>
      <c r="D3331" t="s">
        <v>2432</v>
      </c>
      <c r="E3331" t="s">
        <v>82</v>
      </c>
      <c r="F3331" t="s">
        <v>130</v>
      </c>
      <c r="G3331" t="s">
        <v>76</v>
      </c>
      <c r="H3331">
        <v>800000</v>
      </c>
      <c r="I3331" t="s">
        <v>2420</v>
      </c>
      <c r="J3331" t="s">
        <v>2424</v>
      </c>
      <c r="K3331" t="s">
        <v>83</v>
      </c>
      <c r="L3331">
        <v>0</v>
      </c>
      <c r="M3331" s="2">
        <v>45021.505555555559</v>
      </c>
      <c r="N3331">
        <f t="shared" ref="N3331:N3394" si="52">YEAR(M3331)</f>
        <v>2023</v>
      </c>
    </row>
    <row r="3332" spans="1:14" x14ac:dyDescent="0.2">
      <c r="A3332" t="s">
        <v>7991</v>
      </c>
      <c r="B3332" t="s">
        <v>3</v>
      </c>
      <c r="C3332" t="s">
        <v>2418</v>
      </c>
      <c r="D3332" t="s">
        <v>6236</v>
      </c>
      <c r="E3332" t="s">
        <v>82</v>
      </c>
      <c r="F3332" t="s">
        <v>130</v>
      </c>
      <c r="G3332" t="s">
        <v>76</v>
      </c>
      <c r="H3332">
        <v>750000</v>
      </c>
      <c r="I3332" t="s">
        <v>2420</v>
      </c>
      <c r="J3332" t="s">
        <v>2424</v>
      </c>
      <c r="K3332" t="s">
        <v>83</v>
      </c>
      <c r="L3332">
        <v>0</v>
      </c>
      <c r="M3332" s="2">
        <v>45015.712500000001</v>
      </c>
      <c r="N3332">
        <f t="shared" si="52"/>
        <v>2023</v>
      </c>
    </row>
    <row r="3333" spans="1:14" x14ac:dyDescent="0.2">
      <c r="A3333" t="s">
        <v>7992</v>
      </c>
      <c r="B3333" t="s">
        <v>3</v>
      </c>
      <c r="C3333" t="s">
        <v>2418</v>
      </c>
      <c r="D3333" t="s">
        <v>6467</v>
      </c>
      <c r="E3333" t="s">
        <v>82</v>
      </c>
      <c r="F3333" t="s">
        <v>130</v>
      </c>
      <c r="G3333" t="s">
        <v>76</v>
      </c>
      <c r="H3333">
        <v>400000</v>
      </c>
      <c r="I3333" t="s">
        <v>2420</v>
      </c>
      <c r="J3333" t="s">
        <v>2424</v>
      </c>
      <c r="K3333" t="s">
        <v>83</v>
      </c>
      <c r="L3333">
        <v>0</v>
      </c>
      <c r="M3333" s="2">
        <v>45054.486805555556</v>
      </c>
      <c r="N3333">
        <f t="shared" si="52"/>
        <v>2023</v>
      </c>
    </row>
    <row r="3334" spans="1:14" x14ac:dyDescent="0.2">
      <c r="A3334" t="s">
        <v>7993</v>
      </c>
      <c r="B3334" t="s">
        <v>3</v>
      </c>
      <c r="C3334" t="s">
        <v>1332</v>
      </c>
      <c r="D3334" t="s">
        <v>7994</v>
      </c>
      <c r="E3334" t="s">
        <v>7995</v>
      </c>
      <c r="F3334" t="s">
        <v>130</v>
      </c>
      <c r="G3334" t="s">
        <v>76</v>
      </c>
      <c r="H3334">
        <v>150000</v>
      </c>
      <c r="I3334" t="s">
        <v>2420</v>
      </c>
      <c r="J3334" t="s">
        <v>2424</v>
      </c>
      <c r="K3334" t="s">
        <v>79</v>
      </c>
      <c r="L3334">
        <v>0</v>
      </c>
      <c r="M3334" s="2">
        <v>45167.40902777778</v>
      </c>
      <c r="N3334">
        <f t="shared" si="52"/>
        <v>2023</v>
      </c>
    </row>
    <row r="3335" spans="1:14" x14ac:dyDescent="0.2">
      <c r="A3335" t="s">
        <v>7996</v>
      </c>
      <c r="B3335" t="s">
        <v>3</v>
      </c>
      <c r="C3335" t="s">
        <v>1332</v>
      </c>
      <c r="D3335" t="s">
        <v>7997</v>
      </c>
      <c r="E3335" t="s">
        <v>7998</v>
      </c>
      <c r="F3335" t="s">
        <v>130</v>
      </c>
      <c r="G3335" t="s">
        <v>76</v>
      </c>
      <c r="H3335">
        <v>120000</v>
      </c>
      <c r="I3335" t="s">
        <v>2420</v>
      </c>
      <c r="J3335" t="s">
        <v>2424</v>
      </c>
      <c r="K3335" t="s">
        <v>33</v>
      </c>
      <c r="L3335">
        <v>0</v>
      </c>
      <c r="M3335" s="2">
        <v>45101.340277777781</v>
      </c>
      <c r="N3335">
        <f t="shared" si="52"/>
        <v>2023</v>
      </c>
    </row>
    <row r="3336" spans="1:14" x14ac:dyDescent="0.2">
      <c r="A3336" t="s">
        <v>7999</v>
      </c>
      <c r="B3336" t="s">
        <v>3</v>
      </c>
      <c r="C3336" t="s">
        <v>1332</v>
      </c>
      <c r="D3336" t="s">
        <v>8000</v>
      </c>
      <c r="E3336" t="s">
        <v>82</v>
      </c>
      <c r="F3336" t="s">
        <v>130</v>
      </c>
      <c r="G3336" t="s">
        <v>76</v>
      </c>
      <c r="H3336">
        <v>150000</v>
      </c>
      <c r="I3336" t="s">
        <v>2420</v>
      </c>
      <c r="J3336" t="s">
        <v>2424</v>
      </c>
      <c r="K3336" t="s">
        <v>83</v>
      </c>
      <c r="L3336">
        <v>0</v>
      </c>
      <c r="M3336" s="2">
        <v>45103.962500000001</v>
      </c>
      <c r="N3336">
        <f t="shared" si="52"/>
        <v>2023</v>
      </c>
    </row>
    <row r="3337" spans="1:14" x14ac:dyDescent="0.2">
      <c r="A3337" t="s">
        <v>2444</v>
      </c>
      <c r="B3337" t="s">
        <v>3</v>
      </c>
      <c r="C3337" t="s">
        <v>1332</v>
      </c>
      <c r="D3337" t="s">
        <v>2445</v>
      </c>
      <c r="E3337" t="s">
        <v>82</v>
      </c>
      <c r="F3337" t="s">
        <v>130</v>
      </c>
      <c r="G3337" t="s">
        <v>76</v>
      </c>
      <c r="H3337">
        <v>250000</v>
      </c>
      <c r="I3337" t="s">
        <v>2420</v>
      </c>
      <c r="J3337" t="s">
        <v>2424</v>
      </c>
      <c r="K3337" t="s">
        <v>83</v>
      </c>
      <c r="L3337">
        <v>0</v>
      </c>
      <c r="M3337" s="2">
        <v>45448.363888888889</v>
      </c>
      <c r="N3337">
        <f t="shared" si="52"/>
        <v>2024</v>
      </c>
    </row>
    <row r="3338" spans="1:14" x14ac:dyDescent="0.2">
      <c r="A3338" t="s">
        <v>2425</v>
      </c>
      <c r="B3338" t="s">
        <v>3</v>
      </c>
      <c r="C3338" t="s">
        <v>2418</v>
      </c>
      <c r="D3338" t="s">
        <v>2426</v>
      </c>
      <c r="E3338" t="s">
        <v>82</v>
      </c>
      <c r="F3338" t="s">
        <v>130</v>
      </c>
      <c r="G3338" t="s">
        <v>427</v>
      </c>
      <c r="H3338">
        <v>130000</v>
      </c>
      <c r="I3338" t="s">
        <v>2420</v>
      </c>
      <c r="J3338" t="s">
        <v>2424</v>
      </c>
      <c r="K3338" t="s">
        <v>83</v>
      </c>
      <c r="L3338">
        <v>0</v>
      </c>
      <c r="M3338" s="2">
        <v>45615.427777777775</v>
      </c>
      <c r="N3338">
        <f t="shared" si="52"/>
        <v>2024</v>
      </c>
    </row>
    <row r="3339" spans="1:14" x14ac:dyDescent="0.2">
      <c r="A3339" t="s">
        <v>8001</v>
      </c>
      <c r="B3339" t="s">
        <v>3</v>
      </c>
      <c r="C3339" t="s">
        <v>2418</v>
      </c>
      <c r="D3339" t="s">
        <v>2426</v>
      </c>
      <c r="E3339" t="s">
        <v>82</v>
      </c>
      <c r="F3339" t="s">
        <v>130</v>
      </c>
      <c r="G3339" t="s">
        <v>76</v>
      </c>
      <c r="H3339">
        <v>250000</v>
      </c>
      <c r="I3339" t="s">
        <v>2420</v>
      </c>
      <c r="J3339" t="s">
        <v>2424</v>
      </c>
      <c r="K3339" t="s">
        <v>83</v>
      </c>
      <c r="L3339">
        <v>0</v>
      </c>
      <c r="M3339" s="2">
        <v>45101.340277777781</v>
      </c>
      <c r="N3339">
        <f t="shared" si="52"/>
        <v>2023</v>
      </c>
    </row>
    <row r="3340" spans="1:14" x14ac:dyDescent="0.2">
      <c r="A3340" t="s">
        <v>2449</v>
      </c>
      <c r="B3340" t="s">
        <v>3</v>
      </c>
      <c r="C3340" t="s">
        <v>2447</v>
      </c>
      <c r="D3340" t="s">
        <v>2392</v>
      </c>
      <c r="E3340" t="s">
        <v>2450</v>
      </c>
      <c r="F3340" t="s">
        <v>130</v>
      </c>
      <c r="G3340" t="s">
        <v>76</v>
      </c>
      <c r="H3340">
        <v>500000</v>
      </c>
      <c r="I3340" t="s">
        <v>2420</v>
      </c>
      <c r="J3340" t="s">
        <v>2424</v>
      </c>
      <c r="K3340" t="s">
        <v>33</v>
      </c>
      <c r="L3340">
        <v>0</v>
      </c>
      <c r="M3340" s="2">
        <v>45512.79583333333</v>
      </c>
      <c r="N3340">
        <f t="shared" si="52"/>
        <v>2024</v>
      </c>
    </row>
    <row r="3341" spans="1:14" x14ac:dyDescent="0.2">
      <c r="A3341" t="s">
        <v>8002</v>
      </c>
      <c r="B3341" t="s">
        <v>3</v>
      </c>
      <c r="C3341" t="s">
        <v>1332</v>
      </c>
      <c r="D3341" t="s">
        <v>8003</v>
      </c>
      <c r="E3341" t="s">
        <v>82</v>
      </c>
      <c r="F3341" t="s">
        <v>130</v>
      </c>
      <c r="G3341" t="s">
        <v>76</v>
      </c>
      <c r="H3341">
        <v>600000</v>
      </c>
      <c r="I3341" t="s">
        <v>2420</v>
      </c>
      <c r="J3341" t="s">
        <v>2424</v>
      </c>
      <c r="K3341" t="s">
        <v>83</v>
      </c>
      <c r="L3341">
        <v>0</v>
      </c>
      <c r="M3341" s="2">
        <v>45140.775694444441</v>
      </c>
      <c r="N3341">
        <f t="shared" si="52"/>
        <v>2023</v>
      </c>
    </row>
    <row r="3342" spans="1:14" x14ac:dyDescent="0.2">
      <c r="A3342" t="s">
        <v>2459</v>
      </c>
      <c r="B3342" t="s">
        <v>3</v>
      </c>
      <c r="C3342" t="s">
        <v>2447</v>
      </c>
      <c r="D3342" t="s">
        <v>2460</v>
      </c>
      <c r="E3342" t="s">
        <v>82</v>
      </c>
      <c r="F3342" t="s">
        <v>130</v>
      </c>
      <c r="G3342" t="s">
        <v>76</v>
      </c>
      <c r="H3342">
        <v>300000</v>
      </c>
      <c r="I3342" t="s">
        <v>2420</v>
      </c>
      <c r="J3342" t="s">
        <v>2424</v>
      </c>
      <c r="K3342" t="s">
        <v>83</v>
      </c>
      <c r="L3342">
        <v>0</v>
      </c>
      <c r="M3342" s="2">
        <v>45467.286111111112</v>
      </c>
      <c r="N3342">
        <f t="shared" si="52"/>
        <v>2024</v>
      </c>
    </row>
    <row r="3343" spans="1:14" x14ac:dyDescent="0.2">
      <c r="A3343" t="s">
        <v>8004</v>
      </c>
      <c r="B3343" t="s">
        <v>3</v>
      </c>
      <c r="C3343" t="s">
        <v>1332</v>
      </c>
      <c r="D3343" t="s">
        <v>8005</v>
      </c>
      <c r="E3343" t="s">
        <v>8006</v>
      </c>
      <c r="F3343" t="s">
        <v>130</v>
      </c>
      <c r="G3343" t="s">
        <v>30</v>
      </c>
      <c r="H3343">
        <v>10000</v>
      </c>
      <c r="I3343" t="s">
        <v>2420</v>
      </c>
      <c r="J3343" t="s">
        <v>2424</v>
      </c>
      <c r="K3343" t="s">
        <v>33</v>
      </c>
      <c r="L3343">
        <v>0</v>
      </c>
      <c r="M3343" s="2">
        <v>45226.490277777775</v>
      </c>
      <c r="N3343">
        <f t="shared" si="52"/>
        <v>2023</v>
      </c>
    </row>
    <row r="3344" spans="1:14" x14ac:dyDescent="0.2">
      <c r="A3344" t="s">
        <v>8007</v>
      </c>
      <c r="B3344" t="s">
        <v>3</v>
      </c>
      <c r="C3344" t="s">
        <v>2447</v>
      </c>
      <c r="D3344" t="s">
        <v>8008</v>
      </c>
      <c r="E3344" t="s">
        <v>8009</v>
      </c>
      <c r="F3344" t="s">
        <v>130</v>
      </c>
      <c r="G3344" t="s">
        <v>76</v>
      </c>
      <c r="H3344">
        <v>500000</v>
      </c>
      <c r="I3344" t="s">
        <v>2420</v>
      </c>
      <c r="J3344" t="s">
        <v>2424</v>
      </c>
      <c r="K3344" t="s">
        <v>33</v>
      </c>
      <c r="L3344">
        <v>0</v>
      </c>
      <c r="M3344" s="2">
        <v>45243.402777777781</v>
      </c>
      <c r="N3344">
        <f t="shared" si="52"/>
        <v>2023</v>
      </c>
    </row>
    <row r="3345" spans="1:14" x14ac:dyDescent="0.2">
      <c r="A3345" t="s">
        <v>8010</v>
      </c>
      <c r="B3345" t="s">
        <v>3</v>
      </c>
      <c r="C3345" t="s">
        <v>2447</v>
      </c>
      <c r="D3345" t="s">
        <v>8011</v>
      </c>
      <c r="E3345" t="s">
        <v>82</v>
      </c>
      <c r="F3345" t="s">
        <v>130</v>
      </c>
      <c r="G3345" t="s">
        <v>76</v>
      </c>
      <c r="H3345">
        <v>800000</v>
      </c>
      <c r="I3345" t="s">
        <v>2420</v>
      </c>
      <c r="J3345" t="s">
        <v>2424</v>
      </c>
      <c r="K3345" t="s">
        <v>83</v>
      </c>
      <c r="L3345">
        <v>0</v>
      </c>
      <c r="M3345" s="2">
        <v>45210.638194444444</v>
      </c>
      <c r="N3345">
        <f t="shared" si="52"/>
        <v>2023</v>
      </c>
    </row>
    <row r="3346" spans="1:14" x14ac:dyDescent="0.2">
      <c r="A3346" t="s">
        <v>2451</v>
      </c>
      <c r="B3346" t="s">
        <v>3</v>
      </c>
      <c r="C3346" t="s">
        <v>2447</v>
      </c>
      <c r="D3346" t="s">
        <v>2452</v>
      </c>
      <c r="E3346" t="s">
        <v>2453</v>
      </c>
      <c r="F3346" t="s">
        <v>130</v>
      </c>
      <c r="G3346" t="s">
        <v>76</v>
      </c>
      <c r="H3346">
        <v>350000</v>
      </c>
      <c r="I3346" t="s">
        <v>2420</v>
      </c>
      <c r="J3346" t="s">
        <v>2424</v>
      </c>
      <c r="K3346" t="s">
        <v>79</v>
      </c>
      <c r="L3346">
        <v>0</v>
      </c>
      <c r="M3346" s="2">
        <v>45490.626388888886</v>
      </c>
      <c r="N3346">
        <f t="shared" si="52"/>
        <v>2024</v>
      </c>
    </row>
    <row r="3347" spans="1:14" x14ac:dyDescent="0.2">
      <c r="A3347" t="s">
        <v>2454</v>
      </c>
      <c r="B3347" t="s">
        <v>3</v>
      </c>
      <c r="C3347" t="s">
        <v>2447</v>
      </c>
      <c r="D3347" t="s">
        <v>2455</v>
      </c>
      <c r="E3347" t="s">
        <v>2456</v>
      </c>
      <c r="F3347" t="s">
        <v>130</v>
      </c>
      <c r="G3347" t="s">
        <v>76</v>
      </c>
      <c r="H3347">
        <v>175000</v>
      </c>
      <c r="I3347" t="s">
        <v>2420</v>
      </c>
      <c r="J3347" t="s">
        <v>2424</v>
      </c>
      <c r="K3347" t="s">
        <v>33</v>
      </c>
      <c r="L3347">
        <v>0</v>
      </c>
      <c r="M3347" s="2">
        <v>45474.671527777777</v>
      </c>
      <c r="N3347">
        <f t="shared" si="52"/>
        <v>2024</v>
      </c>
    </row>
    <row r="3348" spans="1:14" x14ac:dyDescent="0.2">
      <c r="A3348" t="s">
        <v>2429</v>
      </c>
      <c r="B3348" t="s">
        <v>3</v>
      </c>
      <c r="C3348" t="s">
        <v>1332</v>
      </c>
      <c r="D3348" t="s">
        <v>2430</v>
      </c>
      <c r="E3348" t="s">
        <v>82</v>
      </c>
      <c r="F3348" t="s">
        <v>130</v>
      </c>
      <c r="G3348" t="s">
        <v>76</v>
      </c>
      <c r="H3348">
        <v>350000</v>
      </c>
      <c r="I3348" t="s">
        <v>2420</v>
      </c>
      <c r="J3348" t="s">
        <v>2424</v>
      </c>
      <c r="K3348" t="s">
        <v>83</v>
      </c>
      <c r="L3348">
        <v>0</v>
      </c>
      <c r="M3348" s="2">
        <v>45604.51666666667</v>
      </c>
      <c r="N3348">
        <f t="shared" si="52"/>
        <v>2024</v>
      </c>
    </row>
    <row r="3349" spans="1:14" x14ac:dyDescent="0.2">
      <c r="A3349" t="s">
        <v>8012</v>
      </c>
      <c r="B3349" t="s">
        <v>2</v>
      </c>
      <c r="C3349" t="s">
        <v>422</v>
      </c>
      <c r="D3349" t="s">
        <v>7717</v>
      </c>
      <c r="E3349" t="s">
        <v>82</v>
      </c>
      <c r="F3349" t="s">
        <v>130</v>
      </c>
      <c r="G3349" t="s">
        <v>30</v>
      </c>
      <c r="H3349">
        <v>500000</v>
      </c>
      <c r="I3349" t="s">
        <v>142</v>
      </c>
      <c r="J3349" t="s">
        <v>2424</v>
      </c>
      <c r="K3349" t="s">
        <v>83</v>
      </c>
      <c r="L3349">
        <v>0</v>
      </c>
      <c r="M3349" s="2">
        <v>44469.26666666667</v>
      </c>
      <c r="N3349">
        <f t="shared" si="52"/>
        <v>2021</v>
      </c>
    </row>
    <row r="3350" spans="1:14" x14ac:dyDescent="0.2">
      <c r="A3350" t="s">
        <v>8013</v>
      </c>
      <c r="B3350" t="s">
        <v>2</v>
      </c>
      <c r="C3350" t="s">
        <v>978</v>
      </c>
      <c r="D3350" t="s">
        <v>7491</v>
      </c>
      <c r="E3350" t="s">
        <v>7727</v>
      </c>
      <c r="F3350" t="s">
        <v>130</v>
      </c>
      <c r="G3350" t="s">
        <v>30</v>
      </c>
      <c r="H3350">
        <v>400000</v>
      </c>
      <c r="I3350" t="s">
        <v>142</v>
      </c>
      <c r="J3350" t="s">
        <v>2424</v>
      </c>
      <c r="K3350" t="s">
        <v>79</v>
      </c>
      <c r="L3350">
        <v>0</v>
      </c>
      <c r="M3350" s="2">
        <v>44006.341666666667</v>
      </c>
      <c r="N3350">
        <f t="shared" si="52"/>
        <v>2020</v>
      </c>
    </row>
    <row r="3351" spans="1:14" x14ac:dyDescent="0.2">
      <c r="A3351" t="s">
        <v>8014</v>
      </c>
      <c r="B3351" t="s">
        <v>2</v>
      </c>
      <c r="C3351" t="s">
        <v>978</v>
      </c>
      <c r="D3351" t="s">
        <v>8015</v>
      </c>
      <c r="E3351" t="s">
        <v>8016</v>
      </c>
      <c r="F3351" t="s">
        <v>130</v>
      </c>
      <c r="G3351" t="s">
        <v>30</v>
      </c>
      <c r="H3351">
        <v>495000</v>
      </c>
      <c r="I3351" t="s">
        <v>142</v>
      </c>
      <c r="J3351" t="s">
        <v>2424</v>
      </c>
      <c r="K3351" t="s">
        <v>33</v>
      </c>
      <c r="L3351">
        <v>0</v>
      </c>
      <c r="M3351" s="2">
        <v>43759.868750000001</v>
      </c>
      <c r="N3351">
        <f t="shared" si="52"/>
        <v>2019</v>
      </c>
    </row>
    <row r="3352" spans="1:14" x14ac:dyDescent="0.2">
      <c r="A3352" t="s">
        <v>8017</v>
      </c>
      <c r="B3352" t="s">
        <v>2</v>
      </c>
      <c r="C3352" t="s">
        <v>422</v>
      </c>
      <c r="D3352" t="s">
        <v>7687</v>
      </c>
      <c r="E3352" t="s">
        <v>8018</v>
      </c>
      <c r="F3352" t="s">
        <v>130</v>
      </c>
      <c r="G3352" t="s">
        <v>30</v>
      </c>
      <c r="H3352">
        <v>100000</v>
      </c>
      <c r="I3352" t="s">
        <v>142</v>
      </c>
      <c r="J3352" t="s">
        <v>2424</v>
      </c>
      <c r="K3352" t="s">
        <v>33</v>
      </c>
      <c r="L3352">
        <v>0</v>
      </c>
      <c r="M3352" s="2">
        <v>44659.763194444444</v>
      </c>
      <c r="N3352">
        <f t="shared" si="52"/>
        <v>2022</v>
      </c>
    </row>
    <row r="3353" spans="1:14" x14ac:dyDescent="0.2">
      <c r="A3353" t="s">
        <v>8019</v>
      </c>
      <c r="B3353" t="s">
        <v>2</v>
      </c>
      <c r="C3353" t="s">
        <v>422</v>
      </c>
      <c r="D3353" t="s">
        <v>6349</v>
      </c>
      <c r="E3353" t="s">
        <v>8020</v>
      </c>
      <c r="F3353" t="s">
        <v>130</v>
      </c>
      <c r="G3353" t="s">
        <v>30</v>
      </c>
      <c r="H3353">
        <v>50000</v>
      </c>
      <c r="I3353" t="s">
        <v>1440</v>
      </c>
      <c r="J3353" t="s">
        <v>2424</v>
      </c>
      <c r="K3353" t="s">
        <v>33</v>
      </c>
      <c r="L3353">
        <v>0</v>
      </c>
      <c r="M3353" s="2">
        <v>45079.774305555555</v>
      </c>
      <c r="N3353">
        <f t="shared" si="52"/>
        <v>2023</v>
      </c>
    </row>
    <row r="3354" spans="1:14" x14ac:dyDescent="0.2">
      <c r="A3354" t="s">
        <v>8021</v>
      </c>
      <c r="B3354" t="s">
        <v>2</v>
      </c>
      <c r="C3354" t="s">
        <v>2</v>
      </c>
      <c r="D3354" t="s">
        <v>741</v>
      </c>
      <c r="E3354" t="s">
        <v>8022</v>
      </c>
      <c r="F3354" t="s">
        <v>3226</v>
      </c>
      <c r="G3354" t="s">
        <v>30</v>
      </c>
      <c r="H3354">
        <v>75000</v>
      </c>
      <c r="I3354" t="s">
        <v>142</v>
      </c>
      <c r="J3354" t="s">
        <v>8023</v>
      </c>
      <c r="K3354" t="s">
        <v>33</v>
      </c>
      <c r="L3354">
        <v>0</v>
      </c>
      <c r="M3354" s="2">
        <v>44147</v>
      </c>
      <c r="N3354">
        <f t="shared" si="52"/>
        <v>2020</v>
      </c>
    </row>
    <row r="3355" spans="1:14" x14ac:dyDescent="0.2">
      <c r="A3355" t="s">
        <v>8024</v>
      </c>
      <c r="B3355" t="s">
        <v>2</v>
      </c>
      <c r="C3355" t="s">
        <v>422</v>
      </c>
      <c r="D3355" t="s">
        <v>1705</v>
      </c>
      <c r="E3355" t="s">
        <v>1706</v>
      </c>
      <c r="F3355" t="s">
        <v>3226</v>
      </c>
      <c r="G3355" t="s">
        <v>30</v>
      </c>
      <c r="H3355">
        <v>400000</v>
      </c>
      <c r="I3355" t="s">
        <v>754</v>
      </c>
      <c r="J3355" t="s">
        <v>8023</v>
      </c>
      <c r="K3355" t="s">
        <v>79</v>
      </c>
      <c r="L3355">
        <v>0</v>
      </c>
      <c r="M3355" s="2">
        <v>43691.811111111114</v>
      </c>
      <c r="N3355">
        <f t="shared" si="52"/>
        <v>2019</v>
      </c>
    </row>
    <row r="3356" spans="1:14" x14ac:dyDescent="0.2">
      <c r="A3356" t="s">
        <v>8025</v>
      </c>
      <c r="B3356" t="s">
        <v>2</v>
      </c>
      <c r="C3356" t="s">
        <v>422</v>
      </c>
      <c r="D3356" t="s">
        <v>1705</v>
      </c>
      <c r="E3356" t="s">
        <v>8026</v>
      </c>
      <c r="F3356" t="s">
        <v>3226</v>
      </c>
      <c r="G3356" t="s">
        <v>30</v>
      </c>
      <c r="H3356">
        <v>50000</v>
      </c>
      <c r="I3356" t="s">
        <v>754</v>
      </c>
      <c r="J3356" t="s">
        <v>8023</v>
      </c>
      <c r="K3356" t="s">
        <v>33</v>
      </c>
      <c r="L3356">
        <v>0</v>
      </c>
      <c r="M3356" s="2">
        <v>44102.690972222219</v>
      </c>
      <c r="N3356">
        <f t="shared" si="52"/>
        <v>2020</v>
      </c>
    </row>
    <row r="3357" spans="1:14" x14ac:dyDescent="0.2">
      <c r="A3357" t="s">
        <v>8027</v>
      </c>
      <c r="B3357" t="s">
        <v>2</v>
      </c>
      <c r="C3357" t="s">
        <v>422</v>
      </c>
      <c r="D3357" t="s">
        <v>8028</v>
      </c>
      <c r="E3357" t="s">
        <v>8029</v>
      </c>
      <c r="F3357" t="s">
        <v>3226</v>
      </c>
      <c r="G3357" t="s">
        <v>30</v>
      </c>
      <c r="H3357">
        <v>800000</v>
      </c>
      <c r="I3357" t="s">
        <v>142</v>
      </c>
      <c r="J3357" t="s">
        <v>8023</v>
      </c>
      <c r="K3357" t="s">
        <v>33</v>
      </c>
      <c r="L3357">
        <v>0</v>
      </c>
      <c r="M3357" s="2">
        <v>44036.469444444447</v>
      </c>
      <c r="N3357">
        <f t="shared" si="52"/>
        <v>2020</v>
      </c>
    </row>
    <row r="3358" spans="1:14" x14ac:dyDescent="0.2">
      <c r="A3358" t="s">
        <v>8030</v>
      </c>
      <c r="B3358" t="s">
        <v>2</v>
      </c>
      <c r="C3358" t="s">
        <v>422</v>
      </c>
      <c r="D3358" t="s">
        <v>8031</v>
      </c>
      <c r="E3358" t="s">
        <v>8032</v>
      </c>
      <c r="F3358" t="s">
        <v>3226</v>
      </c>
      <c r="G3358" t="s">
        <v>30</v>
      </c>
      <c r="H3358">
        <v>312500</v>
      </c>
      <c r="I3358" t="s">
        <v>754</v>
      </c>
      <c r="J3358" t="s">
        <v>8023</v>
      </c>
      <c r="K3358" t="s">
        <v>79</v>
      </c>
      <c r="L3358">
        <v>0</v>
      </c>
      <c r="M3358" s="2">
        <v>43908.357638888891</v>
      </c>
      <c r="N3358">
        <f t="shared" si="52"/>
        <v>2020</v>
      </c>
    </row>
    <row r="3359" spans="1:14" x14ac:dyDescent="0.2">
      <c r="A3359" t="s">
        <v>8033</v>
      </c>
      <c r="B3359" t="s">
        <v>2</v>
      </c>
      <c r="C3359" t="s">
        <v>422</v>
      </c>
      <c r="D3359" t="s">
        <v>8031</v>
      </c>
      <c r="E3359" t="s">
        <v>8034</v>
      </c>
      <c r="F3359" t="s">
        <v>3226</v>
      </c>
      <c r="G3359" t="s">
        <v>30</v>
      </c>
      <c r="H3359">
        <v>57500</v>
      </c>
      <c r="I3359" t="s">
        <v>754</v>
      </c>
      <c r="J3359" t="s">
        <v>8023</v>
      </c>
      <c r="K3359" t="s">
        <v>33</v>
      </c>
      <c r="L3359">
        <v>0</v>
      </c>
      <c r="M3359" s="2">
        <v>44049.533333333333</v>
      </c>
      <c r="N3359">
        <f t="shared" si="52"/>
        <v>2020</v>
      </c>
    </row>
    <row r="3360" spans="1:14" x14ac:dyDescent="0.2">
      <c r="A3360" t="s">
        <v>8035</v>
      </c>
      <c r="B3360" t="s">
        <v>2</v>
      </c>
      <c r="C3360" t="s">
        <v>422</v>
      </c>
      <c r="D3360" t="s">
        <v>1748</v>
      </c>
      <c r="E3360" t="s">
        <v>82</v>
      </c>
      <c r="F3360" t="s">
        <v>3226</v>
      </c>
      <c r="G3360" t="s">
        <v>30</v>
      </c>
      <c r="H3360">
        <v>150000</v>
      </c>
      <c r="I3360" t="s">
        <v>754</v>
      </c>
      <c r="J3360" t="s">
        <v>8023</v>
      </c>
      <c r="K3360" t="s">
        <v>83</v>
      </c>
      <c r="L3360">
        <v>0</v>
      </c>
      <c r="M3360" s="2">
        <v>43784.736111111109</v>
      </c>
      <c r="N3360">
        <f t="shared" si="52"/>
        <v>2019</v>
      </c>
    </row>
    <row r="3361" spans="1:14" x14ac:dyDescent="0.2">
      <c r="A3361" t="s">
        <v>8036</v>
      </c>
      <c r="B3361" t="s">
        <v>2</v>
      </c>
      <c r="C3361" t="s">
        <v>2</v>
      </c>
      <c r="D3361" t="s">
        <v>6068</v>
      </c>
      <c r="E3361" t="s">
        <v>8037</v>
      </c>
      <c r="F3361" t="s">
        <v>3226</v>
      </c>
      <c r="G3361" t="s">
        <v>30</v>
      </c>
      <c r="H3361">
        <v>125000</v>
      </c>
      <c r="I3361" t="s">
        <v>142</v>
      </c>
      <c r="J3361" t="s">
        <v>8023</v>
      </c>
      <c r="K3361" t="s">
        <v>33</v>
      </c>
      <c r="L3361">
        <v>0</v>
      </c>
      <c r="M3361" s="2">
        <v>44141.615972222222</v>
      </c>
      <c r="N3361">
        <f t="shared" si="52"/>
        <v>2020</v>
      </c>
    </row>
    <row r="3362" spans="1:14" x14ac:dyDescent="0.2">
      <c r="A3362" t="s">
        <v>8038</v>
      </c>
      <c r="B3362" t="s">
        <v>2</v>
      </c>
      <c r="C3362" t="s">
        <v>422</v>
      </c>
      <c r="D3362" t="s">
        <v>446</v>
      </c>
      <c r="E3362" t="s">
        <v>8039</v>
      </c>
      <c r="F3362" t="s">
        <v>3226</v>
      </c>
      <c r="G3362" t="s">
        <v>30</v>
      </c>
      <c r="H3362">
        <v>1000000</v>
      </c>
      <c r="I3362" t="s">
        <v>142</v>
      </c>
      <c r="J3362" t="s">
        <v>8023</v>
      </c>
      <c r="K3362" t="s">
        <v>79</v>
      </c>
      <c r="L3362">
        <v>1</v>
      </c>
      <c r="M3362" s="2">
        <v>44168.236805555556</v>
      </c>
      <c r="N3362">
        <f t="shared" si="52"/>
        <v>2020</v>
      </c>
    </row>
    <row r="3363" spans="1:14" x14ac:dyDescent="0.2">
      <c r="A3363" t="s">
        <v>8040</v>
      </c>
      <c r="B3363" t="s">
        <v>2</v>
      </c>
      <c r="C3363" t="s">
        <v>978</v>
      </c>
      <c r="D3363" t="s">
        <v>7742</v>
      </c>
      <c r="E3363" t="s">
        <v>8041</v>
      </c>
      <c r="F3363" t="s">
        <v>3226</v>
      </c>
      <c r="G3363" t="s">
        <v>30</v>
      </c>
      <c r="H3363">
        <v>500000</v>
      </c>
      <c r="I3363" t="s">
        <v>142</v>
      </c>
      <c r="J3363" t="s">
        <v>8023</v>
      </c>
      <c r="K3363" t="s">
        <v>79</v>
      </c>
      <c r="L3363">
        <v>0</v>
      </c>
      <c r="M3363" s="2">
        <v>44073.803472222222</v>
      </c>
      <c r="N3363">
        <f t="shared" si="52"/>
        <v>2020</v>
      </c>
    </row>
    <row r="3364" spans="1:14" x14ac:dyDescent="0.2">
      <c r="A3364" t="s">
        <v>8042</v>
      </c>
      <c r="B3364" t="s">
        <v>2</v>
      </c>
      <c r="C3364" t="s">
        <v>978</v>
      </c>
      <c r="D3364" t="s">
        <v>8043</v>
      </c>
      <c r="E3364" t="s">
        <v>82</v>
      </c>
      <c r="F3364" t="s">
        <v>3226</v>
      </c>
      <c r="G3364" t="s">
        <v>30</v>
      </c>
      <c r="H3364">
        <v>150000</v>
      </c>
      <c r="I3364" t="s">
        <v>142</v>
      </c>
      <c r="J3364" t="s">
        <v>8023</v>
      </c>
      <c r="K3364" t="s">
        <v>83</v>
      </c>
      <c r="L3364">
        <v>0</v>
      </c>
      <c r="M3364" s="2">
        <v>43944.561111111114</v>
      </c>
      <c r="N3364">
        <f t="shared" si="52"/>
        <v>2020</v>
      </c>
    </row>
    <row r="3365" spans="1:14" x14ac:dyDescent="0.2">
      <c r="A3365" t="s">
        <v>8044</v>
      </c>
      <c r="B3365" t="s">
        <v>2</v>
      </c>
      <c r="C3365" t="s">
        <v>2782</v>
      </c>
      <c r="D3365" t="s">
        <v>8045</v>
      </c>
      <c r="E3365" t="s">
        <v>8046</v>
      </c>
      <c r="F3365" t="s">
        <v>3226</v>
      </c>
      <c r="G3365" t="s">
        <v>30</v>
      </c>
      <c r="H3365">
        <v>60000</v>
      </c>
      <c r="I3365" t="s">
        <v>142</v>
      </c>
      <c r="J3365" t="s">
        <v>8023</v>
      </c>
      <c r="K3365" t="s">
        <v>33</v>
      </c>
      <c r="L3365">
        <v>0</v>
      </c>
      <c r="M3365" s="2">
        <v>43941.737500000003</v>
      </c>
      <c r="N3365">
        <f t="shared" si="52"/>
        <v>2020</v>
      </c>
    </row>
    <row r="3366" spans="1:14" x14ac:dyDescent="0.2">
      <c r="A3366" t="s">
        <v>8047</v>
      </c>
      <c r="B3366" t="s">
        <v>2</v>
      </c>
      <c r="C3366" t="s">
        <v>422</v>
      </c>
      <c r="D3366" t="s">
        <v>8048</v>
      </c>
      <c r="E3366" t="s">
        <v>82</v>
      </c>
      <c r="F3366" t="s">
        <v>3226</v>
      </c>
      <c r="G3366" t="s">
        <v>30</v>
      </c>
      <c r="H3366">
        <v>150000</v>
      </c>
      <c r="I3366" t="s">
        <v>754</v>
      </c>
      <c r="J3366" t="s">
        <v>8023</v>
      </c>
      <c r="K3366" t="s">
        <v>83</v>
      </c>
      <c r="L3366">
        <v>0</v>
      </c>
      <c r="M3366" s="2">
        <v>44049.533333333333</v>
      </c>
      <c r="N3366">
        <f t="shared" si="52"/>
        <v>2020</v>
      </c>
    </row>
    <row r="3367" spans="1:14" x14ac:dyDescent="0.2">
      <c r="A3367" t="s">
        <v>8049</v>
      </c>
      <c r="B3367" t="s">
        <v>2</v>
      </c>
      <c r="C3367" t="s">
        <v>422</v>
      </c>
      <c r="D3367" t="s">
        <v>538</v>
      </c>
      <c r="E3367" t="s">
        <v>82</v>
      </c>
      <c r="F3367" t="s">
        <v>3226</v>
      </c>
      <c r="G3367" t="s">
        <v>30</v>
      </c>
      <c r="H3367">
        <v>450000</v>
      </c>
      <c r="I3367" t="s">
        <v>754</v>
      </c>
      <c r="J3367" t="s">
        <v>8023</v>
      </c>
      <c r="K3367" t="s">
        <v>83</v>
      </c>
      <c r="L3367">
        <v>0</v>
      </c>
      <c r="M3367" s="2">
        <v>43944.561111111114</v>
      </c>
      <c r="N3367">
        <f t="shared" si="52"/>
        <v>2020</v>
      </c>
    </row>
    <row r="3368" spans="1:14" x14ac:dyDescent="0.2">
      <c r="A3368" t="s">
        <v>8050</v>
      </c>
      <c r="B3368" t="s">
        <v>2</v>
      </c>
      <c r="C3368" t="s">
        <v>422</v>
      </c>
      <c r="D3368" t="s">
        <v>1698</v>
      </c>
      <c r="E3368" t="s">
        <v>8051</v>
      </c>
      <c r="F3368" t="s">
        <v>130</v>
      </c>
      <c r="G3368" t="s">
        <v>30</v>
      </c>
      <c r="H3368">
        <v>475000</v>
      </c>
      <c r="I3368" t="s">
        <v>142</v>
      </c>
      <c r="J3368" t="s">
        <v>8023</v>
      </c>
      <c r="K3368" t="s">
        <v>33</v>
      </c>
      <c r="L3368">
        <v>0</v>
      </c>
      <c r="M3368" s="2">
        <v>43992.347222222219</v>
      </c>
      <c r="N3368">
        <f t="shared" si="52"/>
        <v>2020</v>
      </c>
    </row>
    <row r="3369" spans="1:14" x14ac:dyDescent="0.2">
      <c r="A3369" t="s">
        <v>8052</v>
      </c>
      <c r="B3369" t="s">
        <v>2</v>
      </c>
      <c r="C3369" t="s">
        <v>5717</v>
      </c>
      <c r="D3369" t="s">
        <v>446</v>
      </c>
      <c r="E3369" t="s">
        <v>447</v>
      </c>
      <c r="F3369" t="s">
        <v>130</v>
      </c>
      <c r="G3369" t="s">
        <v>30</v>
      </c>
      <c r="H3369">
        <v>600000</v>
      </c>
      <c r="I3369" t="s">
        <v>142</v>
      </c>
      <c r="J3369" t="s">
        <v>8023</v>
      </c>
      <c r="K3369" t="s">
        <v>79</v>
      </c>
      <c r="L3369">
        <v>0</v>
      </c>
      <c r="M3369" s="2">
        <v>44070.446527777778</v>
      </c>
      <c r="N3369">
        <f t="shared" si="52"/>
        <v>2020</v>
      </c>
    </row>
    <row r="3370" spans="1:14" x14ac:dyDescent="0.2">
      <c r="A3370" t="s">
        <v>8053</v>
      </c>
      <c r="B3370" t="s">
        <v>2</v>
      </c>
      <c r="C3370" t="s">
        <v>1674</v>
      </c>
      <c r="D3370" t="s">
        <v>6023</v>
      </c>
      <c r="E3370" t="s">
        <v>8054</v>
      </c>
      <c r="F3370" t="s">
        <v>130</v>
      </c>
      <c r="G3370" t="s">
        <v>30</v>
      </c>
      <c r="H3370">
        <v>60000</v>
      </c>
      <c r="I3370" t="s">
        <v>142</v>
      </c>
      <c r="J3370" t="s">
        <v>8023</v>
      </c>
      <c r="K3370" t="s">
        <v>33</v>
      </c>
      <c r="L3370">
        <v>0</v>
      </c>
      <c r="M3370" s="2">
        <v>44456.580555555556</v>
      </c>
      <c r="N3370">
        <f t="shared" si="52"/>
        <v>2021</v>
      </c>
    </row>
    <row r="3371" spans="1:14" x14ac:dyDescent="0.2">
      <c r="A3371" t="s">
        <v>8055</v>
      </c>
      <c r="B3371" t="s">
        <v>2</v>
      </c>
      <c r="C3371" t="s">
        <v>978</v>
      </c>
      <c r="D3371" t="s">
        <v>1847</v>
      </c>
      <c r="E3371" t="s">
        <v>8056</v>
      </c>
      <c r="F3371" t="s">
        <v>130</v>
      </c>
      <c r="G3371" t="s">
        <v>30</v>
      </c>
      <c r="H3371">
        <v>350000</v>
      </c>
      <c r="I3371" t="s">
        <v>142</v>
      </c>
      <c r="J3371" t="s">
        <v>8023</v>
      </c>
      <c r="K3371" t="s">
        <v>33</v>
      </c>
      <c r="L3371">
        <v>0</v>
      </c>
      <c r="M3371" s="2">
        <v>44000.674305555556</v>
      </c>
      <c r="N3371">
        <f t="shared" si="52"/>
        <v>2020</v>
      </c>
    </row>
    <row r="3372" spans="1:14" x14ac:dyDescent="0.2">
      <c r="A3372" t="s">
        <v>8057</v>
      </c>
      <c r="B3372" t="s">
        <v>2</v>
      </c>
      <c r="C3372" t="s">
        <v>978</v>
      </c>
      <c r="D3372" t="s">
        <v>8058</v>
      </c>
      <c r="E3372" t="s">
        <v>8059</v>
      </c>
      <c r="F3372" t="s">
        <v>130</v>
      </c>
      <c r="G3372" t="s">
        <v>30</v>
      </c>
      <c r="H3372">
        <v>600000</v>
      </c>
      <c r="I3372" t="s">
        <v>754</v>
      </c>
      <c r="J3372" t="s">
        <v>8023</v>
      </c>
      <c r="K3372" t="s">
        <v>79</v>
      </c>
      <c r="L3372">
        <v>0</v>
      </c>
      <c r="M3372" s="2">
        <v>43669.963888888888</v>
      </c>
      <c r="N3372">
        <f t="shared" si="52"/>
        <v>2019</v>
      </c>
    </row>
    <row r="3373" spans="1:14" x14ac:dyDescent="0.2">
      <c r="A3373" t="s">
        <v>8060</v>
      </c>
      <c r="B3373" t="s">
        <v>2</v>
      </c>
      <c r="C3373" t="s">
        <v>1674</v>
      </c>
      <c r="D3373" t="s">
        <v>1729</v>
      </c>
      <c r="E3373" t="s">
        <v>82</v>
      </c>
      <c r="F3373" t="s">
        <v>130</v>
      </c>
      <c r="G3373" t="s">
        <v>30</v>
      </c>
      <c r="H3373">
        <v>250000</v>
      </c>
      <c r="I3373" t="s">
        <v>754</v>
      </c>
      <c r="J3373" t="s">
        <v>8023</v>
      </c>
      <c r="K3373" t="s">
        <v>83</v>
      </c>
      <c r="L3373">
        <v>0</v>
      </c>
      <c r="M3373" s="2">
        <v>44529.82708333333</v>
      </c>
      <c r="N3373">
        <f t="shared" si="52"/>
        <v>2021</v>
      </c>
    </row>
    <row r="3374" spans="1:14" x14ac:dyDescent="0.2">
      <c r="A3374" t="s">
        <v>8061</v>
      </c>
      <c r="B3374" t="s">
        <v>1010</v>
      </c>
      <c r="C3374" t="s">
        <v>1332</v>
      </c>
      <c r="D3374" t="s">
        <v>1028</v>
      </c>
      <c r="E3374" t="s">
        <v>8062</v>
      </c>
      <c r="F3374" t="s">
        <v>75</v>
      </c>
      <c r="G3374" t="s">
        <v>30</v>
      </c>
      <c r="H3374">
        <v>150000</v>
      </c>
      <c r="I3374" t="s">
        <v>2819</v>
      </c>
      <c r="J3374" t="s">
        <v>8063</v>
      </c>
      <c r="K3374" t="s">
        <v>33</v>
      </c>
      <c r="L3374">
        <v>0</v>
      </c>
      <c r="M3374" s="2">
        <v>43565.963888888888</v>
      </c>
      <c r="N3374">
        <f t="shared" si="52"/>
        <v>2019</v>
      </c>
    </row>
    <row r="3375" spans="1:14" x14ac:dyDescent="0.2">
      <c r="A3375" t="s">
        <v>8064</v>
      </c>
      <c r="B3375" t="s">
        <v>1010</v>
      </c>
      <c r="C3375" t="s">
        <v>1332</v>
      </c>
      <c r="D3375" t="s">
        <v>8065</v>
      </c>
      <c r="E3375" t="s">
        <v>8066</v>
      </c>
      <c r="F3375" t="s">
        <v>75</v>
      </c>
      <c r="G3375" t="s">
        <v>30</v>
      </c>
      <c r="H3375">
        <v>200000</v>
      </c>
      <c r="I3375" t="s">
        <v>2819</v>
      </c>
      <c r="J3375" t="s">
        <v>8063</v>
      </c>
      <c r="K3375" t="s">
        <v>79</v>
      </c>
      <c r="L3375">
        <v>0</v>
      </c>
      <c r="M3375" s="2">
        <v>44343.90625</v>
      </c>
      <c r="N3375">
        <f t="shared" si="52"/>
        <v>2021</v>
      </c>
    </row>
    <row r="3376" spans="1:14" x14ac:dyDescent="0.2">
      <c r="A3376" t="s">
        <v>8067</v>
      </c>
      <c r="B3376" t="s">
        <v>1010</v>
      </c>
      <c r="C3376" t="s">
        <v>1931</v>
      </c>
      <c r="D3376" t="s">
        <v>1932</v>
      </c>
      <c r="E3376" t="s">
        <v>82</v>
      </c>
      <c r="F3376" t="s">
        <v>75</v>
      </c>
      <c r="G3376" t="s">
        <v>30</v>
      </c>
      <c r="H3376">
        <v>1000000</v>
      </c>
      <c r="I3376" t="s">
        <v>2819</v>
      </c>
      <c r="J3376" t="s">
        <v>8063</v>
      </c>
      <c r="K3376" t="s">
        <v>83</v>
      </c>
      <c r="L3376">
        <v>0</v>
      </c>
      <c r="M3376" s="2">
        <v>44722.222916666666</v>
      </c>
      <c r="N3376">
        <f t="shared" si="52"/>
        <v>2022</v>
      </c>
    </row>
    <row r="3377" spans="1:14" x14ac:dyDescent="0.2">
      <c r="A3377" t="s">
        <v>8068</v>
      </c>
      <c r="B3377" t="s">
        <v>1010</v>
      </c>
      <c r="C3377" t="s">
        <v>1931</v>
      </c>
      <c r="D3377" t="s">
        <v>1932</v>
      </c>
      <c r="E3377" t="s">
        <v>82</v>
      </c>
      <c r="F3377" t="s">
        <v>75</v>
      </c>
      <c r="G3377" t="s">
        <v>30</v>
      </c>
      <c r="H3377">
        <v>200000</v>
      </c>
      <c r="I3377" t="s">
        <v>2819</v>
      </c>
      <c r="J3377" t="s">
        <v>8063</v>
      </c>
      <c r="K3377" t="s">
        <v>83</v>
      </c>
      <c r="L3377">
        <v>0</v>
      </c>
      <c r="M3377" s="2">
        <v>44010.041666666664</v>
      </c>
      <c r="N3377">
        <f t="shared" si="52"/>
        <v>2020</v>
      </c>
    </row>
    <row r="3378" spans="1:14" x14ac:dyDescent="0.2">
      <c r="A3378" t="s">
        <v>8069</v>
      </c>
      <c r="B3378" t="s">
        <v>1010</v>
      </c>
      <c r="C3378" t="s">
        <v>1931</v>
      </c>
      <c r="D3378" t="s">
        <v>8070</v>
      </c>
      <c r="E3378" t="s">
        <v>82</v>
      </c>
      <c r="F3378" t="s">
        <v>75</v>
      </c>
      <c r="G3378" t="s">
        <v>30</v>
      </c>
      <c r="H3378">
        <v>800000</v>
      </c>
      <c r="I3378" t="s">
        <v>2819</v>
      </c>
      <c r="J3378" t="s">
        <v>8063</v>
      </c>
      <c r="K3378" t="s">
        <v>83</v>
      </c>
      <c r="L3378">
        <v>0</v>
      </c>
      <c r="M3378" s="2">
        <v>43657.944444444445</v>
      </c>
      <c r="N3378">
        <f t="shared" si="52"/>
        <v>2019</v>
      </c>
    </row>
    <row r="3379" spans="1:14" x14ac:dyDescent="0.2">
      <c r="A3379" t="s">
        <v>8071</v>
      </c>
      <c r="B3379" t="s">
        <v>1010</v>
      </c>
      <c r="C3379" t="s">
        <v>1931</v>
      </c>
      <c r="D3379" t="s">
        <v>8070</v>
      </c>
      <c r="E3379" t="s">
        <v>8072</v>
      </c>
      <c r="F3379" t="s">
        <v>75</v>
      </c>
      <c r="G3379" t="s">
        <v>30</v>
      </c>
      <c r="H3379">
        <v>50000</v>
      </c>
      <c r="I3379" t="s">
        <v>2819</v>
      </c>
      <c r="J3379" t="s">
        <v>8063</v>
      </c>
      <c r="K3379" t="s">
        <v>33</v>
      </c>
      <c r="L3379">
        <v>0</v>
      </c>
      <c r="M3379" s="2">
        <v>44155.35833333333</v>
      </c>
      <c r="N3379">
        <f t="shared" si="52"/>
        <v>2020</v>
      </c>
    </row>
    <row r="3380" spans="1:14" x14ac:dyDescent="0.2">
      <c r="A3380" t="s">
        <v>8073</v>
      </c>
      <c r="B3380" t="s">
        <v>1010</v>
      </c>
      <c r="C3380" t="s">
        <v>8074</v>
      </c>
      <c r="D3380" t="s">
        <v>8075</v>
      </c>
      <c r="E3380" t="s">
        <v>8076</v>
      </c>
      <c r="F3380" t="s">
        <v>75</v>
      </c>
      <c r="G3380" t="s">
        <v>30</v>
      </c>
      <c r="H3380">
        <v>10000</v>
      </c>
      <c r="I3380" t="s">
        <v>2819</v>
      </c>
      <c r="J3380" t="s">
        <v>8063</v>
      </c>
      <c r="K3380" t="s">
        <v>33</v>
      </c>
      <c r="L3380">
        <v>0</v>
      </c>
      <c r="M3380" s="2">
        <v>43579.041666666664</v>
      </c>
      <c r="N3380">
        <f t="shared" si="52"/>
        <v>2019</v>
      </c>
    </row>
    <row r="3381" spans="1:14" x14ac:dyDescent="0.2">
      <c r="A3381" t="s">
        <v>8077</v>
      </c>
      <c r="B3381" t="s">
        <v>1010</v>
      </c>
      <c r="C3381" t="s">
        <v>8074</v>
      </c>
      <c r="D3381" t="s">
        <v>8078</v>
      </c>
      <c r="E3381" t="s">
        <v>8079</v>
      </c>
      <c r="F3381" t="s">
        <v>75</v>
      </c>
      <c r="G3381" t="s">
        <v>30</v>
      </c>
      <c r="H3381">
        <v>21353.15</v>
      </c>
      <c r="I3381" t="s">
        <v>2819</v>
      </c>
      <c r="J3381" t="s">
        <v>8063</v>
      </c>
      <c r="K3381" t="s">
        <v>33</v>
      </c>
      <c r="L3381">
        <v>0</v>
      </c>
      <c r="M3381" s="2">
        <v>43637.290972222225</v>
      </c>
      <c r="N3381">
        <f t="shared" si="52"/>
        <v>2019</v>
      </c>
    </row>
    <row r="3382" spans="1:14" x14ac:dyDescent="0.2">
      <c r="A3382" t="s">
        <v>8080</v>
      </c>
      <c r="B3382" t="s">
        <v>1010</v>
      </c>
      <c r="C3382" t="s">
        <v>1332</v>
      </c>
      <c r="D3382" t="s">
        <v>1895</v>
      </c>
      <c r="E3382" t="s">
        <v>8081</v>
      </c>
      <c r="F3382" t="s">
        <v>75</v>
      </c>
      <c r="G3382" t="s">
        <v>30</v>
      </c>
      <c r="H3382">
        <v>450000</v>
      </c>
      <c r="I3382" t="s">
        <v>2819</v>
      </c>
      <c r="J3382" t="s">
        <v>8063</v>
      </c>
      <c r="K3382" t="s">
        <v>33</v>
      </c>
      <c r="L3382">
        <v>0</v>
      </c>
      <c r="M3382" s="2">
        <v>43731.899305555555</v>
      </c>
      <c r="N3382">
        <f t="shared" si="52"/>
        <v>2019</v>
      </c>
    </row>
    <row r="3383" spans="1:14" x14ac:dyDescent="0.2">
      <c r="A3383" t="s">
        <v>8082</v>
      </c>
      <c r="B3383" t="s">
        <v>1010</v>
      </c>
      <c r="C3383" t="s">
        <v>1332</v>
      </c>
      <c r="D3383" t="s">
        <v>1895</v>
      </c>
      <c r="E3383" t="s">
        <v>8083</v>
      </c>
      <c r="F3383" t="s">
        <v>75</v>
      </c>
      <c r="G3383" t="s">
        <v>30</v>
      </c>
      <c r="H3383">
        <v>25000</v>
      </c>
      <c r="I3383" t="s">
        <v>2819</v>
      </c>
      <c r="J3383" t="s">
        <v>8063</v>
      </c>
      <c r="K3383" t="s">
        <v>33</v>
      </c>
      <c r="L3383">
        <v>0</v>
      </c>
      <c r="M3383" s="2">
        <v>44145.533333333333</v>
      </c>
      <c r="N3383">
        <f t="shared" si="52"/>
        <v>2020</v>
      </c>
    </row>
    <row r="3384" spans="1:14" x14ac:dyDescent="0.2">
      <c r="A3384" t="s">
        <v>8084</v>
      </c>
      <c r="B3384" t="s">
        <v>1010</v>
      </c>
      <c r="C3384" t="s">
        <v>1010</v>
      </c>
      <c r="D3384" t="s">
        <v>122</v>
      </c>
      <c r="E3384" t="s">
        <v>8085</v>
      </c>
      <c r="F3384" t="s">
        <v>75</v>
      </c>
      <c r="G3384" t="s">
        <v>30</v>
      </c>
      <c r="H3384">
        <v>35000</v>
      </c>
      <c r="I3384" t="s">
        <v>2819</v>
      </c>
      <c r="J3384" t="s">
        <v>8063</v>
      </c>
      <c r="K3384" t="s">
        <v>33</v>
      </c>
      <c r="L3384">
        <v>0</v>
      </c>
      <c r="M3384" s="2">
        <v>45163.489583333336</v>
      </c>
      <c r="N3384">
        <f t="shared" si="52"/>
        <v>2023</v>
      </c>
    </row>
    <row r="3385" spans="1:14" x14ac:dyDescent="0.2">
      <c r="A3385" t="s">
        <v>8086</v>
      </c>
      <c r="B3385" t="s">
        <v>1010</v>
      </c>
      <c r="C3385" t="s">
        <v>1861</v>
      </c>
      <c r="D3385" t="s">
        <v>39</v>
      </c>
      <c r="E3385" t="s">
        <v>8087</v>
      </c>
      <c r="F3385" t="s">
        <v>75</v>
      </c>
      <c r="G3385" t="s">
        <v>30</v>
      </c>
      <c r="H3385">
        <v>260000</v>
      </c>
      <c r="I3385" t="s">
        <v>2819</v>
      </c>
      <c r="J3385" t="s">
        <v>8063</v>
      </c>
      <c r="K3385" t="s">
        <v>33</v>
      </c>
      <c r="L3385">
        <v>0</v>
      </c>
      <c r="M3385" s="2">
        <v>44811.465277777781</v>
      </c>
      <c r="N3385">
        <f t="shared" si="52"/>
        <v>2022</v>
      </c>
    </row>
    <row r="3386" spans="1:14" x14ac:dyDescent="0.2">
      <c r="A3386" t="s">
        <v>8088</v>
      </c>
      <c r="B3386" t="s">
        <v>1010</v>
      </c>
      <c r="C3386" t="s">
        <v>1010</v>
      </c>
      <c r="D3386" t="s">
        <v>165</v>
      </c>
      <c r="E3386" t="s">
        <v>8089</v>
      </c>
      <c r="F3386" t="s">
        <v>75</v>
      </c>
      <c r="G3386" t="s">
        <v>30</v>
      </c>
      <c r="H3386">
        <v>49995</v>
      </c>
      <c r="I3386" t="s">
        <v>2819</v>
      </c>
      <c r="J3386" t="s">
        <v>8063</v>
      </c>
      <c r="K3386" t="s">
        <v>33</v>
      </c>
      <c r="L3386">
        <v>0</v>
      </c>
      <c r="M3386" s="2">
        <v>44501.457638888889</v>
      </c>
      <c r="N3386">
        <f t="shared" si="52"/>
        <v>2021</v>
      </c>
    </row>
    <row r="3387" spans="1:14" x14ac:dyDescent="0.2">
      <c r="A3387" t="s">
        <v>8090</v>
      </c>
      <c r="B3387" t="s">
        <v>1010</v>
      </c>
      <c r="C3387" t="s">
        <v>1332</v>
      </c>
      <c r="D3387" t="s">
        <v>3274</v>
      </c>
      <c r="E3387" t="s">
        <v>8091</v>
      </c>
      <c r="F3387" t="s">
        <v>75</v>
      </c>
      <c r="G3387" t="s">
        <v>30</v>
      </c>
      <c r="H3387">
        <v>750000</v>
      </c>
      <c r="I3387" t="s">
        <v>2819</v>
      </c>
      <c r="J3387" t="s">
        <v>8063</v>
      </c>
      <c r="K3387" t="s">
        <v>79</v>
      </c>
      <c r="L3387">
        <v>0</v>
      </c>
      <c r="M3387" s="2">
        <v>43872.813888888886</v>
      </c>
      <c r="N3387">
        <f t="shared" si="52"/>
        <v>2020</v>
      </c>
    </row>
    <row r="3388" spans="1:14" x14ac:dyDescent="0.2">
      <c r="A3388" t="s">
        <v>8092</v>
      </c>
      <c r="B3388" t="s">
        <v>1010</v>
      </c>
      <c r="C3388" t="s">
        <v>1332</v>
      </c>
      <c r="D3388" t="s">
        <v>1909</v>
      </c>
      <c r="E3388" t="s">
        <v>8093</v>
      </c>
      <c r="F3388" t="s">
        <v>75</v>
      </c>
      <c r="G3388" t="s">
        <v>30</v>
      </c>
      <c r="H3388">
        <v>170000</v>
      </c>
      <c r="I3388" t="s">
        <v>2819</v>
      </c>
      <c r="J3388" t="s">
        <v>8063</v>
      </c>
      <c r="K3388" t="s">
        <v>33</v>
      </c>
      <c r="L3388">
        <v>0</v>
      </c>
      <c r="M3388" s="2">
        <v>44223.252083333333</v>
      </c>
      <c r="N3388">
        <f t="shared" si="52"/>
        <v>2021</v>
      </c>
    </row>
    <row r="3389" spans="1:14" x14ac:dyDescent="0.2">
      <c r="A3389" t="s">
        <v>8094</v>
      </c>
      <c r="B3389" t="s">
        <v>1010</v>
      </c>
      <c r="C3389" t="s">
        <v>8074</v>
      </c>
      <c r="D3389" t="s">
        <v>8095</v>
      </c>
      <c r="E3389" t="s">
        <v>82</v>
      </c>
      <c r="F3389" t="s">
        <v>75</v>
      </c>
      <c r="G3389" t="s">
        <v>30</v>
      </c>
      <c r="H3389">
        <v>800000</v>
      </c>
      <c r="I3389" t="s">
        <v>2819</v>
      </c>
      <c r="J3389" t="s">
        <v>8063</v>
      </c>
      <c r="K3389" t="s">
        <v>83</v>
      </c>
      <c r="L3389">
        <v>0</v>
      </c>
      <c r="M3389" s="2">
        <v>43780.515277777777</v>
      </c>
      <c r="N3389">
        <f t="shared" si="52"/>
        <v>2019</v>
      </c>
    </row>
    <row r="3390" spans="1:14" x14ac:dyDescent="0.2">
      <c r="A3390" t="s">
        <v>8096</v>
      </c>
      <c r="B3390" t="s">
        <v>1010</v>
      </c>
      <c r="C3390" t="s">
        <v>1010</v>
      </c>
      <c r="D3390" t="s">
        <v>8095</v>
      </c>
      <c r="E3390" t="s">
        <v>82</v>
      </c>
      <c r="F3390" t="s">
        <v>75</v>
      </c>
      <c r="G3390" t="s">
        <v>30</v>
      </c>
      <c r="H3390">
        <v>260000</v>
      </c>
      <c r="I3390" t="s">
        <v>2819</v>
      </c>
      <c r="J3390" t="s">
        <v>8063</v>
      </c>
      <c r="K3390" t="s">
        <v>83</v>
      </c>
      <c r="L3390">
        <v>0</v>
      </c>
      <c r="M3390" s="2">
        <v>44168.572916666664</v>
      </c>
      <c r="N3390">
        <f t="shared" si="52"/>
        <v>2020</v>
      </c>
    </row>
    <row r="3391" spans="1:14" x14ac:dyDescent="0.2">
      <c r="A3391" t="s">
        <v>8097</v>
      </c>
      <c r="B3391" t="s">
        <v>1010</v>
      </c>
      <c r="C3391" t="s">
        <v>1332</v>
      </c>
      <c r="D3391" t="s">
        <v>242</v>
      </c>
      <c r="E3391" t="s">
        <v>2851</v>
      </c>
      <c r="F3391" t="s">
        <v>75</v>
      </c>
      <c r="G3391" t="s">
        <v>30</v>
      </c>
      <c r="H3391">
        <v>100000</v>
      </c>
      <c r="I3391" t="s">
        <v>2819</v>
      </c>
      <c r="J3391" t="s">
        <v>8063</v>
      </c>
      <c r="K3391" t="s">
        <v>79</v>
      </c>
      <c r="L3391">
        <v>0</v>
      </c>
      <c r="M3391" s="2">
        <v>44691.450694444444</v>
      </c>
      <c r="N3391">
        <f t="shared" si="52"/>
        <v>2022</v>
      </c>
    </row>
    <row r="3392" spans="1:14" x14ac:dyDescent="0.2">
      <c r="A3392" t="s">
        <v>8098</v>
      </c>
      <c r="B3392" t="s">
        <v>1010</v>
      </c>
      <c r="C3392" t="s">
        <v>1332</v>
      </c>
      <c r="D3392" t="s">
        <v>242</v>
      </c>
      <c r="E3392" t="s">
        <v>2963</v>
      </c>
      <c r="F3392" t="s">
        <v>75</v>
      </c>
      <c r="G3392" t="s">
        <v>30</v>
      </c>
      <c r="H3392">
        <v>50000</v>
      </c>
      <c r="I3392" t="s">
        <v>2819</v>
      </c>
      <c r="J3392" t="s">
        <v>8063</v>
      </c>
      <c r="K3392" t="s">
        <v>79</v>
      </c>
      <c r="L3392">
        <v>0</v>
      </c>
      <c r="M3392" s="2">
        <v>43685.041666666664</v>
      </c>
      <c r="N3392">
        <f t="shared" si="52"/>
        <v>2019</v>
      </c>
    </row>
    <row r="3393" spans="1:14" x14ac:dyDescent="0.2">
      <c r="A3393" t="s">
        <v>8099</v>
      </c>
      <c r="B3393" t="s">
        <v>1010</v>
      </c>
      <c r="C3393" t="s">
        <v>1931</v>
      </c>
      <c r="D3393" t="s">
        <v>1278</v>
      </c>
      <c r="E3393" t="s">
        <v>8100</v>
      </c>
      <c r="F3393" t="s">
        <v>75</v>
      </c>
      <c r="G3393" t="s">
        <v>30</v>
      </c>
      <c r="H3393">
        <v>250000</v>
      </c>
      <c r="I3393" t="s">
        <v>2819</v>
      </c>
      <c r="J3393" t="s">
        <v>8063</v>
      </c>
      <c r="K3393" t="s">
        <v>33</v>
      </c>
      <c r="L3393">
        <v>0</v>
      </c>
      <c r="M3393" s="2">
        <v>44267.322916666664</v>
      </c>
      <c r="N3393">
        <f t="shared" si="52"/>
        <v>2021</v>
      </c>
    </row>
    <row r="3394" spans="1:14" x14ac:dyDescent="0.2">
      <c r="A3394" t="s">
        <v>8101</v>
      </c>
      <c r="B3394" t="s">
        <v>1010</v>
      </c>
      <c r="C3394" t="s">
        <v>8074</v>
      </c>
      <c r="D3394" t="s">
        <v>8102</v>
      </c>
      <c r="E3394" t="s">
        <v>8103</v>
      </c>
      <c r="F3394" t="s">
        <v>75</v>
      </c>
      <c r="G3394" t="s">
        <v>30</v>
      </c>
      <c r="H3394">
        <v>205000</v>
      </c>
      <c r="I3394" t="s">
        <v>2819</v>
      </c>
      <c r="J3394" t="s">
        <v>8063</v>
      </c>
      <c r="K3394" t="s">
        <v>33</v>
      </c>
      <c r="L3394">
        <v>0</v>
      </c>
      <c r="M3394" s="2">
        <v>43854.412499999999</v>
      </c>
      <c r="N3394">
        <f t="shared" si="52"/>
        <v>2020</v>
      </c>
    </row>
    <row r="3395" spans="1:14" x14ac:dyDescent="0.2">
      <c r="A3395" t="s">
        <v>8104</v>
      </c>
      <c r="B3395" t="s">
        <v>1010</v>
      </c>
      <c r="C3395" t="s">
        <v>1939</v>
      </c>
      <c r="D3395" t="s">
        <v>1028</v>
      </c>
      <c r="E3395" t="s">
        <v>8105</v>
      </c>
      <c r="F3395" t="s">
        <v>75</v>
      </c>
      <c r="G3395" t="s">
        <v>30</v>
      </c>
      <c r="H3395">
        <v>250000</v>
      </c>
      <c r="I3395" t="s">
        <v>2819</v>
      </c>
      <c r="J3395" t="s">
        <v>8063</v>
      </c>
      <c r="K3395" t="s">
        <v>33</v>
      </c>
      <c r="L3395">
        <v>0</v>
      </c>
      <c r="M3395" s="2">
        <v>44637.882638888892</v>
      </c>
      <c r="N3395">
        <f t="shared" ref="N3395:N3458" si="53">YEAR(M3395)</f>
        <v>2022</v>
      </c>
    </row>
    <row r="3396" spans="1:14" x14ac:dyDescent="0.2">
      <c r="A3396" t="s">
        <v>8106</v>
      </c>
      <c r="B3396" t="s">
        <v>1010</v>
      </c>
      <c r="C3396" t="s">
        <v>1010</v>
      </c>
      <c r="D3396" t="s">
        <v>736</v>
      </c>
      <c r="E3396" t="s">
        <v>8107</v>
      </c>
      <c r="F3396" t="s">
        <v>75</v>
      </c>
      <c r="G3396" t="s">
        <v>30</v>
      </c>
      <c r="H3396">
        <v>85000</v>
      </c>
      <c r="I3396" t="s">
        <v>2866</v>
      </c>
      <c r="J3396" t="s">
        <v>8063</v>
      </c>
      <c r="K3396" t="s">
        <v>79</v>
      </c>
      <c r="L3396">
        <v>0</v>
      </c>
      <c r="M3396" s="2">
        <v>43577.956944444442</v>
      </c>
      <c r="N3396">
        <f t="shared" si="53"/>
        <v>2019</v>
      </c>
    </row>
    <row r="3397" spans="1:14" x14ac:dyDescent="0.2">
      <c r="A3397" t="s">
        <v>8108</v>
      </c>
      <c r="B3397" t="s">
        <v>1010</v>
      </c>
      <c r="C3397" t="s">
        <v>8109</v>
      </c>
      <c r="D3397" t="s">
        <v>8110</v>
      </c>
      <c r="E3397" t="s">
        <v>82</v>
      </c>
      <c r="F3397" t="s">
        <v>75</v>
      </c>
      <c r="G3397" t="s">
        <v>30</v>
      </c>
      <c r="H3397">
        <v>200000</v>
      </c>
      <c r="I3397" t="s">
        <v>2866</v>
      </c>
      <c r="J3397" t="s">
        <v>8063</v>
      </c>
      <c r="K3397" t="s">
        <v>83</v>
      </c>
      <c r="L3397">
        <v>0</v>
      </c>
      <c r="M3397" s="2">
        <v>43482.682638888888</v>
      </c>
      <c r="N3397">
        <f t="shared" si="53"/>
        <v>2019</v>
      </c>
    </row>
    <row r="3398" spans="1:14" x14ac:dyDescent="0.2">
      <c r="A3398" t="s">
        <v>8111</v>
      </c>
      <c r="B3398" t="s">
        <v>1010</v>
      </c>
      <c r="C3398" t="s">
        <v>1010</v>
      </c>
      <c r="D3398" t="s">
        <v>208</v>
      </c>
      <c r="E3398" t="s">
        <v>8112</v>
      </c>
      <c r="F3398" t="s">
        <v>75</v>
      </c>
      <c r="G3398" t="s">
        <v>30</v>
      </c>
      <c r="H3398">
        <v>500000</v>
      </c>
      <c r="I3398" t="s">
        <v>2819</v>
      </c>
      <c r="J3398" t="s">
        <v>8063</v>
      </c>
      <c r="K3398" t="s">
        <v>33</v>
      </c>
      <c r="L3398">
        <v>0</v>
      </c>
      <c r="M3398" s="2">
        <v>44614.897916666669</v>
      </c>
      <c r="N3398">
        <f t="shared" si="53"/>
        <v>2022</v>
      </c>
    </row>
    <row r="3399" spans="1:14" x14ac:dyDescent="0.2">
      <c r="A3399" t="s">
        <v>8113</v>
      </c>
      <c r="B3399" t="s">
        <v>1010</v>
      </c>
      <c r="C3399" t="s">
        <v>1332</v>
      </c>
      <c r="D3399" t="s">
        <v>8114</v>
      </c>
      <c r="E3399" t="s">
        <v>8115</v>
      </c>
      <c r="F3399" t="s">
        <v>75</v>
      </c>
      <c r="G3399" t="s">
        <v>30</v>
      </c>
      <c r="H3399">
        <v>500000</v>
      </c>
      <c r="I3399" t="s">
        <v>2819</v>
      </c>
      <c r="J3399" t="s">
        <v>8063</v>
      </c>
      <c r="K3399" t="s">
        <v>79</v>
      </c>
      <c r="L3399">
        <v>1</v>
      </c>
      <c r="M3399" s="2">
        <v>44223.431944444441</v>
      </c>
      <c r="N3399">
        <f t="shared" si="53"/>
        <v>2021</v>
      </c>
    </row>
    <row r="3400" spans="1:14" x14ac:dyDescent="0.2">
      <c r="A3400" t="s">
        <v>8116</v>
      </c>
      <c r="B3400" t="s">
        <v>1010</v>
      </c>
      <c r="C3400" t="s">
        <v>1332</v>
      </c>
      <c r="D3400" t="s">
        <v>8114</v>
      </c>
      <c r="E3400" t="s">
        <v>8115</v>
      </c>
      <c r="F3400" t="s">
        <v>75</v>
      </c>
      <c r="G3400" t="s">
        <v>30</v>
      </c>
      <c r="H3400">
        <v>1000000</v>
      </c>
      <c r="I3400" t="s">
        <v>2819</v>
      </c>
      <c r="J3400" t="s">
        <v>8063</v>
      </c>
      <c r="K3400" t="s">
        <v>79</v>
      </c>
      <c r="L3400">
        <v>1</v>
      </c>
      <c r="M3400" s="2">
        <v>44127.041666666664</v>
      </c>
      <c r="N3400">
        <f t="shared" si="53"/>
        <v>2020</v>
      </c>
    </row>
    <row r="3401" spans="1:14" x14ac:dyDescent="0.2">
      <c r="A3401" t="s">
        <v>8117</v>
      </c>
      <c r="B3401" t="s">
        <v>1010</v>
      </c>
      <c r="C3401" t="s">
        <v>6319</v>
      </c>
      <c r="D3401" t="s">
        <v>733</v>
      </c>
      <c r="E3401" t="s">
        <v>8118</v>
      </c>
      <c r="F3401" t="s">
        <v>75</v>
      </c>
      <c r="G3401" t="s">
        <v>30</v>
      </c>
      <c r="H3401">
        <v>300000</v>
      </c>
      <c r="I3401" t="s">
        <v>2819</v>
      </c>
      <c r="J3401" t="s">
        <v>8063</v>
      </c>
      <c r="K3401" t="s">
        <v>33</v>
      </c>
      <c r="L3401">
        <v>0</v>
      </c>
      <c r="M3401" s="2">
        <v>44662.419444444444</v>
      </c>
      <c r="N3401">
        <f t="shared" si="53"/>
        <v>2022</v>
      </c>
    </row>
    <row r="3402" spans="1:14" x14ac:dyDescent="0.2">
      <c r="A3402" t="s">
        <v>8119</v>
      </c>
      <c r="B3402" t="s">
        <v>1010</v>
      </c>
      <c r="C3402" t="s">
        <v>1010</v>
      </c>
      <c r="D3402" t="s">
        <v>733</v>
      </c>
      <c r="E3402" t="s">
        <v>8120</v>
      </c>
      <c r="F3402" t="s">
        <v>75</v>
      </c>
      <c r="G3402" t="s">
        <v>30</v>
      </c>
      <c r="H3402">
        <v>77000</v>
      </c>
      <c r="I3402" t="s">
        <v>2819</v>
      </c>
      <c r="J3402" t="s">
        <v>8063</v>
      </c>
      <c r="K3402" t="s">
        <v>33</v>
      </c>
      <c r="L3402">
        <v>0</v>
      </c>
      <c r="M3402" s="2">
        <v>44495.459027777775</v>
      </c>
      <c r="N3402">
        <f t="shared" si="53"/>
        <v>2021</v>
      </c>
    </row>
    <row r="3403" spans="1:14" x14ac:dyDescent="0.2">
      <c r="A3403" t="s">
        <v>8121</v>
      </c>
      <c r="B3403" t="s">
        <v>1010</v>
      </c>
      <c r="C3403" t="s">
        <v>2005</v>
      </c>
      <c r="D3403" t="s">
        <v>1871</v>
      </c>
      <c r="E3403" t="s">
        <v>82</v>
      </c>
      <c r="F3403" t="s">
        <v>75</v>
      </c>
      <c r="G3403" t="s">
        <v>30</v>
      </c>
      <c r="H3403">
        <v>1500000</v>
      </c>
      <c r="I3403" t="s">
        <v>2819</v>
      </c>
      <c r="J3403" t="s">
        <v>8063</v>
      </c>
      <c r="K3403" t="s">
        <v>83</v>
      </c>
      <c r="L3403">
        <v>0</v>
      </c>
      <c r="M3403" s="2">
        <v>43913.496527777781</v>
      </c>
      <c r="N3403">
        <f t="shared" si="53"/>
        <v>2020</v>
      </c>
    </row>
    <row r="3404" spans="1:14" x14ac:dyDescent="0.2">
      <c r="A3404" t="s">
        <v>8122</v>
      </c>
      <c r="B3404" t="s">
        <v>1010</v>
      </c>
      <c r="C3404" t="s">
        <v>8074</v>
      </c>
      <c r="D3404" t="s">
        <v>8110</v>
      </c>
      <c r="E3404" t="s">
        <v>8123</v>
      </c>
      <c r="F3404" t="s">
        <v>75</v>
      </c>
      <c r="G3404" t="s">
        <v>30</v>
      </c>
      <c r="H3404">
        <v>25000</v>
      </c>
      <c r="I3404" t="s">
        <v>2819</v>
      </c>
      <c r="J3404" t="s">
        <v>8063</v>
      </c>
      <c r="K3404" t="s">
        <v>33</v>
      </c>
      <c r="L3404">
        <v>0</v>
      </c>
      <c r="M3404" s="2">
        <v>43985.60833333333</v>
      </c>
      <c r="N3404">
        <f t="shared" si="53"/>
        <v>2020</v>
      </c>
    </row>
    <row r="3405" spans="1:14" x14ac:dyDescent="0.2">
      <c r="A3405" t="s">
        <v>8124</v>
      </c>
      <c r="B3405" t="s">
        <v>1010</v>
      </c>
      <c r="C3405" t="s">
        <v>6319</v>
      </c>
      <c r="D3405" t="s">
        <v>8125</v>
      </c>
      <c r="E3405" t="s">
        <v>82</v>
      </c>
      <c r="F3405" t="s">
        <v>75</v>
      </c>
      <c r="G3405" t="s">
        <v>30</v>
      </c>
      <c r="H3405">
        <v>1000000</v>
      </c>
      <c r="I3405" t="s">
        <v>2819</v>
      </c>
      <c r="J3405" t="s">
        <v>8063</v>
      </c>
      <c r="K3405" t="s">
        <v>83</v>
      </c>
      <c r="L3405">
        <v>0</v>
      </c>
      <c r="M3405" s="2">
        <v>43517.460416666669</v>
      </c>
      <c r="N3405">
        <f t="shared" si="53"/>
        <v>2019</v>
      </c>
    </row>
    <row r="3406" spans="1:14" x14ac:dyDescent="0.2">
      <c r="A3406" t="s">
        <v>8126</v>
      </c>
      <c r="B3406" t="s">
        <v>1010</v>
      </c>
      <c r="C3406" t="s">
        <v>1939</v>
      </c>
      <c r="D3406" t="s">
        <v>1648</v>
      </c>
      <c r="E3406" t="s">
        <v>8127</v>
      </c>
      <c r="F3406" t="s">
        <v>75</v>
      </c>
      <c r="G3406" t="s">
        <v>30</v>
      </c>
      <c r="H3406">
        <v>400000</v>
      </c>
      <c r="I3406" t="s">
        <v>2819</v>
      </c>
      <c r="J3406" t="s">
        <v>8063</v>
      </c>
      <c r="K3406" t="s">
        <v>79</v>
      </c>
      <c r="L3406">
        <v>0</v>
      </c>
      <c r="M3406" s="2">
        <v>43648.459722222222</v>
      </c>
      <c r="N3406">
        <f t="shared" si="53"/>
        <v>2019</v>
      </c>
    </row>
    <row r="3407" spans="1:14" x14ac:dyDescent="0.2">
      <c r="A3407" t="s">
        <v>8128</v>
      </c>
      <c r="B3407" t="s">
        <v>1010</v>
      </c>
      <c r="C3407" t="s">
        <v>1931</v>
      </c>
      <c r="D3407" t="s">
        <v>1887</v>
      </c>
      <c r="E3407" t="s">
        <v>82</v>
      </c>
      <c r="F3407" t="s">
        <v>75</v>
      </c>
      <c r="G3407" t="s">
        <v>30</v>
      </c>
      <c r="H3407">
        <v>200000</v>
      </c>
      <c r="I3407" t="s">
        <v>2819</v>
      </c>
      <c r="J3407" t="s">
        <v>8063</v>
      </c>
      <c r="K3407" t="s">
        <v>83</v>
      </c>
      <c r="L3407">
        <v>0</v>
      </c>
      <c r="M3407" s="2">
        <v>43985.620833333334</v>
      </c>
      <c r="N3407">
        <f t="shared" si="53"/>
        <v>2020</v>
      </c>
    </row>
    <row r="3408" spans="1:14" x14ac:dyDescent="0.2">
      <c r="A3408" t="s">
        <v>8129</v>
      </c>
      <c r="B3408" t="s">
        <v>1010</v>
      </c>
      <c r="C3408" t="s">
        <v>1931</v>
      </c>
      <c r="D3408" t="s">
        <v>1934</v>
      </c>
      <c r="E3408" t="s">
        <v>82</v>
      </c>
      <c r="F3408" t="s">
        <v>75</v>
      </c>
      <c r="G3408" t="s">
        <v>30</v>
      </c>
      <c r="H3408">
        <v>100000</v>
      </c>
      <c r="I3408" t="s">
        <v>2819</v>
      </c>
      <c r="J3408" t="s">
        <v>8063</v>
      </c>
      <c r="K3408" t="s">
        <v>83</v>
      </c>
      <c r="L3408">
        <v>0</v>
      </c>
      <c r="M3408" s="2">
        <v>43986.348611111112</v>
      </c>
      <c r="N3408">
        <f t="shared" si="53"/>
        <v>2020</v>
      </c>
    </row>
    <row r="3409" spans="1:14" x14ac:dyDescent="0.2">
      <c r="A3409" t="s">
        <v>8130</v>
      </c>
      <c r="B3409" t="s">
        <v>1010</v>
      </c>
      <c r="C3409" t="s">
        <v>1939</v>
      </c>
      <c r="D3409" t="s">
        <v>1893</v>
      </c>
      <c r="E3409" t="s">
        <v>82</v>
      </c>
      <c r="F3409" t="s">
        <v>547</v>
      </c>
      <c r="G3409" t="s">
        <v>30</v>
      </c>
      <c r="H3409">
        <v>250000</v>
      </c>
      <c r="I3409" t="s">
        <v>2819</v>
      </c>
      <c r="J3409" t="s">
        <v>8063</v>
      </c>
      <c r="K3409" t="s">
        <v>83</v>
      </c>
      <c r="L3409">
        <v>0</v>
      </c>
      <c r="M3409" s="2">
        <v>44854.353472222225</v>
      </c>
      <c r="N3409">
        <f t="shared" si="53"/>
        <v>2022</v>
      </c>
    </row>
    <row r="3410" spans="1:14" x14ac:dyDescent="0.2">
      <c r="A3410" t="s">
        <v>8131</v>
      </c>
      <c r="B3410" t="s">
        <v>1010</v>
      </c>
      <c r="C3410" t="s">
        <v>1939</v>
      </c>
      <c r="D3410" t="s">
        <v>1895</v>
      </c>
      <c r="E3410" t="s">
        <v>1896</v>
      </c>
      <c r="F3410" t="s">
        <v>547</v>
      </c>
      <c r="G3410" t="s">
        <v>30</v>
      </c>
      <c r="H3410">
        <v>350000</v>
      </c>
      <c r="I3410" t="s">
        <v>2819</v>
      </c>
      <c r="J3410" t="s">
        <v>8063</v>
      </c>
      <c r="K3410" t="s">
        <v>79</v>
      </c>
      <c r="L3410">
        <v>0</v>
      </c>
      <c r="M3410" s="2">
        <v>45022.852083333331</v>
      </c>
      <c r="N3410">
        <f t="shared" si="53"/>
        <v>2023</v>
      </c>
    </row>
    <row r="3411" spans="1:14" x14ac:dyDescent="0.2">
      <c r="A3411" t="s">
        <v>8132</v>
      </c>
      <c r="B3411" t="s">
        <v>1010</v>
      </c>
      <c r="C3411" t="s">
        <v>1939</v>
      </c>
      <c r="D3411" t="s">
        <v>1895</v>
      </c>
      <c r="E3411" t="s">
        <v>1896</v>
      </c>
      <c r="F3411" t="s">
        <v>547</v>
      </c>
      <c r="G3411" t="s">
        <v>30</v>
      </c>
      <c r="H3411">
        <v>500000</v>
      </c>
      <c r="I3411" t="s">
        <v>2819</v>
      </c>
      <c r="J3411" t="s">
        <v>8063</v>
      </c>
      <c r="K3411" t="s">
        <v>79</v>
      </c>
      <c r="L3411">
        <v>0</v>
      </c>
      <c r="M3411" s="2">
        <v>44631.635416666664</v>
      </c>
      <c r="N3411">
        <f t="shared" si="53"/>
        <v>2022</v>
      </c>
    </row>
    <row r="3412" spans="1:14" x14ac:dyDescent="0.2">
      <c r="A3412" t="s">
        <v>8133</v>
      </c>
      <c r="B3412" t="s">
        <v>1010</v>
      </c>
      <c r="C3412" t="s">
        <v>1861</v>
      </c>
      <c r="D3412" t="s">
        <v>401</v>
      </c>
      <c r="E3412" t="s">
        <v>8134</v>
      </c>
      <c r="F3412" t="s">
        <v>547</v>
      </c>
      <c r="G3412" t="s">
        <v>30</v>
      </c>
      <c r="H3412">
        <v>350000</v>
      </c>
      <c r="I3412" t="s">
        <v>2819</v>
      </c>
      <c r="J3412" t="s">
        <v>8063</v>
      </c>
      <c r="K3412" t="s">
        <v>79</v>
      </c>
      <c r="L3412">
        <v>0</v>
      </c>
      <c r="M3412" s="2">
        <v>44644.868750000001</v>
      </c>
      <c r="N3412">
        <f t="shared" si="53"/>
        <v>2022</v>
      </c>
    </row>
    <row r="3413" spans="1:14" x14ac:dyDescent="0.2">
      <c r="A3413" t="s">
        <v>8135</v>
      </c>
      <c r="B3413" t="s">
        <v>1010</v>
      </c>
      <c r="C3413" t="s">
        <v>1931</v>
      </c>
      <c r="D3413" t="s">
        <v>8136</v>
      </c>
      <c r="E3413" t="s">
        <v>3769</v>
      </c>
      <c r="F3413" t="s">
        <v>547</v>
      </c>
      <c r="G3413" t="s">
        <v>30</v>
      </c>
      <c r="H3413">
        <v>400000</v>
      </c>
      <c r="I3413" t="s">
        <v>2819</v>
      </c>
      <c r="J3413" t="s">
        <v>8063</v>
      </c>
      <c r="K3413" t="s">
        <v>79</v>
      </c>
      <c r="L3413">
        <v>0</v>
      </c>
      <c r="M3413" s="2">
        <v>44806.546527777777</v>
      </c>
      <c r="N3413">
        <f t="shared" si="53"/>
        <v>2022</v>
      </c>
    </row>
    <row r="3414" spans="1:14" x14ac:dyDescent="0.2">
      <c r="A3414" t="s">
        <v>8137</v>
      </c>
      <c r="B3414" t="s">
        <v>1010</v>
      </c>
      <c r="C3414" t="s">
        <v>1332</v>
      </c>
      <c r="D3414" t="s">
        <v>8138</v>
      </c>
      <c r="E3414" t="s">
        <v>8139</v>
      </c>
      <c r="F3414" t="s">
        <v>547</v>
      </c>
      <c r="G3414" t="s">
        <v>30</v>
      </c>
      <c r="H3414">
        <v>200000</v>
      </c>
      <c r="I3414" t="s">
        <v>2819</v>
      </c>
      <c r="J3414" t="s">
        <v>8063</v>
      </c>
      <c r="K3414" t="s">
        <v>79</v>
      </c>
      <c r="L3414">
        <v>0</v>
      </c>
      <c r="M3414" s="2">
        <v>44126.714583333334</v>
      </c>
      <c r="N3414">
        <f t="shared" si="53"/>
        <v>2020</v>
      </c>
    </row>
    <row r="3415" spans="1:14" x14ac:dyDescent="0.2">
      <c r="A3415" t="s">
        <v>8140</v>
      </c>
      <c r="B3415" t="s">
        <v>1010</v>
      </c>
      <c r="C3415" t="s">
        <v>1332</v>
      </c>
      <c r="D3415" t="s">
        <v>165</v>
      </c>
      <c r="E3415" t="s">
        <v>8141</v>
      </c>
      <c r="F3415" t="s">
        <v>547</v>
      </c>
      <c r="G3415" t="s">
        <v>30</v>
      </c>
      <c r="H3415">
        <v>600000</v>
      </c>
      <c r="I3415" t="s">
        <v>2819</v>
      </c>
      <c r="J3415" t="s">
        <v>8063</v>
      </c>
      <c r="K3415" t="s">
        <v>79</v>
      </c>
      <c r="L3415">
        <v>0</v>
      </c>
      <c r="M3415" s="2">
        <v>43648.459722222222</v>
      </c>
      <c r="N3415">
        <f t="shared" si="53"/>
        <v>2019</v>
      </c>
    </row>
    <row r="3416" spans="1:14" x14ac:dyDescent="0.2">
      <c r="A3416" t="s">
        <v>8142</v>
      </c>
      <c r="B3416" t="s">
        <v>1010</v>
      </c>
      <c r="C3416" t="s">
        <v>1010</v>
      </c>
      <c r="D3416" t="s">
        <v>446</v>
      </c>
      <c r="E3416" t="s">
        <v>8143</v>
      </c>
      <c r="F3416" t="s">
        <v>547</v>
      </c>
      <c r="G3416" t="s">
        <v>30</v>
      </c>
      <c r="H3416">
        <v>124000</v>
      </c>
      <c r="I3416" t="s">
        <v>2819</v>
      </c>
      <c r="J3416" t="s">
        <v>8063</v>
      </c>
      <c r="K3416" t="s">
        <v>33</v>
      </c>
      <c r="L3416">
        <v>0</v>
      </c>
      <c r="M3416" s="2">
        <v>44768.65902777778</v>
      </c>
      <c r="N3416">
        <f t="shared" si="53"/>
        <v>2022</v>
      </c>
    </row>
    <row r="3417" spans="1:14" x14ac:dyDescent="0.2">
      <c r="A3417" t="s">
        <v>8144</v>
      </c>
      <c r="B3417" t="s">
        <v>1010</v>
      </c>
      <c r="C3417" t="s">
        <v>6319</v>
      </c>
      <c r="D3417" t="s">
        <v>446</v>
      </c>
      <c r="E3417" t="s">
        <v>8145</v>
      </c>
      <c r="F3417" t="s">
        <v>547</v>
      </c>
      <c r="G3417" t="s">
        <v>30</v>
      </c>
      <c r="H3417">
        <v>505000</v>
      </c>
      <c r="I3417" t="s">
        <v>2819</v>
      </c>
      <c r="J3417" t="s">
        <v>8063</v>
      </c>
      <c r="K3417" t="s">
        <v>79</v>
      </c>
      <c r="L3417">
        <v>0</v>
      </c>
      <c r="M3417" s="2">
        <v>44482.90625</v>
      </c>
      <c r="N3417">
        <f t="shared" si="53"/>
        <v>2021</v>
      </c>
    </row>
    <row r="3418" spans="1:14" x14ac:dyDescent="0.2">
      <c r="A3418" t="s">
        <v>8146</v>
      </c>
      <c r="B3418" t="s">
        <v>1010</v>
      </c>
      <c r="C3418" t="s">
        <v>1010</v>
      </c>
      <c r="D3418" t="s">
        <v>1028</v>
      </c>
      <c r="E3418" t="s">
        <v>8147</v>
      </c>
      <c r="F3418" t="s">
        <v>547</v>
      </c>
      <c r="G3418" t="s">
        <v>30</v>
      </c>
      <c r="H3418">
        <v>150000</v>
      </c>
      <c r="I3418" t="s">
        <v>2819</v>
      </c>
      <c r="J3418" t="s">
        <v>8063</v>
      </c>
      <c r="K3418" t="s">
        <v>33</v>
      </c>
      <c r="L3418">
        <v>0</v>
      </c>
      <c r="M3418" s="2">
        <v>45114.536111111112</v>
      </c>
      <c r="N3418">
        <f t="shared" si="53"/>
        <v>2023</v>
      </c>
    </row>
    <row r="3419" spans="1:14" x14ac:dyDescent="0.2">
      <c r="A3419" t="s">
        <v>8148</v>
      </c>
      <c r="B3419" t="s">
        <v>1010</v>
      </c>
      <c r="C3419" t="s">
        <v>1931</v>
      </c>
      <c r="D3419" t="s">
        <v>2883</v>
      </c>
      <c r="E3419" t="s">
        <v>82</v>
      </c>
      <c r="F3419" t="s">
        <v>547</v>
      </c>
      <c r="G3419" t="s">
        <v>30</v>
      </c>
      <c r="H3419">
        <v>200000</v>
      </c>
      <c r="I3419" t="s">
        <v>2819</v>
      </c>
      <c r="J3419" t="s">
        <v>8063</v>
      </c>
      <c r="K3419" t="s">
        <v>83</v>
      </c>
      <c r="L3419">
        <v>0</v>
      </c>
      <c r="M3419" s="2">
        <v>44878.910416666666</v>
      </c>
      <c r="N3419">
        <f t="shared" si="53"/>
        <v>2022</v>
      </c>
    </row>
    <row r="3420" spans="1:14" x14ac:dyDescent="0.2">
      <c r="A3420" t="s">
        <v>8149</v>
      </c>
      <c r="B3420" t="s">
        <v>1010</v>
      </c>
      <c r="C3420" t="s">
        <v>8109</v>
      </c>
      <c r="D3420" t="s">
        <v>8110</v>
      </c>
      <c r="E3420" t="s">
        <v>82</v>
      </c>
      <c r="F3420" t="s">
        <v>547</v>
      </c>
      <c r="G3420" t="s">
        <v>30</v>
      </c>
      <c r="H3420">
        <v>1200000</v>
      </c>
      <c r="I3420" t="s">
        <v>2819</v>
      </c>
      <c r="J3420" t="s">
        <v>8063</v>
      </c>
      <c r="K3420" t="s">
        <v>83</v>
      </c>
      <c r="L3420">
        <v>0</v>
      </c>
      <c r="M3420" s="2">
        <v>43913.496527777781</v>
      </c>
      <c r="N3420">
        <f t="shared" si="53"/>
        <v>2020</v>
      </c>
    </row>
    <row r="3421" spans="1:14" x14ac:dyDescent="0.2">
      <c r="A3421" t="s">
        <v>8150</v>
      </c>
      <c r="B3421" t="s">
        <v>1010</v>
      </c>
      <c r="C3421" t="s">
        <v>1861</v>
      </c>
      <c r="D3421" t="s">
        <v>1898</v>
      </c>
      <c r="E3421" t="s">
        <v>82</v>
      </c>
      <c r="F3421" t="s">
        <v>547</v>
      </c>
      <c r="G3421" t="s">
        <v>30</v>
      </c>
      <c r="H3421">
        <v>600000</v>
      </c>
      <c r="I3421" t="s">
        <v>2819</v>
      </c>
      <c r="J3421" t="s">
        <v>8063</v>
      </c>
      <c r="K3421" t="s">
        <v>83</v>
      </c>
      <c r="L3421">
        <v>0</v>
      </c>
      <c r="M3421" s="2">
        <v>44225.236111111109</v>
      </c>
      <c r="N3421">
        <f t="shared" si="53"/>
        <v>2021</v>
      </c>
    </row>
    <row r="3422" spans="1:14" x14ac:dyDescent="0.2">
      <c r="A3422" t="s">
        <v>8151</v>
      </c>
      <c r="B3422" t="s">
        <v>1010</v>
      </c>
      <c r="C3422" t="s">
        <v>1931</v>
      </c>
      <c r="D3422" t="s">
        <v>1474</v>
      </c>
      <c r="E3422" t="s">
        <v>1918</v>
      </c>
      <c r="F3422" t="s">
        <v>547</v>
      </c>
      <c r="G3422" t="s">
        <v>30</v>
      </c>
      <c r="H3422">
        <v>200000</v>
      </c>
      <c r="I3422" t="s">
        <v>1013</v>
      </c>
      <c r="J3422" t="s">
        <v>8063</v>
      </c>
      <c r="K3422" t="s">
        <v>79</v>
      </c>
      <c r="L3422">
        <v>0</v>
      </c>
      <c r="M3422" s="2">
        <v>43985.60833333333</v>
      </c>
      <c r="N3422">
        <f t="shared" si="53"/>
        <v>2020</v>
      </c>
    </row>
    <row r="3423" spans="1:14" x14ac:dyDescent="0.2">
      <c r="A3423" t="s">
        <v>8152</v>
      </c>
      <c r="B3423" t="s">
        <v>1010</v>
      </c>
      <c r="C3423" t="s">
        <v>1939</v>
      </c>
      <c r="D3423" t="s">
        <v>503</v>
      </c>
      <c r="E3423" t="s">
        <v>1940</v>
      </c>
      <c r="F3423" t="s">
        <v>547</v>
      </c>
      <c r="G3423" t="s">
        <v>30</v>
      </c>
      <c r="H3423">
        <v>600000</v>
      </c>
      <c r="I3423" t="s">
        <v>1013</v>
      </c>
      <c r="J3423" t="s">
        <v>8063</v>
      </c>
      <c r="K3423" t="s">
        <v>79</v>
      </c>
      <c r="L3423">
        <v>0</v>
      </c>
      <c r="M3423" s="2">
        <v>44655.248611111114</v>
      </c>
      <c r="N3423">
        <f t="shared" si="53"/>
        <v>2022</v>
      </c>
    </row>
    <row r="3424" spans="1:14" x14ac:dyDescent="0.2">
      <c r="A3424" t="s">
        <v>8153</v>
      </c>
      <c r="B3424" t="s">
        <v>1010</v>
      </c>
      <c r="C3424" t="s">
        <v>8074</v>
      </c>
      <c r="D3424" t="s">
        <v>733</v>
      </c>
      <c r="E3424" t="s">
        <v>8154</v>
      </c>
      <c r="F3424" t="s">
        <v>547</v>
      </c>
      <c r="G3424" t="s">
        <v>30</v>
      </c>
      <c r="H3424">
        <v>600000</v>
      </c>
      <c r="I3424" t="s">
        <v>1013</v>
      </c>
      <c r="J3424" t="s">
        <v>8063</v>
      </c>
      <c r="K3424" t="s">
        <v>33</v>
      </c>
      <c r="L3424">
        <v>0</v>
      </c>
      <c r="M3424" s="2">
        <v>43885.45416666667</v>
      </c>
      <c r="N3424">
        <f t="shared" si="53"/>
        <v>2020</v>
      </c>
    </row>
    <row r="3425" spans="1:14" x14ac:dyDescent="0.2">
      <c r="A3425" t="s">
        <v>8155</v>
      </c>
      <c r="B3425" t="s">
        <v>1010</v>
      </c>
      <c r="C3425" t="s">
        <v>8074</v>
      </c>
      <c r="D3425" t="s">
        <v>733</v>
      </c>
      <c r="E3425" t="s">
        <v>8118</v>
      </c>
      <c r="F3425" t="s">
        <v>547</v>
      </c>
      <c r="G3425" t="s">
        <v>30</v>
      </c>
      <c r="H3425">
        <v>600000</v>
      </c>
      <c r="I3425" t="s">
        <v>1013</v>
      </c>
      <c r="J3425" t="s">
        <v>8063</v>
      </c>
      <c r="K3425" t="s">
        <v>33</v>
      </c>
      <c r="L3425">
        <v>0</v>
      </c>
      <c r="M3425" s="2">
        <v>44053.722222222219</v>
      </c>
      <c r="N3425">
        <f t="shared" si="53"/>
        <v>2020</v>
      </c>
    </row>
    <row r="3426" spans="1:14" x14ac:dyDescent="0.2">
      <c r="A3426" t="s">
        <v>8156</v>
      </c>
      <c r="B3426" t="s">
        <v>1010</v>
      </c>
      <c r="C3426" t="s">
        <v>6319</v>
      </c>
      <c r="D3426" t="s">
        <v>1876</v>
      </c>
      <c r="E3426" t="s">
        <v>8157</v>
      </c>
      <c r="F3426" t="s">
        <v>547</v>
      </c>
      <c r="G3426" t="s">
        <v>30</v>
      </c>
      <c r="H3426">
        <v>85000</v>
      </c>
      <c r="I3426" t="s">
        <v>1013</v>
      </c>
      <c r="J3426" t="s">
        <v>8063</v>
      </c>
      <c r="K3426" t="s">
        <v>33</v>
      </c>
      <c r="L3426">
        <v>0</v>
      </c>
      <c r="M3426" s="2">
        <v>45029.537499999999</v>
      </c>
      <c r="N3426">
        <f t="shared" si="53"/>
        <v>2023</v>
      </c>
    </row>
    <row r="3427" spans="1:14" x14ac:dyDescent="0.2">
      <c r="A3427" t="s">
        <v>8158</v>
      </c>
      <c r="B3427" t="s">
        <v>1010</v>
      </c>
      <c r="C3427" t="s">
        <v>6319</v>
      </c>
      <c r="D3427" t="s">
        <v>1876</v>
      </c>
      <c r="E3427" t="s">
        <v>82</v>
      </c>
      <c r="F3427" t="s">
        <v>547</v>
      </c>
      <c r="G3427" t="s">
        <v>30</v>
      </c>
      <c r="H3427">
        <v>350000</v>
      </c>
      <c r="I3427" t="s">
        <v>1013</v>
      </c>
      <c r="J3427" t="s">
        <v>8063</v>
      </c>
      <c r="K3427" t="s">
        <v>83</v>
      </c>
      <c r="L3427">
        <v>0</v>
      </c>
      <c r="M3427" s="2">
        <v>44859.554166666669</v>
      </c>
      <c r="N3427">
        <f t="shared" si="53"/>
        <v>2022</v>
      </c>
    </row>
    <row r="3428" spans="1:14" x14ac:dyDescent="0.2">
      <c r="A3428" t="s">
        <v>8159</v>
      </c>
      <c r="B3428" t="s">
        <v>1010</v>
      </c>
      <c r="C3428" t="s">
        <v>1931</v>
      </c>
      <c r="D3428" t="s">
        <v>1042</v>
      </c>
      <c r="E3428" t="s">
        <v>1043</v>
      </c>
      <c r="F3428" t="s">
        <v>547</v>
      </c>
      <c r="G3428" t="s">
        <v>30</v>
      </c>
      <c r="H3428">
        <v>15000</v>
      </c>
      <c r="I3428" t="s">
        <v>1013</v>
      </c>
      <c r="J3428" t="s">
        <v>8063</v>
      </c>
      <c r="K3428" t="s">
        <v>33</v>
      </c>
      <c r="L3428">
        <v>0</v>
      </c>
      <c r="M3428" s="2">
        <v>45002.5625</v>
      </c>
      <c r="N3428">
        <f t="shared" si="53"/>
        <v>2023</v>
      </c>
    </row>
    <row r="3429" spans="1:14" x14ac:dyDescent="0.2">
      <c r="A3429" t="s">
        <v>8160</v>
      </c>
      <c r="B3429" t="s">
        <v>1010</v>
      </c>
      <c r="C3429" t="s">
        <v>1332</v>
      </c>
      <c r="D3429" t="s">
        <v>1028</v>
      </c>
      <c r="E3429" t="s">
        <v>1031</v>
      </c>
      <c r="F3429" t="s">
        <v>547</v>
      </c>
      <c r="G3429" t="s">
        <v>30</v>
      </c>
      <c r="H3429">
        <v>225000</v>
      </c>
      <c r="I3429" t="s">
        <v>1013</v>
      </c>
      <c r="J3429" t="s">
        <v>8063</v>
      </c>
      <c r="K3429" t="s">
        <v>33</v>
      </c>
      <c r="L3429">
        <v>0</v>
      </c>
      <c r="M3429" s="2">
        <v>44376.831944444442</v>
      </c>
      <c r="N3429">
        <f t="shared" si="53"/>
        <v>2021</v>
      </c>
    </row>
    <row r="3430" spans="1:14" x14ac:dyDescent="0.2">
      <c r="A3430" t="s">
        <v>8161</v>
      </c>
      <c r="B3430" t="s">
        <v>1010</v>
      </c>
      <c r="C3430" t="s">
        <v>1332</v>
      </c>
      <c r="D3430" t="s">
        <v>1028</v>
      </c>
      <c r="E3430" t="s">
        <v>1029</v>
      </c>
      <c r="F3430" t="s">
        <v>547</v>
      </c>
      <c r="G3430" t="s">
        <v>30</v>
      </c>
      <c r="H3430">
        <v>85000</v>
      </c>
      <c r="I3430" t="s">
        <v>1013</v>
      </c>
      <c r="J3430" t="s">
        <v>8063</v>
      </c>
      <c r="K3430" t="s">
        <v>33</v>
      </c>
      <c r="L3430">
        <v>0</v>
      </c>
      <c r="M3430" s="2">
        <v>44376.831944444442</v>
      </c>
      <c r="N3430">
        <f t="shared" si="53"/>
        <v>2021</v>
      </c>
    </row>
    <row r="3431" spans="1:14" x14ac:dyDescent="0.2">
      <c r="A3431" t="s">
        <v>8162</v>
      </c>
      <c r="B3431" t="s">
        <v>1010</v>
      </c>
      <c r="C3431" t="s">
        <v>1931</v>
      </c>
      <c r="D3431" t="s">
        <v>1937</v>
      </c>
      <c r="E3431" t="s">
        <v>82</v>
      </c>
      <c r="F3431" t="s">
        <v>547</v>
      </c>
      <c r="G3431" t="s">
        <v>30</v>
      </c>
      <c r="H3431">
        <v>750000</v>
      </c>
      <c r="I3431" t="s">
        <v>1013</v>
      </c>
      <c r="J3431" t="s">
        <v>8063</v>
      </c>
      <c r="K3431" t="s">
        <v>83</v>
      </c>
      <c r="L3431">
        <v>0</v>
      </c>
      <c r="M3431" s="2">
        <v>44447.260416666664</v>
      </c>
      <c r="N3431">
        <f t="shared" si="53"/>
        <v>2021</v>
      </c>
    </row>
    <row r="3432" spans="1:14" x14ac:dyDescent="0.2">
      <c r="A3432" t="s">
        <v>8163</v>
      </c>
      <c r="B3432" t="s">
        <v>1010</v>
      </c>
      <c r="C3432" t="s">
        <v>1931</v>
      </c>
      <c r="D3432" t="s">
        <v>1937</v>
      </c>
      <c r="E3432" t="s">
        <v>82</v>
      </c>
      <c r="F3432" t="s">
        <v>547</v>
      </c>
      <c r="G3432" t="s">
        <v>30</v>
      </c>
      <c r="H3432">
        <v>150000</v>
      </c>
      <c r="I3432" t="s">
        <v>1013</v>
      </c>
      <c r="J3432" t="s">
        <v>8063</v>
      </c>
      <c r="K3432" t="s">
        <v>83</v>
      </c>
      <c r="L3432">
        <v>0</v>
      </c>
      <c r="M3432" s="2">
        <v>43992.705555555556</v>
      </c>
      <c r="N3432">
        <f t="shared" si="53"/>
        <v>2020</v>
      </c>
    </row>
    <row r="3433" spans="1:14" x14ac:dyDescent="0.2">
      <c r="A3433" t="s">
        <v>8164</v>
      </c>
      <c r="B3433" t="s">
        <v>1010</v>
      </c>
      <c r="C3433" t="s">
        <v>1939</v>
      </c>
      <c r="D3433" t="s">
        <v>8065</v>
      </c>
      <c r="E3433" t="s">
        <v>82</v>
      </c>
      <c r="F3433" t="s">
        <v>547</v>
      </c>
      <c r="G3433" t="s">
        <v>30</v>
      </c>
      <c r="H3433">
        <v>200000</v>
      </c>
      <c r="I3433" t="s">
        <v>1013</v>
      </c>
      <c r="J3433" t="s">
        <v>8063</v>
      </c>
      <c r="K3433" t="s">
        <v>83</v>
      </c>
      <c r="L3433">
        <v>0</v>
      </c>
      <c r="M3433" s="2">
        <v>44721.556250000001</v>
      </c>
      <c r="N3433">
        <f t="shared" si="53"/>
        <v>2022</v>
      </c>
    </row>
    <row r="3434" spans="1:14" x14ac:dyDescent="0.2">
      <c r="A3434" t="s">
        <v>8165</v>
      </c>
      <c r="B3434" t="s">
        <v>1010</v>
      </c>
      <c r="C3434" t="s">
        <v>1010</v>
      </c>
      <c r="D3434" t="s">
        <v>8065</v>
      </c>
      <c r="E3434" t="s">
        <v>8166</v>
      </c>
      <c r="F3434" t="s">
        <v>547</v>
      </c>
      <c r="G3434" t="s">
        <v>30</v>
      </c>
      <c r="H3434">
        <v>60000</v>
      </c>
      <c r="I3434" t="s">
        <v>1013</v>
      </c>
      <c r="J3434" t="s">
        <v>8063</v>
      </c>
      <c r="K3434" t="s">
        <v>33</v>
      </c>
      <c r="L3434">
        <v>0</v>
      </c>
      <c r="M3434" s="2">
        <v>44496.04791666667</v>
      </c>
      <c r="N3434">
        <f t="shared" si="53"/>
        <v>2021</v>
      </c>
    </row>
    <row r="3435" spans="1:14" x14ac:dyDescent="0.2">
      <c r="A3435" t="s">
        <v>8167</v>
      </c>
      <c r="B3435" t="s">
        <v>1010</v>
      </c>
      <c r="C3435" t="s">
        <v>1931</v>
      </c>
      <c r="D3435" t="s">
        <v>8070</v>
      </c>
      <c r="E3435" t="s">
        <v>82</v>
      </c>
      <c r="F3435" t="s">
        <v>547</v>
      </c>
      <c r="G3435" t="s">
        <v>30</v>
      </c>
      <c r="H3435">
        <v>100000</v>
      </c>
      <c r="I3435" t="s">
        <v>1013</v>
      </c>
      <c r="J3435" t="s">
        <v>8063</v>
      </c>
      <c r="K3435" t="s">
        <v>83</v>
      </c>
      <c r="L3435">
        <v>0</v>
      </c>
      <c r="M3435" s="2">
        <v>45126.525000000001</v>
      </c>
      <c r="N3435">
        <f t="shared" si="53"/>
        <v>2023</v>
      </c>
    </row>
    <row r="3436" spans="1:14" x14ac:dyDescent="0.2">
      <c r="A3436" t="s">
        <v>8168</v>
      </c>
      <c r="B3436" t="s">
        <v>1010</v>
      </c>
      <c r="C3436" t="s">
        <v>1010</v>
      </c>
      <c r="D3436" t="s">
        <v>129</v>
      </c>
      <c r="E3436" t="s">
        <v>82</v>
      </c>
      <c r="F3436" t="s">
        <v>547</v>
      </c>
      <c r="G3436" t="s">
        <v>30</v>
      </c>
      <c r="H3436">
        <v>250000</v>
      </c>
      <c r="I3436" t="s">
        <v>1013</v>
      </c>
      <c r="J3436" t="s">
        <v>8063</v>
      </c>
      <c r="K3436" t="s">
        <v>83</v>
      </c>
      <c r="L3436">
        <v>0</v>
      </c>
      <c r="M3436" s="2">
        <v>45181.330555555556</v>
      </c>
      <c r="N3436">
        <f t="shared" si="53"/>
        <v>2023</v>
      </c>
    </row>
    <row r="3437" spans="1:14" x14ac:dyDescent="0.2">
      <c r="A3437" t="s">
        <v>8169</v>
      </c>
      <c r="B3437" t="s">
        <v>1010</v>
      </c>
      <c r="C3437" t="s">
        <v>1332</v>
      </c>
      <c r="D3437" t="s">
        <v>1895</v>
      </c>
      <c r="E3437" t="s">
        <v>8081</v>
      </c>
      <c r="F3437" t="s">
        <v>547</v>
      </c>
      <c r="G3437" t="s">
        <v>30</v>
      </c>
      <c r="H3437">
        <v>150000</v>
      </c>
      <c r="I3437" t="s">
        <v>1013</v>
      </c>
      <c r="J3437" t="s">
        <v>8063</v>
      </c>
      <c r="K3437" t="s">
        <v>33</v>
      </c>
      <c r="L3437">
        <v>0</v>
      </c>
      <c r="M3437" s="2">
        <v>44858.548611111109</v>
      </c>
      <c r="N3437">
        <f t="shared" si="53"/>
        <v>2022</v>
      </c>
    </row>
    <row r="3438" spans="1:14" x14ac:dyDescent="0.2">
      <c r="A3438" t="s">
        <v>8170</v>
      </c>
      <c r="B3438" t="s">
        <v>1010</v>
      </c>
      <c r="C3438" t="s">
        <v>1939</v>
      </c>
      <c r="D3438" t="s">
        <v>1895</v>
      </c>
      <c r="E3438" t="s">
        <v>1896</v>
      </c>
      <c r="F3438" t="s">
        <v>547</v>
      </c>
      <c r="G3438" t="s">
        <v>30</v>
      </c>
      <c r="H3438">
        <v>1000000</v>
      </c>
      <c r="I3438" t="s">
        <v>1013</v>
      </c>
      <c r="J3438" t="s">
        <v>8063</v>
      </c>
      <c r="K3438" t="s">
        <v>79</v>
      </c>
      <c r="L3438">
        <v>0</v>
      </c>
      <c r="M3438" s="2">
        <v>43852.82708333333</v>
      </c>
      <c r="N3438">
        <f t="shared" si="53"/>
        <v>2020</v>
      </c>
    </row>
    <row r="3439" spans="1:14" x14ac:dyDescent="0.2">
      <c r="A3439" t="s">
        <v>8171</v>
      </c>
      <c r="B3439" t="s">
        <v>1010</v>
      </c>
      <c r="C3439" t="s">
        <v>1010</v>
      </c>
      <c r="D3439" t="s">
        <v>1878</v>
      </c>
      <c r="E3439" t="s">
        <v>8172</v>
      </c>
      <c r="F3439" t="s">
        <v>547</v>
      </c>
      <c r="G3439" t="s">
        <v>30</v>
      </c>
      <c r="H3439">
        <v>152388.1</v>
      </c>
      <c r="I3439" t="s">
        <v>1013</v>
      </c>
      <c r="J3439" t="s">
        <v>8063</v>
      </c>
      <c r="K3439" t="s">
        <v>33</v>
      </c>
      <c r="L3439">
        <v>0</v>
      </c>
      <c r="M3439" s="2">
        <v>44972.559027777781</v>
      </c>
      <c r="N3439">
        <f t="shared" si="53"/>
        <v>2023</v>
      </c>
    </row>
    <row r="3440" spans="1:14" x14ac:dyDescent="0.2">
      <c r="A3440" t="s">
        <v>8173</v>
      </c>
      <c r="B3440" t="s">
        <v>1010</v>
      </c>
      <c r="C3440" t="s">
        <v>1010</v>
      </c>
      <c r="D3440" t="s">
        <v>1018</v>
      </c>
      <c r="E3440" t="s">
        <v>8174</v>
      </c>
      <c r="F3440" t="s">
        <v>547</v>
      </c>
      <c r="G3440" t="s">
        <v>30</v>
      </c>
      <c r="H3440">
        <v>200000</v>
      </c>
      <c r="I3440" t="s">
        <v>1013</v>
      </c>
      <c r="J3440" t="s">
        <v>8063</v>
      </c>
      <c r="K3440" t="s">
        <v>33</v>
      </c>
      <c r="L3440">
        <v>0</v>
      </c>
      <c r="M3440" s="2">
        <v>44878.910416666666</v>
      </c>
      <c r="N3440">
        <f t="shared" si="53"/>
        <v>2022</v>
      </c>
    </row>
    <row r="3441" spans="1:14" x14ac:dyDescent="0.2">
      <c r="A3441" t="s">
        <v>8175</v>
      </c>
      <c r="B3441" t="s">
        <v>1010</v>
      </c>
      <c r="C3441" t="s">
        <v>1332</v>
      </c>
      <c r="D3441" t="s">
        <v>503</v>
      </c>
      <c r="E3441" t="s">
        <v>8176</v>
      </c>
      <c r="F3441" t="s">
        <v>547</v>
      </c>
      <c r="G3441" t="s">
        <v>30</v>
      </c>
      <c r="H3441">
        <v>600000</v>
      </c>
      <c r="I3441" t="s">
        <v>1013</v>
      </c>
      <c r="J3441" t="s">
        <v>8063</v>
      </c>
      <c r="K3441" t="s">
        <v>79</v>
      </c>
      <c r="L3441">
        <v>0</v>
      </c>
      <c r="M3441" s="2">
        <v>43620.556250000001</v>
      </c>
      <c r="N3441">
        <f t="shared" si="53"/>
        <v>2019</v>
      </c>
    </row>
    <row r="3442" spans="1:14" x14ac:dyDescent="0.2">
      <c r="A3442" t="s">
        <v>8177</v>
      </c>
      <c r="B3442" t="s">
        <v>1010</v>
      </c>
      <c r="C3442" t="s">
        <v>1332</v>
      </c>
      <c r="D3442" t="s">
        <v>2842</v>
      </c>
      <c r="E3442" t="s">
        <v>3754</v>
      </c>
      <c r="F3442" t="s">
        <v>547</v>
      </c>
      <c r="G3442" t="s">
        <v>30</v>
      </c>
      <c r="H3442">
        <v>54990</v>
      </c>
      <c r="I3442" t="s">
        <v>1013</v>
      </c>
      <c r="J3442" t="s">
        <v>8063</v>
      </c>
      <c r="K3442" t="s">
        <v>33</v>
      </c>
      <c r="L3442">
        <v>0</v>
      </c>
      <c r="M3442" s="2">
        <v>43655.604861111111</v>
      </c>
      <c r="N3442">
        <f t="shared" si="53"/>
        <v>2019</v>
      </c>
    </row>
    <row r="3443" spans="1:14" x14ac:dyDescent="0.2">
      <c r="A3443" t="s">
        <v>8178</v>
      </c>
      <c r="B3443" t="s">
        <v>1010</v>
      </c>
      <c r="C3443" t="s">
        <v>1939</v>
      </c>
      <c r="D3443" t="s">
        <v>1909</v>
      </c>
      <c r="E3443" t="s">
        <v>8179</v>
      </c>
      <c r="F3443" t="s">
        <v>547</v>
      </c>
      <c r="G3443" t="s">
        <v>30</v>
      </c>
      <c r="H3443">
        <v>250000</v>
      </c>
      <c r="I3443" t="s">
        <v>1013</v>
      </c>
      <c r="J3443" t="s">
        <v>8063</v>
      </c>
      <c r="K3443" t="s">
        <v>33</v>
      </c>
      <c r="L3443">
        <v>0</v>
      </c>
      <c r="M3443" s="2">
        <v>44799.576388888891</v>
      </c>
      <c r="N3443">
        <f t="shared" si="53"/>
        <v>2022</v>
      </c>
    </row>
    <row r="3444" spans="1:14" x14ac:dyDescent="0.2">
      <c r="A3444" t="s">
        <v>8180</v>
      </c>
      <c r="B3444" t="s">
        <v>1010</v>
      </c>
      <c r="C3444" t="s">
        <v>1931</v>
      </c>
      <c r="D3444" t="s">
        <v>1278</v>
      </c>
      <c r="E3444" t="s">
        <v>8100</v>
      </c>
      <c r="F3444" t="s">
        <v>547</v>
      </c>
      <c r="G3444" t="s">
        <v>30</v>
      </c>
      <c r="H3444">
        <v>250000</v>
      </c>
      <c r="I3444" t="s">
        <v>1013</v>
      </c>
      <c r="J3444" t="s">
        <v>8063</v>
      </c>
      <c r="K3444" t="s">
        <v>33</v>
      </c>
      <c r="L3444">
        <v>0</v>
      </c>
      <c r="M3444" s="2">
        <v>44587.171527777777</v>
      </c>
      <c r="N3444">
        <f t="shared" si="53"/>
        <v>2022</v>
      </c>
    </row>
    <row r="3445" spans="1:14" x14ac:dyDescent="0.2">
      <c r="A3445" t="s">
        <v>8181</v>
      </c>
      <c r="B3445" t="s">
        <v>1010</v>
      </c>
      <c r="C3445" t="s">
        <v>1861</v>
      </c>
      <c r="D3445" t="s">
        <v>610</v>
      </c>
      <c r="E3445" t="s">
        <v>8182</v>
      </c>
      <c r="F3445" t="s">
        <v>547</v>
      </c>
      <c r="G3445" t="s">
        <v>30</v>
      </c>
      <c r="H3445">
        <v>500000</v>
      </c>
      <c r="I3445" t="s">
        <v>1013</v>
      </c>
      <c r="J3445" t="s">
        <v>8063</v>
      </c>
      <c r="K3445" t="s">
        <v>79</v>
      </c>
      <c r="L3445">
        <v>1</v>
      </c>
      <c r="M3445" s="2">
        <v>44483.462500000001</v>
      </c>
      <c r="N3445">
        <f t="shared" si="53"/>
        <v>2021</v>
      </c>
    </row>
    <row r="3446" spans="1:14" x14ac:dyDescent="0.2">
      <c r="A3446" t="s">
        <v>8183</v>
      </c>
      <c r="B3446" t="s">
        <v>1010</v>
      </c>
      <c r="C3446" t="s">
        <v>1010</v>
      </c>
      <c r="D3446" t="s">
        <v>446</v>
      </c>
      <c r="E3446" t="s">
        <v>8184</v>
      </c>
      <c r="F3446" t="s">
        <v>547</v>
      </c>
      <c r="G3446" t="s">
        <v>30</v>
      </c>
      <c r="H3446">
        <v>100000</v>
      </c>
      <c r="I3446" t="s">
        <v>1013</v>
      </c>
      <c r="J3446" t="s">
        <v>8063</v>
      </c>
      <c r="K3446" t="s">
        <v>33</v>
      </c>
      <c r="L3446">
        <v>0</v>
      </c>
      <c r="M3446" s="2">
        <v>44987.455555555556</v>
      </c>
      <c r="N3446">
        <f t="shared" si="53"/>
        <v>2023</v>
      </c>
    </row>
    <row r="3447" spans="1:14" x14ac:dyDescent="0.2">
      <c r="A3447" t="s">
        <v>8185</v>
      </c>
      <c r="B3447" t="s">
        <v>1010</v>
      </c>
      <c r="C3447" t="s">
        <v>1332</v>
      </c>
      <c r="D3447" t="s">
        <v>8186</v>
      </c>
      <c r="E3447" t="s">
        <v>8141</v>
      </c>
      <c r="F3447" t="s">
        <v>547</v>
      </c>
      <c r="G3447" t="s">
        <v>30</v>
      </c>
      <c r="H3447">
        <v>300000</v>
      </c>
      <c r="I3447" t="s">
        <v>1013</v>
      </c>
      <c r="J3447" t="s">
        <v>8063</v>
      </c>
      <c r="K3447" t="s">
        <v>79</v>
      </c>
      <c r="L3447">
        <v>0</v>
      </c>
      <c r="M3447" s="2">
        <v>43622.009722222225</v>
      </c>
      <c r="N3447">
        <f t="shared" si="53"/>
        <v>2019</v>
      </c>
    </row>
    <row r="3448" spans="1:14" x14ac:dyDescent="0.2">
      <c r="A3448" t="s">
        <v>8187</v>
      </c>
      <c r="B3448" t="s">
        <v>1010</v>
      </c>
      <c r="C3448" t="s">
        <v>1931</v>
      </c>
      <c r="D3448" t="s">
        <v>1042</v>
      </c>
      <c r="E3448" t="s">
        <v>1043</v>
      </c>
      <c r="F3448" t="s">
        <v>547</v>
      </c>
      <c r="G3448" t="s">
        <v>30</v>
      </c>
      <c r="H3448">
        <v>100000</v>
      </c>
      <c r="I3448" t="s">
        <v>1013</v>
      </c>
      <c r="J3448" t="s">
        <v>8063</v>
      </c>
      <c r="K3448" t="s">
        <v>33</v>
      </c>
      <c r="L3448">
        <v>0</v>
      </c>
      <c r="M3448" s="2">
        <v>44960.374305555553</v>
      </c>
      <c r="N3448">
        <f t="shared" si="53"/>
        <v>2023</v>
      </c>
    </row>
    <row r="3449" spans="1:14" x14ac:dyDescent="0.2">
      <c r="A3449" t="s">
        <v>8188</v>
      </c>
      <c r="B3449" t="s">
        <v>1010</v>
      </c>
      <c r="C3449" t="s">
        <v>1931</v>
      </c>
      <c r="D3449" t="s">
        <v>1042</v>
      </c>
      <c r="E3449" t="s">
        <v>1043</v>
      </c>
      <c r="F3449" t="s">
        <v>547</v>
      </c>
      <c r="G3449" t="s">
        <v>30</v>
      </c>
      <c r="H3449">
        <v>154225</v>
      </c>
      <c r="I3449" t="s">
        <v>1013</v>
      </c>
      <c r="J3449" t="s">
        <v>8063</v>
      </c>
      <c r="K3449" t="s">
        <v>33</v>
      </c>
      <c r="L3449">
        <v>0</v>
      </c>
      <c r="M3449" s="2">
        <v>44883.606944444444</v>
      </c>
      <c r="N3449">
        <f t="shared" si="53"/>
        <v>2022</v>
      </c>
    </row>
    <row r="3450" spans="1:14" x14ac:dyDescent="0.2">
      <c r="A3450" t="s">
        <v>8189</v>
      </c>
      <c r="B3450" t="s">
        <v>1010</v>
      </c>
      <c r="C3450" t="s">
        <v>8190</v>
      </c>
      <c r="D3450" t="s">
        <v>1042</v>
      </c>
      <c r="E3450" t="s">
        <v>82</v>
      </c>
      <c r="F3450" t="s">
        <v>547</v>
      </c>
      <c r="G3450" t="s">
        <v>30</v>
      </c>
      <c r="H3450">
        <v>1200000</v>
      </c>
      <c r="I3450" t="s">
        <v>1013</v>
      </c>
      <c r="J3450" t="s">
        <v>8063</v>
      </c>
      <c r="K3450" t="s">
        <v>83</v>
      </c>
      <c r="L3450">
        <v>0</v>
      </c>
      <c r="M3450" s="2">
        <v>44027.45208333333</v>
      </c>
      <c r="N3450">
        <f t="shared" si="53"/>
        <v>2020</v>
      </c>
    </row>
    <row r="3451" spans="1:14" x14ac:dyDescent="0.2">
      <c r="A3451" t="s">
        <v>8191</v>
      </c>
      <c r="B3451" t="s">
        <v>1010</v>
      </c>
      <c r="C3451" t="s">
        <v>1010</v>
      </c>
      <c r="D3451" t="s">
        <v>8192</v>
      </c>
      <c r="E3451" t="s">
        <v>82</v>
      </c>
      <c r="F3451" t="s">
        <v>547</v>
      </c>
      <c r="G3451" t="s">
        <v>30</v>
      </c>
      <c r="H3451">
        <v>2500000</v>
      </c>
      <c r="I3451" t="s">
        <v>1013</v>
      </c>
      <c r="J3451" t="s">
        <v>8063</v>
      </c>
      <c r="K3451" t="s">
        <v>83</v>
      </c>
      <c r="L3451">
        <v>0</v>
      </c>
      <c r="M3451" s="2">
        <v>44508.364583333336</v>
      </c>
      <c r="N3451">
        <f t="shared" si="53"/>
        <v>2021</v>
      </c>
    </row>
    <row r="3452" spans="1:14" x14ac:dyDescent="0.2">
      <c r="A3452" t="s">
        <v>8193</v>
      </c>
      <c r="B3452" t="s">
        <v>1010</v>
      </c>
      <c r="C3452" t="s">
        <v>1332</v>
      </c>
      <c r="D3452" t="s">
        <v>8192</v>
      </c>
      <c r="E3452" t="s">
        <v>82</v>
      </c>
      <c r="F3452" t="s">
        <v>547</v>
      </c>
      <c r="G3452" t="s">
        <v>30</v>
      </c>
      <c r="H3452">
        <v>1450000</v>
      </c>
      <c r="I3452" t="s">
        <v>1013</v>
      </c>
      <c r="J3452" t="s">
        <v>8063</v>
      </c>
      <c r="K3452" t="s">
        <v>83</v>
      </c>
      <c r="L3452">
        <v>0</v>
      </c>
      <c r="M3452" s="2">
        <v>43780.515277777777</v>
      </c>
      <c r="N3452">
        <f t="shared" si="53"/>
        <v>2019</v>
      </c>
    </row>
    <row r="3453" spans="1:14" x14ac:dyDescent="0.2">
      <c r="A3453" t="s">
        <v>8194</v>
      </c>
      <c r="B3453" t="s">
        <v>1010</v>
      </c>
      <c r="C3453" t="s">
        <v>1010</v>
      </c>
      <c r="D3453" t="s">
        <v>8192</v>
      </c>
      <c r="E3453" t="s">
        <v>82</v>
      </c>
      <c r="F3453" t="s">
        <v>547</v>
      </c>
      <c r="G3453" t="s">
        <v>30</v>
      </c>
      <c r="H3453">
        <v>950000</v>
      </c>
      <c r="I3453" t="s">
        <v>1013</v>
      </c>
      <c r="J3453" t="s">
        <v>8063</v>
      </c>
      <c r="K3453" t="s">
        <v>83</v>
      </c>
      <c r="L3453">
        <v>0</v>
      </c>
      <c r="M3453" s="2">
        <v>44225</v>
      </c>
      <c r="N3453">
        <f t="shared" si="53"/>
        <v>2021</v>
      </c>
    </row>
    <row r="3454" spans="1:14" x14ac:dyDescent="0.2">
      <c r="A3454" t="s">
        <v>8195</v>
      </c>
      <c r="B3454" t="s">
        <v>1010</v>
      </c>
      <c r="C3454" t="s">
        <v>8190</v>
      </c>
      <c r="D3454" t="s">
        <v>8192</v>
      </c>
      <c r="E3454" t="s">
        <v>82</v>
      </c>
      <c r="F3454" t="s">
        <v>547</v>
      </c>
      <c r="G3454" t="s">
        <v>30</v>
      </c>
      <c r="H3454">
        <v>150000</v>
      </c>
      <c r="I3454" t="s">
        <v>1013</v>
      </c>
      <c r="J3454" t="s">
        <v>8063</v>
      </c>
      <c r="K3454" t="s">
        <v>83</v>
      </c>
      <c r="L3454">
        <v>0</v>
      </c>
      <c r="M3454" s="2">
        <v>44102.532638888886</v>
      </c>
      <c r="N3454">
        <f t="shared" si="53"/>
        <v>2020</v>
      </c>
    </row>
    <row r="3455" spans="1:14" x14ac:dyDescent="0.2">
      <c r="A3455" t="s">
        <v>8196</v>
      </c>
      <c r="B3455" t="s">
        <v>1010</v>
      </c>
      <c r="C3455" t="s">
        <v>1931</v>
      </c>
      <c r="D3455" t="s">
        <v>1871</v>
      </c>
      <c r="E3455" t="s">
        <v>82</v>
      </c>
      <c r="F3455" t="s">
        <v>547</v>
      </c>
      <c r="G3455" t="s">
        <v>30</v>
      </c>
      <c r="H3455">
        <v>100000</v>
      </c>
      <c r="I3455" t="s">
        <v>1013</v>
      </c>
      <c r="J3455" t="s">
        <v>8063</v>
      </c>
      <c r="K3455" t="s">
        <v>83</v>
      </c>
      <c r="L3455">
        <v>0</v>
      </c>
      <c r="M3455" s="2">
        <v>45078.65</v>
      </c>
      <c r="N3455">
        <f t="shared" si="53"/>
        <v>2023</v>
      </c>
    </row>
    <row r="3456" spans="1:14" x14ac:dyDescent="0.2">
      <c r="A3456" t="s">
        <v>8197</v>
      </c>
      <c r="B3456" t="s">
        <v>1010</v>
      </c>
      <c r="C3456" t="s">
        <v>1931</v>
      </c>
      <c r="D3456" t="s">
        <v>1871</v>
      </c>
      <c r="E3456" t="s">
        <v>82</v>
      </c>
      <c r="F3456" t="s">
        <v>547</v>
      </c>
      <c r="G3456" t="s">
        <v>30</v>
      </c>
      <c r="H3456">
        <v>1000000</v>
      </c>
      <c r="I3456" t="s">
        <v>1013</v>
      </c>
      <c r="J3456" t="s">
        <v>8063</v>
      </c>
      <c r="K3456" t="s">
        <v>83</v>
      </c>
      <c r="L3456">
        <v>0</v>
      </c>
      <c r="M3456" s="2">
        <v>44615.415277777778</v>
      </c>
      <c r="N3456">
        <f t="shared" si="53"/>
        <v>2022</v>
      </c>
    </row>
    <row r="3457" spans="1:14" x14ac:dyDescent="0.2">
      <c r="A3457" t="s">
        <v>8198</v>
      </c>
      <c r="B3457" t="s">
        <v>1010</v>
      </c>
      <c r="C3457" t="s">
        <v>1010</v>
      </c>
      <c r="D3457" t="s">
        <v>8199</v>
      </c>
      <c r="E3457" t="s">
        <v>82</v>
      </c>
      <c r="F3457" t="s">
        <v>547</v>
      </c>
      <c r="G3457" t="s">
        <v>30</v>
      </c>
      <c r="H3457">
        <v>500000</v>
      </c>
      <c r="I3457" t="s">
        <v>1013</v>
      </c>
      <c r="J3457" t="s">
        <v>8063</v>
      </c>
      <c r="K3457" t="s">
        <v>83</v>
      </c>
      <c r="L3457">
        <v>0</v>
      </c>
      <c r="M3457" s="2">
        <v>44302.624305555553</v>
      </c>
      <c r="N3457">
        <f t="shared" si="53"/>
        <v>2021</v>
      </c>
    </row>
    <row r="3458" spans="1:14" x14ac:dyDescent="0.2">
      <c r="A3458" t="s">
        <v>8200</v>
      </c>
      <c r="B3458" t="s">
        <v>1010</v>
      </c>
      <c r="C3458" t="s">
        <v>1939</v>
      </c>
      <c r="D3458" t="s">
        <v>1648</v>
      </c>
      <c r="E3458" t="s">
        <v>8201</v>
      </c>
      <c r="F3458" t="s">
        <v>547</v>
      </c>
      <c r="G3458" t="s">
        <v>30</v>
      </c>
      <c r="H3458">
        <v>300000</v>
      </c>
      <c r="I3458" t="s">
        <v>1013</v>
      </c>
      <c r="J3458" t="s">
        <v>8063</v>
      </c>
      <c r="K3458" t="s">
        <v>79</v>
      </c>
      <c r="L3458">
        <v>0</v>
      </c>
      <c r="M3458" s="2">
        <v>44494.136805555558</v>
      </c>
      <c r="N3458">
        <f t="shared" si="53"/>
        <v>2021</v>
      </c>
    </row>
    <row r="3459" spans="1:14" x14ac:dyDescent="0.2">
      <c r="A3459" t="s">
        <v>8202</v>
      </c>
      <c r="B3459" t="s">
        <v>1010</v>
      </c>
      <c r="C3459" t="s">
        <v>1939</v>
      </c>
      <c r="D3459" t="s">
        <v>2397</v>
      </c>
      <c r="E3459" t="s">
        <v>8203</v>
      </c>
      <c r="F3459" t="s">
        <v>547</v>
      </c>
      <c r="G3459" t="s">
        <v>30</v>
      </c>
      <c r="H3459">
        <v>400000</v>
      </c>
      <c r="I3459" t="s">
        <v>1013</v>
      </c>
      <c r="J3459" t="s">
        <v>8063</v>
      </c>
      <c r="K3459" t="s">
        <v>33</v>
      </c>
      <c r="L3459">
        <v>0</v>
      </c>
      <c r="M3459" s="2">
        <v>44806.349305555559</v>
      </c>
      <c r="N3459">
        <f t="shared" ref="N3459:N3522" si="54">YEAR(M3459)</f>
        <v>2022</v>
      </c>
    </row>
    <row r="3460" spans="1:14" x14ac:dyDescent="0.2">
      <c r="A3460" t="s">
        <v>8204</v>
      </c>
      <c r="B3460" t="s">
        <v>1010</v>
      </c>
      <c r="C3460" t="s">
        <v>1931</v>
      </c>
      <c r="D3460" t="s">
        <v>1934</v>
      </c>
      <c r="E3460" t="s">
        <v>82</v>
      </c>
      <c r="F3460" t="s">
        <v>547</v>
      </c>
      <c r="G3460" t="s">
        <v>30</v>
      </c>
      <c r="H3460">
        <v>300000</v>
      </c>
      <c r="I3460" t="s">
        <v>1013</v>
      </c>
      <c r="J3460" t="s">
        <v>8063</v>
      </c>
      <c r="K3460" t="s">
        <v>83</v>
      </c>
      <c r="L3460">
        <v>0</v>
      </c>
      <c r="M3460" s="2">
        <v>44466.350694444445</v>
      </c>
      <c r="N3460">
        <f t="shared" si="54"/>
        <v>2021</v>
      </c>
    </row>
    <row r="3461" spans="1:14" x14ac:dyDescent="0.2">
      <c r="A3461" t="s">
        <v>8205</v>
      </c>
      <c r="B3461" t="s">
        <v>1010</v>
      </c>
      <c r="C3461" t="s">
        <v>1010</v>
      </c>
      <c r="D3461" t="s">
        <v>1915</v>
      </c>
      <c r="E3461" t="s">
        <v>8206</v>
      </c>
      <c r="F3461" t="s">
        <v>547</v>
      </c>
      <c r="G3461" t="s">
        <v>30</v>
      </c>
      <c r="H3461">
        <v>60000</v>
      </c>
      <c r="I3461" t="s">
        <v>1013</v>
      </c>
      <c r="J3461" t="s">
        <v>8063</v>
      </c>
      <c r="K3461" t="s">
        <v>33</v>
      </c>
      <c r="L3461">
        <v>0</v>
      </c>
      <c r="M3461" s="2">
        <v>44496.04791666667</v>
      </c>
      <c r="N3461">
        <f t="shared" si="54"/>
        <v>2021</v>
      </c>
    </row>
    <row r="3462" spans="1:14" x14ac:dyDescent="0.2">
      <c r="A3462" t="s">
        <v>8207</v>
      </c>
      <c r="B3462" t="s">
        <v>1010</v>
      </c>
      <c r="C3462" t="s">
        <v>1931</v>
      </c>
      <c r="D3462" t="s">
        <v>1915</v>
      </c>
      <c r="E3462" t="s">
        <v>1916</v>
      </c>
      <c r="F3462" t="s">
        <v>547</v>
      </c>
      <c r="G3462" t="s">
        <v>30</v>
      </c>
      <c r="H3462">
        <v>475000</v>
      </c>
      <c r="I3462" t="s">
        <v>1013</v>
      </c>
      <c r="J3462" t="s">
        <v>8063</v>
      </c>
      <c r="K3462" t="s">
        <v>79</v>
      </c>
      <c r="L3462">
        <v>0</v>
      </c>
      <c r="M3462" s="2">
        <v>44349.668055555558</v>
      </c>
      <c r="N3462">
        <f t="shared" si="54"/>
        <v>2021</v>
      </c>
    </row>
    <row r="3463" spans="1:14" x14ac:dyDescent="0.2">
      <c r="A3463" t="s">
        <v>8208</v>
      </c>
      <c r="B3463" t="s">
        <v>1010</v>
      </c>
      <c r="C3463" t="s">
        <v>1861</v>
      </c>
      <c r="D3463" t="s">
        <v>1890</v>
      </c>
      <c r="E3463" t="s">
        <v>8209</v>
      </c>
      <c r="F3463" t="s">
        <v>547</v>
      </c>
      <c r="G3463" t="s">
        <v>30</v>
      </c>
      <c r="H3463">
        <v>5000000</v>
      </c>
      <c r="I3463" t="s">
        <v>1013</v>
      </c>
      <c r="J3463" t="s">
        <v>8063</v>
      </c>
      <c r="K3463" t="s">
        <v>79</v>
      </c>
      <c r="L3463">
        <v>0</v>
      </c>
      <c r="M3463" s="2">
        <v>44760.931944444441</v>
      </c>
      <c r="N3463">
        <f t="shared" si="54"/>
        <v>2022</v>
      </c>
    </row>
    <row r="3464" spans="1:14" x14ac:dyDescent="0.2">
      <c r="A3464" t="s">
        <v>8210</v>
      </c>
      <c r="B3464" t="s">
        <v>1</v>
      </c>
      <c r="C3464" t="s">
        <v>3025</v>
      </c>
      <c r="D3464" t="s">
        <v>2349</v>
      </c>
      <c r="E3464" t="s">
        <v>82</v>
      </c>
      <c r="F3464" t="s">
        <v>3021</v>
      </c>
      <c r="G3464" t="s">
        <v>30</v>
      </c>
      <c r="H3464">
        <v>1000000</v>
      </c>
      <c r="I3464" t="s">
        <v>3022</v>
      </c>
      <c r="J3464" t="s">
        <v>8211</v>
      </c>
      <c r="K3464" t="s">
        <v>83</v>
      </c>
      <c r="L3464">
        <v>0</v>
      </c>
      <c r="M3464" s="2">
        <v>44148.467361111114</v>
      </c>
      <c r="N3464">
        <f t="shared" si="54"/>
        <v>2020</v>
      </c>
    </row>
    <row r="3465" spans="1:14" x14ac:dyDescent="0.2">
      <c r="A3465" t="s">
        <v>8212</v>
      </c>
      <c r="B3465" t="s">
        <v>1</v>
      </c>
      <c r="C3465" t="s">
        <v>1</v>
      </c>
      <c r="D3465" t="s">
        <v>2172</v>
      </c>
      <c r="E3465" t="s">
        <v>82</v>
      </c>
      <c r="F3465" t="s">
        <v>3021</v>
      </c>
      <c r="G3465" t="s">
        <v>30</v>
      </c>
      <c r="H3465">
        <v>200000</v>
      </c>
      <c r="I3465" t="s">
        <v>3022</v>
      </c>
      <c r="J3465" t="s">
        <v>8211</v>
      </c>
      <c r="K3465" t="s">
        <v>83</v>
      </c>
      <c r="L3465">
        <v>0</v>
      </c>
      <c r="M3465" s="2">
        <v>43965.781944444447</v>
      </c>
      <c r="N3465">
        <f t="shared" si="54"/>
        <v>2020</v>
      </c>
    </row>
    <row r="3466" spans="1:14" x14ac:dyDescent="0.2">
      <c r="A3466" t="s">
        <v>8213</v>
      </c>
      <c r="B3466" t="s">
        <v>1</v>
      </c>
      <c r="C3466" t="s">
        <v>1</v>
      </c>
      <c r="D3466" t="s">
        <v>2013</v>
      </c>
      <c r="E3466" t="s">
        <v>82</v>
      </c>
      <c r="F3466" t="s">
        <v>3021</v>
      </c>
      <c r="G3466" t="s">
        <v>30</v>
      </c>
      <c r="H3466">
        <v>50000</v>
      </c>
      <c r="I3466" t="s">
        <v>3045</v>
      </c>
      <c r="J3466" t="s">
        <v>8211</v>
      </c>
      <c r="K3466" t="s">
        <v>83</v>
      </c>
      <c r="L3466">
        <v>0</v>
      </c>
      <c r="M3466" s="2">
        <v>43745.553472222222</v>
      </c>
      <c r="N3466">
        <f t="shared" si="54"/>
        <v>2019</v>
      </c>
    </row>
    <row r="3467" spans="1:14" x14ac:dyDescent="0.2">
      <c r="A3467" t="s">
        <v>8214</v>
      </c>
      <c r="B3467" t="s">
        <v>1</v>
      </c>
      <c r="C3467" t="s">
        <v>1</v>
      </c>
      <c r="D3467" t="s">
        <v>2013</v>
      </c>
      <c r="E3467" t="s">
        <v>82</v>
      </c>
      <c r="F3467" t="s">
        <v>3021</v>
      </c>
      <c r="G3467" t="s">
        <v>30</v>
      </c>
      <c r="H3467">
        <v>100000</v>
      </c>
      <c r="I3467" t="s">
        <v>3045</v>
      </c>
      <c r="J3467" t="s">
        <v>8211</v>
      </c>
      <c r="K3467" t="s">
        <v>83</v>
      </c>
      <c r="L3467">
        <v>0</v>
      </c>
      <c r="M3467" s="2">
        <v>43712.943055555559</v>
      </c>
      <c r="N3467">
        <f t="shared" si="54"/>
        <v>2019</v>
      </c>
    </row>
    <row r="3468" spans="1:14" x14ac:dyDescent="0.2">
      <c r="A3468" t="s">
        <v>8215</v>
      </c>
      <c r="B3468" t="s">
        <v>1</v>
      </c>
      <c r="C3468" t="s">
        <v>1</v>
      </c>
      <c r="D3468" t="s">
        <v>219</v>
      </c>
      <c r="E3468" t="s">
        <v>8216</v>
      </c>
      <c r="F3468" t="s">
        <v>3021</v>
      </c>
      <c r="G3468" t="s">
        <v>30</v>
      </c>
      <c r="H3468">
        <v>50000</v>
      </c>
      <c r="I3468" t="s">
        <v>3045</v>
      </c>
      <c r="J3468" t="s">
        <v>8211</v>
      </c>
      <c r="K3468" t="s">
        <v>33</v>
      </c>
      <c r="L3468">
        <v>0</v>
      </c>
      <c r="M3468" s="2">
        <v>43626.588194444441</v>
      </c>
      <c r="N3468">
        <f t="shared" si="54"/>
        <v>2019</v>
      </c>
    </row>
    <row r="3469" spans="1:14" x14ac:dyDescent="0.2">
      <c r="A3469" t="s">
        <v>8217</v>
      </c>
      <c r="B3469" t="s">
        <v>1</v>
      </c>
      <c r="C3469" t="s">
        <v>1</v>
      </c>
      <c r="D3469" t="s">
        <v>219</v>
      </c>
      <c r="E3469" t="s">
        <v>8218</v>
      </c>
      <c r="F3469" t="s">
        <v>3021</v>
      </c>
      <c r="G3469" t="s">
        <v>30</v>
      </c>
      <c r="H3469">
        <v>500000</v>
      </c>
      <c r="I3469" t="s">
        <v>3045</v>
      </c>
      <c r="J3469" t="s">
        <v>8211</v>
      </c>
      <c r="K3469" t="s">
        <v>79</v>
      </c>
      <c r="L3469">
        <v>0</v>
      </c>
      <c r="M3469" s="2">
        <v>43605.986111111109</v>
      </c>
      <c r="N3469">
        <f t="shared" si="54"/>
        <v>2019</v>
      </c>
    </row>
    <row r="3470" spans="1:14" x14ac:dyDescent="0.2">
      <c r="A3470" t="s">
        <v>8219</v>
      </c>
      <c r="B3470" t="s">
        <v>1</v>
      </c>
      <c r="C3470" t="s">
        <v>1</v>
      </c>
      <c r="D3470" t="s">
        <v>344</v>
      </c>
      <c r="E3470" t="s">
        <v>82</v>
      </c>
      <c r="F3470" t="s">
        <v>3021</v>
      </c>
      <c r="G3470" t="s">
        <v>30</v>
      </c>
      <c r="H3470">
        <v>1000000</v>
      </c>
      <c r="I3470" t="s">
        <v>3045</v>
      </c>
      <c r="J3470" t="s">
        <v>8211</v>
      </c>
      <c r="K3470" t="s">
        <v>83</v>
      </c>
      <c r="L3470">
        <v>0</v>
      </c>
      <c r="M3470" s="2">
        <v>43536.888888888891</v>
      </c>
      <c r="N3470">
        <f t="shared" si="54"/>
        <v>2019</v>
      </c>
    </row>
    <row r="3471" spans="1:14" x14ac:dyDescent="0.2">
      <c r="A3471" t="s">
        <v>8220</v>
      </c>
      <c r="B3471" t="s">
        <v>1</v>
      </c>
      <c r="C3471" t="s">
        <v>1</v>
      </c>
      <c r="D3471" t="s">
        <v>321</v>
      </c>
      <c r="E3471" t="s">
        <v>82</v>
      </c>
      <c r="F3471" t="s">
        <v>3021</v>
      </c>
      <c r="G3471" t="s">
        <v>30</v>
      </c>
      <c r="H3471">
        <v>1000000</v>
      </c>
      <c r="I3471" t="s">
        <v>3045</v>
      </c>
      <c r="J3471" t="s">
        <v>8211</v>
      </c>
      <c r="K3471" t="s">
        <v>83</v>
      </c>
      <c r="L3471">
        <v>0</v>
      </c>
      <c r="M3471" s="2">
        <v>43899.93472222222</v>
      </c>
      <c r="N3471">
        <f t="shared" si="54"/>
        <v>2020</v>
      </c>
    </row>
    <row r="3472" spans="1:14" x14ac:dyDescent="0.2">
      <c r="A3472" t="s">
        <v>8221</v>
      </c>
      <c r="B3472" t="s">
        <v>1</v>
      </c>
      <c r="C3472" t="s">
        <v>1</v>
      </c>
      <c r="D3472" t="s">
        <v>321</v>
      </c>
      <c r="E3472" t="s">
        <v>82</v>
      </c>
      <c r="F3472" t="s">
        <v>3021</v>
      </c>
      <c r="G3472" t="s">
        <v>30</v>
      </c>
      <c r="H3472">
        <v>1000000</v>
      </c>
      <c r="I3472" t="s">
        <v>3045</v>
      </c>
      <c r="J3472" t="s">
        <v>8211</v>
      </c>
      <c r="K3472" t="s">
        <v>83</v>
      </c>
      <c r="L3472">
        <v>0</v>
      </c>
      <c r="M3472" s="2">
        <v>43579.915277777778</v>
      </c>
      <c r="N3472">
        <f t="shared" si="54"/>
        <v>2019</v>
      </c>
    </row>
    <row r="3473" spans="1:14" x14ac:dyDescent="0.2">
      <c r="A3473" t="s">
        <v>8222</v>
      </c>
      <c r="B3473" t="s">
        <v>1</v>
      </c>
      <c r="C3473" t="s">
        <v>1</v>
      </c>
      <c r="D3473" t="s">
        <v>305</v>
      </c>
      <c r="E3473" t="s">
        <v>317</v>
      </c>
      <c r="F3473" t="s">
        <v>3021</v>
      </c>
      <c r="G3473" t="s">
        <v>30</v>
      </c>
      <c r="H3473">
        <v>40000</v>
      </c>
      <c r="I3473" t="s">
        <v>3045</v>
      </c>
      <c r="J3473" t="s">
        <v>8211</v>
      </c>
      <c r="K3473" t="s">
        <v>33</v>
      </c>
      <c r="L3473">
        <v>0</v>
      </c>
      <c r="M3473" s="2">
        <v>43720.595833333333</v>
      </c>
      <c r="N3473">
        <f t="shared" si="54"/>
        <v>2019</v>
      </c>
    </row>
    <row r="3474" spans="1:14" x14ac:dyDescent="0.2">
      <c r="A3474" t="s">
        <v>8223</v>
      </c>
      <c r="B3474" t="s">
        <v>1</v>
      </c>
      <c r="C3474" t="s">
        <v>745</v>
      </c>
      <c r="D3474" t="s">
        <v>208</v>
      </c>
      <c r="E3474" t="s">
        <v>8224</v>
      </c>
      <c r="F3474" t="s">
        <v>3021</v>
      </c>
      <c r="G3474" t="s">
        <v>30</v>
      </c>
      <c r="H3474">
        <v>60000</v>
      </c>
      <c r="I3474" t="s">
        <v>3045</v>
      </c>
      <c r="J3474" t="s">
        <v>8211</v>
      </c>
      <c r="K3474" t="s">
        <v>79</v>
      </c>
      <c r="L3474">
        <v>0</v>
      </c>
      <c r="M3474" s="2">
        <v>43791.668055555558</v>
      </c>
      <c r="N3474">
        <f t="shared" si="54"/>
        <v>2019</v>
      </c>
    </row>
    <row r="3475" spans="1:14" x14ac:dyDescent="0.2">
      <c r="A3475" t="s">
        <v>8225</v>
      </c>
      <c r="B3475" t="s">
        <v>1</v>
      </c>
      <c r="C3475" t="s">
        <v>745</v>
      </c>
      <c r="D3475" t="s">
        <v>205</v>
      </c>
      <c r="E3475" t="s">
        <v>8226</v>
      </c>
      <c r="F3475" t="s">
        <v>3021</v>
      </c>
      <c r="G3475" t="s">
        <v>30</v>
      </c>
      <c r="H3475">
        <v>250000</v>
      </c>
      <c r="I3475" t="s">
        <v>3045</v>
      </c>
      <c r="J3475" t="s">
        <v>8211</v>
      </c>
      <c r="K3475" t="s">
        <v>33</v>
      </c>
      <c r="L3475">
        <v>0</v>
      </c>
      <c r="M3475" s="2">
        <v>43790.988888888889</v>
      </c>
      <c r="N3475">
        <f t="shared" si="54"/>
        <v>2019</v>
      </c>
    </row>
    <row r="3476" spans="1:14" x14ac:dyDescent="0.2">
      <c r="A3476" t="s">
        <v>8227</v>
      </c>
      <c r="B3476" t="s">
        <v>1</v>
      </c>
      <c r="C3476" t="s">
        <v>1</v>
      </c>
      <c r="D3476" t="s">
        <v>2349</v>
      </c>
      <c r="E3476" t="s">
        <v>82</v>
      </c>
      <c r="F3476" t="s">
        <v>3021</v>
      </c>
      <c r="G3476" t="s">
        <v>30</v>
      </c>
      <c r="H3476">
        <v>750000</v>
      </c>
      <c r="I3476" t="s">
        <v>3045</v>
      </c>
      <c r="J3476" t="s">
        <v>8211</v>
      </c>
      <c r="K3476" t="s">
        <v>83</v>
      </c>
      <c r="L3476">
        <v>0</v>
      </c>
      <c r="M3476" s="2">
        <v>44041.451388888891</v>
      </c>
      <c r="N3476">
        <f t="shared" si="54"/>
        <v>2020</v>
      </c>
    </row>
    <row r="3477" spans="1:14" x14ac:dyDescent="0.2">
      <c r="A3477" t="s">
        <v>8228</v>
      </c>
      <c r="B3477" t="s">
        <v>1</v>
      </c>
      <c r="C3477" t="s">
        <v>1</v>
      </c>
      <c r="D3477" t="s">
        <v>2349</v>
      </c>
      <c r="E3477" t="s">
        <v>82</v>
      </c>
      <c r="F3477" t="s">
        <v>3021</v>
      </c>
      <c r="G3477" t="s">
        <v>30</v>
      </c>
      <c r="H3477">
        <v>500000</v>
      </c>
      <c r="I3477" t="s">
        <v>3045</v>
      </c>
      <c r="J3477" t="s">
        <v>8211</v>
      </c>
      <c r="K3477" t="s">
        <v>83</v>
      </c>
      <c r="L3477">
        <v>0</v>
      </c>
      <c r="M3477" s="2">
        <v>43579.915277777778</v>
      </c>
      <c r="N3477">
        <f t="shared" si="54"/>
        <v>2019</v>
      </c>
    </row>
    <row r="3478" spans="1:14" x14ac:dyDescent="0.2">
      <c r="A3478" t="s">
        <v>8229</v>
      </c>
      <c r="B3478" t="s">
        <v>1</v>
      </c>
      <c r="C3478" t="s">
        <v>1</v>
      </c>
      <c r="D3478" t="s">
        <v>7847</v>
      </c>
      <c r="E3478" t="s">
        <v>8230</v>
      </c>
      <c r="F3478" t="s">
        <v>3021</v>
      </c>
      <c r="G3478" t="s">
        <v>30</v>
      </c>
      <c r="H3478">
        <v>400000</v>
      </c>
      <c r="I3478" t="s">
        <v>3045</v>
      </c>
      <c r="J3478" t="s">
        <v>8211</v>
      </c>
      <c r="K3478" t="s">
        <v>79</v>
      </c>
      <c r="L3478">
        <v>0</v>
      </c>
      <c r="M3478" s="2">
        <v>44041.451388888891</v>
      </c>
      <c r="N3478">
        <f t="shared" si="54"/>
        <v>2020</v>
      </c>
    </row>
    <row r="3479" spans="1:14" x14ac:dyDescent="0.2">
      <c r="A3479" t="s">
        <v>8231</v>
      </c>
      <c r="B3479" t="s">
        <v>1</v>
      </c>
      <c r="C3479" t="s">
        <v>1</v>
      </c>
      <c r="D3479" t="s">
        <v>7847</v>
      </c>
      <c r="E3479" t="s">
        <v>8230</v>
      </c>
      <c r="F3479" t="s">
        <v>3021</v>
      </c>
      <c r="G3479" t="s">
        <v>30</v>
      </c>
      <c r="H3479">
        <v>600000</v>
      </c>
      <c r="I3479" t="s">
        <v>3045</v>
      </c>
      <c r="J3479" t="s">
        <v>8211</v>
      </c>
      <c r="K3479" t="s">
        <v>79</v>
      </c>
      <c r="L3479">
        <v>0</v>
      </c>
      <c r="M3479" s="2">
        <v>43579.915277777778</v>
      </c>
      <c r="N3479">
        <f t="shared" si="54"/>
        <v>2019</v>
      </c>
    </row>
    <row r="3480" spans="1:14" x14ac:dyDescent="0.2">
      <c r="A3480" t="s">
        <v>8232</v>
      </c>
      <c r="B3480" t="s">
        <v>1</v>
      </c>
      <c r="C3480" t="s">
        <v>1</v>
      </c>
      <c r="D3480" t="s">
        <v>8233</v>
      </c>
      <c r="E3480" t="s">
        <v>82</v>
      </c>
      <c r="F3480" t="s">
        <v>3021</v>
      </c>
      <c r="G3480" t="s">
        <v>30</v>
      </c>
      <c r="H3480">
        <v>100000</v>
      </c>
      <c r="I3480" t="s">
        <v>3045</v>
      </c>
      <c r="J3480" t="s">
        <v>8211</v>
      </c>
      <c r="K3480" t="s">
        <v>83</v>
      </c>
      <c r="L3480">
        <v>0</v>
      </c>
      <c r="M3480" s="2">
        <v>43691.038888888892</v>
      </c>
      <c r="N3480">
        <f t="shared" si="54"/>
        <v>2019</v>
      </c>
    </row>
    <row r="3481" spans="1:14" x14ac:dyDescent="0.2">
      <c r="A3481" t="s">
        <v>8234</v>
      </c>
      <c r="B3481" t="s">
        <v>1</v>
      </c>
      <c r="C3481" t="s">
        <v>1</v>
      </c>
      <c r="D3481" t="s">
        <v>8235</v>
      </c>
      <c r="E3481" t="s">
        <v>8236</v>
      </c>
      <c r="F3481" t="s">
        <v>3021</v>
      </c>
      <c r="G3481" t="s">
        <v>30</v>
      </c>
      <c r="H3481">
        <v>300000</v>
      </c>
      <c r="I3481" t="s">
        <v>3045</v>
      </c>
      <c r="J3481" t="s">
        <v>8211</v>
      </c>
      <c r="K3481" t="s">
        <v>33</v>
      </c>
      <c r="L3481">
        <v>0</v>
      </c>
      <c r="M3481" s="2">
        <v>43586.661805555559</v>
      </c>
      <c r="N3481">
        <f t="shared" si="54"/>
        <v>2019</v>
      </c>
    </row>
    <row r="3482" spans="1:14" x14ac:dyDescent="0.2">
      <c r="A3482" t="s">
        <v>8237</v>
      </c>
      <c r="B3482" t="s">
        <v>1</v>
      </c>
      <c r="C3482" t="s">
        <v>1</v>
      </c>
      <c r="D3482" t="s">
        <v>2770</v>
      </c>
      <c r="E3482" t="s">
        <v>8238</v>
      </c>
      <c r="F3482" t="s">
        <v>3021</v>
      </c>
      <c r="G3482" t="s">
        <v>30</v>
      </c>
      <c r="H3482">
        <v>100000</v>
      </c>
      <c r="I3482" t="s">
        <v>3045</v>
      </c>
      <c r="J3482" t="s">
        <v>8211</v>
      </c>
      <c r="K3482" t="s">
        <v>79</v>
      </c>
      <c r="L3482">
        <v>0</v>
      </c>
      <c r="M3482" s="2">
        <v>43711.818055555559</v>
      </c>
      <c r="N3482">
        <f t="shared" si="54"/>
        <v>2019</v>
      </c>
    </row>
    <row r="3483" spans="1:14" x14ac:dyDescent="0.2">
      <c r="A3483" t="s">
        <v>8239</v>
      </c>
      <c r="B3483" t="s">
        <v>1</v>
      </c>
      <c r="C3483" t="s">
        <v>1</v>
      </c>
      <c r="D3483" t="s">
        <v>8240</v>
      </c>
      <c r="E3483" t="s">
        <v>82</v>
      </c>
      <c r="F3483" t="s">
        <v>3021</v>
      </c>
      <c r="G3483" t="s">
        <v>30</v>
      </c>
      <c r="H3483">
        <v>600000</v>
      </c>
      <c r="I3483" t="s">
        <v>3045</v>
      </c>
      <c r="J3483" t="s">
        <v>8211</v>
      </c>
      <c r="K3483" t="s">
        <v>83</v>
      </c>
      <c r="L3483">
        <v>0</v>
      </c>
      <c r="M3483" s="2">
        <v>44041.455555555556</v>
      </c>
      <c r="N3483">
        <f t="shared" si="54"/>
        <v>2020</v>
      </c>
    </row>
    <row r="3484" spans="1:14" x14ac:dyDescent="0.2">
      <c r="A3484" t="s">
        <v>8241</v>
      </c>
      <c r="B3484" t="s">
        <v>1</v>
      </c>
      <c r="C3484" t="s">
        <v>1</v>
      </c>
      <c r="D3484" t="s">
        <v>2077</v>
      </c>
      <c r="E3484" t="s">
        <v>82</v>
      </c>
      <c r="F3484" t="s">
        <v>3021</v>
      </c>
      <c r="G3484" t="s">
        <v>30</v>
      </c>
      <c r="H3484">
        <v>14000000</v>
      </c>
      <c r="I3484" t="s">
        <v>3045</v>
      </c>
      <c r="J3484" t="s">
        <v>8211</v>
      </c>
      <c r="K3484" t="s">
        <v>83</v>
      </c>
      <c r="L3484">
        <v>1</v>
      </c>
      <c r="M3484" s="2">
        <v>43935.640277777777</v>
      </c>
      <c r="N3484">
        <f t="shared" si="54"/>
        <v>2020</v>
      </c>
    </row>
    <row r="3485" spans="1:14" x14ac:dyDescent="0.2">
      <c r="A3485" t="s">
        <v>8242</v>
      </c>
      <c r="B3485" t="s">
        <v>1</v>
      </c>
      <c r="C3485" t="s">
        <v>1</v>
      </c>
      <c r="D3485" t="s">
        <v>2267</v>
      </c>
      <c r="E3485" t="s">
        <v>82</v>
      </c>
      <c r="F3485" t="s">
        <v>3021</v>
      </c>
      <c r="G3485" t="s">
        <v>30</v>
      </c>
      <c r="H3485">
        <v>200000</v>
      </c>
      <c r="I3485" t="s">
        <v>3045</v>
      </c>
      <c r="J3485" t="s">
        <v>8211</v>
      </c>
      <c r="K3485" t="s">
        <v>83</v>
      </c>
      <c r="L3485">
        <v>0</v>
      </c>
      <c r="M3485" s="2">
        <v>44105.829861111109</v>
      </c>
      <c r="N3485">
        <f t="shared" si="54"/>
        <v>2020</v>
      </c>
    </row>
    <row r="3486" spans="1:14" x14ac:dyDescent="0.2">
      <c r="A3486" t="s">
        <v>8243</v>
      </c>
      <c r="B3486" t="s">
        <v>1</v>
      </c>
      <c r="C3486" t="s">
        <v>1</v>
      </c>
      <c r="D3486" t="s">
        <v>8244</v>
      </c>
      <c r="E3486" t="s">
        <v>82</v>
      </c>
      <c r="F3486" t="s">
        <v>3021</v>
      </c>
      <c r="G3486" t="s">
        <v>30</v>
      </c>
      <c r="H3486">
        <v>500000</v>
      </c>
      <c r="I3486" t="s">
        <v>3045</v>
      </c>
      <c r="J3486" t="s">
        <v>8211</v>
      </c>
      <c r="K3486" t="s">
        <v>83</v>
      </c>
      <c r="L3486">
        <v>0</v>
      </c>
      <c r="M3486" s="2">
        <v>43665.650694444441</v>
      </c>
      <c r="N3486">
        <f t="shared" si="54"/>
        <v>2019</v>
      </c>
    </row>
    <row r="3487" spans="1:14" x14ac:dyDescent="0.2">
      <c r="A3487" t="s">
        <v>8245</v>
      </c>
      <c r="B3487" t="s">
        <v>1</v>
      </c>
      <c r="C3487" t="s">
        <v>1</v>
      </c>
      <c r="D3487" t="s">
        <v>6177</v>
      </c>
      <c r="E3487" t="s">
        <v>8246</v>
      </c>
      <c r="F3487" t="s">
        <v>3021</v>
      </c>
      <c r="G3487" t="s">
        <v>30</v>
      </c>
      <c r="H3487">
        <v>100000</v>
      </c>
      <c r="I3487" t="s">
        <v>3045</v>
      </c>
      <c r="J3487" t="s">
        <v>8211</v>
      </c>
      <c r="K3487" t="s">
        <v>79</v>
      </c>
      <c r="L3487">
        <v>0</v>
      </c>
      <c r="M3487" s="2">
        <v>43642.698611111111</v>
      </c>
      <c r="N3487">
        <f t="shared" si="54"/>
        <v>2019</v>
      </c>
    </row>
    <row r="3488" spans="1:14" x14ac:dyDescent="0.2">
      <c r="A3488" t="s">
        <v>8247</v>
      </c>
      <c r="B3488" t="s">
        <v>1</v>
      </c>
      <c r="C3488" t="s">
        <v>1</v>
      </c>
      <c r="D3488" t="s">
        <v>1587</v>
      </c>
      <c r="E3488" t="s">
        <v>8248</v>
      </c>
      <c r="F3488" t="s">
        <v>3021</v>
      </c>
      <c r="G3488" t="s">
        <v>30</v>
      </c>
      <c r="H3488">
        <v>300000</v>
      </c>
      <c r="I3488" t="s">
        <v>3045</v>
      </c>
      <c r="J3488" t="s">
        <v>8211</v>
      </c>
      <c r="K3488" t="s">
        <v>79</v>
      </c>
      <c r="L3488">
        <v>0</v>
      </c>
      <c r="M3488" s="2">
        <v>43598.501388888886</v>
      </c>
      <c r="N3488">
        <f t="shared" si="54"/>
        <v>2019</v>
      </c>
    </row>
    <row r="3489" spans="1:14" x14ac:dyDescent="0.2">
      <c r="A3489" t="s">
        <v>8249</v>
      </c>
      <c r="B3489" t="s">
        <v>1</v>
      </c>
      <c r="C3489" t="s">
        <v>1</v>
      </c>
      <c r="D3489" t="s">
        <v>8250</v>
      </c>
      <c r="E3489" t="s">
        <v>82</v>
      </c>
      <c r="F3489" t="s">
        <v>3021</v>
      </c>
      <c r="G3489" t="s">
        <v>30</v>
      </c>
      <c r="H3489">
        <v>500000</v>
      </c>
      <c r="I3489" t="s">
        <v>3045</v>
      </c>
      <c r="J3489" t="s">
        <v>8211</v>
      </c>
      <c r="K3489" t="s">
        <v>83</v>
      </c>
      <c r="L3489">
        <v>0</v>
      </c>
      <c r="M3489" s="2">
        <v>44045.513194444444</v>
      </c>
      <c r="N3489">
        <f t="shared" si="54"/>
        <v>2020</v>
      </c>
    </row>
    <row r="3490" spans="1:14" x14ac:dyDescent="0.2">
      <c r="A3490" t="s">
        <v>8251</v>
      </c>
      <c r="B3490" t="s">
        <v>1</v>
      </c>
      <c r="C3490" t="s">
        <v>1</v>
      </c>
      <c r="D3490" t="s">
        <v>8250</v>
      </c>
      <c r="E3490" t="s">
        <v>82</v>
      </c>
      <c r="F3490" t="s">
        <v>3021</v>
      </c>
      <c r="G3490" t="s">
        <v>30</v>
      </c>
      <c r="H3490">
        <v>500000</v>
      </c>
      <c r="I3490" t="s">
        <v>3045</v>
      </c>
      <c r="J3490" t="s">
        <v>8211</v>
      </c>
      <c r="K3490" t="s">
        <v>83</v>
      </c>
      <c r="L3490">
        <v>0</v>
      </c>
      <c r="M3490" s="2">
        <v>43648.622916666667</v>
      </c>
      <c r="N3490">
        <f t="shared" si="54"/>
        <v>2019</v>
      </c>
    </row>
    <row r="3491" spans="1:14" x14ac:dyDescent="0.2">
      <c r="A3491" t="s">
        <v>8252</v>
      </c>
      <c r="B3491" t="s">
        <v>1</v>
      </c>
      <c r="C3491" t="s">
        <v>1</v>
      </c>
      <c r="D3491" t="s">
        <v>2101</v>
      </c>
      <c r="E3491" t="s">
        <v>8253</v>
      </c>
      <c r="F3491" t="s">
        <v>3021</v>
      </c>
      <c r="G3491" t="s">
        <v>30</v>
      </c>
      <c r="H3491">
        <v>100000</v>
      </c>
      <c r="I3491" t="s">
        <v>3045</v>
      </c>
      <c r="J3491" t="s">
        <v>8211</v>
      </c>
      <c r="K3491" t="s">
        <v>33</v>
      </c>
      <c r="L3491">
        <v>0</v>
      </c>
      <c r="M3491" s="2">
        <v>43658.665972222225</v>
      </c>
      <c r="N3491">
        <f t="shared" si="54"/>
        <v>2019</v>
      </c>
    </row>
    <row r="3492" spans="1:14" x14ac:dyDescent="0.2">
      <c r="A3492" t="s">
        <v>8254</v>
      </c>
      <c r="B3492" t="s">
        <v>1</v>
      </c>
      <c r="C3492" t="s">
        <v>1</v>
      </c>
      <c r="D3492" t="s">
        <v>8255</v>
      </c>
      <c r="E3492" t="s">
        <v>8256</v>
      </c>
      <c r="F3492" t="s">
        <v>3021</v>
      </c>
      <c r="G3492" t="s">
        <v>30</v>
      </c>
      <c r="H3492">
        <v>100000</v>
      </c>
      <c r="I3492" t="s">
        <v>3045</v>
      </c>
      <c r="J3492" t="s">
        <v>8211</v>
      </c>
      <c r="K3492" t="s">
        <v>33</v>
      </c>
      <c r="L3492">
        <v>0</v>
      </c>
      <c r="M3492" s="2">
        <v>43782.768750000003</v>
      </c>
      <c r="N3492">
        <f t="shared" si="54"/>
        <v>2019</v>
      </c>
    </row>
    <row r="3493" spans="1:14" x14ac:dyDescent="0.2">
      <c r="A3493" t="s">
        <v>8257</v>
      </c>
      <c r="B3493" t="s">
        <v>1</v>
      </c>
      <c r="C3493" t="s">
        <v>1</v>
      </c>
      <c r="D3493" t="s">
        <v>2286</v>
      </c>
      <c r="E3493" t="s">
        <v>8258</v>
      </c>
      <c r="F3493" t="s">
        <v>3021</v>
      </c>
      <c r="G3493" t="s">
        <v>30</v>
      </c>
      <c r="H3493">
        <v>25000</v>
      </c>
      <c r="I3493" t="s">
        <v>3045</v>
      </c>
      <c r="J3493" t="s">
        <v>8211</v>
      </c>
      <c r="K3493" t="s">
        <v>33</v>
      </c>
      <c r="L3493">
        <v>0</v>
      </c>
      <c r="M3493" s="2">
        <v>43725.645833333336</v>
      </c>
      <c r="N3493">
        <f t="shared" si="54"/>
        <v>2019</v>
      </c>
    </row>
    <row r="3494" spans="1:14" x14ac:dyDescent="0.2">
      <c r="A3494" t="s">
        <v>8259</v>
      </c>
      <c r="B3494" t="s">
        <v>1</v>
      </c>
      <c r="C3494" t="s">
        <v>745</v>
      </c>
      <c r="D3494" t="s">
        <v>8260</v>
      </c>
      <c r="E3494" t="s">
        <v>82</v>
      </c>
      <c r="F3494" t="s">
        <v>3021</v>
      </c>
      <c r="G3494" t="s">
        <v>30</v>
      </c>
      <c r="H3494">
        <v>250000</v>
      </c>
      <c r="I3494" t="s">
        <v>3045</v>
      </c>
      <c r="J3494" t="s">
        <v>8211</v>
      </c>
      <c r="K3494" t="s">
        <v>83</v>
      </c>
      <c r="L3494">
        <v>0</v>
      </c>
      <c r="M3494" s="2">
        <v>43768.870833333334</v>
      </c>
      <c r="N3494">
        <f t="shared" si="54"/>
        <v>2019</v>
      </c>
    </row>
    <row r="3495" spans="1:14" x14ac:dyDescent="0.2">
      <c r="A3495" t="s">
        <v>8261</v>
      </c>
      <c r="B3495" t="s">
        <v>1</v>
      </c>
      <c r="C3495" t="s">
        <v>1</v>
      </c>
      <c r="D3495" t="s">
        <v>202</v>
      </c>
      <c r="E3495" t="s">
        <v>8262</v>
      </c>
      <c r="F3495" t="s">
        <v>3021</v>
      </c>
      <c r="G3495" t="s">
        <v>30</v>
      </c>
      <c r="H3495">
        <v>75000</v>
      </c>
      <c r="I3495" t="s">
        <v>3045</v>
      </c>
      <c r="J3495" t="s">
        <v>8211</v>
      </c>
      <c r="K3495" t="s">
        <v>33</v>
      </c>
      <c r="L3495">
        <v>0</v>
      </c>
      <c r="M3495" s="2">
        <v>43770.666666666664</v>
      </c>
      <c r="N3495">
        <f t="shared" si="54"/>
        <v>2019</v>
      </c>
    </row>
    <row r="3496" spans="1:14" x14ac:dyDescent="0.2">
      <c r="A3496" t="s">
        <v>8263</v>
      </c>
      <c r="B3496" t="s">
        <v>1</v>
      </c>
      <c r="C3496" t="s">
        <v>1</v>
      </c>
      <c r="D3496" t="s">
        <v>401</v>
      </c>
      <c r="E3496" t="s">
        <v>8264</v>
      </c>
      <c r="F3496" t="s">
        <v>3021</v>
      </c>
      <c r="G3496" t="s">
        <v>30</v>
      </c>
      <c r="H3496">
        <v>40000</v>
      </c>
      <c r="I3496" t="s">
        <v>3045</v>
      </c>
      <c r="J3496" t="s">
        <v>8211</v>
      </c>
      <c r="K3496" t="s">
        <v>33</v>
      </c>
      <c r="L3496">
        <v>0</v>
      </c>
      <c r="M3496" s="2">
        <v>43731.899305555555</v>
      </c>
      <c r="N3496">
        <f t="shared" si="54"/>
        <v>2019</v>
      </c>
    </row>
    <row r="3497" spans="1:14" x14ac:dyDescent="0.2">
      <c r="A3497" t="s">
        <v>8265</v>
      </c>
      <c r="B3497" t="s">
        <v>1</v>
      </c>
      <c r="C3497" t="s">
        <v>3025</v>
      </c>
      <c r="D3497" t="s">
        <v>2362</v>
      </c>
      <c r="E3497" t="s">
        <v>82</v>
      </c>
      <c r="F3497" t="s">
        <v>3021</v>
      </c>
      <c r="G3497" t="s">
        <v>30</v>
      </c>
      <c r="H3497">
        <v>300000</v>
      </c>
      <c r="I3497" t="s">
        <v>3045</v>
      </c>
      <c r="J3497" t="s">
        <v>8211</v>
      </c>
      <c r="K3497" t="s">
        <v>83</v>
      </c>
      <c r="L3497">
        <v>0</v>
      </c>
      <c r="M3497" s="2">
        <v>44123.553472222222</v>
      </c>
      <c r="N3497">
        <f t="shared" si="54"/>
        <v>2020</v>
      </c>
    </row>
    <row r="3498" spans="1:14" x14ac:dyDescent="0.2">
      <c r="A3498" t="s">
        <v>8266</v>
      </c>
      <c r="B3498" t="s">
        <v>1</v>
      </c>
      <c r="C3498" t="s">
        <v>3025</v>
      </c>
      <c r="D3498" t="s">
        <v>8267</v>
      </c>
      <c r="E3498" t="s">
        <v>8268</v>
      </c>
      <c r="F3498" t="s">
        <v>3021</v>
      </c>
      <c r="G3498" t="s">
        <v>30</v>
      </c>
      <c r="H3498">
        <v>48500</v>
      </c>
      <c r="I3498" t="s">
        <v>3045</v>
      </c>
      <c r="J3498" t="s">
        <v>8211</v>
      </c>
      <c r="K3498" t="s">
        <v>33</v>
      </c>
      <c r="L3498">
        <v>0</v>
      </c>
      <c r="M3498" s="2">
        <v>44167.506944444445</v>
      </c>
      <c r="N3498">
        <f t="shared" si="54"/>
        <v>2020</v>
      </c>
    </row>
    <row r="3499" spans="1:14" x14ac:dyDescent="0.2">
      <c r="A3499" t="s">
        <v>8269</v>
      </c>
      <c r="B3499" t="s">
        <v>1</v>
      </c>
      <c r="C3499" t="s">
        <v>1</v>
      </c>
      <c r="D3499" t="s">
        <v>152</v>
      </c>
      <c r="E3499" t="s">
        <v>3047</v>
      </c>
      <c r="F3499" t="s">
        <v>3021</v>
      </c>
      <c r="G3499" t="s">
        <v>30</v>
      </c>
      <c r="H3499">
        <v>340000</v>
      </c>
      <c r="I3499" t="s">
        <v>3045</v>
      </c>
      <c r="J3499" t="s">
        <v>8211</v>
      </c>
      <c r="K3499" t="s">
        <v>79</v>
      </c>
      <c r="L3499">
        <v>0</v>
      </c>
      <c r="M3499" s="2">
        <v>43617.327777777777</v>
      </c>
      <c r="N3499">
        <f t="shared" si="54"/>
        <v>2019</v>
      </c>
    </row>
    <row r="3500" spans="1:14" x14ac:dyDescent="0.2">
      <c r="A3500" t="s">
        <v>8270</v>
      </c>
      <c r="B3500" t="s">
        <v>1</v>
      </c>
      <c r="C3500" t="s">
        <v>1</v>
      </c>
      <c r="D3500" t="s">
        <v>2236</v>
      </c>
      <c r="E3500" t="s">
        <v>8271</v>
      </c>
      <c r="F3500" t="s">
        <v>3021</v>
      </c>
      <c r="G3500" t="s">
        <v>30</v>
      </c>
      <c r="H3500">
        <v>20000</v>
      </c>
      <c r="I3500" t="s">
        <v>3045</v>
      </c>
      <c r="J3500" t="s">
        <v>8211</v>
      </c>
      <c r="K3500" t="s">
        <v>33</v>
      </c>
      <c r="L3500">
        <v>1</v>
      </c>
      <c r="M3500" s="2">
        <v>43647.783333333333</v>
      </c>
      <c r="N3500">
        <f t="shared" si="54"/>
        <v>2019</v>
      </c>
    </row>
    <row r="3501" spans="1:14" x14ac:dyDescent="0.2">
      <c r="A3501" t="s">
        <v>8272</v>
      </c>
      <c r="B3501" t="s">
        <v>1</v>
      </c>
      <c r="C3501" t="s">
        <v>1</v>
      </c>
      <c r="D3501" t="s">
        <v>2236</v>
      </c>
      <c r="E3501" t="s">
        <v>8271</v>
      </c>
      <c r="F3501" t="s">
        <v>3021</v>
      </c>
      <c r="G3501" t="s">
        <v>30</v>
      </c>
      <c r="H3501">
        <v>17000000</v>
      </c>
      <c r="I3501" t="s">
        <v>3045</v>
      </c>
      <c r="J3501" t="s">
        <v>8211</v>
      </c>
      <c r="K3501" t="s">
        <v>79</v>
      </c>
      <c r="L3501">
        <v>1</v>
      </c>
      <c r="M3501" s="2">
        <v>43601.915972222225</v>
      </c>
      <c r="N3501">
        <f t="shared" si="54"/>
        <v>2019</v>
      </c>
    </row>
    <row r="3502" spans="1:14" x14ac:dyDescent="0.2">
      <c r="A3502" t="s">
        <v>8273</v>
      </c>
      <c r="B3502" t="s">
        <v>1</v>
      </c>
      <c r="C3502" t="s">
        <v>1</v>
      </c>
      <c r="D3502" t="s">
        <v>2236</v>
      </c>
      <c r="E3502" t="s">
        <v>8274</v>
      </c>
      <c r="F3502" t="s">
        <v>3021</v>
      </c>
      <c r="G3502" t="s">
        <v>30</v>
      </c>
      <c r="H3502">
        <v>1250000</v>
      </c>
      <c r="I3502" t="s">
        <v>3045</v>
      </c>
      <c r="J3502" t="s">
        <v>8211</v>
      </c>
      <c r="K3502" t="s">
        <v>79</v>
      </c>
      <c r="L3502">
        <v>1</v>
      </c>
      <c r="M3502" s="2">
        <v>43580.804166666669</v>
      </c>
      <c r="N3502">
        <f t="shared" si="54"/>
        <v>2019</v>
      </c>
    </row>
    <row r="3503" spans="1:14" x14ac:dyDescent="0.2">
      <c r="A3503" t="s">
        <v>8275</v>
      </c>
      <c r="B3503" t="s">
        <v>1</v>
      </c>
      <c r="C3503" t="s">
        <v>1</v>
      </c>
      <c r="D3503" t="s">
        <v>8276</v>
      </c>
      <c r="E3503" t="s">
        <v>8277</v>
      </c>
      <c r="F3503" t="s">
        <v>3021</v>
      </c>
      <c r="G3503" t="s">
        <v>30</v>
      </c>
      <c r="H3503">
        <v>400000</v>
      </c>
      <c r="I3503" t="s">
        <v>3045</v>
      </c>
      <c r="J3503" t="s">
        <v>8211</v>
      </c>
      <c r="K3503" t="s">
        <v>33</v>
      </c>
      <c r="L3503">
        <v>0</v>
      </c>
      <c r="M3503" s="2">
        <v>43600.997916666667</v>
      </c>
      <c r="N3503">
        <f t="shared" si="54"/>
        <v>2019</v>
      </c>
    </row>
    <row r="3504" spans="1:14" x14ac:dyDescent="0.2">
      <c r="A3504" t="s">
        <v>8278</v>
      </c>
      <c r="B3504" t="s">
        <v>1</v>
      </c>
      <c r="C3504" t="s">
        <v>3025</v>
      </c>
      <c r="D3504" t="s">
        <v>8276</v>
      </c>
      <c r="E3504" t="s">
        <v>8279</v>
      </c>
      <c r="F3504" t="s">
        <v>3021</v>
      </c>
      <c r="G3504" t="s">
        <v>30</v>
      </c>
      <c r="H3504">
        <v>0</v>
      </c>
      <c r="I3504" t="s">
        <v>3045</v>
      </c>
      <c r="J3504" t="s">
        <v>8211</v>
      </c>
      <c r="K3504" t="s">
        <v>33</v>
      </c>
      <c r="L3504">
        <v>0</v>
      </c>
      <c r="M3504" s="2">
        <v>44148</v>
      </c>
      <c r="N3504">
        <f t="shared" si="54"/>
        <v>2020</v>
      </c>
    </row>
    <row r="3505" spans="1:14" x14ac:dyDescent="0.2">
      <c r="A3505" t="s">
        <v>8280</v>
      </c>
      <c r="B3505" t="s">
        <v>544</v>
      </c>
      <c r="C3505" t="s">
        <v>769</v>
      </c>
      <c r="D3505" t="s">
        <v>806</v>
      </c>
      <c r="E3505" t="s">
        <v>8281</v>
      </c>
      <c r="F3505" t="s">
        <v>3015</v>
      </c>
      <c r="G3505" t="s">
        <v>30</v>
      </c>
      <c r="H3505">
        <v>1600000</v>
      </c>
      <c r="I3505" t="s">
        <v>568</v>
      </c>
      <c r="J3505" t="s">
        <v>569</v>
      </c>
      <c r="K3505" t="s">
        <v>79</v>
      </c>
      <c r="L3505">
        <v>0</v>
      </c>
      <c r="M3505" s="2">
        <v>43549.409722222219</v>
      </c>
      <c r="N3505">
        <f t="shared" si="54"/>
        <v>2019</v>
      </c>
    </row>
    <row r="3506" spans="1:14" x14ac:dyDescent="0.2">
      <c r="A3506" t="s">
        <v>8282</v>
      </c>
      <c r="B3506" t="s">
        <v>544</v>
      </c>
      <c r="C3506" t="s">
        <v>769</v>
      </c>
      <c r="D3506" t="s">
        <v>910</v>
      </c>
      <c r="E3506" t="s">
        <v>8283</v>
      </c>
      <c r="F3506" t="s">
        <v>3015</v>
      </c>
      <c r="G3506" t="s">
        <v>30</v>
      </c>
      <c r="H3506">
        <v>95000</v>
      </c>
      <c r="I3506" t="s">
        <v>568</v>
      </c>
      <c r="J3506" t="s">
        <v>569</v>
      </c>
      <c r="K3506" t="s">
        <v>33</v>
      </c>
      <c r="L3506">
        <v>0</v>
      </c>
      <c r="M3506" s="2">
        <v>43617.327777777777</v>
      </c>
      <c r="N3506">
        <f t="shared" si="54"/>
        <v>2019</v>
      </c>
    </row>
    <row r="3507" spans="1:14" x14ac:dyDescent="0.2">
      <c r="A3507" t="s">
        <v>8284</v>
      </c>
      <c r="B3507" t="s">
        <v>544</v>
      </c>
      <c r="C3507" t="s">
        <v>769</v>
      </c>
      <c r="D3507" t="s">
        <v>8285</v>
      </c>
      <c r="E3507" t="s">
        <v>8286</v>
      </c>
      <c r="F3507" t="s">
        <v>3015</v>
      </c>
      <c r="G3507" t="s">
        <v>30</v>
      </c>
      <c r="H3507">
        <v>500000</v>
      </c>
      <c r="I3507" t="s">
        <v>568</v>
      </c>
      <c r="J3507" t="s">
        <v>569</v>
      </c>
      <c r="K3507" t="s">
        <v>33</v>
      </c>
      <c r="L3507">
        <v>0</v>
      </c>
      <c r="M3507" s="2">
        <v>43733.488888888889</v>
      </c>
      <c r="N3507">
        <f t="shared" si="54"/>
        <v>2019</v>
      </c>
    </row>
    <row r="3508" spans="1:14" x14ac:dyDescent="0.2">
      <c r="A3508" t="s">
        <v>8287</v>
      </c>
      <c r="B3508" t="s">
        <v>544</v>
      </c>
      <c r="C3508" t="s">
        <v>769</v>
      </c>
      <c r="D3508" t="s">
        <v>8288</v>
      </c>
      <c r="E3508" t="s">
        <v>8289</v>
      </c>
      <c r="F3508" t="s">
        <v>3015</v>
      </c>
      <c r="G3508" t="s">
        <v>30</v>
      </c>
      <c r="H3508">
        <v>960000</v>
      </c>
      <c r="I3508" t="s">
        <v>568</v>
      </c>
      <c r="J3508" t="s">
        <v>569</v>
      </c>
      <c r="K3508" t="s">
        <v>33</v>
      </c>
      <c r="L3508">
        <v>1</v>
      </c>
      <c r="M3508" s="2">
        <v>43723.416666666664</v>
      </c>
      <c r="N3508">
        <f t="shared" si="54"/>
        <v>2019</v>
      </c>
    </row>
    <row r="3509" spans="1:14" x14ac:dyDescent="0.2">
      <c r="A3509" t="s">
        <v>8290</v>
      </c>
      <c r="B3509" t="s">
        <v>544</v>
      </c>
      <c r="C3509" t="s">
        <v>769</v>
      </c>
      <c r="D3509" t="s">
        <v>493</v>
      </c>
      <c r="E3509" t="s">
        <v>8291</v>
      </c>
      <c r="F3509" t="s">
        <v>3015</v>
      </c>
      <c r="G3509" t="s">
        <v>30</v>
      </c>
      <c r="H3509">
        <v>750000</v>
      </c>
      <c r="I3509" t="s">
        <v>568</v>
      </c>
      <c r="J3509" t="s">
        <v>569</v>
      </c>
      <c r="K3509" t="s">
        <v>33</v>
      </c>
      <c r="L3509">
        <v>0</v>
      </c>
      <c r="M3509" s="2">
        <v>43761.496527777781</v>
      </c>
      <c r="N3509">
        <f t="shared" si="54"/>
        <v>2019</v>
      </c>
    </row>
    <row r="3510" spans="1:14" x14ac:dyDescent="0.2">
      <c r="A3510" t="s">
        <v>8292</v>
      </c>
      <c r="B3510" t="s">
        <v>544</v>
      </c>
      <c r="C3510" t="s">
        <v>769</v>
      </c>
      <c r="D3510" t="s">
        <v>806</v>
      </c>
      <c r="E3510" t="s">
        <v>8281</v>
      </c>
      <c r="F3510" t="s">
        <v>3015</v>
      </c>
      <c r="G3510" t="s">
        <v>30</v>
      </c>
      <c r="H3510">
        <v>375000</v>
      </c>
      <c r="I3510" t="s">
        <v>568</v>
      </c>
      <c r="J3510" t="s">
        <v>569</v>
      </c>
      <c r="K3510" t="s">
        <v>79</v>
      </c>
      <c r="L3510">
        <v>0</v>
      </c>
      <c r="M3510" s="2">
        <v>44118.553472222222</v>
      </c>
      <c r="N3510">
        <f t="shared" si="54"/>
        <v>2020</v>
      </c>
    </row>
    <row r="3511" spans="1:14" x14ac:dyDescent="0.2">
      <c r="A3511" t="s">
        <v>8293</v>
      </c>
      <c r="B3511" t="s">
        <v>544</v>
      </c>
      <c r="C3511" t="s">
        <v>544</v>
      </c>
      <c r="D3511" t="s">
        <v>1082</v>
      </c>
      <c r="E3511" t="s">
        <v>8294</v>
      </c>
      <c r="F3511" t="s">
        <v>2780</v>
      </c>
      <c r="G3511" t="s">
        <v>30</v>
      </c>
      <c r="H3511">
        <v>1000000</v>
      </c>
      <c r="I3511" t="s">
        <v>568</v>
      </c>
      <c r="J3511" t="s">
        <v>569</v>
      </c>
      <c r="K3511" t="s">
        <v>33</v>
      </c>
      <c r="L3511">
        <v>0</v>
      </c>
      <c r="M3511" s="2">
        <v>44785.32916666667</v>
      </c>
      <c r="N3511">
        <f t="shared" si="54"/>
        <v>2022</v>
      </c>
    </row>
    <row r="3512" spans="1:14" x14ac:dyDescent="0.2">
      <c r="A3512" t="s">
        <v>8295</v>
      </c>
      <c r="B3512" t="s">
        <v>544</v>
      </c>
      <c r="C3512" t="s">
        <v>769</v>
      </c>
      <c r="D3512" t="s">
        <v>910</v>
      </c>
      <c r="E3512" t="s">
        <v>82</v>
      </c>
      <c r="F3512" t="s">
        <v>2780</v>
      </c>
      <c r="G3512" t="s">
        <v>30</v>
      </c>
      <c r="H3512">
        <v>4070000</v>
      </c>
      <c r="I3512" t="s">
        <v>568</v>
      </c>
      <c r="J3512" t="s">
        <v>569</v>
      </c>
      <c r="K3512" t="s">
        <v>83</v>
      </c>
      <c r="L3512">
        <v>0</v>
      </c>
      <c r="M3512" s="2">
        <v>43913.496527777781</v>
      </c>
      <c r="N3512">
        <f t="shared" si="54"/>
        <v>2020</v>
      </c>
    </row>
    <row r="3513" spans="1:14" x14ac:dyDescent="0.2">
      <c r="A3513" t="s">
        <v>8296</v>
      </c>
      <c r="B3513" t="s">
        <v>544</v>
      </c>
      <c r="C3513" t="s">
        <v>769</v>
      </c>
      <c r="D3513" t="s">
        <v>910</v>
      </c>
      <c r="E3513" t="s">
        <v>82</v>
      </c>
      <c r="F3513" t="s">
        <v>2780</v>
      </c>
      <c r="G3513" t="s">
        <v>30</v>
      </c>
      <c r="H3513">
        <v>1000000</v>
      </c>
      <c r="I3513" t="s">
        <v>568</v>
      </c>
      <c r="J3513" t="s">
        <v>569</v>
      </c>
      <c r="K3513" t="s">
        <v>83</v>
      </c>
      <c r="L3513">
        <v>0</v>
      </c>
      <c r="M3513" s="2">
        <v>44078.615277777775</v>
      </c>
      <c r="N3513">
        <f t="shared" si="54"/>
        <v>2020</v>
      </c>
    </row>
    <row r="3514" spans="1:14" x14ac:dyDescent="0.2">
      <c r="A3514" t="s">
        <v>8297</v>
      </c>
      <c r="B3514" t="s">
        <v>544</v>
      </c>
      <c r="C3514" t="s">
        <v>544</v>
      </c>
      <c r="D3514" t="s">
        <v>8285</v>
      </c>
      <c r="E3514" t="s">
        <v>8298</v>
      </c>
      <c r="F3514" t="s">
        <v>2780</v>
      </c>
      <c r="G3514" t="s">
        <v>30</v>
      </c>
      <c r="H3514">
        <v>50000</v>
      </c>
      <c r="I3514" t="s">
        <v>568</v>
      </c>
      <c r="J3514" t="s">
        <v>569</v>
      </c>
      <c r="K3514" t="s">
        <v>33</v>
      </c>
      <c r="L3514">
        <v>0</v>
      </c>
      <c r="M3514" s="2">
        <v>44490.545138888891</v>
      </c>
      <c r="N3514">
        <f t="shared" si="54"/>
        <v>2021</v>
      </c>
    </row>
    <row r="3515" spans="1:14" x14ac:dyDescent="0.2">
      <c r="A3515" t="s">
        <v>8299</v>
      </c>
      <c r="B3515" t="s">
        <v>544</v>
      </c>
      <c r="C3515" t="s">
        <v>769</v>
      </c>
      <c r="D3515" t="s">
        <v>803</v>
      </c>
      <c r="E3515" t="s">
        <v>8300</v>
      </c>
      <c r="F3515" t="s">
        <v>2780</v>
      </c>
      <c r="G3515" t="s">
        <v>30</v>
      </c>
      <c r="H3515">
        <v>525000</v>
      </c>
      <c r="I3515" t="s">
        <v>568</v>
      </c>
      <c r="J3515" t="s">
        <v>569</v>
      </c>
      <c r="K3515" t="s">
        <v>33</v>
      </c>
      <c r="L3515">
        <v>1</v>
      </c>
      <c r="M3515" s="2">
        <v>43937.481944444444</v>
      </c>
      <c r="N3515">
        <f t="shared" si="54"/>
        <v>2020</v>
      </c>
    </row>
    <row r="3516" spans="1:14" x14ac:dyDescent="0.2">
      <c r="A3516" t="s">
        <v>8301</v>
      </c>
      <c r="B3516" t="s">
        <v>544</v>
      </c>
      <c r="C3516" t="s">
        <v>544</v>
      </c>
      <c r="D3516" t="s">
        <v>8302</v>
      </c>
      <c r="E3516" t="s">
        <v>8303</v>
      </c>
      <c r="F3516" t="s">
        <v>2780</v>
      </c>
      <c r="G3516" t="s">
        <v>30</v>
      </c>
      <c r="H3516">
        <v>1000000</v>
      </c>
      <c r="I3516" t="s">
        <v>568</v>
      </c>
      <c r="J3516" t="s">
        <v>569</v>
      </c>
      <c r="K3516" t="s">
        <v>33</v>
      </c>
      <c r="L3516">
        <v>0</v>
      </c>
      <c r="M3516" s="2">
        <v>45133.77847222222</v>
      </c>
      <c r="N3516">
        <f t="shared" si="54"/>
        <v>2023</v>
      </c>
    </row>
    <row r="3517" spans="1:14" x14ac:dyDescent="0.2">
      <c r="A3517" t="s">
        <v>8304</v>
      </c>
      <c r="B3517" t="s">
        <v>544</v>
      </c>
      <c r="C3517" t="s">
        <v>769</v>
      </c>
      <c r="D3517" t="s">
        <v>5360</v>
      </c>
      <c r="E3517" t="s">
        <v>8305</v>
      </c>
      <c r="F3517" t="s">
        <v>2780</v>
      </c>
      <c r="G3517" t="s">
        <v>30</v>
      </c>
      <c r="H3517">
        <v>170000</v>
      </c>
      <c r="I3517" t="s">
        <v>568</v>
      </c>
      <c r="J3517" t="s">
        <v>569</v>
      </c>
      <c r="K3517" t="s">
        <v>33</v>
      </c>
      <c r="L3517">
        <v>0</v>
      </c>
      <c r="M3517" s="2">
        <v>45170.564583333333</v>
      </c>
      <c r="N3517">
        <f t="shared" si="54"/>
        <v>2023</v>
      </c>
    </row>
    <row r="3518" spans="1:14" x14ac:dyDescent="0.2">
      <c r="A3518" t="s">
        <v>8306</v>
      </c>
      <c r="B3518" t="s">
        <v>544</v>
      </c>
      <c r="C3518" t="s">
        <v>544</v>
      </c>
      <c r="D3518" t="s">
        <v>1268</v>
      </c>
      <c r="E3518" t="s">
        <v>8307</v>
      </c>
      <c r="F3518" t="s">
        <v>547</v>
      </c>
      <c r="G3518" t="s">
        <v>30</v>
      </c>
      <c r="H3518">
        <v>50000</v>
      </c>
      <c r="I3518" t="s">
        <v>580</v>
      </c>
      <c r="J3518" t="s">
        <v>569</v>
      </c>
      <c r="K3518" t="s">
        <v>79</v>
      </c>
      <c r="L3518">
        <v>0</v>
      </c>
      <c r="M3518" s="2">
        <v>45201.555555555555</v>
      </c>
      <c r="N3518">
        <f t="shared" si="54"/>
        <v>2023</v>
      </c>
    </row>
    <row r="3519" spans="1:14" x14ac:dyDescent="0.2">
      <c r="A3519" t="s">
        <v>8308</v>
      </c>
      <c r="B3519" t="s">
        <v>544</v>
      </c>
      <c r="C3519" t="s">
        <v>544</v>
      </c>
      <c r="D3519" t="s">
        <v>61</v>
      </c>
      <c r="E3519" t="s">
        <v>8309</v>
      </c>
      <c r="F3519" t="s">
        <v>547</v>
      </c>
      <c r="G3519" t="s">
        <v>76</v>
      </c>
      <c r="H3519">
        <v>80000</v>
      </c>
      <c r="I3519" t="s">
        <v>580</v>
      </c>
      <c r="J3519" t="s">
        <v>569</v>
      </c>
      <c r="K3519" t="s">
        <v>33</v>
      </c>
      <c r="L3519">
        <v>0</v>
      </c>
      <c r="M3519" s="2">
        <v>45114.37222222222</v>
      </c>
      <c r="N3519">
        <f t="shared" si="54"/>
        <v>2023</v>
      </c>
    </row>
    <row r="3520" spans="1:14" x14ac:dyDescent="0.2">
      <c r="A3520" t="s">
        <v>578</v>
      </c>
      <c r="B3520" t="s">
        <v>544</v>
      </c>
      <c r="C3520" t="s">
        <v>544</v>
      </c>
      <c r="D3520" t="s">
        <v>466</v>
      </c>
      <c r="E3520" t="s">
        <v>579</v>
      </c>
      <c r="F3520" t="s">
        <v>547</v>
      </c>
      <c r="G3520" t="s">
        <v>76</v>
      </c>
      <c r="H3520">
        <v>20000</v>
      </c>
      <c r="I3520" t="s">
        <v>580</v>
      </c>
      <c r="J3520" t="s">
        <v>569</v>
      </c>
      <c r="K3520" t="s">
        <v>33</v>
      </c>
      <c r="L3520">
        <v>0</v>
      </c>
      <c r="M3520" s="2">
        <v>45448.364583333336</v>
      </c>
      <c r="N3520">
        <f t="shared" si="54"/>
        <v>2024</v>
      </c>
    </row>
    <row r="3521" spans="1:14" x14ac:dyDescent="0.2">
      <c r="A3521" t="s">
        <v>8310</v>
      </c>
      <c r="B3521" t="s">
        <v>544</v>
      </c>
      <c r="C3521" t="s">
        <v>544</v>
      </c>
      <c r="D3521" t="s">
        <v>466</v>
      </c>
      <c r="E3521" t="s">
        <v>8311</v>
      </c>
      <c r="F3521" t="s">
        <v>547</v>
      </c>
      <c r="G3521" t="s">
        <v>76</v>
      </c>
      <c r="H3521">
        <v>40000</v>
      </c>
      <c r="I3521" t="s">
        <v>580</v>
      </c>
      <c r="J3521" t="s">
        <v>569</v>
      </c>
      <c r="K3521" t="s">
        <v>33</v>
      </c>
      <c r="L3521">
        <v>0</v>
      </c>
      <c r="M3521" s="2">
        <v>45180.57916666667</v>
      </c>
      <c r="N3521">
        <f t="shared" si="54"/>
        <v>2023</v>
      </c>
    </row>
    <row r="3522" spans="1:14" x14ac:dyDescent="0.2">
      <c r="A3522" t="s">
        <v>8312</v>
      </c>
      <c r="B3522" t="s">
        <v>544</v>
      </c>
      <c r="C3522" t="s">
        <v>544</v>
      </c>
      <c r="D3522" t="s">
        <v>466</v>
      </c>
      <c r="E3522" t="s">
        <v>8311</v>
      </c>
      <c r="F3522" t="s">
        <v>547</v>
      </c>
      <c r="G3522" t="s">
        <v>76</v>
      </c>
      <c r="H3522">
        <v>230000</v>
      </c>
      <c r="I3522" t="s">
        <v>580</v>
      </c>
      <c r="J3522" t="s">
        <v>569</v>
      </c>
      <c r="K3522" t="s">
        <v>33</v>
      </c>
      <c r="L3522">
        <v>0</v>
      </c>
      <c r="M3522" s="2">
        <v>44628.693055555559</v>
      </c>
      <c r="N3522">
        <f t="shared" si="54"/>
        <v>2022</v>
      </c>
    </row>
    <row r="3523" spans="1:14" x14ac:dyDescent="0.2">
      <c r="A3523" t="s">
        <v>8313</v>
      </c>
      <c r="B3523" t="s">
        <v>544</v>
      </c>
      <c r="C3523" t="s">
        <v>544</v>
      </c>
      <c r="D3523" t="s">
        <v>8314</v>
      </c>
      <c r="E3523" t="s">
        <v>82</v>
      </c>
      <c r="F3523" t="s">
        <v>547</v>
      </c>
      <c r="G3523" t="s">
        <v>30</v>
      </c>
      <c r="H3523">
        <v>40000</v>
      </c>
      <c r="I3523" t="s">
        <v>580</v>
      </c>
      <c r="J3523" t="s">
        <v>569</v>
      </c>
      <c r="K3523" t="s">
        <v>83</v>
      </c>
      <c r="L3523">
        <v>0</v>
      </c>
      <c r="M3523" s="2">
        <v>45139.542361111111</v>
      </c>
      <c r="N3523">
        <f t="shared" ref="N3523:N3586" si="55">YEAR(M3523)</f>
        <v>2023</v>
      </c>
    </row>
    <row r="3524" spans="1:14" x14ac:dyDescent="0.2">
      <c r="A3524" t="s">
        <v>8315</v>
      </c>
      <c r="B3524" t="s">
        <v>544</v>
      </c>
      <c r="C3524" t="s">
        <v>544</v>
      </c>
      <c r="D3524" t="s">
        <v>8314</v>
      </c>
      <c r="E3524" t="s">
        <v>82</v>
      </c>
      <c r="F3524" t="s">
        <v>547</v>
      </c>
      <c r="G3524" t="s">
        <v>76</v>
      </c>
      <c r="H3524">
        <v>420000</v>
      </c>
      <c r="I3524" t="s">
        <v>580</v>
      </c>
      <c r="J3524" t="s">
        <v>569</v>
      </c>
      <c r="K3524" t="s">
        <v>83</v>
      </c>
      <c r="L3524">
        <v>0</v>
      </c>
      <c r="M3524" s="2">
        <v>44867.566666666666</v>
      </c>
      <c r="N3524">
        <f t="shared" si="55"/>
        <v>2022</v>
      </c>
    </row>
    <row r="3525" spans="1:14" x14ac:dyDescent="0.2">
      <c r="A3525" t="s">
        <v>8316</v>
      </c>
      <c r="B3525" t="s">
        <v>544</v>
      </c>
      <c r="C3525" t="s">
        <v>544</v>
      </c>
      <c r="D3525" t="s">
        <v>256</v>
      </c>
      <c r="E3525" t="s">
        <v>8317</v>
      </c>
      <c r="F3525" t="s">
        <v>547</v>
      </c>
      <c r="G3525" t="s">
        <v>30</v>
      </c>
      <c r="H3525">
        <v>150000</v>
      </c>
      <c r="I3525" t="s">
        <v>580</v>
      </c>
      <c r="J3525" t="s">
        <v>569</v>
      </c>
      <c r="K3525" t="s">
        <v>33</v>
      </c>
      <c r="L3525">
        <v>0</v>
      </c>
      <c r="M3525" s="2">
        <v>45106.368750000001</v>
      </c>
      <c r="N3525">
        <f t="shared" si="55"/>
        <v>2023</v>
      </c>
    </row>
    <row r="3526" spans="1:14" x14ac:dyDescent="0.2">
      <c r="A3526" t="s">
        <v>839</v>
      </c>
      <c r="B3526" t="s">
        <v>544</v>
      </c>
      <c r="C3526" t="s">
        <v>769</v>
      </c>
      <c r="D3526" t="s">
        <v>818</v>
      </c>
      <c r="E3526" t="s">
        <v>840</v>
      </c>
      <c r="F3526" t="s">
        <v>547</v>
      </c>
      <c r="G3526" t="s">
        <v>76</v>
      </c>
      <c r="H3526">
        <v>40000</v>
      </c>
      <c r="I3526" t="s">
        <v>580</v>
      </c>
      <c r="J3526" t="s">
        <v>569</v>
      </c>
      <c r="K3526" t="s">
        <v>33</v>
      </c>
      <c r="L3526">
        <v>0</v>
      </c>
      <c r="M3526" s="2">
        <v>45414.381249999999</v>
      </c>
      <c r="N3526">
        <f t="shared" si="55"/>
        <v>2024</v>
      </c>
    </row>
    <row r="3527" spans="1:14" x14ac:dyDescent="0.2">
      <c r="A3527" t="s">
        <v>8318</v>
      </c>
      <c r="B3527" t="s">
        <v>544</v>
      </c>
      <c r="C3527" t="s">
        <v>544</v>
      </c>
      <c r="D3527" t="s">
        <v>818</v>
      </c>
      <c r="E3527" t="s">
        <v>8319</v>
      </c>
      <c r="F3527" t="s">
        <v>547</v>
      </c>
      <c r="G3527" t="s">
        <v>76</v>
      </c>
      <c r="H3527">
        <v>100000</v>
      </c>
      <c r="I3527" t="s">
        <v>580</v>
      </c>
      <c r="J3527" t="s">
        <v>569</v>
      </c>
      <c r="K3527" t="s">
        <v>33</v>
      </c>
      <c r="L3527">
        <v>0</v>
      </c>
      <c r="M3527" s="2">
        <v>45006.455555555556</v>
      </c>
      <c r="N3527">
        <f t="shared" si="55"/>
        <v>2023</v>
      </c>
    </row>
    <row r="3528" spans="1:14" x14ac:dyDescent="0.2">
      <c r="A3528" t="s">
        <v>8320</v>
      </c>
      <c r="B3528" t="s">
        <v>544</v>
      </c>
      <c r="C3528" t="s">
        <v>544</v>
      </c>
      <c r="D3528" t="s">
        <v>8321</v>
      </c>
      <c r="E3528" t="s">
        <v>82</v>
      </c>
      <c r="F3528" t="s">
        <v>547</v>
      </c>
      <c r="G3528" t="s">
        <v>30</v>
      </c>
      <c r="H3528">
        <v>80000</v>
      </c>
      <c r="I3528" t="s">
        <v>580</v>
      </c>
      <c r="J3528" t="s">
        <v>569</v>
      </c>
      <c r="K3528" t="s">
        <v>83</v>
      </c>
      <c r="L3528">
        <v>0</v>
      </c>
      <c r="M3528" s="2">
        <v>45141.452777777777</v>
      </c>
      <c r="N3528">
        <f t="shared" si="55"/>
        <v>2023</v>
      </c>
    </row>
    <row r="3529" spans="1:14" x14ac:dyDescent="0.2">
      <c r="A3529" t="s">
        <v>8322</v>
      </c>
      <c r="B3529" t="s">
        <v>544</v>
      </c>
      <c r="C3529" t="s">
        <v>769</v>
      </c>
      <c r="D3529" t="s">
        <v>8285</v>
      </c>
      <c r="E3529" t="s">
        <v>8323</v>
      </c>
      <c r="F3529" t="s">
        <v>547</v>
      </c>
      <c r="G3529" t="s">
        <v>30</v>
      </c>
      <c r="H3529">
        <v>500000</v>
      </c>
      <c r="I3529" t="s">
        <v>568</v>
      </c>
      <c r="J3529" t="s">
        <v>569</v>
      </c>
      <c r="K3529" t="s">
        <v>79</v>
      </c>
      <c r="L3529">
        <v>0</v>
      </c>
      <c r="M3529" s="2">
        <v>44662.39166666667</v>
      </c>
      <c r="N3529">
        <f t="shared" si="55"/>
        <v>2022</v>
      </c>
    </row>
    <row r="3530" spans="1:14" x14ac:dyDescent="0.2">
      <c r="A3530" t="s">
        <v>8324</v>
      </c>
      <c r="B3530" t="s">
        <v>544</v>
      </c>
      <c r="C3530" t="s">
        <v>769</v>
      </c>
      <c r="D3530" t="s">
        <v>910</v>
      </c>
      <c r="E3530" t="s">
        <v>82</v>
      </c>
      <c r="F3530" t="s">
        <v>547</v>
      </c>
      <c r="G3530" t="s">
        <v>76</v>
      </c>
      <c r="H3530">
        <v>4000000</v>
      </c>
      <c r="I3530" t="s">
        <v>568</v>
      </c>
      <c r="J3530" t="s">
        <v>569</v>
      </c>
      <c r="K3530" t="s">
        <v>83</v>
      </c>
      <c r="L3530">
        <v>0</v>
      </c>
      <c r="M3530" s="2">
        <v>45117.375694444447</v>
      </c>
      <c r="N3530">
        <f t="shared" si="55"/>
        <v>2023</v>
      </c>
    </row>
    <row r="3531" spans="1:14" x14ac:dyDescent="0.2">
      <c r="A3531" t="s">
        <v>8325</v>
      </c>
      <c r="B3531" t="s">
        <v>544</v>
      </c>
      <c r="C3531" t="s">
        <v>769</v>
      </c>
      <c r="D3531" t="s">
        <v>910</v>
      </c>
      <c r="E3531" t="s">
        <v>82</v>
      </c>
      <c r="F3531" t="s">
        <v>547</v>
      </c>
      <c r="G3531" t="s">
        <v>30</v>
      </c>
      <c r="H3531">
        <v>4000000</v>
      </c>
      <c r="I3531" t="s">
        <v>568</v>
      </c>
      <c r="J3531" t="s">
        <v>569</v>
      </c>
      <c r="K3531" t="s">
        <v>83</v>
      </c>
      <c r="L3531">
        <v>0</v>
      </c>
      <c r="M3531" s="2">
        <v>44634.406944444447</v>
      </c>
      <c r="N3531">
        <f t="shared" si="55"/>
        <v>2022</v>
      </c>
    </row>
    <row r="3532" spans="1:14" x14ac:dyDescent="0.2">
      <c r="A3532" t="s">
        <v>8326</v>
      </c>
      <c r="B3532" t="s">
        <v>544</v>
      </c>
      <c r="C3532" t="s">
        <v>769</v>
      </c>
      <c r="D3532" t="s">
        <v>733</v>
      </c>
      <c r="E3532" t="s">
        <v>8327</v>
      </c>
      <c r="F3532" t="s">
        <v>547</v>
      </c>
      <c r="G3532" t="s">
        <v>76</v>
      </c>
      <c r="H3532">
        <v>410000</v>
      </c>
      <c r="I3532" t="s">
        <v>568</v>
      </c>
      <c r="J3532" t="s">
        <v>569</v>
      </c>
      <c r="K3532" t="s">
        <v>33</v>
      </c>
      <c r="L3532">
        <v>0</v>
      </c>
      <c r="M3532" s="2">
        <v>45225.450694444444</v>
      </c>
      <c r="N3532">
        <f t="shared" si="55"/>
        <v>2023</v>
      </c>
    </row>
    <row r="3533" spans="1:14" x14ac:dyDescent="0.2">
      <c r="A3533" t="s">
        <v>8328</v>
      </c>
      <c r="B3533" t="s">
        <v>544</v>
      </c>
      <c r="C3533" t="s">
        <v>769</v>
      </c>
      <c r="D3533" t="s">
        <v>822</v>
      </c>
      <c r="E3533" t="s">
        <v>8329</v>
      </c>
      <c r="F3533" t="s">
        <v>547</v>
      </c>
      <c r="G3533" t="s">
        <v>76</v>
      </c>
      <c r="H3533">
        <v>300000</v>
      </c>
      <c r="I3533" t="s">
        <v>568</v>
      </c>
      <c r="J3533" t="s">
        <v>569</v>
      </c>
      <c r="K3533" t="s">
        <v>33</v>
      </c>
      <c r="L3533">
        <v>1</v>
      </c>
      <c r="M3533" s="2">
        <v>45008.408333333333</v>
      </c>
      <c r="N3533">
        <f t="shared" si="55"/>
        <v>2023</v>
      </c>
    </row>
    <row r="3534" spans="1:14" x14ac:dyDescent="0.2">
      <c r="A3534" t="s">
        <v>813</v>
      </c>
      <c r="B3534" t="s">
        <v>544</v>
      </c>
      <c r="C3534" t="s">
        <v>769</v>
      </c>
      <c r="D3534" t="s">
        <v>814</v>
      </c>
      <c r="E3534" t="s">
        <v>815</v>
      </c>
      <c r="F3534" t="s">
        <v>547</v>
      </c>
      <c r="G3534" t="s">
        <v>76</v>
      </c>
      <c r="H3534">
        <v>110000</v>
      </c>
      <c r="I3534" t="s">
        <v>568</v>
      </c>
      <c r="J3534" t="s">
        <v>569</v>
      </c>
      <c r="K3534" t="s">
        <v>33</v>
      </c>
      <c r="L3534">
        <v>0</v>
      </c>
      <c r="M3534" s="2">
        <v>45481.863888888889</v>
      </c>
      <c r="N3534">
        <f t="shared" si="55"/>
        <v>2024</v>
      </c>
    </row>
    <row r="3535" spans="1:14" x14ac:dyDescent="0.2">
      <c r="A3535" t="s">
        <v>8330</v>
      </c>
      <c r="B3535" t="s">
        <v>544</v>
      </c>
      <c r="C3535" t="s">
        <v>769</v>
      </c>
      <c r="D3535" t="s">
        <v>814</v>
      </c>
      <c r="E3535" t="s">
        <v>8331</v>
      </c>
      <c r="F3535" t="s">
        <v>547</v>
      </c>
      <c r="G3535" t="s">
        <v>76</v>
      </c>
      <c r="H3535">
        <v>300000</v>
      </c>
      <c r="I3535" t="s">
        <v>568</v>
      </c>
      <c r="J3535" t="s">
        <v>569</v>
      </c>
      <c r="K3535" t="s">
        <v>33</v>
      </c>
      <c r="L3535">
        <v>0</v>
      </c>
      <c r="M3535" s="2">
        <v>45076.55972222222</v>
      </c>
      <c r="N3535">
        <f t="shared" si="55"/>
        <v>2023</v>
      </c>
    </row>
    <row r="3536" spans="1:14" x14ac:dyDescent="0.2">
      <c r="A3536" t="s">
        <v>8332</v>
      </c>
      <c r="B3536" t="s">
        <v>544</v>
      </c>
      <c r="C3536" t="s">
        <v>769</v>
      </c>
      <c r="D3536" t="s">
        <v>814</v>
      </c>
      <c r="E3536" t="s">
        <v>8333</v>
      </c>
      <c r="F3536" t="s">
        <v>547</v>
      </c>
      <c r="G3536" t="s">
        <v>76</v>
      </c>
      <c r="H3536">
        <v>250000</v>
      </c>
      <c r="I3536" t="s">
        <v>568</v>
      </c>
      <c r="J3536" t="s">
        <v>569</v>
      </c>
      <c r="K3536" t="s">
        <v>79</v>
      </c>
      <c r="L3536">
        <v>1</v>
      </c>
      <c r="M3536" s="2">
        <v>45098.625</v>
      </c>
      <c r="N3536">
        <f t="shared" si="55"/>
        <v>2023</v>
      </c>
    </row>
    <row r="3537" spans="1:14" x14ac:dyDescent="0.2">
      <c r="A3537" t="s">
        <v>8334</v>
      </c>
      <c r="B3537" t="s">
        <v>544</v>
      </c>
      <c r="C3537" t="s">
        <v>769</v>
      </c>
      <c r="D3537" t="s">
        <v>814</v>
      </c>
      <c r="E3537" t="s">
        <v>8335</v>
      </c>
      <c r="F3537" t="s">
        <v>547</v>
      </c>
      <c r="G3537" t="s">
        <v>76</v>
      </c>
      <c r="H3537">
        <v>600000</v>
      </c>
      <c r="I3537" t="s">
        <v>568</v>
      </c>
      <c r="J3537" t="s">
        <v>569</v>
      </c>
      <c r="K3537" t="s">
        <v>33</v>
      </c>
      <c r="L3537">
        <v>1</v>
      </c>
      <c r="M3537" s="2">
        <v>44833.994444444441</v>
      </c>
      <c r="N3537">
        <f t="shared" si="55"/>
        <v>2022</v>
      </c>
    </row>
    <row r="3538" spans="1:14" x14ac:dyDescent="0.2">
      <c r="A3538" t="s">
        <v>8336</v>
      </c>
      <c r="B3538" t="s">
        <v>544</v>
      </c>
      <c r="C3538" t="s">
        <v>769</v>
      </c>
      <c r="D3538" t="s">
        <v>814</v>
      </c>
      <c r="E3538" t="s">
        <v>8337</v>
      </c>
      <c r="F3538" t="s">
        <v>547</v>
      </c>
      <c r="G3538" t="s">
        <v>76</v>
      </c>
      <c r="H3538">
        <v>900000</v>
      </c>
      <c r="I3538" t="s">
        <v>568</v>
      </c>
      <c r="J3538" t="s">
        <v>569</v>
      </c>
      <c r="K3538" t="s">
        <v>79</v>
      </c>
      <c r="L3538">
        <v>1</v>
      </c>
      <c r="M3538" s="2">
        <v>44642.742361111108</v>
      </c>
      <c r="N3538">
        <f t="shared" si="55"/>
        <v>2022</v>
      </c>
    </row>
    <row r="3539" spans="1:14" x14ac:dyDescent="0.2">
      <c r="A3539" t="s">
        <v>8338</v>
      </c>
      <c r="B3539" t="s">
        <v>544</v>
      </c>
      <c r="C3539" t="s">
        <v>544</v>
      </c>
      <c r="D3539" t="s">
        <v>8339</v>
      </c>
      <c r="E3539" t="s">
        <v>8340</v>
      </c>
      <c r="F3539" t="s">
        <v>547</v>
      </c>
      <c r="G3539" t="s">
        <v>76</v>
      </c>
      <c r="H3539">
        <v>300000</v>
      </c>
      <c r="I3539" t="s">
        <v>568</v>
      </c>
      <c r="J3539" t="s">
        <v>569</v>
      </c>
      <c r="K3539" t="s">
        <v>79</v>
      </c>
      <c r="L3539">
        <v>0</v>
      </c>
      <c r="M3539" s="2">
        <v>44795.538888888892</v>
      </c>
      <c r="N3539">
        <f t="shared" si="55"/>
        <v>2022</v>
      </c>
    </row>
    <row r="3540" spans="1:14" x14ac:dyDescent="0.2">
      <c r="A3540" t="s">
        <v>821</v>
      </c>
      <c r="B3540" t="s">
        <v>544</v>
      </c>
      <c r="C3540" t="s">
        <v>769</v>
      </c>
      <c r="D3540" t="s">
        <v>822</v>
      </c>
      <c r="E3540" t="s">
        <v>823</v>
      </c>
      <c r="F3540" t="s">
        <v>547</v>
      </c>
      <c r="G3540" t="s">
        <v>76</v>
      </c>
      <c r="H3540">
        <v>523000</v>
      </c>
      <c r="I3540" t="s">
        <v>568</v>
      </c>
      <c r="J3540" t="s">
        <v>569</v>
      </c>
      <c r="K3540" t="s">
        <v>33</v>
      </c>
      <c r="L3540">
        <v>1</v>
      </c>
      <c r="M3540" s="2">
        <v>45541.344444444447</v>
      </c>
      <c r="N3540">
        <f t="shared" si="55"/>
        <v>2024</v>
      </c>
    </row>
    <row r="3541" spans="1:14" x14ac:dyDescent="0.2">
      <c r="A3541" t="s">
        <v>8341</v>
      </c>
      <c r="B3541" t="s">
        <v>544</v>
      </c>
      <c r="C3541" t="s">
        <v>769</v>
      </c>
      <c r="D3541" t="s">
        <v>822</v>
      </c>
      <c r="E3541" t="s">
        <v>8342</v>
      </c>
      <c r="F3541" t="s">
        <v>547</v>
      </c>
      <c r="G3541" t="s">
        <v>76</v>
      </c>
      <c r="H3541">
        <v>900000</v>
      </c>
      <c r="I3541" t="s">
        <v>568</v>
      </c>
      <c r="J3541" t="s">
        <v>569</v>
      </c>
      <c r="K3541" t="s">
        <v>33</v>
      </c>
      <c r="L3541">
        <v>1</v>
      </c>
      <c r="M3541" s="2">
        <v>45210.356944444444</v>
      </c>
      <c r="N3541">
        <f t="shared" si="55"/>
        <v>2023</v>
      </c>
    </row>
    <row r="3542" spans="1:14" x14ac:dyDescent="0.2">
      <c r="A3542" t="s">
        <v>8343</v>
      </c>
      <c r="B3542" t="s">
        <v>544</v>
      </c>
      <c r="C3542" t="s">
        <v>769</v>
      </c>
      <c r="D3542" t="s">
        <v>8288</v>
      </c>
      <c r="E3542" t="s">
        <v>8344</v>
      </c>
      <c r="F3542" t="s">
        <v>547</v>
      </c>
      <c r="G3542" t="s">
        <v>30</v>
      </c>
      <c r="H3542">
        <v>10000</v>
      </c>
      <c r="I3542" t="s">
        <v>568</v>
      </c>
      <c r="J3542" t="s">
        <v>569</v>
      </c>
      <c r="K3542" t="s">
        <v>33</v>
      </c>
      <c r="L3542">
        <v>0</v>
      </c>
      <c r="M3542" s="2">
        <v>45222.430555555555</v>
      </c>
      <c r="N3542">
        <f t="shared" si="55"/>
        <v>2023</v>
      </c>
    </row>
    <row r="3543" spans="1:14" x14ac:dyDescent="0.2">
      <c r="A3543" t="s">
        <v>8345</v>
      </c>
      <c r="B3543" t="s">
        <v>544</v>
      </c>
      <c r="C3543" t="s">
        <v>769</v>
      </c>
      <c r="D3543" t="s">
        <v>8288</v>
      </c>
      <c r="E3543" t="s">
        <v>8346</v>
      </c>
      <c r="F3543" t="s">
        <v>547</v>
      </c>
      <c r="G3543" t="s">
        <v>76</v>
      </c>
      <c r="H3543">
        <v>1000000</v>
      </c>
      <c r="I3543" t="s">
        <v>568</v>
      </c>
      <c r="J3543" t="s">
        <v>569</v>
      </c>
      <c r="K3543" t="s">
        <v>33</v>
      </c>
      <c r="L3543">
        <v>1</v>
      </c>
      <c r="M3543" s="2">
        <v>45166.515277777777</v>
      </c>
      <c r="N3543">
        <f t="shared" si="55"/>
        <v>2023</v>
      </c>
    </row>
    <row r="3544" spans="1:14" x14ac:dyDescent="0.2">
      <c r="A3544" t="s">
        <v>8347</v>
      </c>
      <c r="B3544" t="s">
        <v>544</v>
      </c>
      <c r="C3544" t="s">
        <v>769</v>
      </c>
      <c r="D3544" t="s">
        <v>8288</v>
      </c>
      <c r="E3544" t="s">
        <v>8344</v>
      </c>
      <c r="F3544" t="s">
        <v>547</v>
      </c>
      <c r="G3544" t="s">
        <v>30</v>
      </c>
      <c r="H3544">
        <v>60000</v>
      </c>
      <c r="I3544" t="s">
        <v>568</v>
      </c>
      <c r="J3544" t="s">
        <v>569</v>
      </c>
      <c r="K3544" t="s">
        <v>33</v>
      </c>
      <c r="L3544">
        <v>0</v>
      </c>
      <c r="M3544" s="2">
        <v>44858.548611111109</v>
      </c>
      <c r="N3544">
        <f t="shared" si="55"/>
        <v>2022</v>
      </c>
    </row>
    <row r="3545" spans="1:14" x14ac:dyDescent="0.2">
      <c r="A3545" t="s">
        <v>833</v>
      </c>
      <c r="B3545" t="s">
        <v>544</v>
      </c>
      <c r="C3545" t="s">
        <v>769</v>
      </c>
      <c r="D3545" t="s">
        <v>834</v>
      </c>
      <c r="E3545" t="s">
        <v>835</v>
      </c>
      <c r="F3545" t="s">
        <v>547</v>
      </c>
      <c r="G3545" t="s">
        <v>427</v>
      </c>
      <c r="H3545">
        <v>628000</v>
      </c>
      <c r="I3545" t="s">
        <v>568</v>
      </c>
      <c r="J3545" t="s">
        <v>569</v>
      </c>
      <c r="K3545" t="s">
        <v>79</v>
      </c>
      <c r="L3545">
        <v>0</v>
      </c>
      <c r="M3545" s="2">
        <v>45613.706250000003</v>
      </c>
      <c r="N3545">
        <f t="shared" si="55"/>
        <v>2024</v>
      </c>
    </row>
    <row r="3546" spans="1:14" x14ac:dyDescent="0.2">
      <c r="A3546" t="s">
        <v>8348</v>
      </c>
      <c r="B3546" t="s">
        <v>544</v>
      </c>
      <c r="C3546" t="s">
        <v>769</v>
      </c>
      <c r="D3546" t="s">
        <v>834</v>
      </c>
      <c r="E3546" t="s">
        <v>8349</v>
      </c>
      <c r="F3546" t="s">
        <v>547</v>
      </c>
      <c r="G3546" t="s">
        <v>76</v>
      </c>
      <c r="H3546">
        <v>500000</v>
      </c>
      <c r="I3546" t="s">
        <v>568</v>
      </c>
      <c r="J3546" t="s">
        <v>569</v>
      </c>
      <c r="K3546" t="s">
        <v>79</v>
      </c>
      <c r="L3546">
        <v>0</v>
      </c>
      <c r="M3546" s="2">
        <v>45135.467361111114</v>
      </c>
      <c r="N3546">
        <f t="shared" si="55"/>
        <v>2023</v>
      </c>
    </row>
    <row r="3547" spans="1:14" x14ac:dyDescent="0.2">
      <c r="A3547" t="s">
        <v>802</v>
      </c>
      <c r="B3547" t="s">
        <v>544</v>
      </c>
      <c r="C3547" t="s">
        <v>769</v>
      </c>
      <c r="D3547" t="s">
        <v>803</v>
      </c>
      <c r="E3547" t="s">
        <v>804</v>
      </c>
      <c r="F3547" t="s">
        <v>547</v>
      </c>
      <c r="G3547" t="s">
        <v>76</v>
      </c>
      <c r="H3547">
        <v>200000</v>
      </c>
      <c r="I3547" t="s">
        <v>568</v>
      </c>
      <c r="J3547" t="s">
        <v>569</v>
      </c>
      <c r="K3547" t="s">
        <v>33</v>
      </c>
      <c r="L3547">
        <v>0</v>
      </c>
      <c r="M3547" s="2">
        <v>45502.845138888886</v>
      </c>
      <c r="N3547">
        <f t="shared" si="55"/>
        <v>2024</v>
      </c>
    </row>
    <row r="3548" spans="1:14" x14ac:dyDescent="0.2">
      <c r="A3548" t="s">
        <v>8350</v>
      </c>
      <c r="B3548" t="s">
        <v>544</v>
      </c>
      <c r="C3548" t="s">
        <v>544</v>
      </c>
      <c r="D3548" t="s">
        <v>803</v>
      </c>
      <c r="E3548" t="s">
        <v>8351</v>
      </c>
      <c r="F3548" t="s">
        <v>547</v>
      </c>
      <c r="G3548" t="s">
        <v>76</v>
      </c>
      <c r="H3548">
        <v>250000</v>
      </c>
      <c r="I3548" t="s">
        <v>568</v>
      </c>
      <c r="J3548" t="s">
        <v>569</v>
      </c>
      <c r="K3548" t="s">
        <v>33</v>
      </c>
      <c r="L3548">
        <v>0</v>
      </c>
      <c r="M3548" s="2">
        <v>44796.581944444442</v>
      </c>
      <c r="N3548">
        <f t="shared" si="55"/>
        <v>2022</v>
      </c>
    </row>
    <row r="3549" spans="1:14" x14ac:dyDescent="0.2">
      <c r="A3549" t="s">
        <v>8352</v>
      </c>
      <c r="B3549" t="s">
        <v>544</v>
      </c>
      <c r="C3549" t="s">
        <v>769</v>
      </c>
      <c r="D3549" t="s">
        <v>8353</v>
      </c>
      <c r="E3549" t="s">
        <v>8354</v>
      </c>
      <c r="F3549" t="s">
        <v>547</v>
      </c>
      <c r="G3549" t="s">
        <v>76</v>
      </c>
      <c r="H3549">
        <v>950000</v>
      </c>
      <c r="I3549" t="s">
        <v>568</v>
      </c>
      <c r="J3549" t="s">
        <v>569</v>
      </c>
      <c r="K3549" t="s">
        <v>33</v>
      </c>
      <c r="L3549">
        <v>0</v>
      </c>
      <c r="M3549" s="2">
        <v>45232.489583333336</v>
      </c>
      <c r="N3549">
        <f t="shared" si="55"/>
        <v>2023</v>
      </c>
    </row>
    <row r="3550" spans="1:14" x14ac:dyDescent="0.2">
      <c r="A3550" t="s">
        <v>816</v>
      </c>
      <c r="B3550" t="s">
        <v>544</v>
      </c>
      <c r="C3550" t="s">
        <v>769</v>
      </c>
      <c r="D3550" t="s">
        <v>565</v>
      </c>
      <c r="E3550" t="s">
        <v>82</v>
      </c>
      <c r="F3550" t="s">
        <v>547</v>
      </c>
      <c r="G3550" t="s">
        <v>76</v>
      </c>
      <c r="H3550">
        <v>200000</v>
      </c>
      <c r="I3550" t="s">
        <v>568</v>
      </c>
      <c r="J3550" t="s">
        <v>569</v>
      </c>
      <c r="K3550" t="s">
        <v>83</v>
      </c>
      <c r="L3550">
        <v>0</v>
      </c>
      <c r="M3550" s="2">
        <v>45449.866666666669</v>
      </c>
      <c r="N3550">
        <f t="shared" si="55"/>
        <v>2024</v>
      </c>
    </row>
    <row r="3551" spans="1:14" x14ac:dyDescent="0.2">
      <c r="A3551" t="s">
        <v>8355</v>
      </c>
      <c r="B3551" t="s">
        <v>544</v>
      </c>
      <c r="C3551" t="s">
        <v>769</v>
      </c>
      <c r="D3551" t="s">
        <v>565</v>
      </c>
      <c r="E3551" t="s">
        <v>8356</v>
      </c>
      <c r="F3551" t="s">
        <v>547</v>
      </c>
      <c r="G3551" t="s">
        <v>76</v>
      </c>
      <c r="H3551">
        <v>120000</v>
      </c>
      <c r="I3551" t="s">
        <v>568</v>
      </c>
      <c r="J3551" t="s">
        <v>569</v>
      </c>
      <c r="K3551" t="s">
        <v>33</v>
      </c>
      <c r="L3551">
        <v>0</v>
      </c>
      <c r="M3551" s="2">
        <v>45210.356944444444</v>
      </c>
      <c r="N3551">
        <f t="shared" si="55"/>
        <v>2023</v>
      </c>
    </row>
    <row r="3552" spans="1:14" x14ac:dyDescent="0.2">
      <c r="A3552" t="s">
        <v>8357</v>
      </c>
      <c r="B3552" t="s">
        <v>544</v>
      </c>
      <c r="C3552" t="s">
        <v>769</v>
      </c>
      <c r="D3552" t="s">
        <v>565</v>
      </c>
      <c r="E3552" t="s">
        <v>8358</v>
      </c>
      <c r="F3552" t="s">
        <v>547</v>
      </c>
      <c r="G3552" t="s">
        <v>76</v>
      </c>
      <c r="H3552">
        <v>1400000</v>
      </c>
      <c r="I3552" t="s">
        <v>568</v>
      </c>
      <c r="J3552" t="s">
        <v>569</v>
      </c>
      <c r="K3552" t="s">
        <v>33</v>
      </c>
      <c r="L3552">
        <v>1</v>
      </c>
      <c r="M3552" s="2">
        <v>44508.364583333336</v>
      </c>
      <c r="N3552">
        <f t="shared" si="55"/>
        <v>2021</v>
      </c>
    </row>
    <row r="3553" spans="1:14" x14ac:dyDescent="0.2">
      <c r="A3553" t="s">
        <v>799</v>
      </c>
      <c r="B3553" t="s">
        <v>544</v>
      </c>
      <c r="C3553" t="s">
        <v>769</v>
      </c>
      <c r="D3553" t="s">
        <v>800</v>
      </c>
      <c r="E3553" t="s">
        <v>801</v>
      </c>
      <c r="F3553" t="s">
        <v>547</v>
      </c>
      <c r="G3553" t="s">
        <v>76</v>
      </c>
      <c r="H3553">
        <v>2100000</v>
      </c>
      <c r="I3553" t="s">
        <v>568</v>
      </c>
      <c r="J3553" t="s">
        <v>569</v>
      </c>
      <c r="K3553" t="s">
        <v>79</v>
      </c>
      <c r="L3553">
        <v>1</v>
      </c>
      <c r="M3553" s="2">
        <v>45488.575694444444</v>
      </c>
      <c r="N3553">
        <f t="shared" si="55"/>
        <v>2024</v>
      </c>
    </row>
    <row r="3554" spans="1:14" x14ac:dyDescent="0.2">
      <c r="A3554" t="s">
        <v>8359</v>
      </c>
      <c r="B3554" t="s">
        <v>544</v>
      </c>
      <c r="C3554" t="s">
        <v>769</v>
      </c>
      <c r="D3554" t="s">
        <v>800</v>
      </c>
      <c r="E3554" t="s">
        <v>8360</v>
      </c>
      <c r="F3554" t="s">
        <v>547</v>
      </c>
      <c r="G3554" t="s">
        <v>30</v>
      </c>
      <c r="H3554">
        <v>180000</v>
      </c>
      <c r="I3554" t="s">
        <v>568</v>
      </c>
      <c r="J3554" t="s">
        <v>569</v>
      </c>
      <c r="K3554" t="s">
        <v>33</v>
      </c>
      <c r="L3554">
        <v>0</v>
      </c>
      <c r="M3554" s="2">
        <v>44999.705555555556</v>
      </c>
      <c r="N3554">
        <f t="shared" si="55"/>
        <v>2023</v>
      </c>
    </row>
    <row r="3555" spans="1:14" x14ac:dyDescent="0.2">
      <c r="A3555" t="s">
        <v>8361</v>
      </c>
      <c r="B3555" t="s">
        <v>544</v>
      </c>
      <c r="C3555" t="s">
        <v>769</v>
      </c>
      <c r="D3555" t="s">
        <v>800</v>
      </c>
      <c r="E3555" t="s">
        <v>8360</v>
      </c>
      <c r="F3555" t="s">
        <v>547</v>
      </c>
      <c r="G3555" t="s">
        <v>76</v>
      </c>
      <c r="H3555">
        <v>1000000</v>
      </c>
      <c r="I3555" t="s">
        <v>568</v>
      </c>
      <c r="J3555" t="s">
        <v>569</v>
      </c>
      <c r="K3555" t="s">
        <v>33</v>
      </c>
      <c r="L3555">
        <v>1</v>
      </c>
      <c r="M3555" s="2">
        <v>45147.627083333333</v>
      </c>
      <c r="N3555">
        <f t="shared" si="55"/>
        <v>2023</v>
      </c>
    </row>
    <row r="3556" spans="1:14" x14ac:dyDescent="0.2">
      <c r="A3556" t="s">
        <v>8362</v>
      </c>
      <c r="B3556" t="s">
        <v>544</v>
      </c>
      <c r="C3556" t="s">
        <v>769</v>
      </c>
      <c r="D3556" t="s">
        <v>800</v>
      </c>
      <c r="E3556" t="s">
        <v>8360</v>
      </c>
      <c r="F3556" t="s">
        <v>547</v>
      </c>
      <c r="G3556" t="s">
        <v>30</v>
      </c>
      <c r="H3556">
        <v>2500000</v>
      </c>
      <c r="I3556" t="s">
        <v>568</v>
      </c>
      <c r="J3556" t="s">
        <v>569</v>
      </c>
      <c r="K3556" t="s">
        <v>33</v>
      </c>
      <c r="L3556">
        <v>1</v>
      </c>
      <c r="M3556" s="2">
        <v>43913.041666666664</v>
      </c>
      <c r="N3556">
        <f t="shared" si="55"/>
        <v>2020</v>
      </c>
    </row>
    <row r="3557" spans="1:14" x14ac:dyDescent="0.2">
      <c r="A3557" t="s">
        <v>807</v>
      </c>
      <c r="B3557" t="s">
        <v>544</v>
      </c>
      <c r="C3557" t="s">
        <v>769</v>
      </c>
      <c r="D3557" t="s">
        <v>808</v>
      </c>
      <c r="E3557" t="s">
        <v>809</v>
      </c>
      <c r="F3557" t="s">
        <v>547</v>
      </c>
      <c r="G3557" t="s">
        <v>76</v>
      </c>
      <c r="H3557">
        <v>500000</v>
      </c>
      <c r="I3557" t="s">
        <v>568</v>
      </c>
      <c r="J3557" t="s">
        <v>569</v>
      </c>
      <c r="K3557" t="s">
        <v>33</v>
      </c>
      <c r="L3557">
        <v>0</v>
      </c>
      <c r="M3557" s="2">
        <v>45573.348611111112</v>
      </c>
      <c r="N3557">
        <f t="shared" si="55"/>
        <v>2024</v>
      </c>
    </row>
    <row r="3558" spans="1:14" x14ac:dyDescent="0.2">
      <c r="A3558" t="s">
        <v>8363</v>
      </c>
      <c r="B3558" t="s">
        <v>544</v>
      </c>
      <c r="C3558" t="s">
        <v>769</v>
      </c>
      <c r="D3558" t="s">
        <v>808</v>
      </c>
      <c r="E3558" t="s">
        <v>8364</v>
      </c>
      <c r="F3558" t="s">
        <v>547</v>
      </c>
      <c r="G3558" t="s">
        <v>76</v>
      </c>
      <c r="H3558">
        <v>500000</v>
      </c>
      <c r="I3558" t="s">
        <v>568</v>
      </c>
      <c r="J3558" t="s">
        <v>569</v>
      </c>
      <c r="K3558" t="s">
        <v>33</v>
      </c>
      <c r="L3558">
        <v>0</v>
      </c>
      <c r="M3558" s="2">
        <v>45056.461805555555</v>
      </c>
      <c r="N3558">
        <f t="shared" si="55"/>
        <v>2023</v>
      </c>
    </row>
    <row r="3559" spans="1:14" x14ac:dyDescent="0.2">
      <c r="A3559" t="s">
        <v>8365</v>
      </c>
      <c r="B3559" t="s">
        <v>544</v>
      </c>
      <c r="C3559" t="s">
        <v>769</v>
      </c>
      <c r="D3559" t="s">
        <v>808</v>
      </c>
      <c r="E3559" t="s">
        <v>809</v>
      </c>
      <c r="F3559" t="s">
        <v>547</v>
      </c>
      <c r="G3559" t="s">
        <v>76</v>
      </c>
      <c r="H3559">
        <v>1000000</v>
      </c>
      <c r="I3559" t="s">
        <v>568</v>
      </c>
      <c r="J3559" t="s">
        <v>569</v>
      </c>
      <c r="K3559" t="s">
        <v>79</v>
      </c>
      <c r="L3559">
        <v>0</v>
      </c>
      <c r="M3559" s="2">
        <v>44860.793749999997</v>
      </c>
      <c r="N3559">
        <f t="shared" si="55"/>
        <v>2022</v>
      </c>
    </row>
    <row r="3560" spans="1:14" x14ac:dyDescent="0.2">
      <c r="A3560" t="s">
        <v>8366</v>
      </c>
      <c r="B3560" t="s">
        <v>544</v>
      </c>
      <c r="C3560" t="s">
        <v>769</v>
      </c>
      <c r="D3560" t="s">
        <v>808</v>
      </c>
      <c r="E3560" t="s">
        <v>8367</v>
      </c>
      <c r="F3560" t="s">
        <v>547</v>
      </c>
      <c r="G3560" t="s">
        <v>76</v>
      </c>
      <c r="H3560">
        <v>2000000</v>
      </c>
      <c r="I3560" t="s">
        <v>568</v>
      </c>
      <c r="J3560" t="s">
        <v>569</v>
      </c>
      <c r="K3560" t="s">
        <v>79</v>
      </c>
      <c r="L3560">
        <v>1</v>
      </c>
      <c r="M3560" s="2">
        <v>44508.364583333336</v>
      </c>
      <c r="N3560">
        <f t="shared" si="55"/>
        <v>2021</v>
      </c>
    </row>
    <row r="3561" spans="1:14" x14ac:dyDescent="0.2">
      <c r="A3561" t="s">
        <v>8368</v>
      </c>
      <c r="B3561" t="s">
        <v>544</v>
      </c>
      <c r="C3561" t="s">
        <v>769</v>
      </c>
      <c r="D3561" t="s">
        <v>808</v>
      </c>
      <c r="E3561" t="s">
        <v>8369</v>
      </c>
      <c r="F3561" t="s">
        <v>547</v>
      </c>
      <c r="G3561" t="s">
        <v>30</v>
      </c>
      <c r="H3561">
        <v>500000</v>
      </c>
      <c r="I3561" t="s">
        <v>568</v>
      </c>
      <c r="J3561" t="s">
        <v>569</v>
      </c>
      <c r="K3561" t="s">
        <v>33</v>
      </c>
      <c r="L3561">
        <v>0</v>
      </c>
      <c r="M3561" s="2">
        <v>44145.586111111108</v>
      </c>
      <c r="N3561">
        <f t="shared" si="55"/>
        <v>2020</v>
      </c>
    </row>
    <row r="3562" spans="1:14" x14ac:dyDescent="0.2">
      <c r="A3562" t="s">
        <v>8370</v>
      </c>
      <c r="B3562" t="s">
        <v>544</v>
      </c>
      <c r="C3562" t="s">
        <v>769</v>
      </c>
      <c r="D3562" t="s">
        <v>808</v>
      </c>
      <c r="E3562" t="s">
        <v>8371</v>
      </c>
      <c r="F3562" t="s">
        <v>547</v>
      </c>
      <c r="G3562" t="s">
        <v>30</v>
      </c>
      <c r="H3562">
        <v>500000</v>
      </c>
      <c r="I3562" t="s">
        <v>568</v>
      </c>
      <c r="J3562" t="s">
        <v>569</v>
      </c>
      <c r="K3562" t="s">
        <v>33</v>
      </c>
      <c r="L3562">
        <v>0</v>
      </c>
      <c r="M3562" s="2">
        <v>44145.586111111108</v>
      </c>
      <c r="N3562">
        <f t="shared" si="55"/>
        <v>2020</v>
      </c>
    </row>
    <row r="3563" spans="1:14" x14ac:dyDescent="0.2">
      <c r="A3563" t="s">
        <v>819</v>
      </c>
      <c r="B3563" t="s">
        <v>544</v>
      </c>
      <c r="C3563" t="s">
        <v>769</v>
      </c>
      <c r="D3563" t="s">
        <v>597</v>
      </c>
      <c r="E3563" t="s">
        <v>820</v>
      </c>
      <c r="F3563" t="s">
        <v>547</v>
      </c>
      <c r="G3563" t="s">
        <v>76</v>
      </c>
      <c r="H3563">
        <v>2000000</v>
      </c>
      <c r="I3563" t="s">
        <v>568</v>
      </c>
      <c r="J3563" t="s">
        <v>569</v>
      </c>
      <c r="K3563" t="s">
        <v>79</v>
      </c>
      <c r="L3563">
        <v>1</v>
      </c>
      <c r="M3563" s="2">
        <v>45370.486805555556</v>
      </c>
      <c r="N3563">
        <f t="shared" si="55"/>
        <v>2024</v>
      </c>
    </row>
    <row r="3564" spans="1:14" x14ac:dyDescent="0.2">
      <c r="A3564" t="s">
        <v>8372</v>
      </c>
      <c r="B3564" t="s">
        <v>544</v>
      </c>
      <c r="C3564" t="s">
        <v>769</v>
      </c>
      <c r="D3564" t="s">
        <v>597</v>
      </c>
      <c r="E3564" t="s">
        <v>8373</v>
      </c>
      <c r="F3564" t="s">
        <v>547</v>
      </c>
      <c r="G3564" t="s">
        <v>30</v>
      </c>
      <c r="H3564">
        <v>110000</v>
      </c>
      <c r="I3564" t="s">
        <v>568</v>
      </c>
      <c r="J3564" t="s">
        <v>569</v>
      </c>
      <c r="K3564" t="s">
        <v>33</v>
      </c>
      <c r="L3564">
        <v>0</v>
      </c>
      <c r="M3564" s="2">
        <v>45217.582638888889</v>
      </c>
      <c r="N3564">
        <f t="shared" si="55"/>
        <v>2023</v>
      </c>
    </row>
    <row r="3565" spans="1:14" x14ac:dyDescent="0.2">
      <c r="A3565" t="s">
        <v>8374</v>
      </c>
      <c r="B3565" t="s">
        <v>544</v>
      </c>
      <c r="C3565" t="s">
        <v>769</v>
      </c>
      <c r="D3565" t="s">
        <v>597</v>
      </c>
      <c r="E3565" t="s">
        <v>8375</v>
      </c>
      <c r="F3565" t="s">
        <v>547</v>
      </c>
      <c r="G3565" t="s">
        <v>30</v>
      </c>
      <c r="H3565">
        <v>3000000</v>
      </c>
      <c r="I3565" t="s">
        <v>568</v>
      </c>
      <c r="J3565" t="s">
        <v>569</v>
      </c>
      <c r="K3565" t="s">
        <v>79</v>
      </c>
      <c r="L3565">
        <v>1</v>
      </c>
      <c r="M3565" s="2">
        <v>44397.749305555553</v>
      </c>
      <c r="N3565">
        <f t="shared" si="55"/>
        <v>2021</v>
      </c>
    </row>
    <row r="3566" spans="1:14" x14ac:dyDescent="0.2">
      <c r="A3566" t="s">
        <v>8376</v>
      </c>
      <c r="B3566" t="s">
        <v>544</v>
      </c>
      <c r="C3566" t="s">
        <v>769</v>
      </c>
      <c r="D3566" t="s">
        <v>493</v>
      </c>
      <c r="E3566" t="s">
        <v>8377</v>
      </c>
      <c r="F3566" t="s">
        <v>547</v>
      </c>
      <c r="G3566" t="s">
        <v>30</v>
      </c>
      <c r="H3566">
        <v>1000000</v>
      </c>
      <c r="I3566" t="s">
        <v>568</v>
      </c>
      <c r="J3566" t="s">
        <v>569</v>
      </c>
      <c r="K3566" t="s">
        <v>79</v>
      </c>
      <c r="L3566">
        <v>0</v>
      </c>
      <c r="M3566" s="2">
        <v>44972.724999999999</v>
      </c>
      <c r="N3566">
        <f t="shared" si="55"/>
        <v>2023</v>
      </c>
    </row>
    <row r="3567" spans="1:14" x14ac:dyDescent="0.2">
      <c r="A3567" t="s">
        <v>983</v>
      </c>
      <c r="B3567" t="s">
        <v>544</v>
      </c>
      <c r="C3567" t="s">
        <v>978</v>
      </c>
      <c r="D3567" t="s">
        <v>857</v>
      </c>
      <c r="E3567" t="s">
        <v>984</v>
      </c>
      <c r="F3567" t="s">
        <v>547</v>
      </c>
      <c r="G3567" t="s">
        <v>76</v>
      </c>
      <c r="H3567">
        <v>300000</v>
      </c>
      <c r="I3567" t="s">
        <v>568</v>
      </c>
      <c r="J3567" t="s">
        <v>569</v>
      </c>
      <c r="K3567" t="s">
        <v>79</v>
      </c>
      <c r="L3567">
        <v>1</v>
      </c>
      <c r="M3567" s="2">
        <v>45470.65625</v>
      </c>
      <c r="N3567">
        <f t="shared" si="55"/>
        <v>2024</v>
      </c>
    </row>
    <row r="3568" spans="1:14" x14ac:dyDescent="0.2">
      <c r="A3568" t="s">
        <v>573</v>
      </c>
      <c r="B3568" t="s">
        <v>544</v>
      </c>
      <c r="C3568" t="s">
        <v>544</v>
      </c>
      <c r="D3568" t="s">
        <v>574</v>
      </c>
      <c r="E3568" t="s">
        <v>575</v>
      </c>
      <c r="F3568" t="s">
        <v>547</v>
      </c>
      <c r="G3568" t="s">
        <v>427</v>
      </c>
      <c r="H3568">
        <v>350000</v>
      </c>
      <c r="I3568" t="s">
        <v>568</v>
      </c>
      <c r="J3568" t="s">
        <v>569</v>
      </c>
      <c r="K3568" t="s">
        <v>33</v>
      </c>
      <c r="L3568">
        <v>1</v>
      </c>
      <c r="M3568" s="2">
        <v>45619.370833333334</v>
      </c>
      <c r="N3568">
        <f t="shared" si="55"/>
        <v>2024</v>
      </c>
    </row>
    <row r="3569" spans="1:14" x14ac:dyDescent="0.2">
      <c r="A3569" t="s">
        <v>817</v>
      </c>
      <c r="B3569" t="s">
        <v>544</v>
      </c>
      <c r="C3569" t="s">
        <v>769</v>
      </c>
      <c r="D3569" t="s">
        <v>818</v>
      </c>
      <c r="E3569" t="s">
        <v>82</v>
      </c>
      <c r="F3569" t="s">
        <v>547</v>
      </c>
      <c r="G3569" t="s">
        <v>76</v>
      </c>
      <c r="H3569">
        <v>400000</v>
      </c>
      <c r="I3569" t="s">
        <v>568</v>
      </c>
      <c r="J3569" t="s">
        <v>569</v>
      </c>
      <c r="K3569" t="s">
        <v>83</v>
      </c>
      <c r="L3569">
        <v>0</v>
      </c>
      <c r="M3569" s="2">
        <v>45376.375694444447</v>
      </c>
      <c r="N3569">
        <f t="shared" si="55"/>
        <v>2024</v>
      </c>
    </row>
    <row r="3570" spans="1:14" x14ac:dyDescent="0.2">
      <c r="A3570" t="s">
        <v>810</v>
      </c>
      <c r="B3570" t="s">
        <v>544</v>
      </c>
      <c r="C3570" t="s">
        <v>769</v>
      </c>
      <c r="D3570" t="s">
        <v>811</v>
      </c>
      <c r="E3570" t="s">
        <v>812</v>
      </c>
      <c r="F3570" t="s">
        <v>547</v>
      </c>
      <c r="G3570" t="s">
        <v>76</v>
      </c>
      <c r="H3570">
        <v>60000</v>
      </c>
      <c r="I3570" t="s">
        <v>568</v>
      </c>
      <c r="J3570" t="s">
        <v>569</v>
      </c>
      <c r="K3570" t="s">
        <v>33</v>
      </c>
      <c r="L3570">
        <v>0</v>
      </c>
      <c r="M3570" s="2">
        <v>45526.694444444445</v>
      </c>
      <c r="N3570">
        <f t="shared" si="55"/>
        <v>2024</v>
      </c>
    </row>
    <row r="3571" spans="1:14" x14ac:dyDescent="0.2">
      <c r="A3571" t="s">
        <v>8378</v>
      </c>
      <c r="B3571" t="s">
        <v>544</v>
      </c>
      <c r="C3571" t="s">
        <v>769</v>
      </c>
      <c r="D3571" t="s">
        <v>811</v>
      </c>
      <c r="E3571" t="s">
        <v>8379</v>
      </c>
      <c r="F3571" t="s">
        <v>547</v>
      </c>
      <c r="G3571" t="s">
        <v>76</v>
      </c>
      <c r="H3571">
        <v>791500</v>
      </c>
      <c r="I3571" t="s">
        <v>568</v>
      </c>
      <c r="J3571" t="s">
        <v>569</v>
      </c>
      <c r="K3571" t="s">
        <v>79</v>
      </c>
      <c r="L3571">
        <v>1</v>
      </c>
      <c r="M3571" s="2">
        <v>44866.482638888891</v>
      </c>
      <c r="N3571">
        <f t="shared" si="55"/>
        <v>2022</v>
      </c>
    </row>
    <row r="3572" spans="1:14" x14ac:dyDescent="0.2">
      <c r="A3572" t="s">
        <v>830</v>
      </c>
      <c r="B3572" t="s">
        <v>544</v>
      </c>
      <c r="C3572" t="s">
        <v>769</v>
      </c>
      <c r="D3572" t="s">
        <v>831</v>
      </c>
      <c r="E3572" t="s">
        <v>832</v>
      </c>
      <c r="F3572" t="s">
        <v>547</v>
      </c>
      <c r="G3572" t="s">
        <v>76</v>
      </c>
      <c r="H3572">
        <v>1000000</v>
      </c>
      <c r="I3572" t="s">
        <v>568</v>
      </c>
      <c r="J3572" t="s">
        <v>569</v>
      </c>
      <c r="K3572" t="s">
        <v>79</v>
      </c>
      <c r="L3572">
        <v>1</v>
      </c>
      <c r="M3572" s="2">
        <v>45573.348611111112</v>
      </c>
      <c r="N3572">
        <f t="shared" si="55"/>
        <v>2024</v>
      </c>
    </row>
    <row r="3573" spans="1:14" x14ac:dyDescent="0.2">
      <c r="A3573" t="s">
        <v>8380</v>
      </c>
      <c r="B3573" t="s">
        <v>544</v>
      </c>
      <c r="C3573" t="s">
        <v>544</v>
      </c>
      <c r="D3573" t="s">
        <v>831</v>
      </c>
      <c r="E3573" t="s">
        <v>8381</v>
      </c>
      <c r="F3573" t="s">
        <v>547</v>
      </c>
      <c r="G3573" t="s">
        <v>30</v>
      </c>
      <c r="H3573">
        <v>950000</v>
      </c>
      <c r="I3573" t="s">
        <v>568</v>
      </c>
      <c r="J3573" t="s">
        <v>569</v>
      </c>
      <c r="K3573" t="s">
        <v>79</v>
      </c>
      <c r="L3573">
        <v>1</v>
      </c>
      <c r="M3573" s="2">
        <v>44838.544444444444</v>
      </c>
      <c r="N3573">
        <f t="shared" si="55"/>
        <v>2022</v>
      </c>
    </row>
    <row r="3574" spans="1:14" x14ac:dyDescent="0.2">
      <c r="A3574" t="s">
        <v>8382</v>
      </c>
      <c r="B3574" t="s">
        <v>544</v>
      </c>
      <c r="C3574" t="s">
        <v>769</v>
      </c>
      <c r="D3574" t="s">
        <v>8383</v>
      </c>
      <c r="E3574" t="s">
        <v>8384</v>
      </c>
      <c r="F3574" t="s">
        <v>547</v>
      </c>
      <c r="G3574" t="s">
        <v>76</v>
      </c>
      <c r="H3574">
        <v>600000</v>
      </c>
      <c r="I3574" t="s">
        <v>568</v>
      </c>
      <c r="J3574" t="s">
        <v>569</v>
      </c>
      <c r="K3574" t="s">
        <v>33</v>
      </c>
      <c r="L3574">
        <v>1</v>
      </c>
      <c r="M3574" s="2">
        <v>45209.572222222225</v>
      </c>
      <c r="N3574">
        <f t="shared" si="55"/>
        <v>2023</v>
      </c>
    </row>
    <row r="3575" spans="1:14" x14ac:dyDescent="0.2">
      <c r="A3575" t="s">
        <v>8385</v>
      </c>
      <c r="B3575" t="s">
        <v>544</v>
      </c>
      <c r="C3575" t="s">
        <v>769</v>
      </c>
      <c r="D3575" t="s">
        <v>8386</v>
      </c>
      <c r="E3575" t="s">
        <v>8387</v>
      </c>
      <c r="F3575" t="s">
        <v>547</v>
      </c>
      <c r="G3575" t="s">
        <v>76</v>
      </c>
      <c r="H3575">
        <v>500000</v>
      </c>
      <c r="I3575" t="s">
        <v>568</v>
      </c>
      <c r="J3575" t="s">
        <v>569</v>
      </c>
      <c r="K3575" t="s">
        <v>33</v>
      </c>
      <c r="L3575">
        <v>1</v>
      </c>
      <c r="M3575" s="2">
        <v>45182.710416666669</v>
      </c>
      <c r="N3575">
        <f t="shared" si="55"/>
        <v>2023</v>
      </c>
    </row>
    <row r="3576" spans="1:14" x14ac:dyDescent="0.2">
      <c r="A3576" t="s">
        <v>570</v>
      </c>
      <c r="B3576" t="s">
        <v>544</v>
      </c>
      <c r="C3576" t="s">
        <v>544</v>
      </c>
      <c r="D3576" t="s">
        <v>571</v>
      </c>
      <c r="E3576" t="s">
        <v>572</v>
      </c>
      <c r="F3576" t="s">
        <v>547</v>
      </c>
      <c r="G3576" t="s">
        <v>30</v>
      </c>
      <c r="H3576">
        <v>275000</v>
      </c>
      <c r="I3576" t="s">
        <v>568</v>
      </c>
      <c r="J3576" t="s">
        <v>569</v>
      </c>
      <c r="K3576" t="s">
        <v>33</v>
      </c>
      <c r="L3576">
        <v>0</v>
      </c>
      <c r="M3576" s="2">
        <v>45597.318055555559</v>
      </c>
      <c r="N3576">
        <f t="shared" si="55"/>
        <v>2024</v>
      </c>
    </row>
    <row r="3577" spans="1:14" x14ac:dyDescent="0.2">
      <c r="A3577" t="s">
        <v>981</v>
      </c>
      <c r="B3577" t="s">
        <v>544</v>
      </c>
      <c r="C3577" t="s">
        <v>978</v>
      </c>
      <c r="D3577" t="s">
        <v>982</v>
      </c>
      <c r="E3577" t="s">
        <v>82</v>
      </c>
      <c r="F3577" t="s">
        <v>547</v>
      </c>
      <c r="G3577" t="s">
        <v>76</v>
      </c>
      <c r="H3577">
        <v>600000</v>
      </c>
      <c r="I3577" t="s">
        <v>568</v>
      </c>
      <c r="J3577" t="s">
        <v>569</v>
      </c>
      <c r="K3577" t="s">
        <v>83</v>
      </c>
      <c r="L3577">
        <v>0</v>
      </c>
      <c r="M3577" s="2">
        <v>45540.383333333331</v>
      </c>
      <c r="N3577">
        <f t="shared" si="55"/>
        <v>2024</v>
      </c>
    </row>
    <row r="3578" spans="1:14" x14ac:dyDescent="0.2">
      <c r="A3578" t="s">
        <v>827</v>
      </c>
      <c r="B3578" t="s">
        <v>544</v>
      </c>
      <c r="C3578" t="s">
        <v>769</v>
      </c>
      <c r="D3578" t="s">
        <v>828</v>
      </c>
      <c r="E3578" t="s">
        <v>829</v>
      </c>
      <c r="F3578" t="s">
        <v>547</v>
      </c>
      <c r="G3578" t="s">
        <v>76</v>
      </c>
      <c r="H3578">
        <v>60000</v>
      </c>
      <c r="I3578" t="s">
        <v>568</v>
      </c>
      <c r="J3578" t="s">
        <v>569</v>
      </c>
      <c r="K3578" t="s">
        <v>33</v>
      </c>
      <c r="L3578">
        <v>0</v>
      </c>
      <c r="M3578" s="2">
        <v>45591.386111111111</v>
      </c>
      <c r="N3578">
        <f t="shared" si="55"/>
        <v>2024</v>
      </c>
    </row>
    <row r="3579" spans="1:14" x14ac:dyDescent="0.2">
      <c r="A3579" t="s">
        <v>576</v>
      </c>
      <c r="B3579" t="s">
        <v>544</v>
      </c>
      <c r="C3579" t="s">
        <v>544</v>
      </c>
      <c r="D3579" t="s">
        <v>577</v>
      </c>
      <c r="E3579" t="s">
        <v>82</v>
      </c>
      <c r="F3579" t="s">
        <v>547</v>
      </c>
      <c r="G3579" t="s">
        <v>76</v>
      </c>
      <c r="H3579">
        <v>147000</v>
      </c>
      <c r="I3579" t="s">
        <v>568</v>
      </c>
      <c r="J3579" t="s">
        <v>569</v>
      </c>
      <c r="K3579" t="s">
        <v>83</v>
      </c>
      <c r="L3579">
        <v>0</v>
      </c>
      <c r="M3579" s="2">
        <v>45595.513888888891</v>
      </c>
      <c r="N3579">
        <f t="shared" si="55"/>
        <v>2024</v>
      </c>
    </row>
    <row r="3580" spans="1:14" x14ac:dyDescent="0.2">
      <c r="A3580" t="s">
        <v>796</v>
      </c>
      <c r="B3580" t="s">
        <v>544</v>
      </c>
      <c r="C3580" t="s">
        <v>769</v>
      </c>
      <c r="D3580" t="s">
        <v>797</v>
      </c>
      <c r="E3580" t="s">
        <v>798</v>
      </c>
      <c r="F3580" t="s">
        <v>547</v>
      </c>
      <c r="G3580" t="s">
        <v>76</v>
      </c>
      <c r="H3580">
        <v>500000</v>
      </c>
      <c r="I3580" t="s">
        <v>568</v>
      </c>
      <c r="J3580" t="s">
        <v>569</v>
      </c>
      <c r="K3580" t="s">
        <v>79</v>
      </c>
      <c r="L3580">
        <v>0</v>
      </c>
      <c r="M3580" s="2">
        <v>45538.901388888888</v>
      </c>
      <c r="N3580">
        <f t="shared" si="55"/>
        <v>2024</v>
      </c>
    </row>
    <row r="3581" spans="1:14" x14ac:dyDescent="0.2">
      <c r="A3581" t="s">
        <v>8388</v>
      </c>
      <c r="B3581" t="s">
        <v>544</v>
      </c>
      <c r="C3581" t="s">
        <v>769</v>
      </c>
      <c r="D3581" t="s">
        <v>797</v>
      </c>
      <c r="E3581" t="s">
        <v>8389</v>
      </c>
      <c r="F3581" t="s">
        <v>547</v>
      </c>
      <c r="G3581" t="s">
        <v>76</v>
      </c>
      <c r="H3581">
        <v>330000</v>
      </c>
      <c r="I3581" t="s">
        <v>568</v>
      </c>
      <c r="J3581" t="s">
        <v>569</v>
      </c>
      <c r="K3581" t="s">
        <v>33</v>
      </c>
      <c r="L3581">
        <v>0</v>
      </c>
      <c r="M3581" s="2">
        <v>45070.46597222222</v>
      </c>
      <c r="N3581">
        <f t="shared" si="55"/>
        <v>2023</v>
      </c>
    </row>
    <row r="3582" spans="1:14" x14ac:dyDescent="0.2">
      <c r="A3582" t="s">
        <v>805</v>
      </c>
      <c r="B3582" t="s">
        <v>544</v>
      </c>
      <c r="C3582" t="s">
        <v>769</v>
      </c>
      <c r="D3582" t="s">
        <v>806</v>
      </c>
      <c r="E3582" t="s">
        <v>82</v>
      </c>
      <c r="F3582" t="s">
        <v>547</v>
      </c>
      <c r="G3582" t="s">
        <v>76</v>
      </c>
      <c r="H3582">
        <v>950000</v>
      </c>
      <c r="I3582" t="s">
        <v>568</v>
      </c>
      <c r="J3582" t="s">
        <v>569</v>
      </c>
      <c r="K3582" t="s">
        <v>83</v>
      </c>
      <c r="L3582">
        <v>0</v>
      </c>
      <c r="M3582" s="2">
        <v>45526.694444444445</v>
      </c>
      <c r="N3582">
        <f t="shared" si="55"/>
        <v>2024</v>
      </c>
    </row>
    <row r="3583" spans="1:14" x14ac:dyDescent="0.2">
      <c r="A3583" t="s">
        <v>8390</v>
      </c>
      <c r="B3583" t="s">
        <v>544</v>
      </c>
      <c r="C3583" t="s">
        <v>769</v>
      </c>
      <c r="D3583" t="s">
        <v>806</v>
      </c>
      <c r="E3583" t="s">
        <v>8391</v>
      </c>
      <c r="F3583" t="s">
        <v>547</v>
      </c>
      <c r="G3583" t="s">
        <v>76</v>
      </c>
      <c r="H3583">
        <v>265000</v>
      </c>
      <c r="I3583" t="s">
        <v>568</v>
      </c>
      <c r="J3583" t="s">
        <v>569</v>
      </c>
      <c r="K3583" t="s">
        <v>33</v>
      </c>
      <c r="L3583">
        <v>1</v>
      </c>
      <c r="M3583" s="2">
        <v>45222.45</v>
      </c>
      <c r="N3583">
        <f t="shared" si="55"/>
        <v>2023</v>
      </c>
    </row>
    <row r="3584" spans="1:14" x14ac:dyDescent="0.2">
      <c r="A3584" t="s">
        <v>8392</v>
      </c>
      <c r="B3584" t="s">
        <v>544</v>
      </c>
      <c r="C3584" t="s">
        <v>769</v>
      </c>
      <c r="D3584" t="s">
        <v>806</v>
      </c>
      <c r="E3584" t="s">
        <v>8393</v>
      </c>
      <c r="F3584" t="s">
        <v>547</v>
      </c>
      <c r="G3584" t="s">
        <v>76</v>
      </c>
      <c r="H3584">
        <v>3680000</v>
      </c>
      <c r="I3584" t="s">
        <v>568</v>
      </c>
      <c r="J3584" t="s">
        <v>569</v>
      </c>
      <c r="K3584" t="s">
        <v>79</v>
      </c>
      <c r="L3584">
        <v>1</v>
      </c>
      <c r="M3584" s="2">
        <v>44872.472222222219</v>
      </c>
      <c r="N3584">
        <f t="shared" si="55"/>
        <v>2022</v>
      </c>
    </row>
    <row r="3585" spans="1:14" x14ac:dyDescent="0.2">
      <c r="A3585" t="s">
        <v>8394</v>
      </c>
      <c r="B3585" t="s">
        <v>544</v>
      </c>
      <c r="C3585" t="s">
        <v>769</v>
      </c>
      <c r="D3585" t="s">
        <v>806</v>
      </c>
      <c r="E3585" t="s">
        <v>8395</v>
      </c>
      <c r="F3585" t="s">
        <v>547</v>
      </c>
      <c r="G3585" t="s">
        <v>30</v>
      </c>
      <c r="H3585">
        <v>60000</v>
      </c>
      <c r="I3585" t="s">
        <v>568</v>
      </c>
      <c r="J3585" t="s">
        <v>569</v>
      </c>
      <c r="K3585" t="s">
        <v>33</v>
      </c>
      <c r="L3585">
        <v>0</v>
      </c>
      <c r="M3585" s="2">
        <v>44058.497916666667</v>
      </c>
      <c r="N3585">
        <f t="shared" si="55"/>
        <v>2020</v>
      </c>
    </row>
    <row r="3586" spans="1:14" x14ac:dyDescent="0.2">
      <c r="A3586" t="s">
        <v>836</v>
      </c>
      <c r="B3586" t="s">
        <v>544</v>
      </c>
      <c r="C3586" t="s">
        <v>769</v>
      </c>
      <c r="D3586" t="s">
        <v>837</v>
      </c>
      <c r="E3586" t="s">
        <v>838</v>
      </c>
      <c r="F3586" t="s">
        <v>547</v>
      </c>
      <c r="G3586" t="s">
        <v>76</v>
      </c>
      <c r="H3586">
        <v>500000</v>
      </c>
      <c r="I3586" t="s">
        <v>568</v>
      </c>
      <c r="J3586" t="s">
        <v>569</v>
      </c>
      <c r="K3586" t="s">
        <v>33</v>
      </c>
      <c r="L3586">
        <v>0</v>
      </c>
      <c r="M3586" s="2">
        <v>45520.356944444444</v>
      </c>
      <c r="N3586">
        <f t="shared" si="55"/>
        <v>2024</v>
      </c>
    </row>
    <row r="3587" spans="1:14" x14ac:dyDescent="0.2">
      <c r="A3587" t="s">
        <v>8396</v>
      </c>
      <c r="B3587" t="s">
        <v>544</v>
      </c>
      <c r="C3587" t="s">
        <v>769</v>
      </c>
      <c r="D3587" t="s">
        <v>837</v>
      </c>
      <c r="E3587" t="s">
        <v>838</v>
      </c>
      <c r="F3587" t="s">
        <v>547</v>
      </c>
      <c r="G3587" t="s">
        <v>30</v>
      </c>
      <c r="H3587">
        <v>450000</v>
      </c>
      <c r="I3587" t="s">
        <v>568</v>
      </c>
      <c r="J3587" t="s">
        <v>569</v>
      </c>
      <c r="K3587" t="s">
        <v>33</v>
      </c>
      <c r="L3587">
        <v>0</v>
      </c>
      <c r="M3587" s="2">
        <v>44792.725694444445</v>
      </c>
      <c r="N3587">
        <f t="shared" ref="N3587:N3650" si="56">YEAR(M3587)</f>
        <v>2022</v>
      </c>
    </row>
    <row r="3588" spans="1:14" x14ac:dyDescent="0.2">
      <c r="A3588" t="s">
        <v>8397</v>
      </c>
      <c r="B3588" t="s">
        <v>544</v>
      </c>
      <c r="C3588" t="s">
        <v>769</v>
      </c>
      <c r="D3588" t="s">
        <v>1233</v>
      </c>
      <c r="E3588" t="s">
        <v>8398</v>
      </c>
      <c r="F3588" t="s">
        <v>547</v>
      </c>
      <c r="G3588" t="s">
        <v>30</v>
      </c>
      <c r="H3588">
        <v>300000</v>
      </c>
      <c r="I3588" t="s">
        <v>568</v>
      </c>
      <c r="J3588" t="s">
        <v>569</v>
      </c>
      <c r="K3588" t="s">
        <v>33</v>
      </c>
      <c r="L3588">
        <v>0</v>
      </c>
      <c r="M3588" s="2">
        <v>45154.645138888889</v>
      </c>
      <c r="N3588">
        <f t="shared" si="56"/>
        <v>2023</v>
      </c>
    </row>
    <row r="3589" spans="1:14" x14ac:dyDescent="0.2">
      <c r="A3589" t="s">
        <v>8399</v>
      </c>
      <c r="B3589" t="s">
        <v>544</v>
      </c>
      <c r="C3589" t="s">
        <v>769</v>
      </c>
      <c r="D3589" t="s">
        <v>7230</v>
      </c>
      <c r="E3589" t="s">
        <v>8400</v>
      </c>
      <c r="F3589" t="s">
        <v>547</v>
      </c>
      <c r="G3589" t="s">
        <v>30</v>
      </c>
      <c r="H3589">
        <v>150000</v>
      </c>
      <c r="I3589" t="s">
        <v>568</v>
      </c>
      <c r="J3589" t="s">
        <v>569</v>
      </c>
      <c r="K3589" t="s">
        <v>33</v>
      </c>
      <c r="L3589">
        <v>0</v>
      </c>
      <c r="M3589" s="2">
        <v>45183.430555555555</v>
      </c>
      <c r="N3589">
        <f t="shared" si="56"/>
        <v>2023</v>
      </c>
    </row>
    <row r="3590" spans="1:14" x14ac:dyDescent="0.2">
      <c r="A3590" t="s">
        <v>824</v>
      </c>
      <c r="B3590" t="s">
        <v>544</v>
      </c>
      <c r="C3590" t="s">
        <v>769</v>
      </c>
      <c r="D3590" t="s">
        <v>825</v>
      </c>
      <c r="E3590" t="s">
        <v>826</v>
      </c>
      <c r="F3590" t="s">
        <v>547</v>
      </c>
      <c r="G3590" t="s">
        <v>76</v>
      </c>
      <c r="H3590">
        <v>2000000</v>
      </c>
      <c r="I3590" t="s">
        <v>568</v>
      </c>
      <c r="J3590" t="s">
        <v>569</v>
      </c>
      <c r="K3590" t="s">
        <v>33</v>
      </c>
      <c r="L3590">
        <v>1</v>
      </c>
      <c r="M3590" s="2">
        <v>45608.595833333333</v>
      </c>
      <c r="N3590">
        <f t="shared" si="56"/>
        <v>2024</v>
      </c>
    </row>
    <row r="3591" spans="1:14" x14ac:dyDescent="0.2">
      <c r="A3591" t="s">
        <v>793</v>
      </c>
      <c r="B3591" t="s">
        <v>544</v>
      </c>
      <c r="C3591" t="s">
        <v>769</v>
      </c>
      <c r="D3591" t="s">
        <v>794</v>
      </c>
      <c r="E3591" t="s">
        <v>795</v>
      </c>
      <c r="F3591" t="s">
        <v>547</v>
      </c>
      <c r="G3591" t="s">
        <v>30</v>
      </c>
      <c r="H3591">
        <v>0</v>
      </c>
      <c r="I3591" t="s">
        <v>583</v>
      </c>
      <c r="J3591" t="s">
        <v>569</v>
      </c>
      <c r="K3591" t="s">
        <v>33</v>
      </c>
      <c r="L3591">
        <v>0</v>
      </c>
      <c r="M3591" s="2">
        <v>45366.51666666667</v>
      </c>
      <c r="N3591">
        <f t="shared" si="56"/>
        <v>2024</v>
      </c>
    </row>
    <row r="3592" spans="1:14" x14ac:dyDescent="0.2">
      <c r="A3592" t="s">
        <v>8401</v>
      </c>
      <c r="B3592" t="s">
        <v>544</v>
      </c>
      <c r="C3592" t="s">
        <v>544</v>
      </c>
      <c r="D3592" t="s">
        <v>814</v>
      </c>
      <c r="E3592" t="s">
        <v>8402</v>
      </c>
      <c r="F3592" t="s">
        <v>567</v>
      </c>
      <c r="G3592" t="s">
        <v>30</v>
      </c>
      <c r="H3592">
        <v>50000</v>
      </c>
      <c r="I3592" t="s">
        <v>568</v>
      </c>
      <c r="J3592" t="s">
        <v>569</v>
      </c>
      <c r="K3592" t="s">
        <v>33</v>
      </c>
      <c r="L3592">
        <v>0</v>
      </c>
      <c r="M3592" s="2">
        <v>44718.377083333333</v>
      </c>
      <c r="N3592">
        <f t="shared" si="56"/>
        <v>2022</v>
      </c>
    </row>
    <row r="3593" spans="1:14" x14ac:dyDescent="0.2">
      <c r="A3593" t="s">
        <v>8403</v>
      </c>
      <c r="B3593" t="s">
        <v>544</v>
      </c>
      <c r="C3593" t="s">
        <v>769</v>
      </c>
      <c r="D3593" t="s">
        <v>8339</v>
      </c>
      <c r="E3593" t="s">
        <v>8404</v>
      </c>
      <c r="F3593" t="s">
        <v>567</v>
      </c>
      <c r="G3593" t="s">
        <v>30</v>
      </c>
      <c r="H3593">
        <v>350000</v>
      </c>
      <c r="I3593" t="s">
        <v>568</v>
      </c>
      <c r="J3593" t="s">
        <v>569</v>
      </c>
      <c r="K3593" t="s">
        <v>33</v>
      </c>
      <c r="L3593">
        <v>0</v>
      </c>
      <c r="M3593" s="2">
        <v>44090.715277777781</v>
      </c>
      <c r="N3593">
        <f t="shared" si="56"/>
        <v>2020</v>
      </c>
    </row>
    <row r="3594" spans="1:14" x14ac:dyDescent="0.2">
      <c r="A3594" t="s">
        <v>8405</v>
      </c>
      <c r="B3594" t="s">
        <v>544</v>
      </c>
      <c r="C3594" t="s">
        <v>769</v>
      </c>
      <c r="D3594" t="s">
        <v>8288</v>
      </c>
      <c r="E3594" t="s">
        <v>8406</v>
      </c>
      <c r="F3594" t="s">
        <v>567</v>
      </c>
      <c r="G3594" t="s">
        <v>30</v>
      </c>
      <c r="H3594">
        <v>1000000</v>
      </c>
      <c r="I3594" t="s">
        <v>568</v>
      </c>
      <c r="J3594" t="s">
        <v>569</v>
      </c>
      <c r="K3594" t="s">
        <v>33</v>
      </c>
      <c r="L3594">
        <v>1</v>
      </c>
      <c r="M3594" s="2">
        <v>44462.623611111114</v>
      </c>
      <c r="N3594">
        <f t="shared" si="56"/>
        <v>2021</v>
      </c>
    </row>
    <row r="3595" spans="1:14" x14ac:dyDescent="0.2">
      <c r="A3595" t="s">
        <v>564</v>
      </c>
      <c r="B3595" t="s">
        <v>544</v>
      </c>
      <c r="C3595" t="s">
        <v>544</v>
      </c>
      <c r="D3595" t="s">
        <v>565</v>
      </c>
      <c r="E3595" t="s">
        <v>566</v>
      </c>
      <c r="F3595" t="s">
        <v>567</v>
      </c>
      <c r="G3595" t="s">
        <v>30</v>
      </c>
      <c r="H3595">
        <v>58000</v>
      </c>
      <c r="I3595" t="s">
        <v>568</v>
      </c>
      <c r="J3595" t="s">
        <v>569</v>
      </c>
      <c r="K3595" t="s">
        <v>33</v>
      </c>
      <c r="L3595">
        <v>0</v>
      </c>
      <c r="M3595" s="2">
        <v>45327.686805555553</v>
      </c>
      <c r="N3595">
        <f t="shared" si="56"/>
        <v>2024</v>
      </c>
    </row>
    <row r="3596" spans="1:14" x14ac:dyDescent="0.2">
      <c r="A3596" t="s">
        <v>8407</v>
      </c>
      <c r="B3596" t="s">
        <v>544</v>
      </c>
      <c r="C3596" t="s">
        <v>769</v>
      </c>
      <c r="D3596" t="s">
        <v>808</v>
      </c>
      <c r="E3596" t="s">
        <v>8408</v>
      </c>
      <c r="F3596" t="s">
        <v>567</v>
      </c>
      <c r="G3596" t="s">
        <v>30</v>
      </c>
      <c r="H3596">
        <v>1000000</v>
      </c>
      <c r="I3596" t="s">
        <v>568</v>
      </c>
      <c r="J3596" t="s">
        <v>569</v>
      </c>
      <c r="K3596" t="s">
        <v>79</v>
      </c>
      <c r="L3596">
        <v>0</v>
      </c>
      <c r="M3596" s="2">
        <v>44018.602777777778</v>
      </c>
      <c r="N3596">
        <f t="shared" si="56"/>
        <v>2020</v>
      </c>
    </row>
    <row r="3597" spans="1:14" x14ac:dyDescent="0.2">
      <c r="A3597" t="s">
        <v>8409</v>
      </c>
      <c r="B3597" t="s">
        <v>544</v>
      </c>
      <c r="C3597" t="s">
        <v>769</v>
      </c>
      <c r="D3597" t="s">
        <v>597</v>
      </c>
      <c r="E3597" t="s">
        <v>8410</v>
      </c>
      <c r="F3597" t="s">
        <v>567</v>
      </c>
      <c r="G3597" t="s">
        <v>30</v>
      </c>
      <c r="H3597">
        <v>250000</v>
      </c>
      <c r="I3597" t="s">
        <v>568</v>
      </c>
      <c r="J3597" t="s">
        <v>569</v>
      </c>
      <c r="K3597" t="s">
        <v>33</v>
      </c>
      <c r="L3597">
        <v>0</v>
      </c>
      <c r="M3597" s="2">
        <v>44659.763194444444</v>
      </c>
      <c r="N3597">
        <f t="shared" si="56"/>
        <v>2022</v>
      </c>
    </row>
    <row r="3598" spans="1:14" x14ac:dyDescent="0.2">
      <c r="A3598" t="s">
        <v>8411</v>
      </c>
      <c r="B3598" t="s">
        <v>544</v>
      </c>
      <c r="C3598" t="s">
        <v>769</v>
      </c>
      <c r="D3598" t="s">
        <v>493</v>
      </c>
      <c r="E3598" t="s">
        <v>8412</v>
      </c>
      <c r="F3598" t="s">
        <v>567</v>
      </c>
      <c r="G3598" t="s">
        <v>30</v>
      </c>
      <c r="H3598">
        <v>100000</v>
      </c>
      <c r="I3598" t="s">
        <v>568</v>
      </c>
      <c r="J3598" t="s">
        <v>569</v>
      </c>
      <c r="K3598" t="s">
        <v>33</v>
      </c>
      <c r="L3598">
        <v>0</v>
      </c>
      <c r="M3598" s="2">
        <v>44867.566666666666</v>
      </c>
      <c r="N3598">
        <f t="shared" si="56"/>
        <v>2022</v>
      </c>
    </row>
    <row r="3599" spans="1:14" x14ac:dyDescent="0.2">
      <c r="A3599" t="s">
        <v>8413</v>
      </c>
      <c r="B3599" t="s">
        <v>544</v>
      </c>
      <c r="C3599" t="s">
        <v>769</v>
      </c>
      <c r="D3599" t="s">
        <v>493</v>
      </c>
      <c r="E3599" t="s">
        <v>8414</v>
      </c>
      <c r="F3599" t="s">
        <v>567</v>
      </c>
      <c r="G3599" t="s">
        <v>30</v>
      </c>
      <c r="H3599">
        <v>1000000</v>
      </c>
      <c r="I3599" t="s">
        <v>568</v>
      </c>
      <c r="J3599" t="s">
        <v>569</v>
      </c>
      <c r="K3599" t="s">
        <v>33</v>
      </c>
      <c r="L3599">
        <v>0</v>
      </c>
      <c r="M3599" s="2">
        <v>44438.799305555556</v>
      </c>
      <c r="N3599">
        <f t="shared" si="56"/>
        <v>2021</v>
      </c>
    </row>
    <row r="3600" spans="1:14" x14ac:dyDescent="0.2">
      <c r="A3600" t="s">
        <v>8415</v>
      </c>
      <c r="B3600" t="s">
        <v>544</v>
      </c>
      <c r="C3600" t="s">
        <v>544</v>
      </c>
      <c r="D3600" t="s">
        <v>818</v>
      </c>
      <c r="E3600" t="s">
        <v>82</v>
      </c>
      <c r="F3600" t="s">
        <v>567</v>
      </c>
      <c r="G3600" t="s">
        <v>30</v>
      </c>
      <c r="H3600">
        <v>60000</v>
      </c>
      <c r="I3600" t="s">
        <v>580</v>
      </c>
      <c r="J3600" t="s">
        <v>569</v>
      </c>
      <c r="K3600" t="s">
        <v>83</v>
      </c>
      <c r="L3600">
        <v>0</v>
      </c>
      <c r="M3600" s="2">
        <v>45141.452777777777</v>
      </c>
      <c r="N3600">
        <f t="shared" si="56"/>
        <v>2023</v>
      </c>
    </row>
    <row r="3601" spans="1:14" x14ac:dyDescent="0.2">
      <c r="A3601" t="s">
        <v>8416</v>
      </c>
      <c r="B3601" t="s">
        <v>544</v>
      </c>
      <c r="C3601" t="s">
        <v>978</v>
      </c>
      <c r="D3601" t="s">
        <v>857</v>
      </c>
      <c r="E3601" t="s">
        <v>8417</v>
      </c>
      <c r="F3601" t="s">
        <v>567</v>
      </c>
      <c r="G3601" t="s">
        <v>30</v>
      </c>
      <c r="H3601">
        <v>400000</v>
      </c>
      <c r="I3601" t="s">
        <v>568</v>
      </c>
      <c r="J3601" t="s">
        <v>569</v>
      </c>
      <c r="K3601" t="s">
        <v>79</v>
      </c>
      <c r="L3601">
        <v>1</v>
      </c>
      <c r="M3601" s="2">
        <v>44120.581250000003</v>
      </c>
      <c r="N3601">
        <f t="shared" si="56"/>
        <v>2020</v>
      </c>
    </row>
    <row r="3602" spans="1:14" x14ac:dyDescent="0.2">
      <c r="A3602" t="s">
        <v>8418</v>
      </c>
      <c r="B3602" t="s">
        <v>544</v>
      </c>
      <c r="C3602" t="s">
        <v>769</v>
      </c>
      <c r="D3602" t="s">
        <v>8419</v>
      </c>
      <c r="E3602" t="s">
        <v>8420</v>
      </c>
      <c r="F3602" t="s">
        <v>567</v>
      </c>
      <c r="G3602" t="s">
        <v>30</v>
      </c>
      <c r="H3602">
        <v>306000</v>
      </c>
      <c r="I3602" t="s">
        <v>568</v>
      </c>
      <c r="J3602" t="s">
        <v>569</v>
      </c>
      <c r="K3602" t="s">
        <v>79</v>
      </c>
      <c r="L3602">
        <v>0</v>
      </c>
      <c r="M3602" s="2">
        <v>44841.519444444442</v>
      </c>
      <c r="N3602">
        <f t="shared" si="56"/>
        <v>2022</v>
      </c>
    </row>
    <row r="3603" spans="1:14" x14ac:dyDescent="0.2">
      <c r="A3603" t="s">
        <v>8421</v>
      </c>
      <c r="B3603" t="s">
        <v>544</v>
      </c>
      <c r="C3603" t="s">
        <v>769</v>
      </c>
      <c r="D3603" t="s">
        <v>806</v>
      </c>
      <c r="E3603" t="s">
        <v>8422</v>
      </c>
      <c r="F3603" t="s">
        <v>567</v>
      </c>
      <c r="G3603" t="s">
        <v>30</v>
      </c>
      <c r="H3603">
        <v>80000</v>
      </c>
      <c r="I3603" t="s">
        <v>568</v>
      </c>
      <c r="J3603" t="s">
        <v>569</v>
      </c>
      <c r="K3603" t="s">
        <v>33</v>
      </c>
      <c r="L3603">
        <v>0</v>
      </c>
      <c r="M3603" s="2">
        <v>44806.456250000003</v>
      </c>
      <c r="N3603">
        <f t="shared" si="56"/>
        <v>2022</v>
      </c>
    </row>
    <row r="3604" spans="1:14" x14ac:dyDescent="0.2">
      <c r="A3604" t="s">
        <v>8423</v>
      </c>
      <c r="B3604" t="s">
        <v>544</v>
      </c>
      <c r="C3604" t="s">
        <v>769</v>
      </c>
      <c r="D3604" t="s">
        <v>806</v>
      </c>
      <c r="E3604" t="s">
        <v>8393</v>
      </c>
      <c r="F3604" t="s">
        <v>567</v>
      </c>
      <c r="G3604" t="s">
        <v>30</v>
      </c>
      <c r="H3604">
        <v>2000000</v>
      </c>
      <c r="I3604" t="s">
        <v>568</v>
      </c>
      <c r="J3604" t="s">
        <v>569</v>
      </c>
      <c r="K3604" t="s">
        <v>79</v>
      </c>
      <c r="L3604">
        <v>1</v>
      </c>
      <c r="M3604" s="2">
        <v>44271.534722222219</v>
      </c>
      <c r="N3604">
        <f t="shared" si="56"/>
        <v>2021</v>
      </c>
    </row>
    <row r="3605" spans="1:14" x14ac:dyDescent="0.2">
      <c r="A3605" t="s">
        <v>8424</v>
      </c>
      <c r="B3605" t="s">
        <v>3</v>
      </c>
      <c r="C3605" t="s">
        <v>72</v>
      </c>
      <c r="D3605" t="s">
        <v>8425</v>
      </c>
      <c r="E3605" t="s">
        <v>82</v>
      </c>
      <c r="F3605" t="s">
        <v>75</v>
      </c>
      <c r="G3605" t="s">
        <v>76</v>
      </c>
      <c r="H3605">
        <v>150000</v>
      </c>
      <c r="I3605" t="s">
        <v>77</v>
      </c>
      <c r="J3605" t="s">
        <v>120</v>
      </c>
      <c r="K3605" t="s">
        <v>83</v>
      </c>
      <c r="L3605">
        <v>0</v>
      </c>
      <c r="M3605" s="2">
        <v>45208.686805555553</v>
      </c>
      <c r="N3605">
        <f t="shared" si="56"/>
        <v>2023</v>
      </c>
    </row>
    <row r="3606" spans="1:14" x14ac:dyDescent="0.2">
      <c r="A3606" t="s">
        <v>117</v>
      </c>
      <c r="B3606" t="s">
        <v>3</v>
      </c>
      <c r="C3606" t="s">
        <v>72</v>
      </c>
      <c r="D3606" t="s">
        <v>118</v>
      </c>
      <c r="E3606" t="s">
        <v>119</v>
      </c>
      <c r="F3606" t="s">
        <v>75</v>
      </c>
      <c r="G3606" t="s">
        <v>30</v>
      </c>
      <c r="H3606">
        <v>0</v>
      </c>
      <c r="I3606" t="s">
        <v>77</v>
      </c>
      <c r="J3606" t="s">
        <v>120</v>
      </c>
      <c r="K3606" t="s">
        <v>33</v>
      </c>
      <c r="L3606">
        <v>0</v>
      </c>
      <c r="M3606" s="2">
        <v>45463.918749999997</v>
      </c>
      <c r="N3606">
        <f t="shared" si="56"/>
        <v>2024</v>
      </c>
    </row>
    <row r="3607" spans="1:14" x14ac:dyDescent="0.2">
      <c r="A3607" t="s">
        <v>8426</v>
      </c>
      <c r="B3607" t="s">
        <v>3</v>
      </c>
      <c r="C3607" t="s">
        <v>3</v>
      </c>
      <c r="D3607" t="s">
        <v>8427</v>
      </c>
      <c r="E3607" t="s">
        <v>82</v>
      </c>
      <c r="F3607" t="s">
        <v>2780</v>
      </c>
      <c r="G3607" t="s">
        <v>30</v>
      </c>
      <c r="H3607">
        <v>50000</v>
      </c>
      <c r="I3607" t="s">
        <v>77</v>
      </c>
      <c r="J3607" t="s">
        <v>120</v>
      </c>
      <c r="K3607" t="s">
        <v>83</v>
      </c>
      <c r="L3607">
        <v>0</v>
      </c>
      <c r="M3607" s="2">
        <v>44481.547222222223</v>
      </c>
      <c r="N3607">
        <f t="shared" si="56"/>
        <v>2021</v>
      </c>
    </row>
    <row r="3608" spans="1:14" x14ac:dyDescent="0.2">
      <c r="A3608" t="s">
        <v>8428</v>
      </c>
      <c r="B3608" t="s">
        <v>3</v>
      </c>
      <c r="C3608" t="s">
        <v>3</v>
      </c>
      <c r="D3608" t="s">
        <v>6459</v>
      </c>
      <c r="E3608" t="s">
        <v>82</v>
      </c>
      <c r="F3608" t="s">
        <v>2780</v>
      </c>
      <c r="G3608" t="s">
        <v>30</v>
      </c>
      <c r="H3608">
        <v>150000</v>
      </c>
      <c r="I3608" t="s">
        <v>77</v>
      </c>
      <c r="J3608" t="s">
        <v>120</v>
      </c>
      <c r="K3608" t="s">
        <v>83</v>
      </c>
      <c r="L3608">
        <v>0</v>
      </c>
      <c r="M3608" s="2">
        <v>44090.877083333333</v>
      </c>
      <c r="N3608">
        <f t="shared" si="56"/>
        <v>2020</v>
      </c>
    </row>
    <row r="3609" spans="1:14" x14ac:dyDescent="0.2">
      <c r="A3609" t="s">
        <v>8429</v>
      </c>
      <c r="B3609" t="s">
        <v>3</v>
      </c>
      <c r="C3609" t="s">
        <v>3</v>
      </c>
      <c r="D3609" t="s">
        <v>8430</v>
      </c>
      <c r="E3609" t="s">
        <v>82</v>
      </c>
      <c r="F3609" t="s">
        <v>2780</v>
      </c>
      <c r="G3609" t="s">
        <v>30</v>
      </c>
      <c r="H3609">
        <v>100000</v>
      </c>
      <c r="I3609" t="s">
        <v>77</v>
      </c>
      <c r="J3609" t="s">
        <v>120</v>
      </c>
      <c r="K3609" t="s">
        <v>83</v>
      </c>
      <c r="L3609">
        <v>0</v>
      </c>
      <c r="M3609" s="2">
        <v>44462.470138888886</v>
      </c>
      <c r="N3609">
        <f t="shared" si="56"/>
        <v>2021</v>
      </c>
    </row>
    <row r="3610" spans="1:14" x14ac:dyDescent="0.2">
      <c r="A3610" t="s">
        <v>8431</v>
      </c>
      <c r="B3610" t="s">
        <v>3</v>
      </c>
      <c r="C3610" t="s">
        <v>72</v>
      </c>
      <c r="D3610" t="s">
        <v>8432</v>
      </c>
      <c r="E3610" t="s">
        <v>82</v>
      </c>
      <c r="F3610" t="s">
        <v>2780</v>
      </c>
      <c r="G3610" t="s">
        <v>30</v>
      </c>
      <c r="H3610">
        <v>100000</v>
      </c>
      <c r="I3610" t="s">
        <v>77</v>
      </c>
      <c r="J3610" t="s">
        <v>120</v>
      </c>
      <c r="K3610" t="s">
        <v>83</v>
      </c>
      <c r="L3610">
        <v>0</v>
      </c>
      <c r="M3610" s="2">
        <v>44859.477083333331</v>
      </c>
      <c r="N3610">
        <f t="shared" si="56"/>
        <v>2022</v>
      </c>
    </row>
    <row r="3611" spans="1:14" x14ac:dyDescent="0.2">
      <c r="A3611" t="s">
        <v>113</v>
      </c>
      <c r="B3611" t="s">
        <v>3</v>
      </c>
      <c r="C3611" t="s">
        <v>72</v>
      </c>
      <c r="D3611" t="s">
        <v>114</v>
      </c>
      <c r="E3611" t="s">
        <v>115</v>
      </c>
      <c r="F3611" t="s">
        <v>75</v>
      </c>
      <c r="G3611" t="s">
        <v>30</v>
      </c>
      <c r="H3611">
        <v>15000</v>
      </c>
      <c r="I3611" t="s">
        <v>77</v>
      </c>
      <c r="J3611" t="s">
        <v>116</v>
      </c>
      <c r="K3611" t="s">
        <v>33</v>
      </c>
      <c r="L3611">
        <v>0</v>
      </c>
      <c r="M3611" s="2">
        <v>45602.718055555553</v>
      </c>
      <c r="N3611">
        <f t="shared" si="56"/>
        <v>2024</v>
      </c>
    </row>
    <row r="3612" spans="1:14" x14ac:dyDescent="0.2">
      <c r="A3612" t="s">
        <v>108</v>
      </c>
      <c r="B3612" t="s">
        <v>3</v>
      </c>
      <c r="C3612" t="s">
        <v>72</v>
      </c>
      <c r="D3612" t="s">
        <v>109</v>
      </c>
      <c r="E3612" t="s">
        <v>82</v>
      </c>
      <c r="F3612" t="s">
        <v>75</v>
      </c>
      <c r="G3612" t="s">
        <v>76</v>
      </c>
      <c r="H3612">
        <v>50000</v>
      </c>
      <c r="I3612" t="s">
        <v>77</v>
      </c>
      <c r="J3612" t="s">
        <v>104</v>
      </c>
      <c r="K3612" t="s">
        <v>83</v>
      </c>
      <c r="L3612">
        <v>0</v>
      </c>
      <c r="M3612" s="2">
        <v>45591.386111111111</v>
      </c>
      <c r="N3612">
        <f t="shared" si="56"/>
        <v>2024</v>
      </c>
    </row>
    <row r="3613" spans="1:14" x14ac:dyDescent="0.2">
      <c r="A3613" t="s">
        <v>102</v>
      </c>
      <c r="B3613" t="s">
        <v>3</v>
      </c>
      <c r="C3613" t="s">
        <v>72</v>
      </c>
      <c r="D3613" t="s">
        <v>103</v>
      </c>
      <c r="E3613" t="s">
        <v>82</v>
      </c>
      <c r="F3613" t="s">
        <v>75</v>
      </c>
      <c r="G3613" t="s">
        <v>76</v>
      </c>
      <c r="H3613">
        <v>50000</v>
      </c>
      <c r="I3613" t="s">
        <v>77</v>
      </c>
      <c r="J3613" t="s">
        <v>104</v>
      </c>
      <c r="K3613" t="s">
        <v>83</v>
      </c>
      <c r="L3613">
        <v>0</v>
      </c>
      <c r="M3613" s="2">
        <v>45591.386111111111</v>
      </c>
      <c r="N3613">
        <f t="shared" si="56"/>
        <v>2024</v>
      </c>
    </row>
    <row r="3614" spans="1:14" x14ac:dyDescent="0.2">
      <c r="A3614" t="s">
        <v>110</v>
      </c>
      <c r="B3614" t="s">
        <v>3</v>
      </c>
      <c r="C3614" t="s">
        <v>72</v>
      </c>
      <c r="D3614" t="s">
        <v>111</v>
      </c>
      <c r="E3614" t="s">
        <v>112</v>
      </c>
      <c r="F3614" t="s">
        <v>75</v>
      </c>
      <c r="G3614" t="s">
        <v>76</v>
      </c>
      <c r="H3614">
        <v>25000</v>
      </c>
      <c r="I3614" t="s">
        <v>77</v>
      </c>
      <c r="J3614" t="s">
        <v>104</v>
      </c>
      <c r="K3614" t="s">
        <v>33</v>
      </c>
      <c r="L3614">
        <v>0</v>
      </c>
      <c r="M3614" s="2">
        <v>45601.477083333331</v>
      </c>
      <c r="N3614">
        <f t="shared" si="56"/>
        <v>2024</v>
      </c>
    </row>
    <row r="3615" spans="1:14" x14ac:dyDescent="0.2">
      <c r="A3615" t="s">
        <v>105</v>
      </c>
      <c r="B3615" t="s">
        <v>3</v>
      </c>
      <c r="C3615" t="s">
        <v>72</v>
      </c>
      <c r="D3615" t="s">
        <v>106</v>
      </c>
      <c r="E3615" t="s">
        <v>107</v>
      </c>
      <c r="F3615" t="s">
        <v>75</v>
      </c>
      <c r="G3615" t="s">
        <v>76</v>
      </c>
      <c r="H3615">
        <v>25000</v>
      </c>
      <c r="I3615" t="s">
        <v>77</v>
      </c>
      <c r="J3615" t="s">
        <v>104</v>
      </c>
      <c r="K3615" t="s">
        <v>33</v>
      </c>
      <c r="L3615">
        <v>0</v>
      </c>
      <c r="M3615" s="2">
        <v>45602.718055555553</v>
      </c>
      <c r="N3615">
        <f t="shared" si="56"/>
        <v>2024</v>
      </c>
    </row>
    <row r="3616" spans="1:14" x14ac:dyDescent="0.2">
      <c r="A3616" t="s">
        <v>8433</v>
      </c>
      <c r="B3616" t="s">
        <v>1</v>
      </c>
      <c r="C3616" t="s">
        <v>745</v>
      </c>
      <c r="D3616" t="s">
        <v>259</v>
      </c>
      <c r="E3616" t="s">
        <v>8434</v>
      </c>
      <c r="F3616" t="s">
        <v>3021</v>
      </c>
      <c r="G3616" t="s">
        <v>30</v>
      </c>
      <c r="H3616">
        <v>800000</v>
      </c>
      <c r="I3616" t="s">
        <v>2530</v>
      </c>
      <c r="J3616" t="s">
        <v>245</v>
      </c>
      <c r="K3616" t="s">
        <v>79</v>
      </c>
      <c r="L3616">
        <v>0</v>
      </c>
      <c r="M3616" s="2">
        <v>43770.666666666664</v>
      </c>
      <c r="N3616">
        <f t="shared" si="56"/>
        <v>2019</v>
      </c>
    </row>
    <row r="3617" spans="1:14" x14ac:dyDescent="0.2">
      <c r="A3617" t="s">
        <v>8435</v>
      </c>
      <c r="B3617" t="s">
        <v>1</v>
      </c>
      <c r="C3617" t="s">
        <v>1</v>
      </c>
      <c r="D3617" t="s">
        <v>8436</v>
      </c>
      <c r="E3617" t="s">
        <v>8437</v>
      </c>
      <c r="F3617" t="s">
        <v>3021</v>
      </c>
      <c r="G3617" t="s">
        <v>30</v>
      </c>
      <c r="H3617">
        <v>500000</v>
      </c>
      <c r="I3617" t="s">
        <v>2530</v>
      </c>
      <c r="J3617" t="s">
        <v>245</v>
      </c>
      <c r="K3617" t="s">
        <v>79</v>
      </c>
      <c r="L3617">
        <v>0</v>
      </c>
      <c r="M3617" s="2">
        <v>43642.698611111111</v>
      </c>
      <c r="N3617">
        <f t="shared" si="56"/>
        <v>2019</v>
      </c>
    </row>
    <row r="3618" spans="1:14" x14ac:dyDescent="0.2">
      <c r="A3618" t="s">
        <v>8438</v>
      </c>
      <c r="B3618" t="s">
        <v>1</v>
      </c>
      <c r="C3618" t="s">
        <v>1</v>
      </c>
      <c r="D3618" t="s">
        <v>6145</v>
      </c>
      <c r="E3618" t="s">
        <v>6222</v>
      </c>
      <c r="F3618" t="s">
        <v>3021</v>
      </c>
      <c r="G3618" t="s">
        <v>30</v>
      </c>
      <c r="H3618">
        <v>500000</v>
      </c>
      <c r="I3618" t="s">
        <v>2530</v>
      </c>
      <c r="J3618" t="s">
        <v>245</v>
      </c>
      <c r="K3618" t="s">
        <v>33</v>
      </c>
      <c r="L3618">
        <v>0</v>
      </c>
      <c r="M3618" s="2">
        <v>44041.455555555556</v>
      </c>
      <c r="N3618">
        <f t="shared" si="56"/>
        <v>2020</v>
      </c>
    </row>
    <row r="3619" spans="1:14" x14ac:dyDescent="0.2">
      <c r="A3619" t="s">
        <v>8439</v>
      </c>
      <c r="B3619" t="s">
        <v>1</v>
      </c>
      <c r="C3619" t="s">
        <v>1</v>
      </c>
      <c r="D3619" t="s">
        <v>2236</v>
      </c>
      <c r="E3619" t="s">
        <v>82</v>
      </c>
      <c r="F3619" t="s">
        <v>3021</v>
      </c>
      <c r="G3619" t="s">
        <v>30</v>
      </c>
      <c r="H3619">
        <v>12000000</v>
      </c>
      <c r="I3619" t="s">
        <v>2530</v>
      </c>
      <c r="J3619" t="s">
        <v>245</v>
      </c>
      <c r="K3619" t="s">
        <v>83</v>
      </c>
      <c r="L3619">
        <v>1</v>
      </c>
      <c r="M3619" s="2">
        <v>43899.93472222222</v>
      </c>
      <c r="N3619">
        <f t="shared" si="56"/>
        <v>2020</v>
      </c>
    </row>
    <row r="3620" spans="1:14" x14ac:dyDescent="0.2">
      <c r="A3620" t="s">
        <v>8440</v>
      </c>
      <c r="B3620" t="s">
        <v>1</v>
      </c>
      <c r="C3620" t="s">
        <v>1</v>
      </c>
      <c r="D3620" t="s">
        <v>2236</v>
      </c>
      <c r="E3620" t="s">
        <v>8441</v>
      </c>
      <c r="F3620" t="s">
        <v>3021</v>
      </c>
      <c r="G3620" t="s">
        <v>30</v>
      </c>
      <c r="H3620">
        <v>14260000</v>
      </c>
      <c r="I3620" t="s">
        <v>2530</v>
      </c>
      <c r="J3620" t="s">
        <v>245</v>
      </c>
      <c r="K3620" t="s">
        <v>79</v>
      </c>
      <c r="L3620">
        <v>1</v>
      </c>
      <c r="M3620" s="2">
        <v>43705.041666666664</v>
      </c>
      <c r="N3620">
        <f t="shared" si="56"/>
        <v>2019</v>
      </c>
    </row>
    <row r="3621" spans="1:14" x14ac:dyDescent="0.2">
      <c r="A3621" t="s">
        <v>8442</v>
      </c>
      <c r="B3621" t="s">
        <v>1</v>
      </c>
      <c r="C3621" t="s">
        <v>1</v>
      </c>
      <c r="D3621" t="s">
        <v>2298</v>
      </c>
      <c r="E3621" t="s">
        <v>8443</v>
      </c>
      <c r="F3621" t="s">
        <v>3021</v>
      </c>
      <c r="G3621" t="s">
        <v>30</v>
      </c>
      <c r="H3621">
        <v>400000</v>
      </c>
      <c r="I3621" t="s">
        <v>2530</v>
      </c>
      <c r="J3621" t="s">
        <v>245</v>
      </c>
      <c r="K3621" t="s">
        <v>33</v>
      </c>
      <c r="L3621">
        <v>0</v>
      </c>
      <c r="M3621" s="2">
        <v>43536.888888888891</v>
      </c>
      <c r="N3621">
        <f t="shared" si="56"/>
        <v>2019</v>
      </c>
    </row>
    <row r="3622" spans="1:14" x14ac:dyDescent="0.2">
      <c r="A3622" t="s">
        <v>8444</v>
      </c>
      <c r="B3622" t="s">
        <v>1</v>
      </c>
      <c r="C3622" t="s">
        <v>3025</v>
      </c>
      <c r="D3622" t="s">
        <v>6119</v>
      </c>
      <c r="E3622" t="s">
        <v>8445</v>
      </c>
      <c r="F3622" t="s">
        <v>2780</v>
      </c>
      <c r="G3622" t="s">
        <v>30</v>
      </c>
      <c r="H3622">
        <v>930000</v>
      </c>
      <c r="I3622" t="s">
        <v>3045</v>
      </c>
      <c r="J3622" t="s">
        <v>245</v>
      </c>
      <c r="K3622" t="s">
        <v>79</v>
      </c>
      <c r="L3622">
        <v>0</v>
      </c>
      <c r="M3622" s="2">
        <v>44272.458333333336</v>
      </c>
      <c r="N3622">
        <f t="shared" si="56"/>
        <v>2021</v>
      </c>
    </row>
    <row r="3623" spans="1:14" x14ac:dyDescent="0.2">
      <c r="A3623" t="s">
        <v>8446</v>
      </c>
      <c r="B3623" t="s">
        <v>1</v>
      </c>
      <c r="C3623" t="s">
        <v>1</v>
      </c>
      <c r="D3623" t="s">
        <v>8447</v>
      </c>
      <c r="E3623" t="s">
        <v>3754</v>
      </c>
      <c r="F3623" t="s">
        <v>2780</v>
      </c>
      <c r="G3623" t="s">
        <v>30</v>
      </c>
      <c r="H3623">
        <v>75000</v>
      </c>
      <c r="I3623" t="s">
        <v>3045</v>
      </c>
      <c r="J3623" t="s">
        <v>245</v>
      </c>
      <c r="K3623" t="s">
        <v>33</v>
      </c>
      <c r="L3623">
        <v>0</v>
      </c>
      <c r="M3623" s="2">
        <v>43789.027083333334</v>
      </c>
      <c r="N3623">
        <f t="shared" si="56"/>
        <v>2019</v>
      </c>
    </row>
    <row r="3624" spans="1:14" x14ac:dyDescent="0.2">
      <c r="A3624" t="s">
        <v>8448</v>
      </c>
      <c r="B3624" t="s">
        <v>1</v>
      </c>
      <c r="C3624" t="s">
        <v>1</v>
      </c>
      <c r="D3624" t="s">
        <v>268</v>
      </c>
      <c r="E3624" t="s">
        <v>82</v>
      </c>
      <c r="F3624" t="s">
        <v>2780</v>
      </c>
      <c r="G3624" t="s">
        <v>30</v>
      </c>
      <c r="H3624">
        <v>125000</v>
      </c>
      <c r="I3624" t="s">
        <v>2530</v>
      </c>
      <c r="J3624" t="s">
        <v>245</v>
      </c>
      <c r="K3624" t="s">
        <v>83</v>
      </c>
      <c r="L3624">
        <v>0</v>
      </c>
      <c r="M3624" s="2">
        <v>44048.679861111108</v>
      </c>
      <c r="N3624">
        <f t="shared" si="56"/>
        <v>2020</v>
      </c>
    </row>
    <row r="3625" spans="1:14" x14ac:dyDescent="0.2">
      <c r="A3625" t="s">
        <v>8449</v>
      </c>
      <c r="B3625" t="s">
        <v>1</v>
      </c>
      <c r="C3625" t="s">
        <v>1</v>
      </c>
      <c r="D3625" t="s">
        <v>259</v>
      </c>
      <c r="E3625" t="s">
        <v>8450</v>
      </c>
      <c r="F3625" t="s">
        <v>2780</v>
      </c>
      <c r="G3625" t="s">
        <v>30</v>
      </c>
      <c r="H3625">
        <v>4500000</v>
      </c>
      <c r="I3625" t="s">
        <v>2530</v>
      </c>
      <c r="J3625" t="s">
        <v>245</v>
      </c>
      <c r="K3625" t="s">
        <v>79</v>
      </c>
      <c r="L3625">
        <v>1</v>
      </c>
      <c r="M3625" s="2">
        <v>43927.587500000001</v>
      </c>
      <c r="N3625">
        <f t="shared" si="56"/>
        <v>2020</v>
      </c>
    </row>
    <row r="3626" spans="1:14" x14ac:dyDescent="0.2">
      <c r="A3626" t="s">
        <v>8451</v>
      </c>
      <c r="B3626" t="s">
        <v>1</v>
      </c>
      <c r="C3626" t="s">
        <v>1</v>
      </c>
      <c r="D3626" t="s">
        <v>8452</v>
      </c>
      <c r="E3626" t="s">
        <v>8453</v>
      </c>
      <c r="F3626" t="s">
        <v>2780</v>
      </c>
      <c r="G3626" t="s">
        <v>30</v>
      </c>
      <c r="H3626">
        <v>250000</v>
      </c>
      <c r="I3626" t="s">
        <v>2530</v>
      </c>
      <c r="J3626" t="s">
        <v>245</v>
      </c>
      <c r="K3626" t="s">
        <v>79</v>
      </c>
      <c r="L3626">
        <v>1</v>
      </c>
      <c r="M3626" s="2">
        <v>44090.661111111112</v>
      </c>
      <c r="N3626">
        <f t="shared" si="56"/>
        <v>2020</v>
      </c>
    </row>
    <row r="3627" spans="1:14" x14ac:dyDescent="0.2">
      <c r="A3627" t="s">
        <v>8454</v>
      </c>
      <c r="B3627" t="s">
        <v>1</v>
      </c>
      <c r="C3627" t="s">
        <v>1</v>
      </c>
      <c r="D3627" t="s">
        <v>316</v>
      </c>
      <c r="E3627" t="s">
        <v>8455</v>
      </c>
      <c r="F3627" t="s">
        <v>2780</v>
      </c>
      <c r="G3627" t="s">
        <v>30</v>
      </c>
      <c r="H3627">
        <v>250000</v>
      </c>
      <c r="I3627" t="s">
        <v>2530</v>
      </c>
      <c r="J3627" t="s">
        <v>245</v>
      </c>
      <c r="K3627" t="s">
        <v>79</v>
      </c>
      <c r="L3627">
        <v>0</v>
      </c>
      <c r="M3627" s="2">
        <v>43724.666666666664</v>
      </c>
      <c r="N3627">
        <f t="shared" si="56"/>
        <v>2019</v>
      </c>
    </row>
    <row r="3628" spans="1:14" x14ac:dyDescent="0.2">
      <c r="A3628" t="s">
        <v>8456</v>
      </c>
      <c r="B3628" t="s">
        <v>1</v>
      </c>
      <c r="C3628" t="s">
        <v>1</v>
      </c>
      <c r="D3628" t="s">
        <v>6169</v>
      </c>
      <c r="E3628" t="s">
        <v>8457</v>
      </c>
      <c r="F3628" t="s">
        <v>2780</v>
      </c>
      <c r="G3628" t="s">
        <v>30</v>
      </c>
      <c r="H3628">
        <v>400000</v>
      </c>
      <c r="I3628" t="s">
        <v>2530</v>
      </c>
      <c r="J3628" t="s">
        <v>245</v>
      </c>
      <c r="K3628" t="s">
        <v>33</v>
      </c>
      <c r="L3628">
        <v>0</v>
      </c>
      <c r="M3628" s="2">
        <v>44072.384722222225</v>
      </c>
      <c r="N3628">
        <f t="shared" si="56"/>
        <v>2020</v>
      </c>
    </row>
    <row r="3629" spans="1:14" x14ac:dyDescent="0.2">
      <c r="A3629" t="s">
        <v>8458</v>
      </c>
      <c r="B3629" t="s">
        <v>1</v>
      </c>
      <c r="C3629" t="s">
        <v>1</v>
      </c>
      <c r="D3629" t="s">
        <v>8459</v>
      </c>
      <c r="E3629" t="s">
        <v>6183</v>
      </c>
      <c r="F3629" t="s">
        <v>2780</v>
      </c>
      <c r="G3629" t="s">
        <v>30</v>
      </c>
      <c r="H3629">
        <v>500000</v>
      </c>
      <c r="I3629" t="s">
        <v>3045</v>
      </c>
      <c r="J3629" t="s">
        <v>245</v>
      </c>
      <c r="K3629" t="s">
        <v>33</v>
      </c>
      <c r="L3629">
        <v>0</v>
      </c>
      <c r="M3629" s="2">
        <v>44123.794444444444</v>
      </c>
      <c r="N3629">
        <f t="shared" si="56"/>
        <v>2020</v>
      </c>
    </row>
    <row r="3630" spans="1:14" x14ac:dyDescent="0.2">
      <c r="A3630" t="s">
        <v>8460</v>
      </c>
      <c r="B3630" t="s">
        <v>1</v>
      </c>
      <c r="C3630" t="s">
        <v>1</v>
      </c>
      <c r="D3630" t="s">
        <v>8461</v>
      </c>
      <c r="E3630" t="s">
        <v>8462</v>
      </c>
      <c r="F3630" t="s">
        <v>2780</v>
      </c>
      <c r="G3630" t="s">
        <v>30</v>
      </c>
      <c r="H3630">
        <v>3000000</v>
      </c>
      <c r="I3630" t="s">
        <v>3045</v>
      </c>
      <c r="J3630" t="s">
        <v>245</v>
      </c>
      <c r="K3630" t="s">
        <v>79</v>
      </c>
      <c r="L3630">
        <v>1</v>
      </c>
      <c r="M3630" s="2">
        <v>43626.588194444441</v>
      </c>
      <c r="N3630">
        <f t="shared" si="56"/>
        <v>2019</v>
      </c>
    </row>
    <row r="3631" spans="1:14" x14ac:dyDescent="0.2">
      <c r="A3631" t="s">
        <v>8463</v>
      </c>
      <c r="B3631" t="s">
        <v>1</v>
      </c>
      <c r="C3631" t="s">
        <v>3025</v>
      </c>
      <c r="D3631" t="s">
        <v>278</v>
      </c>
      <c r="E3631" t="s">
        <v>8464</v>
      </c>
      <c r="F3631" t="s">
        <v>2780</v>
      </c>
      <c r="G3631" t="s">
        <v>30</v>
      </c>
      <c r="H3631">
        <v>2200000</v>
      </c>
      <c r="I3631" t="s">
        <v>3045</v>
      </c>
      <c r="J3631" t="s">
        <v>245</v>
      </c>
      <c r="K3631" t="s">
        <v>79</v>
      </c>
      <c r="L3631">
        <v>0</v>
      </c>
      <c r="M3631" s="2">
        <v>44436.467361111114</v>
      </c>
      <c r="N3631">
        <f t="shared" si="56"/>
        <v>2021</v>
      </c>
    </row>
    <row r="3632" spans="1:14" x14ac:dyDescent="0.2">
      <c r="A3632" t="s">
        <v>8465</v>
      </c>
      <c r="B3632" t="s">
        <v>1</v>
      </c>
      <c r="C3632" t="s">
        <v>1</v>
      </c>
      <c r="D3632" t="s">
        <v>727</v>
      </c>
      <c r="E3632" t="s">
        <v>8466</v>
      </c>
      <c r="F3632" t="s">
        <v>2780</v>
      </c>
      <c r="G3632" t="s">
        <v>30</v>
      </c>
      <c r="H3632">
        <v>500000</v>
      </c>
      <c r="I3632" t="s">
        <v>3045</v>
      </c>
      <c r="J3632" t="s">
        <v>245</v>
      </c>
      <c r="K3632" t="s">
        <v>33</v>
      </c>
      <c r="L3632">
        <v>0</v>
      </c>
      <c r="M3632" s="2">
        <v>43850.446527777778</v>
      </c>
      <c r="N3632">
        <f t="shared" si="56"/>
        <v>2020</v>
      </c>
    </row>
    <row r="3633" spans="1:14" x14ac:dyDescent="0.2">
      <c r="A3633" t="s">
        <v>8467</v>
      </c>
      <c r="B3633" t="s">
        <v>1</v>
      </c>
      <c r="C3633" t="s">
        <v>3025</v>
      </c>
      <c r="D3633" t="s">
        <v>259</v>
      </c>
      <c r="E3633" t="s">
        <v>8450</v>
      </c>
      <c r="F3633" t="s">
        <v>2780</v>
      </c>
      <c r="G3633" t="s">
        <v>30</v>
      </c>
      <c r="H3633">
        <v>4000000</v>
      </c>
      <c r="I3633" t="s">
        <v>3045</v>
      </c>
      <c r="J3633" t="s">
        <v>245</v>
      </c>
      <c r="K3633" t="s">
        <v>79</v>
      </c>
      <c r="L3633">
        <v>1</v>
      </c>
      <c r="M3633" s="2">
        <v>44474.513194444444</v>
      </c>
      <c r="N3633">
        <f t="shared" si="56"/>
        <v>2021</v>
      </c>
    </row>
    <row r="3634" spans="1:14" x14ac:dyDescent="0.2">
      <c r="A3634" t="s">
        <v>8468</v>
      </c>
      <c r="B3634" t="s">
        <v>1</v>
      </c>
      <c r="C3634" t="s">
        <v>3025</v>
      </c>
      <c r="D3634" t="s">
        <v>6180</v>
      </c>
      <c r="E3634" t="s">
        <v>8469</v>
      </c>
      <c r="F3634" t="s">
        <v>198</v>
      </c>
      <c r="G3634" t="s">
        <v>30</v>
      </c>
      <c r="H3634">
        <v>200000</v>
      </c>
      <c r="I3634" t="s">
        <v>3045</v>
      </c>
      <c r="J3634" t="s">
        <v>245</v>
      </c>
      <c r="K3634" t="s">
        <v>33</v>
      </c>
      <c r="L3634">
        <v>0</v>
      </c>
      <c r="M3634" s="2">
        <v>44362.393055555556</v>
      </c>
      <c r="N3634">
        <f t="shared" si="56"/>
        <v>2021</v>
      </c>
    </row>
    <row r="3635" spans="1:14" x14ac:dyDescent="0.2">
      <c r="A3635" t="s">
        <v>8470</v>
      </c>
      <c r="B3635" t="s">
        <v>1</v>
      </c>
      <c r="C3635" t="s">
        <v>3025</v>
      </c>
      <c r="D3635" t="s">
        <v>6116</v>
      </c>
      <c r="E3635" t="s">
        <v>8471</v>
      </c>
      <c r="F3635" t="s">
        <v>198</v>
      </c>
      <c r="G3635" t="s">
        <v>30</v>
      </c>
      <c r="H3635">
        <v>50000</v>
      </c>
      <c r="I3635" t="s">
        <v>3058</v>
      </c>
      <c r="J3635" t="s">
        <v>245</v>
      </c>
      <c r="K3635" t="s">
        <v>33</v>
      </c>
      <c r="L3635">
        <v>0</v>
      </c>
      <c r="M3635" s="2">
        <v>44123.553472222222</v>
      </c>
      <c r="N3635">
        <f t="shared" si="56"/>
        <v>2020</v>
      </c>
    </row>
    <row r="3636" spans="1:14" x14ac:dyDescent="0.2">
      <c r="A3636" t="s">
        <v>8472</v>
      </c>
      <c r="B3636" t="s">
        <v>1</v>
      </c>
      <c r="C3636" t="s">
        <v>3025</v>
      </c>
      <c r="D3636" t="s">
        <v>6116</v>
      </c>
      <c r="E3636" t="s">
        <v>6117</v>
      </c>
      <c r="F3636" t="s">
        <v>198</v>
      </c>
      <c r="G3636" t="s">
        <v>30</v>
      </c>
      <c r="H3636">
        <v>111489</v>
      </c>
      <c r="I3636" t="s">
        <v>3058</v>
      </c>
      <c r="J3636" t="s">
        <v>245</v>
      </c>
      <c r="K3636" t="s">
        <v>79</v>
      </c>
      <c r="L3636">
        <v>0</v>
      </c>
      <c r="M3636" s="2">
        <v>44137.65902777778</v>
      </c>
      <c r="N3636">
        <f t="shared" si="56"/>
        <v>2020</v>
      </c>
    </row>
    <row r="3637" spans="1:14" x14ac:dyDescent="0.2">
      <c r="A3637" t="s">
        <v>8473</v>
      </c>
      <c r="B3637" t="s">
        <v>1</v>
      </c>
      <c r="C3637" t="s">
        <v>3025</v>
      </c>
      <c r="D3637" t="s">
        <v>6164</v>
      </c>
      <c r="E3637" t="s">
        <v>8474</v>
      </c>
      <c r="F3637" t="s">
        <v>198</v>
      </c>
      <c r="G3637" t="s">
        <v>30</v>
      </c>
      <c r="H3637">
        <v>1000000</v>
      </c>
      <c r="I3637" t="s">
        <v>3058</v>
      </c>
      <c r="J3637" t="s">
        <v>245</v>
      </c>
      <c r="K3637" t="s">
        <v>33</v>
      </c>
      <c r="L3637">
        <v>0</v>
      </c>
      <c r="M3637" s="2">
        <v>44151.53125</v>
      </c>
      <c r="N3637">
        <f t="shared" si="56"/>
        <v>2020</v>
      </c>
    </row>
    <row r="3638" spans="1:14" x14ac:dyDescent="0.2">
      <c r="A3638" t="s">
        <v>8475</v>
      </c>
      <c r="B3638" t="s">
        <v>1</v>
      </c>
      <c r="C3638" t="s">
        <v>3025</v>
      </c>
      <c r="D3638" t="s">
        <v>2157</v>
      </c>
      <c r="E3638" t="s">
        <v>8476</v>
      </c>
      <c r="F3638" t="s">
        <v>198</v>
      </c>
      <c r="G3638" t="s">
        <v>30</v>
      </c>
      <c r="H3638">
        <v>1000000</v>
      </c>
      <c r="I3638" t="s">
        <v>3058</v>
      </c>
      <c r="J3638" t="s">
        <v>245</v>
      </c>
      <c r="K3638" t="s">
        <v>79</v>
      </c>
      <c r="L3638">
        <v>0</v>
      </c>
      <c r="M3638" s="2">
        <v>44123.553472222222</v>
      </c>
      <c r="N3638">
        <f t="shared" si="56"/>
        <v>2020</v>
      </c>
    </row>
    <row r="3639" spans="1:14" x14ac:dyDescent="0.2">
      <c r="A3639" t="s">
        <v>8477</v>
      </c>
      <c r="B3639" t="s">
        <v>1</v>
      </c>
      <c r="C3639" t="s">
        <v>1</v>
      </c>
      <c r="D3639" t="s">
        <v>4190</v>
      </c>
      <c r="E3639" t="s">
        <v>8478</v>
      </c>
      <c r="F3639" t="s">
        <v>198</v>
      </c>
      <c r="G3639" t="s">
        <v>30</v>
      </c>
      <c r="H3639">
        <v>55000</v>
      </c>
      <c r="I3639" t="s">
        <v>3058</v>
      </c>
      <c r="J3639" t="s">
        <v>245</v>
      </c>
      <c r="K3639" t="s">
        <v>33</v>
      </c>
      <c r="L3639">
        <v>0</v>
      </c>
      <c r="M3639" s="2">
        <v>43768.870833333334</v>
      </c>
      <c r="N3639">
        <f t="shared" si="56"/>
        <v>2019</v>
      </c>
    </row>
    <row r="3640" spans="1:14" x14ac:dyDescent="0.2">
      <c r="A3640" t="s">
        <v>8479</v>
      </c>
      <c r="B3640" t="s">
        <v>1</v>
      </c>
      <c r="C3640" t="s">
        <v>3025</v>
      </c>
      <c r="D3640" t="s">
        <v>1599</v>
      </c>
      <c r="E3640" t="s">
        <v>8480</v>
      </c>
      <c r="F3640" t="s">
        <v>198</v>
      </c>
      <c r="G3640" t="s">
        <v>30</v>
      </c>
      <c r="H3640">
        <v>250000</v>
      </c>
      <c r="I3640" t="s">
        <v>3058</v>
      </c>
      <c r="J3640" t="s">
        <v>245</v>
      </c>
      <c r="K3640" t="s">
        <v>33</v>
      </c>
      <c r="L3640">
        <v>0</v>
      </c>
      <c r="M3640" s="2">
        <v>44149.31527777778</v>
      </c>
      <c r="N3640">
        <f t="shared" si="56"/>
        <v>2020</v>
      </c>
    </row>
    <row r="3641" spans="1:14" x14ac:dyDescent="0.2">
      <c r="A3641" t="s">
        <v>8481</v>
      </c>
      <c r="B3641" t="s">
        <v>1</v>
      </c>
      <c r="C3641" t="s">
        <v>2184</v>
      </c>
      <c r="D3641" t="s">
        <v>2157</v>
      </c>
      <c r="E3641" t="s">
        <v>8482</v>
      </c>
      <c r="F3641" t="s">
        <v>198</v>
      </c>
      <c r="G3641" t="s">
        <v>76</v>
      </c>
      <c r="H3641">
        <v>800000</v>
      </c>
      <c r="I3641" t="s">
        <v>244</v>
      </c>
      <c r="J3641" t="s">
        <v>245</v>
      </c>
      <c r="K3641" t="s">
        <v>33</v>
      </c>
      <c r="L3641">
        <v>1</v>
      </c>
      <c r="M3641" s="2">
        <v>44845.842361111114</v>
      </c>
      <c r="N3641">
        <f t="shared" si="56"/>
        <v>2022</v>
      </c>
    </row>
    <row r="3642" spans="1:14" x14ac:dyDescent="0.2">
      <c r="A3642" t="s">
        <v>8483</v>
      </c>
      <c r="B3642" t="s">
        <v>1</v>
      </c>
      <c r="C3642" t="s">
        <v>2368</v>
      </c>
      <c r="D3642" t="s">
        <v>2157</v>
      </c>
      <c r="E3642" t="s">
        <v>8484</v>
      </c>
      <c r="F3642" t="s">
        <v>198</v>
      </c>
      <c r="G3642" t="s">
        <v>30</v>
      </c>
      <c r="H3642">
        <v>45000</v>
      </c>
      <c r="I3642" t="s">
        <v>244</v>
      </c>
      <c r="J3642" t="s">
        <v>245</v>
      </c>
      <c r="K3642" t="s">
        <v>33</v>
      </c>
      <c r="L3642">
        <v>0</v>
      </c>
      <c r="M3642" s="2">
        <v>44781.828472222223</v>
      </c>
      <c r="N3642">
        <f t="shared" si="56"/>
        <v>2022</v>
      </c>
    </row>
    <row r="3643" spans="1:14" x14ac:dyDescent="0.2">
      <c r="A3643" t="s">
        <v>8485</v>
      </c>
      <c r="B3643" t="s">
        <v>1</v>
      </c>
      <c r="C3643" t="s">
        <v>1</v>
      </c>
      <c r="D3643" t="s">
        <v>2157</v>
      </c>
      <c r="E3643" t="s">
        <v>8486</v>
      </c>
      <c r="F3643" t="s">
        <v>198</v>
      </c>
      <c r="G3643" t="s">
        <v>30</v>
      </c>
      <c r="H3643">
        <v>500000</v>
      </c>
      <c r="I3643" t="s">
        <v>244</v>
      </c>
      <c r="J3643" t="s">
        <v>245</v>
      </c>
      <c r="K3643" t="s">
        <v>79</v>
      </c>
      <c r="L3643">
        <v>0</v>
      </c>
      <c r="M3643" s="2">
        <v>43899.93472222222</v>
      </c>
      <c r="N3643">
        <f t="shared" si="56"/>
        <v>2020</v>
      </c>
    </row>
    <row r="3644" spans="1:14" x14ac:dyDescent="0.2">
      <c r="A3644" t="s">
        <v>8487</v>
      </c>
      <c r="B3644" t="s">
        <v>1</v>
      </c>
      <c r="C3644" t="s">
        <v>1</v>
      </c>
      <c r="D3644" t="s">
        <v>2157</v>
      </c>
      <c r="E3644" t="s">
        <v>8488</v>
      </c>
      <c r="F3644" t="s">
        <v>198</v>
      </c>
      <c r="G3644" t="s">
        <v>30</v>
      </c>
      <c r="H3644">
        <v>60000</v>
      </c>
      <c r="I3644" t="s">
        <v>244</v>
      </c>
      <c r="J3644" t="s">
        <v>245</v>
      </c>
      <c r="K3644" t="s">
        <v>33</v>
      </c>
      <c r="L3644">
        <v>0</v>
      </c>
      <c r="M3644" s="2">
        <v>44375.675694444442</v>
      </c>
      <c r="N3644">
        <f t="shared" si="56"/>
        <v>2021</v>
      </c>
    </row>
    <row r="3645" spans="1:14" x14ac:dyDescent="0.2">
      <c r="A3645" t="s">
        <v>2217</v>
      </c>
      <c r="B3645" t="s">
        <v>1</v>
      </c>
      <c r="C3645" t="s">
        <v>2184</v>
      </c>
      <c r="D3645" t="s">
        <v>253</v>
      </c>
      <c r="E3645" t="s">
        <v>2218</v>
      </c>
      <c r="F3645" t="s">
        <v>198</v>
      </c>
      <c r="G3645" t="s">
        <v>76</v>
      </c>
      <c r="H3645">
        <v>1000000</v>
      </c>
      <c r="I3645" t="s">
        <v>244</v>
      </c>
      <c r="J3645" t="s">
        <v>245</v>
      </c>
      <c r="K3645" t="s">
        <v>79</v>
      </c>
      <c r="L3645">
        <v>1</v>
      </c>
      <c r="M3645" s="2">
        <v>45597.318055555559</v>
      </c>
      <c r="N3645">
        <f t="shared" si="56"/>
        <v>2024</v>
      </c>
    </row>
    <row r="3646" spans="1:14" x14ac:dyDescent="0.2">
      <c r="A3646" t="s">
        <v>252</v>
      </c>
      <c r="B3646" t="s">
        <v>1</v>
      </c>
      <c r="C3646" t="s">
        <v>1</v>
      </c>
      <c r="D3646" t="s">
        <v>253</v>
      </c>
      <c r="E3646" t="s">
        <v>254</v>
      </c>
      <c r="F3646" t="s">
        <v>198</v>
      </c>
      <c r="G3646" t="s">
        <v>76</v>
      </c>
      <c r="H3646">
        <v>50000</v>
      </c>
      <c r="I3646" t="s">
        <v>244</v>
      </c>
      <c r="J3646" t="s">
        <v>245</v>
      </c>
      <c r="K3646" t="s">
        <v>33</v>
      </c>
      <c r="L3646">
        <v>0</v>
      </c>
      <c r="M3646" s="2">
        <v>45486.361805555556</v>
      </c>
      <c r="N3646">
        <f t="shared" si="56"/>
        <v>2024</v>
      </c>
    </row>
    <row r="3647" spans="1:14" x14ac:dyDescent="0.2">
      <c r="A3647" t="s">
        <v>8489</v>
      </c>
      <c r="B3647" t="s">
        <v>1</v>
      </c>
      <c r="C3647" t="s">
        <v>1</v>
      </c>
      <c r="D3647" t="s">
        <v>253</v>
      </c>
      <c r="E3647" t="s">
        <v>8490</v>
      </c>
      <c r="F3647" t="s">
        <v>198</v>
      </c>
      <c r="G3647" t="s">
        <v>30</v>
      </c>
      <c r="H3647">
        <v>40000</v>
      </c>
      <c r="I3647" t="s">
        <v>244</v>
      </c>
      <c r="J3647" t="s">
        <v>245</v>
      </c>
      <c r="K3647" t="s">
        <v>33</v>
      </c>
      <c r="L3647">
        <v>0</v>
      </c>
      <c r="M3647" s="2">
        <v>45005.648611111108</v>
      </c>
      <c r="N3647">
        <f t="shared" si="56"/>
        <v>2023</v>
      </c>
    </row>
    <row r="3648" spans="1:14" x14ac:dyDescent="0.2">
      <c r="A3648" t="s">
        <v>8491</v>
      </c>
      <c r="B3648" t="s">
        <v>1</v>
      </c>
      <c r="C3648" t="s">
        <v>2184</v>
      </c>
      <c r="D3648" t="s">
        <v>253</v>
      </c>
      <c r="E3648" t="s">
        <v>8492</v>
      </c>
      <c r="F3648" t="s">
        <v>198</v>
      </c>
      <c r="G3648" t="s">
        <v>76</v>
      </c>
      <c r="H3648">
        <v>200000</v>
      </c>
      <c r="I3648" t="s">
        <v>244</v>
      </c>
      <c r="J3648" t="s">
        <v>245</v>
      </c>
      <c r="K3648" t="s">
        <v>33</v>
      </c>
      <c r="L3648">
        <v>1</v>
      </c>
      <c r="M3648" s="2">
        <v>45034.776388888888</v>
      </c>
      <c r="N3648">
        <f t="shared" si="56"/>
        <v>2023</v>
      </c>
    </row>
    <row r="3649" spans="1:14" x14ac:dyDescent="0.2">
      <c r="A3649" t="s">
        <v>8493</v>
      </c>
      <c r="B3649" t="s">
        <v>1</v>
      </c>
      <c r="C3649" t="s">
        <v>2184</v>
      </c>
      <c r="D3649" t="s">
        <v>253</v>
      </c>
      <c r="E3649" t="s">
        <v>8494</v>
      </c>
      <c r="F3649" t="s">
        <v>198</v>
      </c>
      <c r="G3649" t="s">
        <v>30</v>
      </c>
      <c r="H3649">
        <v>800000</v>
      </c>
      <c r="I3649" t="s">
        <v>244</v>
      </c>
      <c r="J3649" t="s">
        <v>245</v>
      </c>
      <c r="K3649" t="s">
        <v>33</v>
      </c>
      <c r="L3649">
        <v>0</v>
      </c>
      <c r="M3649" s="2">
        <v>44827.695833333331</v>
      </c>
      <c r="N3649">
        <f t="shared" si="56"/>
        <v>2022</v>
      </c>
    </row>
    <row r="3650" spans="1:14" x14ac:dyDescent="0.2">
      <c r="A3650" t="s">
        <v>8495</v>
      </c>
      <c r="B3650" t="s">
        <v>1</v>
      </c>
      <c r="C3650" t="s">
        <v>2184</v>
      </c>
      <c r="D3650" t="s">
        <v>253</v>
      </c>
      <c r="E3650" t="s">
        <v>8496</v>
      </c>
      <c r="F3650" t="s">
        <v>198</v>
      </c>
      <c r="G3650" t="s">
        <v>30</v>
      </c>
      <c r="H3650">
        <v>90000</v>
      </c>
      <c r="I3650" t="s">
        <v>244</v>
      </c>
      <c r="J3650" t="s">
        <v>245</v>
      </c>
      <c r="K3650" t="s">
        <v>33</v>
      </c>
      <c r="L3650">
        <v>0</v>
      </c>
      <c r="M3650" s="2">
        <v>44764.672222222223</v>
      </c>
      <c r="N3650">
        <f t="shared" si="56"/>
        <v>2022</v>
      </c>
    </row>
    <row r="3651" spans="1:14" x14ac:dyDescent="0.2">
      <c r="A3651" t="s">
        <v>8497</v>
      </c>
      <c r="B3651" t="s">
        <v>1</v>
      </c>
      <c r="C3651" t="s">
        <v>3025</v>
      </c>
      <c r="D3651" t="s">
        <v>253</v>
      </c>
      <c r="E3651" t="s">
        <v>8498</v>
      </c>
      <c r="F3651" t="s">
        <v>198</v>
      </c>
      <c r="G3651" t="s">
        <v>30</v>
      </c>
      <c r="H3651">
        <v>450000</v>
      </c>
      <c r="I3651" t="s">
        <v>244</v>
      </c>
      <c r="J3651" t="s">
        <v>245</v>
      </c>
      <c r="K3651" t="s">
        <v>33</v>
      </c>
      <c r="L3651">
        <v>1</v>
      </c>
      <c r="M3651" s="2">
        <v>44481.522222222222</v>
      </c>
      <c r="N3651">
        <f t="shared" ref="N3651:N3714" si="57">YEAR(M3651)</f>
        <v>2021</v>
      </c>
    </row>
    <row r="3652" spans="1:14" x14ac:dyDescent="0.2">
      <c r="A3652" t="s">
        <v>8499</v>
      </c>
      <c r="B3652" t="s">
        <v>1</v>
      </c>
      <c r="C3652" t="s">
        <v>1</v>
      </c>
      <c r="D3652" t="s">
        <v>253</v>
      </c>
      <c r="E3652" t="s">
        <v>8500</v>
      </c>
      <c r="F3652" t="s">
        <v>198</v>
      </c>
      <c r="G3652" t="s">
        <v>30</v>
      </c>
      <c r="H3652">
        <v>60000</v>
      </c>
      <c r="I3652" t="s">
        <v>244</v>
      </c>
      <c r="J3652" t="s">
        <v>245</v>
      </c>
      <c r="K3652" t="s">
        <v>33</v>
      </c>
      <c r="L3652">
        <v>0</v>
      </c>
      <c r="M3652" s="2">
        <v>44376.385416666664</v>
      </c>
      <c r="N3652">
        <f t="shared" si="57"/>
        <v>2021</v>
      </c>
    </row>
    <row r="3653" spans="1:14" x14ac:dyDescent="0.2">
      <c r="A3653" t="s">
        <v>2210</v>
      </c>
      <c r="B3653" t="s">
        <v>1</v>
      </c>
      <c r="C3653" t="s">
        <v>2184</v>
      </c>
      <c r="D3653" t="s">
        <v>2211</v>
      </c>
      <c r="E3653" t="s">
        <v>2212</v>
      </c>
      <c r="F3653" t="s">
        <v>198</v>
      </c>
      <c r="G3653" t="s">
        <v>76</v>
      </c>
      <c r="H3653">
        <v>500000</v>
      </c>
      <c r="I3653" t="s">
        <v>244</v>
      </c>
      <c r="J3653" t="s">
        <v>245</v>
      </c>
      <c r="K3653" t="s">
        <v>33</v>
      </c>
      <c r="L3653">
        <v>0</v>
      </c>
      <c r="M3653" s="2">
        <v>45523.393750000003</v>
      </c>
      <c r="N3653">
        <f t="shared" si="57"/>
        <v>2024</v>
      </c>
    </row>
    <row r="3654" spans="1:14" x14ac:dyDescent="0.2">
      <c r="A3654" t="s">
        <v>8501</v>
      </c>
      <c r="B3654" t="s">
        <v>1</v>
      </c>
      <c r="C3654" t="s">
        <v>2184</v>
      </c>
      <c r="D3654" t="s">
        <v>2211</v>
      </c>
      <c r="E3654" t="s">
        <v>8502</v>
      </c>
      <c r="F3654" t="s">
        <v>198</v>
      </c>
      <c r="G3654" t="s">
        <v>76</v>
      </c>
      <c r="H3654">
        <v>800000</v>
      </c>
      <c r="I3654" t="s">
        <v>244</v>
      </c>
      <c r="J3654" t="s">
        <v>245</v>
      </c>
      <c r="K3654" t="s">
        <v>33</v>
      </c>
      <c r="L3654">
        <v>0</v>
      </c>
      <c r="M3654" s="2">
        <v>44777.636805555558</v>
      </c>
      <c r="N3654">
        <f t="shared" si="57"/>
        <v>2022</v>
      </c>
    </row>
    <row r="3655" spans="1:14" x14ac:dyDescent="0.2">
      <c r="A3655" t="s">
        <v>8503</v>
      </c>
      <c r="B3655" t="s">
        <v>1</v>
      </c>
      <c r="C3655" t="s">
        <v>3025</v>
      </c>
      <c r="D3655" t="s">
        <v>2211</v>
      </c>
      <c r="E3655" t="s">
        <v>8504</v>
      </c>
      <c r="F3655" t="s">
        <v>198</v>
      </c>
      <c r="G3655" t="s">
        <v>30</v>
      </c>
      <c r="H3655">
        <v>300000</v>
      </c>
      <c r="I3655" t="s">
        <v>244</v>
      </c>
      <c r="J3655" t="s">
        <v>245</v>
      </c>
      <c r="K3655" t="s">
        <v>79</v>
      </c>
      <c r="L3655">
        <v>0</v>
      </c>
      <c r="M3655" s="2">
        <v>44329.467361111114</v>
      </c>
      <c r="N3655">
        <f t="shared" si="57"/>
        <v>2021</v>
      </c>
    </row>
    <row r="3656" spans="1:14" x14ac:dyDescent="0.2">
      <c r="A3656" t="s">
        <v>8505</v>
      </c>
      <c r="B3656" t="s">
        <v>1</v>
      </c>
      <c r="C3656" t="s">
        <v>2184</v>
      </c>
      <c r="D3656" t="s">
        <v>8461</v>
      </c>
      <c r="E3656" t="s">
        <v>8506</v>
      </c>
      <c r="F3656" t="s">
        <v>198</v>
      </c>
      <c r="G3656" t="s">
        <v>76</v>
      </c>
      <c r="H3656">
        <v>2000000</v>
      </c>
      <c r="I3656" t="s">
        <v>244</v>
      </c>
      <c r="J3656" t="s">
        <v>245</v>
      </c>
      <c r="K3656" t="s">
        <v>79</v>
      </c>
      <c r="L3656">
        <v>1</v>
      </c>
      <c r="M3656" s="2">
        <v>45251.493750000001</v>
      </c>
      <c r="N3656">
        <f t="shared" si="57"/>
        <v>2023</v>
      </c>
    </row>
    <row r="3657" spans="1:14" x14ac:dyDescent="0.2">
      <c r="A3657" t="s">
        <v>8507</v>
      </c>
      <c r="B3657" t="s">
        <v>1</v>
      </c>
      <c r="C3657" t="s">
        <v>2184</v>
      </c>
      <c r="D3657" t="s">
        <v>8461</v>
      </c>
      <c r="E3657" t="s">
        <v>8508</v>
      </c>
      <c r="F3657" t="s">
        <v>198</v>
      </c>
      <c r="G3657" t="s">
        <v>76</v>
      </c>
      <c r="H3657">
        <v>1600000</v>
      </c>
      <c r="I3657" t="s">
        <v>244</v>
      </c>
      <c r="J3657" t="s">
        <v>245</v>
      </c>
      <c r="K3657" t="s">
        <v>33</v>
      </c>
      <c r="L3657">
        <v>1</v>
      </c>
      <c r="M3657" s="2">
        <v>44894.597222222219</v>
      </c>
      <c r="N3657">
        <f t="shared" si="57"/>
        <v>2022</v>
      </c>
    </row>
    <row r="3658" spans="1:14" x14ac:dyDescent="0.2">
      <c r="A3658" t="s">
        <v>8509</v>
      </c>
      <c r="B3658" t="s">
        <v>1</v>
      </c>
      <c r="C3658" t="s">
        <v>2184</v>
      </c>
      <c r="D3658" t="s">
        <v>8461</v>
      </c>
      <c r="E3658" t="s">
        <v>8506</v>
      </c>
      <c r="F3658" t="s">
        <v>198</v>
      </c>
      <c r="G3658" t="s">
        <v>30</v>
      </c>
      <c r="H3658">
        <v>2000000</v>
      </c>
      <c r="I3658" t="s">
        <v>244</v>
      </c>
      <c r="J3658" t="s">
        <v>245</v>
      </c>
      <c r="K3658" t="s">
        <v>79</v>
      </c>
      <c r="L3658">
        <v>1</v>
      </c>
      <c r="M3658" s="2">
        <v>44615.744444444441</v>
      </c>
      <c r="N3658">
        <f t="shared" si="57"/>
        <v>2022</v>
      </c>
    </row>
    <row r="3659" spans="1:14" x14ac:dyDescent="0.2">
      <c r="A3659" t="s">
        <v>8510</v>
      </c>
      <c r="B3659" t="s">
        <v>1</v>
      </c>
      <c r="C3659" t="s">
        <v>3025</v>
      </c>
      <c r="D3659" t="s">
        <v>8461</v>
      </c>
      <c r="E3659" t="s">
        <v>8511</v>
      </c>
      <c r="F3659" t="s">
        <v>198</v>
      </c>
      <c r="G3659" t="s">
        <v>30</v>
      </c>
      <c r="H3659">
        <v>1500000</v>
      </c>
      <c r="I3659" t="s">
        <v>244</v>
      </c>
      <c r="J3659" t="s">
        <v>245</v>
      </c>
      <c r="K3659" t="s">
        <v>79</v>
      </c>
      <c r="L3659">
        <v>1</v>
      </c>
      <c r="M3659" s="2">
        <v>44326.45</v>
      </c>
      <c r="N3659">
        <f t="shared" si="57"/>
        <v>2021</v>
      </c>
    </row>
    <row r="3660" spans="1:14" x14ac:dyDescent="0.2">
      <c r="A3660" t="s">
        <v>2235</v>
      </c>
      <c r="B3660" t="s">
        <v>1</v>
      </c>
      <c r="C3660" t="s">
        <v>2184</v>
      </c>
      <c r="D3660" t="s">
        <v>2236</v>
      </c>
      <c r="E3660" t="s">
        <v>82</v>
      </c>
      <c r="F3660" t="s">
        <v>198</v>
      </c>
      <c r="G3660" t="s">
        <v>76</v>
      </c>
      <c r="H3660">
        <v>7000000</v>
      </c>
      <c r="I3660" t="s">
        <v>244</v>
      </c>
      <c r="J3660" t="s">
        <v>245</v>
      </c>
      <c r="K3660" t="s">
        <v>83</v>
      </c>
      <c r="L3660">
        <v>1</v>
      </c>
      <c r="M3660" s="2">
        <v>45419.397222222222</v>
      </c>
      <c r="N3660">
        <f t="shared" si="57"/>
        <v>2024</v>
      </c>
    </row>
    <row r="3661" spans="1:14" x14ac:dyDescent="0.2">
      <c r="A3661" t="s">
        <v>2239</v>
      </c>
      <c r="B3661" t="s">
        <v>1</v>
      </c>
      <c r="C3661" t="s">
        <v>2184</v>
      </c>
      <c r="D3661" t="s">
        <v>2236</v>
      </c>
      <c r="E3661" t="s">
        <v>2240</v>
      </c>
      <c r="F3661" t="s">
        <v>198</v>
      </c>
      <c r="G3661" t="s">
        <v>76</v>
      </c>
      <c r="H3661">
        <v>1000000</v>
      </c>
      <c r="I3661" t="s">
        <v>244</v>
      </c>
      <c r="J3661" t="s">
        <v>245</v>
      </c>
      <c r="K3661" t="s">
        <v>79</v>
      </c>
      <c r="L3661">
        <v>1</v>
      </c>
      <c r="M3661" s="2">
        <v>45419.400694444441</v>
      </c>
      <c r="N3661">
        <f t="shared" si="57"/>
        <v>2024</v>
      </c>
    </row>
    <row r="3662" spans="1:14" x14ac:dyDescent="0.2">
      <c r="A3662" t="s">
        <v>8512</v>
      </c>
      <c r="B3662" t="s">
        <v>1</v>
      </c>
      <c r="C3662" t="s">
        <v>1</v>
      </c>
      <c r="D3662" t="s">
        <v>8436</v>
      </c>
      <c r="E3662" t="s">
        <v>8513</v>
      </c>
      <c r="F3662" t="s">
        <v>198</v>
      </c>
      <c r="G3662" t="s">
        <v>30</v>
      </c>
      <c r="H3662">
        <v>15000</v>
      </c>
      <c r="I3662" t="s">
        <v>244</v>
      </c>
      <c r="J3662" t="s">
        <v>245</v>
      </c>
      <c r="K3662" t="s">
        <v>33</v>
      </c>
      <c r="L3662">
        <v>0</v>
      </c>
      <c r="M3662" s="2">
        <v>44988.637499999997</v>
      </c>
      <c r="N3662">
        <f t="shared" si="57"/>
        <v>2023</v>
      </c>
    </row>
    <row r="3663" spans="1:14" x14ac:dyDescent="0.2">
      <c r="A3663" t="s">
        <v>8514</v>
      </c>
      <c r="B3663" t="s">
        <v>1</v>
      </c>
      <c r="C3663" t="s">
        <v>2184</v>
      </c>
      <c r="D3663" t="s">
        <v>8436</v>
      </c>
      <c r="E3663" t="s">
        <v>8515</v>
      </c>
      <c r="F3663" t="s">
        <v>198</v>
      </c>
      <c r="G3663" t="s">
        <v>30</v>
      </c>
      <c r="H3663">
        <v>200155</v>
      </c>
      <c r="I3663" t="s">
        <v>244</v>
      </c>
      <c r="J3663" t="s">
        <v>245</v>
      </c>
      <c r="K3663" t="s">
        <v>33</v>
      </c>
      <c r="L3663">
        <v>1</v>
      </c>
      <c r="M3663" s="2">
        <v>44855.593055555553</v>
      </c>
      <c r="N3663">
        <f t="shared" si="57"/>
        <v>2022</v>
      </c>
    </row>
    <row r="3664" spans="1:14" x14ac:dyDescent="0.2">
      <c r="A3664" t="s">
        <v>8516</v>
      </c>
      <c r="B3664" t="s">
        <v>1</v>
      </c>
      <c r="C3664" t="s">
        <v>1291</v>
      </c>
      <c r="D3664" t="s">
        <v>8436</v>
      </c>
      <c r="E3664" t="s">
        <v>8515</v>
      </c>
      <c r="F3664" t="s">
        <v>198</v>
      </c>
      <c r="G3664" t="s">
        <v>30</v>
      </c>
      <c r="H3664">
        <v>250000</v>
      </c>
      <c r="I3664" t="s">
        <v>244</v>
      </c>
      <c r="J3664" t="s">
        <v>245</v>
      </c>
      <c r="K3664" t="s">
        <v>33</v>
      </c>
      <c r="L3664">
        <v>1</v>
      </c>
      <c r="M3664" s="2">
        <v>44504.984722222223</v>
      </c>
      <c r="N3664">
        <f t="shared" si="57"/>
        <v>2021</v>
      </c>
    </row>
    <row r="3665" spans="1:14" x14ac:dyDescent="0.2">
      <c r="A3665" t="s">
        <v>2201</v>
      </c>
      <c r="B3665" t="s">
        <v>1</v>
      </c>
      <c r="C3665" t="s">
        <v>2184</v>
      </c>
      <c r="D3665" t="s">
        <v>941</v>
      </c>
      <c r="E3665" t="s">
        <v>2202</v>
      </c>
      <c r="F3665" t="s">
        <v>198</v>
      </c>
      <c r="G3665" t="s">
        <v>76</v>
      </c>
      <c r="H3665">
        <v>50000</v>
      </c>
      <c r="I3665" t="s">
        <v>244</v>
      </c>
      <c r="J3665" t="s">
        <v>245</v>
      </c>
      <c r="K3665" t="s">
        <v>33</v>
      </c>
      <c r="L3665">
        <v>0</v>
      </c>
      <c r="M3665" s="2">
        <v>45563.381944444445</v>
      </c>
      <c r="N3665">
        <f t="shared" si="57"/>
        <v>2024</v>
      </c>
    </row>
    <row r="3666" spans="1:14" x14ac:dyDescent="0.2">
      <c r="A3666" t="s">
        <v>2203</v>
      </c>
      <c r="B3666" t="s">
        <v>1</v>
      </c>
      <c r="C3666" t="s">
        <v>2184</v>
      </c>
      <c r="D3666" t="s">
        <v>1642</v>
      </c>
      <c r="E3666" t="s">
        <v>2204</v>
      </c>
      <c r="F3666" t="s">
        <v>198</v>
      </c>
      <c r="G3666" t="s">
        <v>76</v>
      </c>
      <c r="H3666">
        <v>250000</v>
      </c>
      <c r="I3666" t="s">
        <v>244</v>
      </c>
      <c r="J3666" t="s">
        <v>245</v>
      </c>
      <c r="K3666" t="s">
        <v>79</v>
      </c>
      <c r="L3666">
        <v>0</v>
      </c>
      <c r="M3666" s="2">
        <v>45544.624305555553</v>
      </c>
      <c r="N3666">
        <f t="shared" si="57"/>
        <v>2024</v>
      </c>
    </row>
    <row r="3667" spans="1:14" x14ac:dyDescent="0.2">
      <c r="A3667" t="s">
        <v>8517</v>
      </c>
      <c r="B3667" t="s">
        <v>1</v>
      </c>
      <c r="C3667" t="s">
        <v>2184</v>
      </c>
      <c r="D3667" t="s">
        <v>1642</v>
      </c>
      <c r="E3667" t="s">
        <v>2204</v>
      </c>
      <c r="F3667" t="s">
        <v>198</v>
      </c>
      <c r="G3667" t="s">
        <v>30</v>
      </c>
      <c r="H3667">
        <v>250000</v>
      </c>
      <c r="I3667" t="s">
        <v>244</v>
      </c>
      <c r="J3667" t="s">
        <v>245</v>
      </c>
      <c r="K3667" t="s">
        <v>79</v>
      </c>
      <c r="L3667">
        <v>0</v>
      </c>
      <c r="M3667" s="2">
        <v>44853.680555555555</v>
      </c>
      <c r="N3667">
        <f t="shared" si="57"/>
        <v>2022</v>
      </c>
    </row>
    <row r="3668" spans="1:14" x14ac:dyDescent="0.2">
      <c r="A3668" t="s">
        <v>8518</v>
      </c>
      <c r="B3668" t="s">
        <v>1</v>
      </c>
      <c r="C3668" t="s">
        <v>1</v>
      </c>
      <c r="D3668" t="s">
        <v>1642</v>
      </c>
      <c r="E3668" t="s">
        <v>8519</v>
      </c>
      <c r="F3668" t="s">
        <v>198</v>
      </c>
      <c r="G3668" t="s">
        <v>30</v>
      </c>
      <c r="H3668">
        <v>175000</v>
      </c>
      <c r="I3668" t="s">
        <v>244</v>
      </c>
      <c r="J3668" t="s">
        <v>245</v>
      </c>
      <c r="K3668" t="s">
        <v>33</v>
      </c>
      <c r="L3668">
        <v>0</v>
      </c>
      <c r="M3668" s="2">
        <v>43784.458333333336</v>
      </c>
      <c r="N3668">
        <f t="shared" si="57"/>
        <v>2019</v>
      </c>
    </row>
    <row r="3669" spans="1:14" x14ac:dyDescent="0.2">
      <c r="A3669" t="s">
        <v>8520</v>
      </c>
      <c r="B3669" t="s">
        <v>1</v>
      </c>
      <c r="C3669" t="s">
        <v>3025</v>
      </c>
      <c r="D3669" t="s">
        <v>1642</v>
      </c>
      <c r="E3669" t="s">
        <v>2204</v>
      </c>
      <c r="F3669" t="s">
        <v>198</v>
      </c>
      <c r="G3669" t="s">
        <v>30</v>
      </c>
      <c r="H3669">
        <v>200000</v>
      </c>
      <c r="I3669" t="s">
        <v>244</v>
      </c>
      <c r="J3669" t="s">
        <v>245</v>
      </c>
      <c r="K3669" t="s">
        <v>79</v>
      </c>
      <c r="L3669">
        <v>0</v>
      </c>
      <c r="M3669" s="2">
        <v>44113.457638888889</v>
      </c>
      <c r="N3669">
        <f t="shared" si="57"/>
        <v>2020</v>
      </c>
    </row>
    <row r="3670" spans="1:14" x14ac:dyDescent="0.2">
      <c r="A3670" t="s">
        <v>2199</v>
      </c>
      <c r="B3670" t="s">
        <v>1</v>
      </c>
      <c r="C3670" t="s">
        <v>2184</v>
      </c>
      <c r="D3670" t="s">
        <v>2172</v>
      </c>
      <c r="E3670" t="s">
        <v>2200</v>
      </c>
      <c r="F3670" t="s">
        <v>198</v>
      </c>
      <c r="G3670" t="s">
        <v>76</v>
      </c>
      <c r="H3670">
        <v>500000</v>
      </c>
      <c r="I3670" t="s">
        <v>244</v>
      </c>
      <c r="J3670" t="s">
        <v>245</v>
      </c>
      <c r="K3670" t="s">
        <v>33</v>
      </c>
      <c r="L3670">
        <v>1</v>
      </c>
      <c r="M3670" s="2">
        <v>45563.381249999999</v>
      </c>
      <c r="N3670">
        <f t="shared" si="57"/>
        <v>2024</v>
      </c>
    </row>
    <row r="3671" spans="1:14" x14ac:dyDescent="0.2">
      <c r="A3671" t="s">
        <v>8521</v>
      </c>
      <c r="B3671" t="s">
        <v>1</v>
      </c>
      <c r="C3671" t="s">
        <v>3025</v>
      </c>
      <c r="D3671" t="s">
        <v>2106</v>
      </c>
      <c r="E3671" t="s">
        <v>6208</v>
      </c>
      <c r="F3671" t="s">
        <v>198</v>
      </c>
      <c r="G3671" t="s">
        <v>30</v>
      </c>
      <c r="H3671">
        <v>1000000</v>
      </c>
      <c r="I3671" t="s">
        <v>244</v>
      </c>
      <c r="J3671" t="s">
        <v>245</v>
      </c>
      <c r="K3671" t="s">
        <v>79</v>
      </c>
      <c r="L3671">
        <v>0</v>
      </c>
      <c r="M3671" s="2">
        <v>44246.538888888892</v>
      </c>
      <c r="N3671">
        <f t="shared" si="57"/>
        <v>2021</v>
      </c>
    </row>
    <row r="3672" spans="1:14" x14ac:dyDescent="0.2">
      <c r="A3672" t="s">
        <v>246</v>
      </c>
      <c r="B3672" t="s">
        <v>1</v>
      </c>
      <c r="C3672" t="s">
        <v>1</v>
      </c>
      <c r="D3672" t="s">
        <v>247</v>
      </c>
      <c r="E3672" t="s">
        <v>248</v>
      </c>
      <c r="F3672" t="s">
        <v>198</v>
      </c>
      <c r="G3672" t="s">
        <v>76</v>
      </c>
      <c r="H3672">
        <v>30000</v>
      </c>
      <c r="I3672" t="s">
        <v>244</v>
      </c>
      <c r="J3672" t="s">
        <v>245</v>
      </c>
      <c r="K3672" t="s">
        <v>33</v>
      </c>
      <c r="L3672">
        <v>0</v>
      </c>
      <c r="M3672" s="2">
        <v>45454.365277777775</v>
      </c>
      <c r="N3672">
        <f t="shared" si="57"/>
        <v>2024</v>
      </c>
    </row>
    <row r="3673" spans="1:14" x14ac:dyDescent="0.2">
      <c r="A3673" t="s">
        <v>8522</v>
      </c>
      <c r="B3673" t="s">
        <v>1</v>
      </c>
      <c r="C3673" t="s">
        <v>2184</v>
      </c>
      <c r="D3673" t="s">
        <v>247</v>
      </c>
      <c r="E3673" t="s">
        <v>8523</v>
      </c>
      <c r="F3673" t="s">
        <v>198</v>
      </c>
      <c r="G3673" t="s">
        <v>76</v>
      </c>
      <c r="H3673">
        <v>500000</v>
      </c>
      <c r="I3673" t="s">
        <v>244</v>
      </c>
      <c r="J3673" t="s">
        <v>245</v>
      </c>
      <c r="K3673" t="s">
        <v>33</v>
      </c>
      <c r="L3673">
        <v>1</v>
      </c>
      <c r="M3673" s="2">
        <v>45022.390972222223</v>
      </c>
      <c r="N3673">
        <f t="shared" si="57"/>
        <v>2023</v>
      </c>
    </row>
    <row r="3674" spans="1:14" x14ac:dyDescent="0.2">
      <c r="A3674" t="s">
        <v>8524</v>
      </c>
      <c r="B3674" t="s">
        <v>1</v>
      </c>
      <c r="C3674" t="s">
        <v>2184</v>
      </c>
      <c r="D3674" t="s">
        <v>8452</v>
      </c>
      <c r="E3674" t="s">
        <v>8525</v>
      </c>
      <c r="F3674" t="s">
        <v>198</v>
      </c>
      <c r="G3674" t="s">
        <v>76</v>
      </c>
      <c r="H3674">
        <v>500000</v>
      </c>
      <c r="I3674" t="s">
        <v>244</v>
      </c>
      <c r="J3674" t="s">
        <v>245</v>
      </c>
      <c r="K3674" t="s">
        <v>79</v>
      </c>
      <c r="L3674">
        <v>1</v>
      </c>
      <c r="M3674" s="2">
        <v>45082.503472222219</v>
      </c>
      <c r="N3674">
        <f t="shared" si="57"/>
        <v>2023</v>
      </c>
    </row>
    <row r="3675" spans="1:14" x14ac:dyDescent="0.2">
      <c r="A3675" t="s">
        <v>8526</v>
      </c>
      <c r="B3675" t="s">
        <v>1</v>
      </c>
      <c r="C3675" t="s">
        <v>3025</v>
      </c>
      <c r="D3675" t="s">
        <v>8452</v>
      </c>
      <c r="E3675" t="s">
        <v>8527</v>
      </c>
      <c r="F3675" t="s">
        <v>198</v>
      </c>
      <c r="G3675" t="s">
        <v>30</v>
      </c>
      <c r="H3675">
        <v>500000</v>
      </c>
      <c r="I3675" t="s">
        <v>244</v>
      </c>
      <c r="J3675" t="s">
        <v>245</v>
      </c>
      <c r="K3675" t="s">
        <v>79</v>
      </c>
      <c r="L3675">
        <v>1</v>
      </c>
      <c r="M3675" s="2">
        <v>44516.706944444442</v>
      </c>
      <c r="N3675">
        <f t="shared" si="57"/>
        <v>2021</v>
      </c>
    </row>
    <row r="3676" spans="1:14" x14ac:dyDescent="0.2">
      <c r="A3676" t="s">
        <v>8528</v>
      </c>
      <c r="B3676" t="s">
        <v>1</v>
      </c>
      <c r="C3676" t="s">
        <v>3025</v>
      </c>
      <c r="D3676" t="s">
        <v>8529</v>
      </c>
      <c r="E3676" t="s">
        <v>6183</v>
      </c>
      <c r="F3676" t="s">
        <v>198</v>
      </c>
      <c r="G3676" t="s">
        <v>30</v>
      </c>
      <c r="H3676">
        <v>250000</v>
      </c>
      <c r="I3676" t="s">
        <v>244</v>
      </c>
      <c r="J3676" t="s">
        <v>245</v>
      </c>
      <c r="K3676" t="s">
        <v>33</v>
      </c>
      <c r="L3676">
        <v>1</v>
      </c>
      <c r="M3676" s="2">
        <v>44144.481944444444</v>
      </c>
      <c r="N3676">
        <f t="shared" si="57"/>
        <v>2020</v>
      </c>
    </row>
    <row r="3677" spans="1:14" x14ac:dyDescent="0.2">
      <c r="A3677" t="s">
        <v>8530</v>
      </c>
      <c r="B3677" t="s">
        <v>1</v>
      </c>
      <c r="C3677" t="s">
        <v>1</v>
      </c>
      <c r="D3677" t="s">
        <v>8531</v>
      </c>
      <c r="E3677" t="s">
        <v>6183</v>
      </c>
      <c r="F3677" t="s">
        <v>198</v>
      </c>
      <c r="G3677" t="s">
        <v>30</v>
      </c>
      <c r="H3677">
        <v>1000000</v>
      </c>
      <c r="I3677" t="s">
        <v>244</v>
      </c>
      <c r="J3677" t="s">
        <v>245</v>
      </c>
      <c r="K3677" t="s">
        <v>33</v>
      </c>
      <c r="L3677">
        <v>0</v>
      </c>
      <c r="M3677" s="2">
        <v>44123.041666666664</v>
      </c>
      <c r="N3677">
        <f t="shared" si="57"/>
        <v>2020</v>
      </c>
    </row>
    <row r="3678" spans="1:14" x14ac:dyDescent="0.2">
      <c r="A3678" t="s">
        <v>8532</v>
      </c>
      <c r="B3678" t="s">
        <v>1</v>
      </c>
      <c r="C3678" t="s">
        <v>3025</v>
      </c>
      <c r="D3678" t="s">
        <v>1599</v>
      </c>
      <c r="E3678" t="s">
        <v>8533</v>
      </c>
      <c r="F3678" t="s">
        <v>198</v>
      </c>
      <c r="G3678" t="s">
        <v>30</v>
      </c>
      <c r="H3678">
        <v>1000000</v>
      </c>
      <c r="I3678" t="s">
        <v>244</v>
      </c>
      <c r="J3678" t="s">
        <v>245</v>
      </c>
      <c r="K3678" t="s">
        <v>79</v>
      </c>
      <c r="L3678">
        <v>0</v>
      </c>
      <c r="M3678" s="2">
        <v>44368.45</v>
      </c>
      <c r="N3678">
        <f t="shared" si="57"/>
        <v>2021</v>
      </c>
    </row>
    <row r="3679" spans="1:14" x14ac:dyDescent="0.2">
      <c r="A3679" t="s">
        <v>8534</v>
      </c>
      <c r="B3679" t="s">
        <v>1</v>
      </c>
      <c r="C3679" t="s">
        <v>3025</v>
      </c>
      <c r="D3679" t="s">
        <v>8535</v>
      </c>
      <c r="E3679" t="s">
        <v>8536</v>
      </c>
      <c r="F3679" t="s">
        <v>198</v>
      </c>
      <c r="G3679" t="s">
        <v>30</v>
      </c>
      <c r="H3679">
        <v>0</v>
      </c>
      <c r="I3679" t="s">
        <v>244</v>
      </c>
      <c r="J3679" t="s">
        <v>245</v>
      </c>
      <c r="K3679" t="s">
        <v>79</v>
      </c>
      <c r="L3679">
        <v>0</v>
      </c>
      <c r="M3679" s="2">
        <v>44164.351388888892</v>
      </c>
      <c r="N3679">
        <f t="shared" si="57"/>
        <v>2020</v>
      </c>
    </row>
    <row r="3680" spans="1:14" x14ac:dyDescent="0.2">
      <c r="A3680" t="s">
        <v>8537</v>
      </c>
      <c r="B3680" t="s">
        <v>1</v>
      </c>
      <c r="C3680" t="s">
        <v>3025</v>
      </c>
      <c r="D3680" t="s">
        <v>8538</v>
      </c>
      <c r="E3680" t="s">
        <v>8539</v>
      </c>
      <c r="F3680" t="s">
        <v>198</v>
      </c>
      <c r="G3680" t="s">
        <v>30</v>
      </c>
      <c r="H3680">
        <v>40000</v>
      </c>
      <c r="I3680" t="s">
        <v>244</v>
      </c>
      <c r="J3680" t="s">
        <v>245</v>
      </c>
      <c r="K3680" t="s">
        <v>33</v>
      </c>
      <c r="L3680">
        <v>1</v>
      </c>
      <c r="M3680" s="2">
        <v>44439.295138888891</v>
      </c>
      <c r="N3680">
        <f t="shared" si="57"/>
        <v>2021</v>
      </c>
    </row>
    <row r="3681" spans="1:14" x14ac:dyDescent="0.2">
      <c r="A3681" t="s">
        <v>8540</v>
      </c>
      <c r="B3681" t="s">
        <v>1</v>
      </c>
      <c r="C3681" t="s">
        <v>1291</v>
      </c>
      <c r="D3681" t="s">
        <v>8538</v>
      </c>
      <c r="E3681" t="s">
        <v>8541</v>
      </c>
      <c r="F3681" t="s">
        <v>198</v>
      </c>
      <c r="G3681" t="s">
        <v>30</v>
      </c>
      <c r="H3681">
        <v>500000</v>
      </c>
      <c r="I3681" t="s">
        <v>244</v>
      </c>
      <c r="J3681" t="s">
        <v>245</v>
      </c>
      <c r="K3681" t="s">
        <v>79</v>
      </c>
      <c r="L3681">
        <v>1</v>
      </c>
      <c r="M3681" s="2">
        <v>44439.531944444447</v>
      </c>
      <c r="N3681">
        <f t="shared" si="57"/>
        <v>2021</v>
      </c>
    </row>
    <row r="3682" spans="1:14" x14ac:dyDescent="0.2">
      <c r="A3682" t="s">
        <v>8542</v>
      </c>
      <c r="B3682" t="s">
        <v>1</v>
      </c>
      <c r="C3682" t="s">
        <v>2184</v>
      </c>
      <c r="D3682" t="s">
        <v>234</v>
      </c>
      <c r="E3682" t="s">
        <v>8543</v>
      </c>
      <c r="F3682" t="s">
        <v>198</v>
      </c>
      <c r="G3682" t="s">
        <v>30</v>
      </c>
      <c r="H3682">
        <v>40000</v>
      </c>
      <c r="I3682" t="s">
        <v>244</v>
      </c>
      <c r="J3682" t="s">
        <v>245</v>
      </c>
      <c r="K3682" t="s">
        <v>33</v>
      </c>
      <c r="L3682">
        <v>1</v>
      </c>
      <c r="M3682" s="2">
        <v>44874.625</v>
      </c>
      <c r="N3682">
        <f t="shared" si="57"/>
        <v>2022</v>
      </c>
    </row>
    <row r="3683" spans="1:14" x14ac:dyDescent="0.2">
      <c r="A3683" t="s">
        <v>8544</v>
      </c>
      <c r="B3683" t="s">
        <v>1</v>
      </c>
      <c r="C3683" t="s">
        <v>3025</v>
      </c>
      <c r="D3683" t="s">
        <v>234</v>
      </c>
      <c r="E3683" t="s">
        <v>8545</v>
      </c>
      <c r="F3683" t="s">
        <v>198</v>
      </c>
      <c r="G3683" t="s">
        <v>30</v>
      </c>
      <c r="H3683">
        <v>231000</v>
      </c>
      <c r="I3683" t="s">
        <v>244</v>
      </c>
      <c r="J3683" t="s">
        <v>245</v>
      </c>
      <c r="K3683" t="s">
        <v>33</v>
      </c>
      <c r="L3683">
        <v>0</v>
      </c>
      <c r="M3683" s="2">
        <v>44421.352083333331</v>
      </c>
      <c r="N3683">
        <f t="shared" si="57"/>
        <v>2021</v>
      </c>
    </row>
    <row r="3684" spans="1:14" x14ac:dyDescent="0.2">
      <c r="A3684" t="s">
        <v>264</v>
      </c>
      <c r="B3684" t="s">
        <v>1</v>
      </c>
      <c r="C3684" t="s">
        <v>1</v>
      </c>
      <c r="D3684" t="s">
        <v>265</v>
      </c>
      <c r="E3684" t="s">
        <v>266</v>
      </c>
      <c r="F3684" t="s">
        <v>198</v>
      </c>
      <c r="G3684" t="s">
        <v>76</v>
      </c>
      <c r="H3684">
        <v>20000</v>
      </c>
      <c r="I3684" t="s">
        <v>244</v>
      </c>
      <c r="J3684" t="s">
        <v>245</v>
      </c>
      <c r="K3684" t="s">
        <v>33</v>
      </c>
      <c r="L3684">
        <v>0</v>
      </c>
      <c r="M3684" s="2">
        <v>45441.446527777778</v>
      </c>
      <c r="N3684">
        <f t="shared" si="57"/>
        <v>2024</v>
      </c>
    </row>
    <row r="3685" spans="1:14" x14ac:dyDescent="0.2">
      <c r="A3685" t="s">
        <v>8546</v>
      </c>
      <c r="B3685" t="s">
        <v>1</v>
      </c>
      <c r="C3685" t="s">
        <v>1</v>
      </c>
      <c r="D3685" t="s">
        <v>265</v>
      </c>
      <c r="E3685" t="s">
        <v>8547</v>
      </c>
      <c r="F3685" t="s">
        <v>198</v>
      </c>
      <c r="G3685" t="s">
        <v>30</v>
      </c>
      <c r="H3685">
        <v>25000</v>
      </c>
      <c r="I3685" t="s">
        <v>244</v>
      </c>
      <c r="J3685" t="s">
        <v>245</v>
      </c>
      <c r="K3685" t="s">
        <v>33</v>
      </c>
      <c r="L3685">
        <v>0</v>
      </c>
      <c r="M3685" s="2">
        <v>45013.642361111109</v>
      </c>
      <c r="N3685">
        <f t="shared" si="57"/>
        <v>2023</v>
      </c>
    </row>
    <row r="3686" spans="1:14" x14ac:dyDescent="0.2">
      <c r="A3686" t="s">
        <v>8548</v>
      </c>
      <c r="B3686" t="s">
        <v>1</v>
      </c>
      <c r="C3686" t="s">
        <v>3025</v>
      </c>
      <c r="D3686" t="s">
        <v>265</v>
      </c>
      <c r="E3686" t="s">
        <v>8549</v>
      </c>
      <c r="F3686" t="s">
        <v>198</v>
      </c>
      <c r="G3686" t="s">
        <v>30</v>
      </c>
      <c r="H3686">
        <v>250000</v>
      </c>
      <c r="I3686" t="s">
        <v>244</v>
      </c>
      <c r="J3686" t="s">
        <v>245</v>
      </c>
      <c r="K3686" t="s">
        <v>33</v>
      </c>
      <c r="L3686">
        <v>0</v>
      </c>
      <c r="M3686" s="2">
        <v>44496.04791666667</v>
      </c>
      <c r="N3686">
        <f t="shared" si="57"/>
        <v>2021</v>
      </c>
    </row>
    <row r="3687" spans="1:14" x14ac:dyDescent="0.2">
      <c r="A3687" t="s">
        <v>8550</v>
      </c>
      <c r="B3687" t="s">
        <v>1</v>
      </c>
      <c r="C3687" t="s">
        <v>1</v>
      </c>
      <c r="D3687" t="s">
        <v>265</v>
      </c>
      <c r="E3687" t="s">
        <v>4365</v>
      </c>
      <c r="F3687" t="s">
        <v>198</v>
      </c>
      <c r="G3687" t="s">
        <v>30</v>
      </c>
      <c r="H3687">
        <v>35000</v>
      </c>
      <c r="I3687" t="s">
        <v>244</v>
      </c>
      <c r="J3687" t="s">
        <v>245</v>
      </c>
      <c r="K3687" t="s">
        <v>33</v>
      </c>
      <c r="L3687">
        <v>0</v>
      </c>
      <c r="M3687" s="2">
        <v>44436.484027777777</v>
      </c>
      <c r="N3687">
        <f t="shared" si="57"/>
        <v>2021</v>
      </c>
    </row>
    <row r="3688" spans="1:14" x14ac:dyDescent="0.2">
      <c r="A3688" t="s">
        <v>8551</v>
      </c>
      <c r="B3688" t="s">
        <v>1</v>
      </c>
      <c r="C3688" t="s">
        <v>3025</v>
      </c>
      <c r="D3688" t="s">
        <v>265</v>
      </c>
      <c r="E3688" t="s">
        <v>8552</v>
      </c>
      <c r="F3688" t="s">
        <v>198</v>
      </c>
      <c r="G3688" t="s">
        <v>30</v>
      </c>
      <c r="H3688">
        <v>250000</v>
      </c>
      <c r="I3688" t="s">
        <v>244</v>
      </c>
      <c r="J3688" t="s">
        <v>245</v>
      </c>
      <c r="K3688" t="s">
        <v>79</v>
      </c>
      <c r="L3688">
        <v>0</v>
      </c>
      <c r="M3688" s="2">
        <v>44364.8125</v>
      </c>
      <c r="N3688">
        <f t="shared" si="57"/>
        <v>2021</v>
      </c>
    </row>
    <row r="3689" spans="1:14" x14ac:dyDescent="0.2">
      <c r="A3689" t="s">
        <v>8553</v>
      </c>
      <c r="B3689" t="s">
        <v>1</v>
      </c>
      <c r="C3689" t="s">
        <v>3025</v>
      </c>
      <c r="D3689" t="s">
        <v>8554</v>
      </c>
      <c r="E3689" t="s">
        <v>8555</v>
      </c>
      <c r="F3689" t="s">
        <v>198</v>
      </c>
      <c r="G3689" t="s">
        <v>30</v>
      </c>
      <c r="H3689">
        <v>1000000</v>
      </c>
      <c r="I3689" t="s">
        <v>244</v>
      </c>
      <c r="J3689" t="s">
        <v>245</v>
      </c>
      <c r="K3689" t="s">
        <v>33</v>
      </c>
      <c r="L3689">
        <v>0</v>
      </c>
      <c r="M3689" s="2">
        <v>44285.438194444447</v>
      </c>
      <c r="N3689">
        <f t="shared" si="57"/>
        <v>2021</v>
      </c>
    </row>
    <row r="3690" spans="1:14" x14ac:dyDescent="0.2">
      <c r="A3690" t="s">
        <v>8556</v>
      </c>
      <c r="B3690" t="s">
        <v>1</v>
      </c>
      <c r="C3690" t="s">
        <v>3025</v>
      </c>
      <c r="D3690" t="s">
        <v>6365</v>
      </c>
      <c r="E3690" t="s">
        <v>8557</v>
      </c>
      <c r="F3690" t="s">
        <v>198</v>
      </c>
      <c r="G3690" t="s">
        <v>30</v>
      </c>
      <c r="H3690">
        <v>240000</v>
      </c>
      <c r="I3690" t="s">
        <v>244</v>
      </c>
      <c r="J3690" t="s">
        <v>245</v>
      </c>
      <c r="K3690" t="s">
        <v>33</v>
      </c>
      <c r="L3690">
        <v>0</v>
      </c>
      <c r="M3690" s="2">
        <v>44491.35</v>
      </c>
      <c r="N3690">
        <f t="shared" si="57"/>
        <v>2021</v>
      </c>
    </row>
    <row r="3691" spans="1:14" x14ac:dyDescent="0.2">
      <c r="A3691" t="s">
        <v>2222</v>
      </c>
      <c r="B3691" t="s">
        <v>1</v>
      </c>
      <c r="C3691" t="s">
        <v>2184</v>
      </c>
      <c r="D3691" t="s">
        <v>42</v>
      </c>
      <c r="E3691" t="s">
        <v>2223</v>
      </c>
      <c r="F3691" t="s">
        <v>198</v>
      </c>
      <c r="G3691" t="s">
        <v>76</v>
      </c>
      <c r="H3691">
        <v>150000</v>
      </c>
      <c r="I3691" t="s">
        <v>244</v>
      </c>
      <c r="J3691" t="s">
        <v>245</v>
      </c>
      <c r="K3691" t="s">
        <v>33</v>
      </c>
      <c r="L3691">
        <v>0</v>
      </c>
      <c r="M3691" s="2">
        <v>45463.918055555558</v>
      </c>
      <c r="N3691">
        <f t="shared" si="57"/>
        <v>2024</v>
      </c>
    </row>
    <row r="3692" spans="1:14" x14ac:dyDescent="0.2">
      <c r="A3692" t="s">
        <v>8558</v>
      </c>
      <c r="B3692" t="s">
        <v>1</v>
      </c>
      <c r="C3692" t="s">
        <v>2184</v>
      </c>
      <c r="D3692" t="s">
        <v>42</v>
      </c>
      <c r="E3692" t="s">
        <v>8559</v>
      </c>
      <c r="F3692" t="s">
        <v>198</v>
      </c>
      <c r="G3692" t="s">
        <v>30</v>
      </c>
      <c r="H3692">
        <v>150000</v>
      </c>
      <c r="I3692" t="s">
        <v>244</v>
      </c>
      <c r="J3692" t="s">
        <v>245</v>
      </c>
      <c r="K3692" t="s">
        <v>33</v>
      </c>
      <c r="L3692">
        <v>0</v>
      </c>
      <c r="M3692" s="2">
        <v>45068.411111111112</v>
      </c>
      <c r="N3692">
        <f t="shared" si="57"/>
        <v>2023</v>
      </c>
    </row>
    <row r="3693" spans="1:14" x14ac:dyDescent="0.2">
      <c r="A3693" t="s">
        <v>8560</v>
      </c>
      <c r="B3693" t="s">
        <v>1</v>
      </c>
      <c r="C3693" t="s">
        <v>3025</v>
      </c>
      <c r="D3693" t="s">
        <v>274</v>
      </c>
      <c r="E3693" t="s">
        <v>8561</v>
      </c>
      <c r="F3693" t="s">
        <v>198</v>
      </c>
      <c r="G3693" t="s">
        <v>30</v>
      </c>
      <c r="H3693">
        <v>225000</v>
      </c>
      <c r="I3693" t="s">
        <v>244</v>
      </c>
      <c r="J3693" t="s">
        <v>245</v>
      </c>
      <c r="K3693" t="s">
        <v>33</v>
      </c>
      <c r="L3693">
        <v>0</v>
      </c>
      <c r="M3693" s="2">
        <v>44481.522222222222</v>
      </c>
      <c r="N3693">
        <f t="shared" si="57"/>
        <v>2021</v>
      </c>
    </row>
    <row r="3694" spans="1:14" x14ac:dyDescent="0.2">
      <c r="A3694" t="s">
        <v>8562</v>
      </c>
      <c r="B3694" t="s">
        <v>1</v>
      </c>
      <c r="C3694" t="s">
        <v>3025</v>
      </c>
      <c r="D3694" t="s">
        <v>183</v>
      </c>
      <c r="E3694" t="s">
        <v>6143</v>
      </c>
      <c r="F3694" t="s">
        <v>198</v>
      </c>
      <c r="G3694" t="s">
        <v>30</v>
      </c>
      <c r="H3694">
        <v>1500000</v>
      </c>
      <c r="I3694" t="s">
        <v>244</v>
      </c>
      <c r="J3694" t="s">
        <v>245</v>
      </c>
      <c r="K3694" t="s">
        <v>33</v>
      </c>
      <c r="L3694">
        <v>0</v>
      </c>
      <c r="M3694" s="2">
        <v>44368.412499999999</v>
      </c>
      <c r="N3694">
        <f t="shared" si="57"/>
        <v>2021</v>
      </c>
    </row>
    <row r="3695" spans="1:14" x14ac:dyDescent="0.2">
      <c r="A3695" t="s">
        <v>8563</v>
      </c>
      <c r="B3695" t="s">
        <v>1</v>
      </c>
      <c r="C3695" t="s">
        <v>2184</v>
      </c>
      <c r="D3695" t="s">
        <v>2101</v>
      </c>
      <c r="E3695" t="s">
        <v>8564</v>
      </c>
      <c r="F3695" t="s">
        <v>198</v>
      </c>
      <c r="G3695" t="s">
        <v>76</v>
      </c>
      <c r="H3695">
        <v>400000</v>
      </c>
      <c r="I3695" t="s">
        <v>244</v>
      </c>
      <c r="J3695" t="s">
        <v>245</v>
      </c>
      <c r="K3695" t="s">
        <v>33</v>
      </c>
      <c r="L3695">
        <v>0</v>
      </c>
      <c r="M3695" s="2">
        <v>44862.512499999997</v>
      </c>
      <c r="N3695">
        <f t="shared" si="57"/>
        <v>2022</v>
      </c>
    </row>
    <row r="3696" spans="1:14" x14ac:dyDescent="0.2">
      <c r="A3696" t="s">
        <v>8565</v>
      </c>
      <c r="B3696" t="s">
        <v>1</v>
      </c>
      <c r="C3696" t="s">
        <v>1</v>
      </c>
      <c r="D3696" t="s">
        <v>8566</v>
      </c>
      <c r="E3696" t="s">
        <v>8567</v>
      </c>
      <c r="F3696" t="s">
        <v>198</v>
      </c>
      <c r="G3696" t="s">
        <v>30</v>
      </c>
      <c r="H3696">
        <v>55000</v>
      </c>
      <c r="I3696" t="s">
        <v>244</v>
      </c>
      <c r="J3696" t="s">
        <v>245</v>
      </c>
      <c r="K3696" t="s">
        <v>33</v>
      </c>
      <c r="L3696">
        <v>0</v>
      </c>
      <c r="M3696" s="2">
        <v>44066.456250000003</v>
      </c>
      <c r="N3696">
        <f t="shared" si="57"/>
        <v>2020</v>
      </c>
    </row>
    <row r="3697" spans="1:14" x14ac:dyDescent="0.2">
      <c r="A3697" t="s">
        <v>8568</v>
      </c>
      <c r="B3697" t="s">
        <v>1</v>
      </c>
      <c r="C3697" t="s">
        <v>3025</v>
      </c>
      <c r="D3697" t="s">
        <v>6116</v>
      </c>
      <c r="E3697" t="s">
        <v>8569</v>
      </c>
      <c r="F3697" t="s">
        <v>198</v>
      </c>
      <c r="G3697" t="s">
        <v>30</v>
      </c>
      <c r="H3697">
        <v>200000</v>
      </c>
      <c r="I3697" t="s">
        <v>244</v>
      </c>
      <c r="J3697" t="s">
        <v>245</v>
      </c>
      <c r="K3697" t="s">
        <v>79</v>
      </c>
      <c r="L3697">
        <v>0</v>
      </c>
      <c r="M3697" s="2">
        <v>44410.367361111108</v>
      </c>
      <c r="N3697">
        <f t="shared" si="57"/>
        <v>2021</v>
      </c>
    </row>
    <row r="3698" spans="1:14" x14ac:dyDescent="0.2">
      <c r="A3698" t="s">
        <v>255</v>
      </c>
      <c r="B3698" t="s">
        <v>1</v>
      </c>
      <c r="C3698" t="s">
        <v>1</v>
      </c>
      <c r="D3698" t="s">
        <v>256</v>
      </c>
      <c r="E3698" t="s">
        <v>257</v>
      </c>
      <c r="F3698" t="s">
        <v>198</v>
      </c>
      <c r="G3698" t="s">
        <v>76</v>
      </c>
      <c r="H3698">
        <v>20000</v>
      </c>
      <c r="I3698" t="s">
        <v>244</v>
      </c>
      <c r="J3698" t="s">
        <v>245</v>
      </c>
      <c r="K3698" t="s">
        <v>33</v>
      </c>
      <c r="L3698">
        <v>0</v>
      </c>
      <c r="M3698" s="2">
        <v>45419.399305555555</v>
      </c>
      <c r="N3698">
        <f t="shared" si="57"/>
        <v>2024</v>
      </c>
    </row>
    <row r="3699" spans="1:14" x14ac:dyDescent="0.2">
      <c r="A3699" t="s">
        <v>8570</v>
      </c>
      <c r="B3699" t="s">
        <v>1</v>
      </c>
      <c r="C3699" t="s">
        <v>2184</v>
      </c>
      <c r="D3699" t="s">
        <v>256</v>
      </c>
      <c r="E3699" t="s">
        <v>8571</v>
      </c>
      <c r="F3699" t="s">
        <v>198</v>
      </c>
      <c r="G3699" t="s">
        <v>76</v>
      </c>
      <c r="H3699">
        <v>580000</v>
      </c>
      <c r="I3699" t="s">
        <v>244</v>
      </c>
      <c r="J3699" t="s">
        <v>245</v>
      </c>
      <c r="K3699" t="s">
        <v>33</v>
      </c>
      <c r="L3699">
        <v>0</v>
      </c>
      <c r="M3699" s="2">
        <v>45250.439583333333</v>
      </c>
      <c r="N3699">
        <f t="shared" si="57"/>
        <v>2023</v>
      </c>
    </row>
    <row r="3700" spans="1:14" x14ac:dyDescent="0.2">
      <c r="A3700" t="s">
        <v>8572</v>
      </c>
      <c r="B3700" t="s">
        <v>1</v>
      </c>
      <c r="C3700" t="s">
        <v>2184</v>
      </c>
      <c r="D3700" t="s">
        <v>256</v>
      </c>
      <c r="E3700" t="s">
        <v>8573</v>
      </c>
      <c r="F3700" t="s">
        <v>198</v>
      </c>
      <c r="G3700" t="s">
        <v>30</v>
      </c>
      <c r="H3700">
        <v>500000</v>
      </c>
      <c r="I3700" t="s">
        <v>244</v>
      </c>
      <c r="J3700" t="s">
        <v>245</v>
      </c>
      <c r="K3700" t="s">
        <v>33</v>
      </c>
      <c r="L3700">
        <v>0</v>
      </c>
      <c r="M3700" s="2">
        <v>44896.411805555559</v>
      </c>
      <c r="N3700">
        <f t="shared" si="57"/>
        <v>2022</v>
      </c>
    </row>
    <row r="3701" spans="1:14" x14ac:dyDescent="0.2">
      <c r="A3701" t="s">
        <v>8574</v>
      </c>
      <c r="B3701" t="s">
        <v>1</v>
      </c>
      <c r="C3701" t="s">
        <v>3025</v>
      </c>
      <c r="D3701" t="s">
        <v>256</v>
      </c>
      <c r="E3701" t="s">
        <v>8575</v>
      </c>
      <c r="F3701" t="s">
        <v>198</v>
      </c>
      <c r="G3701" t="s">
        <v>30</v>
      </c>
      <c r="H3701">
        <v>500000</v>
      </c>
      <c r="I3701" t="s">
        <v>244</v>
      </c>
      <c r="J3701" t="s">
        <v>245</v>
      </c>
      <c r="K3701" t="s">
        <v>33</v>
      </c>
      <c r="L3701">
        <v>0</v>
      </c>
      <c r="M3701" s="2">
        <v>44473.736805555556</v>
      </c>
      <c r="N3701">
        <f t="shared" si="57"/>
        <v>2021</v>
      </c>
    </row>
    <row r="3702" spans="1:14" x14ac:dyDescent="0.2">
      <c r="A3702" t="s">
        <v>273</v>
      </c>
      <c r="B3702" t="s">
        <v>1</v>
      </c>
      <c r="C3702" t="s">
        <v>1</v>
      </c>
      <c r="D3702" t="s">
        <v>274</v>
      </c>
      <c r="E3702" t="s">
        <v>275</v>
      </c>
      <c r="F3702" t="s">
        <v>198</v>
      </c>
      <c r="G3702" t="s">
        <v>276</v>
      </c>
      <c r="H3702">
        <v>15000</v>
      </c>
      <c r="I3702" t="s">
        <v>244</v>
      </c>
      <c r="J3702" t="s">
        <v>245</v>
      </c>
      <c r="K3702" t="s">
        <v>33</v>
      </c>
      <c r="L3702">
        <v>0</v>
      </c>
      <c r="M3702" s="2">
        <v>45476.715277777781</v>
      </c>
      <c r="N3702">
        <f t="shared" si="57"/>
        <v>2024</v>
      </c>
    </row>
    <row r="3703" spans="1:14" x14ac:dyDescent="0.2">
      <c r="A3703" t="s">
        <v>8576</v>
      </c>
      <c r="B3703" t="s">
        <v>1</v>
      </c>
      <c r="C3703" t="s">
        <v>1</v>
      </c>
      <c r="D3703" t="s">
        <v>274</v>
      </c>
      <c r="E3703" t="s">
        <v>8577</v>
      </c>
      <c r="F3703" t="s">
        <v>198</v>
      </c>
      <c r="G3703" t="s">
        <v>30</v>
      </c>
      <c r="H3703">
        <v>15000</v>
      </c>
      <c r="I3703" t="s">
        <v>244</v>
      </c>
      <c r="J3703" t="s">
        <v>245</v>
      </c>
      <c r="K3703" t="s">
        <v>33</v>
      </c>
      <c r="L3703">
        <v>0</v>
      </c>
      <c r="M3703" s="2">
        <v>45005.729861111111</v>
      </c>
      <c r="N3703">
        <f t="shared" si="57"/>
        <v>2023</v>
      </c>
    </row>
    <row r="3704" spans="1:14" x14ac:dyDescent="0.2">
      <c r="A3704" t="s">
        <v>8578</v>
      </c>
      <c r="B3704" t="s">
        <v>1</v>
      </c>
      <c r="C3704" t="s">
        <v>2184</v>
      </c>
      <c r="D3704" t="s">
        <v>274</v>
      </c>
      <c r="E3704" t="s">
        <v>8579</v>
      </c>
      <c r="F3704" t="s">
        <v>198</v>
      </c>
      <c r="G3704" t="s">
        <v>30</v>
      </c>
      <c r="H3704">
        <v>200000</v>
      </c>
      <c r="I3704" t="s">
        <v>244</v>
      </c>
      <c r="J3704" t="s">
        <v>245</v>
      </c>
      <c r="K3704" t="s">
        <v>33</v>
      </c>
      <c r="L3704">
        <v>0</v>
      </c>
      <c r="M3704" s="2">
        <v>45022.881249999999</v>
      </c>
      <c r="N3704">
        <f t="shared" si="57"/>
        <v>2023</v>
      </c>
    </row>
    <row r="3705" spans="1:14" x14ac:dyDescent="0.2">
      <c r="A3705" t="s">
        <v>8580</v>
      </c>
      <c r="B3705" t="s">
        <v>1</v>
      </c>
      <c r="C3705" t="s">
        <v>3025</v>
      </c>
      <c r="D3705" t="s">
        <v>2154</v>
      </c>
      <c r="E3705" t="s">
        <v>8581</v>
      </c>
      <c r="F3705" t="s">
        <v>198</v>
      </c>
      <c r="G3705" t="s">
        <v>30</v>
      </c>
      <c r="H3705">
        <v>250000</v>
      </c>
      <c r="I3705" t="s">
        <v>244</v>
      </c>
      <c r="J3705" t="s">
        <v>245</v>
      </c>
      <c r="K3705" t="s">
        <v>33</v>
      </c>
      <c r="L3705">
        <v>1</v>
      </c>
      <c r="M3705" s="2">
        <v>44517.79791666667</v>
      </c>
      <c r="N3705">
        <f t="shared" si="57"/>
        <v>2021</v>
      </c>
    </row>
    <row r="3706" spans="1:14" x14ac:dyDescent="0.2">
      <c r="A3706" t="s">
        <v>8582</v>
      </c>
      <c r="B3706" t="s">
        <v>1</v>
      </c>
      <c r="C3706" t="s">
        <v>1</v>
      </c>
      <c r="D3706" t="s">
        <v>2154</v>
      </c>
      <c r="E3706" t="s">
        <v>8583</v>
      </c>
      <c r="F3706" t="s">
        <v>198</v>
      </c>
      <c r="G3706" t="s">
        <v>30</v>
      </c>
      <c r="H3706">
        <v>300000</v>
      </c>
      <c r="I3706" t="s">
        <v>244</v>
      </c>
      <c r="J3706" t="s">
        <v>245</v>
      </c>
      <c r="K3706" t="s">
        <v>33</v>
      </c>
      <c r="L3706">
        <v>0</v>
      </c>
      <c r="M3706" s="2">
        <v>43598.856249999997</v>
      </c>
      <c r="N3706">
        <f t="shared" si="57"/>
        <v>2019</v>
      </c>
    </row>
    <row r="3707" spans="1:14" x14ac:dyDescent="0.2">
      <c r="A3707" t="s">
        <v>8584</v>
      </c>
      <c r="B3707" t="s">
        <v>1</v>
      </c>
      <c r="C3707" t="s">
        <v>1</v>
      </c>
      <c r="D3707" t="s">
        <v>2154</v>
      </c>
      <c r="E3707" t="s">
        <v>8585</v>
      </c>
      <c r="F3707" t="s">
        <v>198</v>
      </c>
      <c r="G3707" t="s">
        <v>30</v>
      </c>
      <c r="H3707">
        <v>50000</v>
      </c>
      <c r="I3707" t="s">
        <v>244</v>
      </c>
      <c r="J3707" t="s">
        <v>245</v>
      </c>
      <c r="K3707" t="s">
        <v>33</v>
      </c>
      <c r="L3707">
        <v>0</v>
      </c>
      <c r="M3707" s="2">
        <v>44354.601388888892</v>
      </c>
      <c r="N3707">
        <f t="shared" si="57"/>
        <v>2021</v>
      </c>
    </row>
    <row r="3708" spans="1:14" x14ac:dyDescent="0.2">
      <c r="A3708" t="s">
        <v>2219</v>
      </c>
      <c r="B3708" t="s">
        <v>1</v>
      </c>
      <c r="C3708" t="s">
        <v>2184</v>
      </c>
      <c r="D3708" t="s">
        <v>2220</v>
      </c>
      <c r="E3708" t="s">
        <v>2221</v>
      </c>
      <c r="F3708" t="s">
        <v>198</v>
      </c>
      <c r="G3708" t="s">
        <v>76</v>
      </c>
      <c r="H3708">
        <v>350000</v>
      </c>
      <c r="I3708" t="s">
        <v>244</v>
      </c>
      <c r="J3708" t="s">
        <v>245</v>
      </c>
      <c r="K3708" t="s">
        <v>33</v>
      </c>
      <c r="L3708">
        <v>0</v>
      </c>
      <c r="M3708" s="2">
        <v>45463.919444444444</v>
      </c>
      <c r="N3708">
        <f t="shared" si="57"/>
        <v>2024</v>
      </c>
    </row>
    <row r="3709" spans="1:14" x14ac:dyDescent="0.2">
      <c r="A3709" t="s">
        <v>8586</v>
      </c>
      <c r="B3709" t="s">
        <v>1</v>
      </c>
      <c r="C3709" t="s">
        <v>2184</v>
      </c>
      <c r="D3709" t="s">
        <v>2220</v>
      </c>
      <c r="E3709" t="s">
        <v>8587</v>
      </c>
      <c r="F3709" t="s">
        <v>198</v>
      </c>
      <c r="G3709" t="s">
        <v>76</v>
      </c>
      <c r="H3709">
        <v>550000</v>
      </c>
      <c r="I3709" t="s">
        <v>244</v>
      </c>
      <c r="J3709" t="s">
        <v>245</v>
      </c>
      <c r="K3709" t="s">
        <v>79</v>
      </c>
      <c r="L3709">
        <v>0</v>
      </c>
      <c r="M3709" s="2">
        <v>45014.415972222225</v>
      </c>
      <c r="N3709">
        <f t="shared" si="57"/>
        <v>2023</v>
      </c>
    </row>
    <row r="3710" spans="1:14" x14ac:dyDescent="0.2">
      <c r="A3710" t="s">
        <v>8588</v>
      </c>
      <c r="B3710" t="s">
        <v>1</v>
      </c>
      <c r="C3710" t="s">
        <v>2184</v>
      </c>
      <c r="D3710" t="s">
        <v>2220</v>
      </c>
      <c r="E3710" t="s">
        <v>8589</v>
      </c>
      <c r="F3710" t="s">
        <v>198</v>
      </c>
      <c r="G3710" t="s">
        <v>30</v>
      </c>
      <c r="H3710">
        <v>350000</v>
      </c>
      <c r="I3710" t="s">
        <v>244</v>
      </c>
      <c r="J3710" t="s">
        <v>245</v>
      </c>
      <c r="K3710" t="s">
        <v>33</v>
      </c>
      <c r="L3710">
        <v>0</v>
      </c>
      <c r="M3710" s="2">
        <v>44764.672222222223</v>
      </c>
      <c r="N3710">
        <f t="shared" si="57"/>
        <v>2022</v>
      </c>
    </row>
    <row r="3711" spans="1:14" x14ac:dyDescent="0.2">
      <c r="A3711" t="s">
        <v>8590</v>
      </c>
      <c r="B3711" t="s">
        <v>1</v>
      </c>
      <c r="C3711" t="s">
        <v>1291</v>
      </c>
      <c r="D3711" t="s">
        <v>2220</v>
      </c>
      <c r="E3711" t="s">
        <v>8591</v>
      </c>
      <c r="F3711" t="s">
        <v>198</v>
      </c>
      <c r="G3711" t="s">
        <v>30</v>
      </c>
      <c r="H3711">
        <v>500000</v>
      </c>
      <c r="I3711" t="s">
        <v>244</v>
      </c>
      <c r="J3711" t="s">
        <v>245</v>
      </c>
      <c r="K3711" t="s">
        <v>79</v>
      </c>
      <c r="L3711">
        <v>0</v>
      </c>
      <c r="M3711" s="2">
        <v>44369.613888888889</v>
      </c>
      <c r="N3711">
        <f t="shared" si="57"/>
        <v>2021</v>
      </c>
    </row>
    <row r="3712" spans="1:14" x14ac:dyDescent="0.2">
      <c r="A3712" t="s">
        <v>2237</v>
      </c>
      <c r="B3712" t="s">
        <v>1</v>
      </c>
      <c r="C3712" t="s">
        <v>2184</v>
      </c>
      <c r="D3712" t="s">
        <v>2154</v>
      </c>
      <c r="E3712" t="s">
        <v>2238</v>
      </c>
      <c r="F3712" t="s">
        <v>198</v>
      </c>
      <c r="G3712" t="s">
        <v>76</v>
      </c>
      <c r="H3712">
        <v>1400000</v>
      </c>
      <c r="I3712" t="s">
        <v>244</v>
      </c>
      <c r="J3712" t="s">
        <v>245</v>
      </c>
      <c r="K3712" t="s">
        <v>79</v>
      </c>
      <c r="L3712">
        <v>1</v>
      </c>
      <c r="M3712" s="2">
        <v>45428.394444444442</v>
      </c>
      <c r="N3712">
        <f t="shared" si="57"/>
        <v>2024</v>
      </c>
    </row>
    <row r="3713" spans="1:14" x14ac:dyDescent="0.2">
      <c r="A3713" t="s">
        <v>8592</v>
      </c>
      <c r="B3713" t="s">
        <v>1</v>
      </c>
      <c r="C3713" t="s">
        <v>1</v>
      </c>
      <c r="D3713" t="s">
        <v>2154</v>
      </c>
      <c r="E3713" t="s">
        <v>8593</v>
      </c>
      <c r="F3713" t="s">
        <v>198</v>
      </c>
      <c r="G3713" t="s">
        <v>30</v>
      </c>
      <c r="H3713">
        <v>40000</v>
      </c>
      <c r="I3713" t="s">
        <v>244</v>
      </c>
      <c r="J3713" t="s">
        <v>245</v>
      </c>
      <c r="K3713" t="s">
        <v>33</v>
      </c>
      <c r="L3713">
        <v>0</v>
      </c>
      <c r="M3713" s="2">
        <v>45014.394444444442</v>
      </c>
      <c r="N3713">
        <f t="shared" si="57"/>
        <v>2023</v>
      </c>
    </row>
    <row r="3714" spans="1:14" x14ac:dyDescent="0.2">
      <c r="A3714" t="s">
        <v>8594</v>
      </c>
      <c r="B3714" t="s">
        <v>1</v>
      </c>
      <c r="C3714" t="s">
        <v>2184</v>
      </c>
      <c r="D3714" t="s">
        <v>2154</v>
      </c>
      <c r="E3714" t="s">
        <v>8595</v>
      </c>
      <c r="F3714" t="s">
        <v>198</v>
      </c>
      <c r="G3714" t="s">
        <v>76</v>
      </c>
      <c r="H3714">
        <v>800000</v>
      </c>
      <c r="I3714" t="s">
        <v>244</v>
      </c>
      <c r="J3714" t="s">
        <v>245</v>
      </c>
      <c r="K3714" t="s">
        <v>33</v>
      </c>
      <c r="L3714">
        <v>0</v>
      </c>
      <c r="M3714" s="2">
        <v>44887.597916666666</v>
      </c>
      <c r="N3714">
        <f t="shared" si="57"/>
        <v>2022</v>
      </c>
    </row>
    <row r="3715" spans="1:14" x14ac:dyDescent="0.2">
      <c r="A3715" t="s">
        <v>8596</v>
      </c>
      <c r="B3715" t="s">
        <v>1</v>
      </c>
      <c r="C3715" t="s">
        <v>2368</v>
      </c>
      <c r="D3715" t="s">
        <v>2154</v>
      </c>
      <c r="E3715" t="s">
        <v>8597</v>
      </c>
      <c r="F3715" t="s">
        <v>198</v>
      </c>
      <c r="G3715" t="s">
        <v>30</v>
      </c>
      <c r="H3715">
        <v>45000</v>
      </c>
      <c r="I3715" t="s">
        <v>244</v>
      </c>
      <c r="J3715" t="s">
        <v>245</v>
      </c>
      <c r="K3715" t="s">
        <v>33</v>
      </c>
      <c r="L3715">
        <v>0</v>
      </c>
      <c r="M3715" s="2">
        <v>44804.604166666664</v>
      </c>
      <c r="N3715">
        <f t="shared" ref="N3715:N3778" si="58">YEAR(M3715)</f>
        <v>2022</v>
      </c>
    </row>
    <row r="3716" spans="1:14" x14ac:dyDescent="0.2">
      <c r="A3716" t="s">
        <v>2375</v>
      </c>
      <c r="B3716" t="s">
        <v>1</v>
      </c>
      <c r="C3716" t="s">
        <v>2368</v>
      </c>
      <c r="D3716" t="s">
        <v>1490</v>
      </c>
      <c r="E3716" t="s">
        <v>2376</v>
      </c>
      <c r="F3716" t="s">
        <v>198</v>
      </c>
      <c r="G3716" t="s">
        <v>76</v>
      </c>
      <c r="H3716">
        <v>500000</v>
      </c>
      <c r="I3716" t="s">
        <v>244</v>
      </c>
      <c r="J3716" t="s">
        <v>245</v>
      </c>
      <c r="K3716" t="s">
        <v>33</v>
      </c>
      <c r="L3716">
        <v>0</v>
      </c>
      <c r="M3716" s="2">
        <v>45579.370833333334</v>
      </c>
      <c r="N3716">
        <f t="shared" si="58"/>
        <v>2024</v>
      </c>
    </row>
    <row r="3717" spans="1:14" x14ac:dyDescent="0.2">
      <c r="A3717" t="s">
        <v>2228</v>
      </c>
      <c r="B3717" t="s">
        <v>1</v>
      </c>
      <c r="C3717" t="s">
        <v>2184</v>
      </c>
      <c r="D3717" t="s">
        <v>2229</v>
      </c>
      <c r="E3717" t="s">
        <v>2230</v>
      </c>
      <c r="F3717" t="s">
        <v>198</v>
      </c>
      <c r="G3717" t="s">
        <v>76</v>
      </c>
      <c r="H3717">
        <v>500000</v>
      </c>
      <c r="I3717" t="s">
        <v>244</v>
      </c>
      <c r="J3717" t="s">
        <v>245</v>
      </c>
      <c r="K3717" t="s">
        <v>33</v>
      </c>
      <c r="L3717">
        <v>0</v>
      </c>
      <c r="M3717" s="2">
        <v>45486.361805555556</v>
      </c>
      <c r="N3717">
        <f t="shared" si="58"/>
        <v>2024</v>
      </c>
    </row>
    <row r="3718" spans="1:14" x14ac:dyDescent="0.2">
      <c r="A3718" t="s">
        <v>8598</v>
      </c>
      <c r="B3718" t="s">
        <v>1</v>
      </c>
      <c r="C3718" t="s">
        <v>2184</v>
      </c>
      <c r="D3718" t="s">
        <v>2229</v>
      </c>
      <c r="E3718" t="s">
        <v>2230</v>
      </c>
      <c r="F3718" t="s">
        <v>198</v>
      </c>
      <c r="G3718" t="s">
        <v>76</v>
      </c>
      <c r="H3718">
        <v>731478</v>
      </c>
      <c r="I3718" t="s">
        <v>244</v>
      </c>
      <c r="J3718" t="s">
        <v>245</v>
      </c>
      <c r="K3718" t="s">
        <v>33</v>
      </c>
      <c r="L3718">
        <v>0</v>
      </c>
      <c r="M3718" s="2">
        <v>44726.498611111114</v>
      </c>
      <c r="N3718">
        <f t="shared" si="58"/>
        <v>2022</v>
      </c>
    </row>
    <row r="3719" spans="1:14" x14ac:dyDescent="0.2">
      <c r="A3719" t="s">
        <v>8599</v>
      </c>
      <c r="B3719" t="s">
        <v>1</v>
      </c>
      <c r="C3719" t="s">
        <v>1</v>
      </c>
      <c r="D3719" t="s">
        <v>122</v>
      </c>
      <c r="E3719" t="s">
        <v>8600</v>
      </c>
      <c r="F3719" t="s">
        <v>198</v>
      </c>
      <c r="G3719" t="s">
        <v>30</v>
      </c>
      <c r="H3719">
        <v>1991936.78</v>
      </c>
      <c r="I3719" t="s">
        <v>244</v>
      </c>
      <c r="J3719" t="s">
        <v>245</v>
      </c>
      <c r="K3719" t="s">
        <v>79</v>
      </c>
      <c r="L3719">
        <v>0</v>
      </c>
      <c r="M3719" s="2">
        <v>43665.650694444441</v>
      </c>
      <c r="N3719">
        <f t="shared" si="58"/>
        <v>2019</v>
      </c>
    </row>
    <row r="3720" spans="1:14" x14ac:dyDescent="0.2">
      <c r="A3720" t="s">
        <v>8601</v>
      </c>
      <c r="B3720" t="s">
        <v>1</v>
      </c>
      <c r="C3720" t="s">
        <v>3025</v>
      </c>
      <c r="D3720" t="s">
        <v>122</v>
      </c>
      <c r="E3720" t="s">
        <v>8602</v>
      </c>
      <c r="F3720" t="s">
        <v>198</v>
      </c>
      <c r="G3720" t="s">
        <v>76</v>
      </c>
      <c r="H3720">
        <v>1000000</v>
      </c>
      <c r="I3720" t="s">
        <v>244</v>
      </c>
      <c r="J3720" t="s">
        <v>245</v>
      </c>
      <c r="K3720" t="s">
        <v>79</v>
      </c>
      <c r="L3720">
        <v>0</v>
      </c>
      <c r="M3720" s="2">
        <v>44410.35</v>
      </c>
      <c r="N3720">
        <f t="shared" si="58"/>
        <v>2021</v>
      </c>
    </row>
    <row r="3721" spans="1:14" x14ac:dyDescent="0.2">
      <c r="A3721" t="s">
        <v>2207</v>
      </c>
      <c r="B3721" t="s">
        <v>1</v>
      </c>
      <c r="C3721" t="s">
        <v>2184</v>
      </c>
      <c r="D3721" t="s">
        <v>2208</v>
      </c>
      <c r="E3721" t="s">
        <v>2209</v>
      </c>
      <c r="F3721" t="s">
        <v>198</v>
      </c>
      <c r="G3721" t="s">
        <v>76</v>
      </c>
      <c r="H3721">
        <v>400000</v>
      </c>
      <c r="I3721" t="s">
        <v>244</v>
      </c>
      <c r="J3721" t="s">
        <v>245</v>
      </c>
      <c r="K3721" t="s">
        <v>33</v>
      </c>
      <c r="L3721">
        <v>1</v>
      </c>
      <c r="M3721" s="2">
        <v>45544.625</v>
      </c>
      <c r="N3721">
        <f t="shared" si="58"/>
        <v>2024</v>
      </c>
    </row>
    <row r="3722" spans="1:14" x14ac:dyDescent="0.2">
      <c r="A3722" t="s">
        <v>8603</v>
      </c>
      <c r="B3722" t="s">
        <v>1</v>
      </c>
      <c r="C3722" t="s">
        <v>2184</v>
      </c>
      <c r="D3722" t="s">
        <v>2208</v>
      </c>
      <c r="E3722" t="s">
        <v>8604</v>
      </c>
      <c r="F3722" t="s">
        <v>198</v>
      </c>
      <c r="G3722" t="s">
        <v>76</v>
      </c>
      <c r="H3722">
        <v>400000</v>
      </c>
      <c r="I3722" t="s">
        <v>244</v>
      </c>
      <c r="J3722" t="s">
        <v>245</v>
      </c>
      <c r="K3722" t="s">
        <v>33</v>
      </c>
      <c r="L3722">
        <v>1</v>
      </c>
      <c r="M3722" s="2">
        <v>44846.322916666664</v>
      </c>
      <c r="N3722">
        <f t="shared" si="58"/>
        <v>2022</v>
      </c>
    </row>
    <row r="3723" spans="1:14" x14ac:dyDescent="0.2">
      <c r="A3723" t="s">
        <v>286</v>
      </c>
      <c r="B3723" t="s">
        <v>1</v>
      </c>
      <c r="C3723" t="s">
        <v>1</v>
      </c>
      <c r="D3723" t="s">
        <v>122</v>
      </c>
      <c r="E3723" t="s">
        <v>287</v>
      </c>
      <c r="F3723" t="s">
        <v>198</v>
      </c>
      <c r="G3723" t="s">
        <v>76</v>
      </c>
      <c r="H3723">
        <v>25000</v>
      </c>
      <c r="I3723" t="s">
        <v>244</v>
      </c>
      <c r="J3723" t="s">
        <v>245</v>
      </c>
      <c r="K3723" t="s">
        <v>33</v>
      </c>
      <c r="L3723">
        <v>0</v>
      </c>
      <c r="M3723" s="2">
        <v>45413.384027777778</v>
      </c>
      <c r="N3723">
        <f t="shared" si="58"/>
        <v>2024</v>
      </c>
    </row>
    <row r="3724" spans="1:14" x14ac:dyDescent="0.2">
      <c r="A3724" t="s">
        <v>8605</v>
      </c>
      <c r="B3724" t="s">
        <v>1</v>
      </c>
      <c r="C3724" t="s">
        <v>1</v>
      </c>
      <c r="D3724" t="s">
        <v>122</v>
      </c>
      <c r="E3724" t="s">
        <v>8606</v>
      </c>
      <c r="F3724" t="s">
        <v>198</v>
      </c>
      <c r="G3724" t="s">
        <v>30</v>
      </c>
      <c r="H3724">
        <v>15000</v>
      </c>
      <c r="I3724" t="s">
        <v>244</v>
      </c>
      <c r="J3724" t="s">
        <v>245</v>
      </c>
      <c r="K3724" t="s">
        <v>33</v>
      </c>
      <c r="L3724">
        <v>0</v>
      </c>
      <c r="M3724" s="2">
        <v>44988.675000000003</v>
      </c>
      <c r="N3724">
        <f t="shared" si="58"/>
        <v>2023</v>
      </c>
    </row>
    <row r="3725" spans="1:14" x14ac:dyDescent="0.2">
      <c r="A3725" t="s">
        <v>8607</v>
      </c>
      <c r="B3725" t="s">
        <v>1</v>
      </c>
      <c r="C3725" t="s">
        <v>2184</v>
      </c>
      <c r="D3725" t="s">
        <v>122</v>
      </c>
      <c r="E3725" t="s">
        <v>8602</v>
      </c>
      <c r="F3725" t="s">
        <v>198</v>
      </c>
      <c r="G3725" t="s">
        <v>76</v>
      </c>
      <c r="H3725">
        <v>1600000</v>
      </c>
      <c r="I3725" t="s">
        <v>244</v>
      </c>
      <c r="J3725" t="s">
        <v>245</v>
      </c>
      <c r="K3725" t="s">
        <v>79</v>
      </c>
      <c r="L3725">
        <v>1</v>
      </c>
      <c r="M3725" s="2">
        <v>45050.489583333336</v>
      </c>
      <c r="N3725">
        <f t="shared" si="58"/>
        <v>2023</v>
      </c>
    </row>
    <row r="3726" spans="1:14" x14ac:dyDescent="0.2">
      <c r="A3726" t="s">
        <v>2231</v>
      </c>
      <c r="B3726" t="s">
        <v>1</v>
      </c>
      <c r="C3726" t="s">
        <v>2184</v>
      </c>
      <c r="D3726" t="s">
        <v>2157</v>
      </c>
      <c r="E3726" t="s">
        <v>2232</v>
      </c>
      <c r="F3726" t="s">
        <v>198</v>
      </c>
      <c r="G3726" t="s">
        <v>76</v>
      </c>
      <c r="H3726">
        <v>1000000</v>
      </c>
      <c r="I3726" t="s">
        <v>244</v>
      </c>
      <c r="J3726" t="s">
        <v>245</v>
      </c>
      <c r="K3726" t="s">
        <v>33</v>
      </c>
      <c r="L3726">
        <v>1</v>
      </c>
      <c r="M3726" s="2">
        <v>45541.344444444447</v>
      </c>
      <c r="N3726">
        <f t="shared" si="58"/>
        <v>2024</v>
      </c>
    </row>
    <row r="3727" spans="1:14" x14ac:dyDescent="0.2">
      <c r="A3727" t="s">
        <v>8608</v>
      </c>
      <c r="B3727" t="s">
        <v>1</v>
      </c>
      <c r="C3727" t="s">
        <v>1</v>
      </c>
      <c r="D3727" t="s">
        <v>2157</v>
      </c>
      <c r="E3727" t="s">
        <v>8609</v>
      </c>
      <c r="F3727" t="s">
        <v>198</v>
      </c>
      <c r="G3727" t="s">
        <v>30</v>
      </c>
      <c r="H3727">
        <v>40000</v>
      </c>
      <c r="I3727" t="s">
        <v>244</v>
      </c>
      <c r="J3727" t="s">
        <v>245</v>
      </c>
      <c r="K3727" t="s">
        <v>33</v>
      </c>
      <c r="L3727">
        <v>0</v>
      </c>
      <c r="M3727" s="2">
        <v>44980.467361111114</v>
      </c>
      <c r="N3727">
        <f t="shared" si="58"/>
        <v>2023</v>
      </c>
    </row>
    <row r="3728" spans="1:14" x14ac:dyDescent="0.2">
      <c r="A3728" t="s">
        <v>283</v>
      </c>
      <c r="B3728" t="s">
        <v>1</v>
      </c>
      <c r="C3728" t="s">
        <v>1</v>
      </c>
      <c r="D3728" t="s">
        <v>284</v>
      </c>
      <c r="E3728" t="s">
        <v>285</v>
      </c>
      <c r="F3728" t="s">
        <v>198</v>
      </c>
      <c r="G3728" t="s">
        <v>76</v>
      </c>
      <c r="H3728">
        <v>35000</v>
      </c>
      <c r="I3728" t="s">
        <v>244</v>
      </c>
      <c r="J3728" t="s">
        <v>245</v>
      </c>
      <c r="K3728" t="s">
        <v>33</v>
      </c>
      <c r="L3728">
        <v>0</v>
      </c>
      <c r="M3728" s="2">
        <v>45376.375694444447</v>
      </c>
      <c r="N3728">
        <f t="shared" si="58"/>
        <v>2024</v>
      </c>
    </row>
    <row r="3729" spans="1:14" x14ac:dyDescent="0.2">
      <c r="A3729" t="s">
        <v>8610</v>
      </c>
      <c r="B3729" t="s">
        <v>1</v>
      </c>
      <c r="C3729" t="s">
        <v>2184</v>
      </c>
      <c r="D3729" t="s">
        <v>284</v>
      </c>
      <c r="E3729" t="s">
        <v>8611</v>
      </c>
      <c r="F3729" t="s">
        <v>198</v>
      </c>
      <c r="G3729" t="s">
        <v>76</v>
      </c>
      <c r="H3729">
        <v>250000</v>
      </c>
      <c r="I3729" t="s">
        <v>244</v>
      </c>
      <c r="J3729" t="s">
        <v>245</v>
      </c>
      <c r="K3729" t="s">
        <v>79</v>
      </c>
      <c r="L3729">
        <v>0</v>
      </c>
      <c r="M3729" s="2">
        <v>45183.430555555555</v>
      </c>
      <c r="N3729">
        <f t="shared" si="58"/>
        <v>2023</v>
      </c>
    </row>
    <row r="3730" spans="1:14" x14ac:dyDescent="0.2">
      <c r="A3730" t="s">
        <v>8612</v>
      </c>
      <c r="B3730" t="s">
        <v>1</v>
      </c>
      <c r="C3730" t="s">
        <v>1</v>
      </c>
      <c r="D3730" t="s">
        <v>284</v>
      </c>
      <c r="E3730" t="s">
        <v>8613</v>
      </c>
      <c r="F3730" t="s">
        <v>198</v>
      </c>
      <c r="G3730" t="s">
        <v>30</v>
      </c>
      <c r="H3730">
        <v>30000</v>
      </c>
      <c r="I3730" t="s">
        <v>244</v>
      </c>
      <c r="J3730" t="s">
        <v>245</v>
      </c>
      <c r="K3730" t="s">
        <v>33</v>
      </c>
      <c r="L3730">
        <v>0</v>
      </c>
      <c r="M3730" s="2">
        <v>45022.859722222223</v>
      </c>
      <c r="N3730">
        <f t="shared" si="58"/>
        <v>2023</v>
      </c>
    </row>
    <row r="3731" spans="1:14" x14ac:dyDescent="0.2">
      <c r="A3731" t="s">
        <v>8614</v>
      </c>
      <c r="B3731" t="s">
        <v>1</v>
      </c>
      <c r="C3731" t="s">
        <v>2368</v>
      </c>
      <c r="D3731" t="s">
        <v>284</v>
      </c>
      <c r="E3731" t="s">
        <v>8615</v>
      </c>
      <c r="F3731" t="s">
        <v>198</v>
      </c>
      <c r="G3731" t="s">
        <v>30</v>
      </c>
      <c r="H3731">
        <v>50000</v>
      </c>
      <c r="I3731" t="s">
        <v>244</v>
      </c>
      <c r="J3731" t="s">
        <v>245</v>
      </c>
      <c r="K3731" t="s">
        <v>79</v>
      </c>
      <c r="L3731">
        <v>0</v>
      </c>
      <c r="M3731" s="2">
        <v>44854.913194444445</v>
      </c>
      <c r="N3731">
        <f t="shared" si="58"/>
        <v>2022</v>
      </c>
    </row>
    <row r="3732" spans="1:14" x14ac:dyDescent="0.2">
      <c r="A3732" t="s">
        <v>2233</v>
      </c>
      <c r="B3732" t="s">
        <v>1</v>
      </c>
      <c r="C3732" t="s">
        <v>2184</v>
      </c>
      <c r="D3732" t="s">
        <v>262</v>
      </c>
      <c r="E3732" t="s">
        <v>2234</v>
      </c>
      <c r="F3732" t="s">
        <v>198</v>
      </c>
      <c r="G3732" t="s">
        <v>76</v>
      </c>
      <c r="H3732">
        <v>250000</v>
      </c>
      <c r="I3732" t="s">
        <v>244</v>
      </c>
      <c r="J3732" t="s">
        <v>245</v>
      </c>
      <c r="K3732" t="s">
        <v>79</v>
      </c>
      <c r="L3732">
        <v>0</v>
      </c>
      <c r="M3732" s="2">
        <v>45484.462500000001</v>
      </c>
      <c r="N3732">
        <f t="shared" si="58"/>
        <v>2024</v>
      </c>
    </row>
    <row r="3733" spans="1:14" x14ac:dyDescent="0.2">
      <c r="A3733" t="s">
        <v>8616</v>
      </c>
      <c r="B3733" t="s">
        <v>1</v>
      </c>
      <c r="C3733" t="s">
        <v>2184</v>
      </c>
      <c r="D3733" t="s">
        <v>8617</v>
      </c>
      <c r="E3733" t="s">
        <v>8618</v>
      </c>
      <c r="F3733" t="s">
        <v>198</v>
      </c>
      <c r="G3733" t="s">
        <v>30</v>
      </c>
      <c r="H3733">
        <v>15000</v>
      </c>
      <c r="I3733" t="s">
        <v>244</v>
      </c>
      <c r="J3733" t="s">
        <v>245</v>
      </c>
      <c r="K3733" t="s">
        <v>33</v>
      </c>
      <c r="L3733">
        <v>0</v>
      </c>
      <c r="M3733" s="2">
        <v>44819.70208333333</v>
      </c>
      <c r="N3733">
        <f t="shared" si="58"/>
        <v>2022</v>
      </c>
    </row>
    <row r="3734" spans="1:14" x14ac:dyDescent="0.2">
      <c r="A3734" t="s">
        <v>2483</v>
      </c>
      <c r="B3734" t="s">
        <v>1</v>
      </c>
      <c r="C3734" t="s">
        <v>2484</v>
      </c>
      <c r="D3734" t="s">
        <v>281</v>
      </c>
      <c r="E3734" t="s">
        <v>2485</v>
      </c>
      <c r="F3734" t="s">
        <v>198</v>
      </c>
      <c r="G3734" t="s">
        <v>76</v>
      </c>
      <c r="H3734">
        <v>250000</v>
      </c>
      <c r="I3734" t="s">
        <v>244</v>
      </c>
      <c r="J3734" t="s">
        <v>245</v>
      </c>
      <c r="K3734" t="s">
        <v>33</v>
      </c>
      <c r="L3734">
        <v>1</v>
      </c>
      <c r="M3734" s="2">
        <v>45533.422222222223</v>
      </c>
      <c r="N3734">
        <f t="shared" si="58"/>
        <v>2024</v>
      </c>
    </row>
    <row r="3735" spans="1:14" x14ac:dyDescent="0.2">
      <c r="A3735" t="s">
        <v>280</v>
      </c>
      <c r="B3735" t="s">
        <v>1</v>
      </c>
      <c r="C3735" t="s">
        <v>1</v>
      </c>
      <c r="D3735" t="s">
        <v>281</v>
      </c>
      <c r="E3735" t="s">
        <v>282</v>
      </c>
      <c r="F3735" t="s">
        <v>198</v>
      </c>
      <c r="G3735" t="s">
        <v>76</v>
      </c>
      <c r="H3735">
        <v>20000</v>
      </c>
      <c r="I3735" t="s">
        <v>244</v>
      </c>
      <c r="J3735" t="s">
        <v>245</v>
      </c>
      <c r="K3735" t="s">
        <v>33</v>
      </c>
      <c r="L3735">
        <v>0</v>
      </c>
      <c r="M3735" s="2">
        <v>45419.4</v>
      </c>
      <c r="N3735">
        <f t="shared" si="58"/>
        <v>2024</v>
      </c>
    </row>
    <row r="3736" spans="1:14" x14ac:dyDescent="0.2">
      <c r="A3736" t="s">
        <v>8619</v>
      </c>
      <c r="B3736" t="s">
        <v>1</v>
      </c>
      <c r="C3736" t="s">
        <v>2184</v>
      </c>
      <c r="D3736" t="s">
        <v>8620</v>
      </c>
      <c r="E3736" t="s">
        <v>8621</v>
      </c>
      <c r="F3736" t="s">
        <v>198</v>
      </c>
      <c r="G3736" t="s">
        <v>76</v>
      </c>
      <c r="H3736">
        <v>800000</v>
      </c>
      <c r="I3736" t="s">
        <v>244</v>
      </c>
      <c r="J3736" t="s">
        <v>245</v>
      </c>
      <c r="K3736" t="s">
        <v>33</v>
      </c>
      <c r="L3736">
        <v>1</v>
      </c>
      <c r="M3736" s="2">
        <v>45098.487500000003</v>
      </c>
      <c r="N3736">
        <f t="shared" si="58"/>
        <v>2023</v>
      </c>
    </row>
    <row r="3737" spans="1:14" x14ac:dyDescent="0.2">
      <c r="A3737" t="s">
        <v>8622</v>
      </c>
      <c r="B3737" t="s">
        <v>1</v>
      </c>
      <c r="C3737" t="s">
        <v>2184</v>
      </c>
      <c r="D3737" t="s">
        <v>8623</v>
      </c>
      <c r="E3737" t="s">
        <v>8624</v>
      </c>
      <c r="F3737" t="s">
        <v>198</v>
      </c>
      <c r="G3737" t="s">
        <v>30</v>
      </c>
      <c r="H3737">
        <v>300000</v>
      </c>
      <c r="I3737" t="s">
        <v>244</v>
      </c>
      <c r="J3737" t="s">
        <v>245</v>
      </c>
      <c r="K3737" t="s">
        <v>33</v>
      </c>
      <c r="L3737">
        <v>0</v>
      </c>
      <c r="M3737" s="2">
        <v>45243.473611111112</v>
      </c>
      <c r="N3737">
        <f t="shared" si="58"/>
        <v>2023</v>
      </c>
    </row>
    <row r="3738" spans="1:14" x14ac:dyDescent="0.2">
      <c r="A3738" t="s">
        <v>2110</v>
      </c>
      <c r="B3738" t="s">
        <v>1</v>
      </c>
      <c r="C3738" t="s">
        <v>2098</v>
      </c>
      <c r="D3738" t="s">
        <v>2111</v>
      </c>
      <c r="E3738" t="s">
        <v>2112</v>
      </c>
      <c r="F3738" t="s">
        <v>198</v>
      </c>
      <c r="G3738" t="s">
        <v>76</v>
      </c>
      <c r="H3738">
        <v>500000</v>
      </c>
      <c r="I3738" t="s">
        <v>244</v>
      </c>
      <c r="J3738" t="s">
        <v>245</v>
      </c>
      <c r="K3738" t="s">
        <v>79</v>
      </c>
      <c r="L3738">
        <v>0</v>
      </c>
      <c r="M3738" s="2">
        <v>45587.505555555559</v>
      </c>
      <c r="N3738">
        <f t="shared" si="58"/>
        <v>2024</v>
      </c>
    </row>
    <row r="3739" spans="1:14" x14ac:dyDescent="0.2">
      <c r="A3739" t="s">
        <v>2401</v>
      </c>
      <c r="B3739" t="s">
        <v>1</v>
      </c>
      <c r="C3739" t="s">
        <v>2391</v>
      </c>
      <c r="D3739" t="s">
        <v>2236</v>
      </c>
      <c r="E3739" t="s">
        <v>2402</v>
      </c>
      <c r="F3739" t="s">
        <v>198</v>
      </c>
      <c r="G3739" t="s">
        <v>76</v>
      </c>
      <c r="H3739">
        <v>500000</v>
      </c>
      <c r="I3739" t="s">
        <v>244</v>
      </c>
      <c r="J3739" t="s">
        <v>245</v>
      </c>
      <c r="K3739" t="s">
        <v>79</v>
      </c>
      <c r="L3739">
        <v>1</v>
      </c>
      <c r="M3739" s="2">
        <v>45469.707638888889</v>
      </c>
      <c r="N3739">
        <f t="shared" si="58"/>
        <v>2024</v>
      </c>
    </row>
    <row r="3740" spans="1:14" x14ac:dyDescent="0.2">
      <c r="A3740" t="s">
        <v>8625</v>
      </c>
      <c r="B3740" t="s">
        <v>1</v>
      </c>
      <c r="C3740" t="s">
        <v>2184</v>
      </c>
      <c r="D3740" t="s">
        <v>2236</v>
      </c>
      <c r="E3740" t="s">
        <v>82</v>
      </c>
      <c r="F3740" t="s">
        <v>198</v>
      </c>
      <c r="G3740" t="s">
        <v>76</v>
      </c>
      <c r="H3740">
        <v>7000000</v>
      </c>
      <c r="I3740" t="s">
        <v>244</v>
      </c>
      <c r="J3740" t="s">
        <v>245</v>
      </c>
      <c r="K3740" t="s">
        <v>83</v>
      </c>
      <c r="L3740">
        <v>1</v>
      </c>
      <c r="M3740" s="2">
        <v>45005.48541666667</v>
      </c>
      <c r="N3740">
        <f t="shared" si="58"/>
        <v>2023</v>
      </c>
    </row>
    <row r="3741" spans="1:14" x14ac:dyDescent="0.2">
      <c r="A3741" t="s">
        <v>8626</v>
      </c>
      <c r="B3741" t="s">
        <v>1</v>
      </c>
      <c r="C3741" t="s">
        <v>2184</v>
      </c>
      <c r="D3741" t="s">
        <v>2236</v>
      </c>
      <c r="E3741" t="s">
        <v>8627</v>
      </c>
      <c r="F3741" t="s">
        <v>198</v>
      </c>
      <c r="G3741" t="s">
        <v>76</v>
      </c>
      <c r="H3741">
        <v>1500000</v>
      </c>
      <c r="I3741" t="s">
        <v>244</v>
      </c>
      <c r="J3741" t="s">
        <v>245</v>
      </c>
      <c r="K3741" t="s">
        <v>33</v>
      </c>
      <c r="L3741">
        <v>1</v>
      </c>
      <c r="M3741" s="2">
        <v>45012.438888888886</v>
      </c>
      <c r="N3741">
        <f t="shared" si="58"/>
        <v>2023</v>
      </c>
    </row>
    <row r="3742" spans="1:14" x14ac:dyDescent="0.2">
      <c r="A3742" t="s">
        <v>8628</v>
      </c>
      <c r="B3742" t="s">
        <v>1</v>
      </c>
      <c r="C3742" t="s">
        <v>2368</v>
      </c>
      <c r="D3742" t="s">
        <v>2236</v>
      </c>
      <c r="E3742" t="s">
        <v>8629</v>
      </c>
      <c r="F3742" t="s">
        <v>198</v>
      </c>
      <c r="G3742" t="s">
        <v>76</v>
      </c>
      <c r="H3742">
        <v>50000</v>
      </c>
      <c r="I3742" t="s">
        <v>244</v>
      </c>
      <c r="J3742" t="s">
        <v>245</v>
      </c>
      <c r="K3742" t="s">
        <v>33</v>
      </c>
      <c r="L3742">
        <v>1</v>
      </c>
      <c r="M3742" s="2">
        <v>44777.665972222225</v>
      </c>
      <c r="N3742">
        <f t="shared" si="58"/>
        <v>2022</v>
      </c>
    </row>
    <row r="3743" spans="1:14" x14ac:dyDescent="0.2">
      <c r="A3743" t="s">
        <v>8630</v>
      </c>
      <c r="B3743" t="s">
        <v>1</v>
      </c>
      <c r="C3743" t="s">
        <v>2184</v>
      </c>
      <c r="D3743" t="s">
        <v>2236</v>
      </c>
      <c r="E3743" t="s">
        <v>82</v>
      </c>
      <c r="F3743" t="s">
        <v>198</v>
      </c>
      <c r="G3743" t="s">
        <v>30</v>
      </c>
      <c r="H3743">
        <v>8000000</v>
      </c>
      <c r="I3743" t="s">
        <v>244</v>
      </c>
      <c r="J3743" t="s">
        <v>245</v>
      </c>
      <c r="K3743" t="s">
        <v>83</v>
      </c>
      <c r="L3743">
        <v>1</v>
      </c>
      <c r="M3743" s="2">
        <v>44606.844444444447</v>
      </c>
      <c r="N3743">
        <f t="shared" si="58"/>
        <v>2022</v>
      </c>
    </row>
    <row r="3744" spans="1:14" x14ac:dyDescent="0.2">
      <c r="A3744" t="s">
        <v>8631</v>
      </c>
      <c r="B3744" t="s">
        <v>1</v>
      </c>
      <c r="C3744" t="s">
        <v>3025</v>
      </c>
      <c r="D3744" t="s">
        <v>2236</v>
      </c>
      <c r="E3744" t="s">
        <v>8632</v>
      </c>
      <c r="F3744" t="s">
        <v>198</v>
      </c>
      <c r="G3744" t="s">
        <v>30</v>
      </c>
      <c r="H3744">
        <v>50000</v>
      </c>
      <c r="I3744" t="s">
        <v>244</v>
      </c>
      <c r="J3744" t="s">
        <v>245</v>
      </c>
      <c r="K3744" t="s">
        <v>33</v>
      </c>
      <c r="L3744">
        <v>0</v>
      </c>
      <c r="M3744" s="2">
        <v>44439.931944444441</v>
      </c>
      <c r="N3744">
        <f t="shared" si="58"/>
        <v>2021</v>
      </c>
    </row>
    <row r="3745" spans="1:14" x14ac:dyDescent="0.2">
      <c r="A3745" t="s">
        <v>8633</v>
      </c>
      <c r="B3745" t="s">
        <v>1</v>
      </c>
      <c r="C3745" t="s">
        <v>3025</v>
      </c>
      <c r="D3745" t="s">
        <v>2236</v>
      </c>
      <c r="E3745" t="s">
        <v>82</v>
      </c>
      <c r="F3745" t="s">
        <v>198</v>
      </c>
      <c r="G3745" t="s">
        <v>30</v>
      </c>
      <c r="H3745">
        <v>8000000</v>
      </c>
      <c r="I3745" t="s">
        <v>244</v>
      </c>
      <c r="J3745" t="s">
        <v>245</v>
      </c>
      <c r="K3745" t="s">
        <v>83</v>
      </c>
      <c r="L3745">
        <v>1</v>
      </c>
      <c r="M3745" s="2">
        <v>44358.416666666664</v>
      </c>
      <c r="N3745">
        <f t="shared" si="58"/>
        <v>2021</v>
      </c>
    </row>
    <row r="3746" spans="1:14" x14ac:dyDescent="0.2">
      <c r="A3746" t="s">
        <v>8634</v>
      </c>
      <c r="B3746" t="s">
        <v>1</v>
      </c>
      <c r="C3746" t="s">
        <v>3025</v>
      </c>
      <c r="D3746" t="s">
        <v>2236</v>
      </c>
      <c r="E3746" t="s">
        <v>8635</v>
      </c>
      <c r="F3746" t="s">
        <v>198</v>
      </c>
      <c r="G3746" t="s">
        <v>30</v>
      </c>
      <c r="H3746">
        <v>1000000</v>
      </c>
      <c r="I3746" t="s">
        <v>244</v>
      </c>
      <c r="J3746" t="s">
        <v>245</v>
      </c>
      <c r="K3746" t="s">
        <v>33</v>
      </c>
      <c r="L3746">
        <v>1</v>
      </c>
      <c r="M3746" s="2">
        <v>44358.416666666664</v>
      </c>
      <c r="N3746">
        <f t="shared" si="58"/>
        <v>2021</v>
      </c>
    </row>
    <row r="3747" spans="1:14" x14ac:dyDescent="0.2">
      <c r="A3747" t="s">
        <v>8636</v>
      </c>
      <c r="B3747" t="s">
        <v>1</v>
      </c>
      <c r="C3747" t="s">
        <v>1</v>
      </c>
      <c r="D3747" t="s">
        <v>2236</v>
      </c>
      <c r="E3747" t="s">
        <v>8637</v>
      </c>
      <c r="F3747" t="s">
        <v>198</v>
      </c>
      <c r="G3747" t="s">
        <v>30</v>
      </c>
      <c r="H3747">
        <v>1250000</v>
      </c>
      <c r="I3747" t="s">
        <v>244</v>
      </c>
      <c r="J3747" t="s">
        <v>245</v>
      </c>
      <c r="K3747" t="s">
        <v>79</v>
      </c>
      <c r="L3747">
        <v>1</v>
      </c>
      <c r="M3747" s="2">
        <v>44116.882638888892</v>
      </c>
      <c r="N3747">
        <f t="shared" si="58"/>
        <v>2020</v>
      </c>
    </row>
    <row r="3748" spans="1:14" x14ac:dyDescent="0.2">
      <c r="A3748" t="s">
        <v>8638</v>
      </c>
      <c r="B3748" t="s">
        <v>1</v>
      </c>
      <c r="C3748" t="s">
        <v>2184</v>
      </c>
      <c r="D3748" t="s">
        <v>808</v>
      </c>
      <c r="E3748" t="s">
        <v>8639</v>
      </c>
      <c r="F3748" t="s">
        <v>198</v>
      </c>
      <c r="G3748" t="s">
        <v>76</v>
      </c>
      <c r="H3748">
        <v>1000000</v>
      </c>
      <c r="I3748" t="s">
        <v>244</v>
      </c>
      <c r="J3748" t="s">
        <v>245</v>
      </c>
      <c r="K3748" t="s">
        <v>33</v>
      </c>
      <c r="L3748">
        <v>0</v>
      </c>
      <c r="M3748" s="2">
        <v>44610.706944444442</v>
      </c>
      <c r="N3748">
        <f t="shared" si="58"/>
        <v>2022</v>
      </c>
    </row>
    <row r="3749" spans="1:14" x14ac:dyDescent="0.2">
      <c r="A3749" t="s">
        <v>8640</v>
      </c>
      <c r="B3749" t="s">
        <v>1</v>
      </c>
      <c r="C3749" t="s">
        <v>1</v>
      </c>
      <c r="D3749" t="s">
        <v>1039</v>
      </c>
      <c r="E3749" t="s">
        <v>8641</v>
      </c>
      <c r="F3749" t="s">
        <v>198</v>
      </c>
      <c r="G3749" t="s">
        <v>30</v>
      </c>
      <c r="H3749">
        <v>40000</v>
      </c>
      <c r="I3749" t="s">
        <v>244</v>
      </c>
      <c r="J3749" t="s">
        <v>245</v>
      </c>
      <c r="K3749" t="s">
        <v>33</v>
      </c>
      <c r="L3749">
        <v>0</v>
      </c>
      <c r="M3749" s="2">
        <v>44103.580555555556</v>
      </c>
      <c r="N3749">
        <f t="shared" si="58"/>
        <v>2020</v>
      </c>
    </row>
    <row r="3750" spans="1:14" x14ac:dyDescent="0.2">
      <c r="A3750" t="s">
        <v>2196</v>
      </c>
      <c r="B3750" t="s">
        <v>1</v>
      </c>
      <c r="C3750" t="s">
        <v>2184</v>
      </c>
      <c r="D3750" t="s">
        <v>2197</v>
      </c>
      <c r="E3750" t="s">
        <v>2198</v>
      </c>
      <c r="F3750" t="s">
        <v>198</v>
      </c>
      <c r="G3750" t="s">
        <v>76</v>
      </c>
      <c r="H3750">
        <v>635000</v>
      </c>
      <c r="I3750" t="s">
        <v>244</v>
      </c>
      <c r="J3750" t="s">
        <v>245</v>
      </c>
      <c r="K3750" t="s">
        <v>33</v>
      </c>
      <c r="L3750">
        <v>0</v>
      </c>
      <c r="M3750" s="2">
        <v>45617.598611111112</v>
      </c>
      <c r="N3750">
        <f t="shared" si="58"/>
        <v>2024</v>
      </c>
    </row>
    <row r="3751" spans="1:14" x14ac:dyDescent="0.2">
      <c r="A3751" t="s">
        <v>8642</v>
      </c>
      <c r="B3751" t="s">
        <v>1</v>
      </c>
      <c r="C3751" t="s">
        <v>2184</v>
      </c>
      <c r="D3751" t="s">
        <v>2197</v>
      </c>
      <c r="E3751" t="s">
        <v>8643</v>
      </c>
      <c r="F3751" t="s">
        <v>198</v>
      </c>
      <c r="G3751" t="s">
        <v>76</v>
      </c>
      <c r="H3751">
        <v>500000</v>
      </c>
      <c r="I3751" t="s">
        <v>244</v>
      </c>
      <c r="J3751" t="s">
        <v>245</v>
      </c>
      <c r="K3751" t="s">
        <v>33</v>
      </c>
      <c r="L3751">
        <v>1</v>
      </c>
      <c r="M3751" s="2">
        <v>45049.564583333333</v>
      </c>
      <c r="N3751">
        <f t="shared" si="58"/>
        <v>2023</v>
      </c>
    </row>
    <row r="3752" spans="1:14" x14ac:dyDescent="0.2">
      <c r="A3752" t="s">
        <v>8644</v>
      </c>
      <c r="B3752" t="s">
        <v>1</v>
      </c>
      <c r="C3752" t="s">
        <v>3025</v>
      </c>
      <c r="D3752" t="s">
        <v>1651</v>
      </c>
      <c r="E3752" t="s">
        <v>8645</v>
      </c>
      <c r="F3752" t="s">
        <v>198</v>
      </c>
      <c r="G3752" t="s">
        <v>30</v>
      </c>
      <c r="H3752">
        <v>225000</v>
      </c>
      <c r="I3752" t="s">
        <v>244</v>
      </c>
      <c r="J3752" t="s">
        <v>245</v>
      </c>
      <c r="K3752" t="s">
        <v>33</v>
      </c>
      <c r="L3752">
        <v>0</v>
      </c>
      <c r="M3752" s="2">
        <v>44496.04791666667</v>
      </c>
      <c r="N3752">
        <f t="shared" si="58"/>
        <v>2021</v>
      </c>
    </row>
    <row r="3753" spans="1:14" x14ac:dyDescent="0.2">
      <c r="A3753" t="s">
        <v>2215</v>
      </c>
      <c r="B3753" t="s">
        <v>1</v>
      </c>
      <c r="C3753" t="s">
        <v>2184</v>
      </c>
      <c r="D3753" t="s">
        <v>250</v>
      </c>
      <c r="E3753" t="s">
        <v>2216</v>
      </c>
      <c r="F3753" t="s">
        <v>198</v>
      </c>
      <c r="G3753" t="s">
        <v>76</v>
      </c>
      <c r="H3753">
        <v>500000</v>
      </c>
      <c r="I3753" t="s">
        <v>244</v>
      </c>
      <c r="J3753" t="s">
        <v>245</v>
      </c>
      <c r="K3753" t="s">
        <v>79</v>
      </c>
      <c r="L3753">
        <v>0</v>
      </c>
      <c r="M3753" s="2">
        <v>45541.344444444447</v>
      </c>
      <c r="N3753">
        <f t="shared" si="58"/>
        <v>2024</v>
      </c>
    </row>
    <row r="3754" spans="1:14" x14ac:dyDescent="0.2">
      <c r="A3754" t="s">
        <v>249</v>
      </c>
      <c r="B3754" t="s">
        <v>1</v>
      </c>
      <c r="C3754" t="s">
        <v>1</v>
      </c>
      <c r="D3754" t="s">
        <v>250</v>
      </c>
      <c r="E3754" t="s">
        <v>251</v>
      </c>
      <c r="F3754" t="s">
        <v>198</v>
      </c>
      <c r="G3754" t="s">
        <v>76</v>
      </c>
      <c r="H3754">
        <v>25000</v>
      </c>
      <c r="I3754" t="s">
        <v>244</v>
      </c>
      <c r="J3754" t="s">
        <v>245</v>
      </c>
      <c r="K3754" t="s">
        <v>33</v>
      </c>
      <c r="L3754">
        <v>0</v>
      </c>
      <c r="M3754" s="2">
        <v>45476.715277777781</v>
      </c>
      <c r="N3754">
        <f t="shared" si="58"/>
        <v>2024</v>
      </c>
    </row>
    <row r="3755" spans="1:14" x14ac:dyDescent="0.2">
      <c r="A3755" t="s">
        <v>8646</v>
      </c>
      <c r="B3755" t="s">
        <v>1</v>
      </c>
      <c r="C3755" t="s">
        <v>2184</v>
      </c>
      <c r="D3755" t="s">
        <v>250</v>
      </c>
      <c r="E3755" t="s">
        <v>8647</v>
      </c>
      <c r="F3755" t="s">
        <v>198</v>
      </c>
      <c r="G3755" t="s">
        <v>30</v>
      </c>
      <c r="H3755">
        <v>800000</v>
      </c>
      <c r="I3755" t="s">
        <v>244</v>
      </c>
      <c r="J3755" t="s">
        <v>245</v>
      </c>
      <c r="K3755" t="s">
        <v>79</v>
      </c>
      <c r="L3755">
        <v>0</v>
      </c>
      <c r="M3755" s="2">
        <v>44813.499305555553</v>
      </c>
      <c r="N3755">
        <f t="shared" si="58"/>
        <v>2022</v>
      </c>
    </row>
    <row r="3756" spans="1:14" x14ac:dyDescent="0.2">
      <c r="A3756" t="s">
        <v>8648</v>
      </c>
      <c r="B3756" t="s">
        <v>1</v>
      </c>
      <c r="C3756" t="s">
        <v>2368</v>
      </c>
      <c r="D3756" t="s">
        <v>250</v>
      </c>
      <c r="E3756" t="s">
        <v>8649</v>
      </c>
      <c r="F3756" t="s">
        <v>198</v>
      </c>
      <c r="G3756" t="s">
        <v>30</v>
      </c>
      <c r="H3756">
        <v>30000</v>
      </c>
      <c r="I3756" t="s">
        <v>244</v>
      </c>
      <c r="J3756" t="s">
        <v>245</v>
      </c>
      <c r="K3756" t="s">
        <v>33</v>
      </c>
      <c r="L3756">
        <v>0</v>
      </c>
      <c r="M3756" s="2">
        <v>44806.603472222225</v>
      </c>
      <c r="N3756">
        <f t="shared" si="58"/>
        <v>2022</v>
      </c>
    </row>
    <row r="3757" spans="1:14" x14ac:dyDescent="0.2">
      <c r="A3757" t="s">
        <v>8650</v>
      </c>
      <c r="B3757" t="s">
        <v>1</v>
      </c>
      <c r="C3757" t="s">
        <v>3025</v>
      </c>
      <c r="D3757" t="s">
        <v>250</v>
      </c>
      <c r="E3757" t="s">
        <v>8651</v>
      </c>
      <c r="F3757" t="s">
        <v>198</v>
      </c>
      <c r="G3757" t="s">
        <v>30</v>
      </c>
      <c r="H3757">
        <v>375000</v>
      </c>
      <c r="I3757" t="s">
        <v>244</v>
      </c>
      <c r="J3757" t="s">
        <v>245</v>
      </c>
      <c r="K3757" t="s">
        <v>33</v>
      </c>
      <c r="L3757">
        <v>0</v>
      </c>
      <c r="M3757" s="2">
        <v>44497.619444444441</v>
      </c>
      <c r="N3757">
        <f t="shared" si="58"/>
        <v>2021</v>
      </c>
    </row>
    <row r="3758" spans="1:14" x14ac:dyDescent="0.2">
      <c r="A3758" t="s">
        <v>2226</v>
      </c>
      <c r="B3758" t="s">
        <v>1</v>
      </c>
      <c r="C3758" t="s">
        <v>2184</v>
      </c>
      <c r="D3758" t="s">
        <v>242</v>
      </c>
      <c r="E3758" t="s">
        <v>2227</v>
      </c>
      <c r="F3758" t="s">
        <v>198</v>
      </c>
      <c r="G3758" t="s">
        <v>76</v>
      </c>
      <c r="H3758">
        <v>200000</v>
      </c>
      <c r="I3758" t="s">
        <v>244</v>
      </c>
      <c r="J3758" t="s">
        <v>245</v>
      </c>
      <c r="K3758" t="s">
        <v>33</v>
      </c>
      <c r="L3758">
        <v>0</v>
      </c>
      <c r="M3758" s="2">
        <v>45544.620833333334</v>
      </c>
      <c r="N3758">
        <f t="shared" si="58"/>
        <v>2024</v>
      </c>
    </row>
    <row r="3759" spans="1:14" x14ac:dyDescent="0.2">
      <c r="A3759" t="s">
        <v>241</v>
      </c>
      <c r="B3759" t="s">
        <v>1</v>
      </c>
      <c r="C3759" t="s">
        <v>1</v>
      </c>
      <c r="D3759" t="s">
        <v>242</v>
      </c>
      <c r="E3759" t="s">
        <v>243</v>
      </c>
      <c r="F3759" t="s">
        <v>198</v>
      </c>
      <c r="G3759" t="s">
        <v>76</v>
      </c>
      <c r="H3759">
        <v>50000</v>
      </c>
      <c r="I3759" t="s">
        <v>244</v>
      </c>
      <c r="J3759" t="s">
        <v>245</v>
      </c>
      <c r="K3759" t="s">
        <v>33</v>
      </c>
      <c r="L3759">
        <v>0</v>
      </c>
      <c r="M3759" s="2">
        <v>45419.397916666669</v>
      </c>
      <c r="N3759">
        <f t="shared" si="58"/>
        <v>2024</v>
      </c>
    </row>
    <row r="3760" spans="1:14" x14ac:dyDescent="0.2">
      <c r="A3760" t="s">
        <v>8652</v>
      </c>
      <c r="B3760" t="s">
        <v>1</v>
      </c>
      <c r="C3760" t="s">
        <v>2184</v>
      </c>
      <c r="D3760" t="s">
        <v>242</v>
      </c>
      <c r="E3760" t="s">
        <v>8653</v>
      </c>
      <c r="F3760" t="s">
        <v>198</v>
      </c>
      <c r="G3760" t="s">
        <v>30</v>
      </c>
      <c r="H3760">
        <v>194252.78</v>
      </c>
      <c r="I3760" t="s">
        <v>244</v>
      </c>
      <c r="J3760" t="s">
        <v>245</v>
      </c>
      <c r="K3760" t="s">
        <v>33</v>
      </c>
      <c r="L3760">
        <v>0</v>
      </c>
      <c r="M3760" s="2">
        <v>44861.868750000001</v>
      </c>
      <c r="N3760">
        <f t="shared" si="58"/>
        <v>2022</v>
      </c>
    </row>
    <row r="3761" spans="1:14" x14ac:dyDescent="0.2">
      <c r="A3761" t="s">
        <v>277</v>
      </c>
      <c r="B3761" t="s">
        <v>1</v>
      </c>
      <c r="C3761" t="s">
        <v>1</v>
      </c>
      <c r="D3761" t="s">
        <v>278</v>
      </c>
      <c r="E3761" t="s">
        <v>279</v>
      </c>
      <c r="F3761" t="s">
        <v>198</v>
      </c>
      <c r="G3761" t="s">
        <v>76</v>
      </c>
      <c r="H3761">
        <v>30000</v>
      </c>
      <c r="I3761" t="s">
        <v>244</v>
      </c>
      <c r="J3761" t="s">
        <v>245</v>
      </c>
      <c r="K3761" t="s">
        <v>33</v>
      </c>
      <c r="L3761">
        <v>0</v>
      </c>
      <c r="M3761" s="2">
        <v>45455.370138888888</v>
      </c>
      <c r="N3761">
        <f t="shared" si="58"/>
        <v>2024</v>
      </c>
    </row>
    <row r="3762" spans="1:14" x14ac:dyDescent="0.2">
      <c r="A3762" t="s">
        <v>8654</v>
      </c>
      <c r="B3762" t="s">
        <v>1</v>
      </c>
      <c r="C3762" t="s">
        <v>2184</v>
      </c>
      <c r="D3762" t="s">
        <v>278</v>
      </c>
      <c r="E3762" t="s">
        <v>8655</v>
      </c>
      <c r="F3762" t="s">
        <v>198</v>
      </c>
      <c r="G3762" t="s">
        <v>76</v>
      </c>
      <c r="H3762">
        <v>250000</v>
      </c>
      <c r="I3762" t="s">
        <v>244</v>
      </c>
      <c r="J3762" t="s">
        <v>245</v>
      </c>
      <c r="K3762" t="s">
        <v>33</v>
      </c>
      <c r="L3762">
        <v>0</v>
      </c>
      <c r="M3762" s="2">
        <v>45071.376388888886</v>
      </c>
      <c r="N3762">
        <f t="shared" si="58"/>
        <v>2023</v>
      </c>
    </row>
    <row r="3763" spans="1:14" x14ac:dyDescent="0.2">
      <c r="A3763" t="s">
        <v>8656</v>
      </c>
      <c r="B3763" t="s">
        <v>1</v>
      </c>
      <c r="C3763" t="s">
        <v>3025</v>
      </c>
      <c r="D3763" t="s">
        <v>278</v>
      </c>
      <c r="E3763" t="s">
        <v>8657</v>
      </c>
      <c r="F3763" t="s">
        <v>198</v>
      </c>
      <c r="G3763" t="s">
        <v>30</v>
      </c>
      <c r="H3763">
        <v>750000</v>
      </c>
      <c r="I3763" t="s">
        <v>244</v>
      </c>
      <c r="J3763" t="s">
        <v>245</v>
      </c>
      <c r="K3763" t="s">
        <v>79</v>
      </c>
      <c r="L3763">
        <v>0</v>
      </c>
      <c r="M3763" s="2">
        <v>44145.448611111111</v>
      </c>
      <c r="N3763">
        <f t="shared" si="58"/>
        <v>2020</v>
      </c>
    </row>
    <row r="3764" spans="1:14" x14ac:dyDescent="0.2">
      <c r="A3764" t="s">
        <v>744</v>
      </c>
      <c r="B3764" t="s">
        <v>1</v>
      </c>
      <c r="C3764" t="s">
        <v>745</v>
      </c>
      <c r="D3764" t="s">
        <v>746</v>
      </c>
      <c r="E3764" t="s">
        <v>747</v>
      </c>
      <c r="F3764" t="s">
        <v>198</v>
      </c>
      <c r="G3764" t="s">
        <v>76</v>
      </c>
      <c r="H3764">
        <v>200000</v>
      </c>
      <c r="I3764" t="s">
        <v>244</v>
      </c>
      <c r="J3764" t="s">
        <v>245</v>
      </c>
      <c r="K3764" t="s">
        <v>33</v>
      </c>
      <c r="L3764">
        <v>0</v>
      </c>
      <c r="M3764" s="2">
        <v>45563.379166666666</v>
      </c>
      <c r="N3764">
        <f t="shared" si="58"/>
        <v>2024</v>
      </c>
    </row>
    <row r="3765" spans="1:14" x14ac:dyDescent="0.2">
      <c r="A3765" t="s">
        <v>8658</v>
      </c>
      <c r="B3765" t="s">
        <v>1</v>
      </c>
      <c r="C3765" t="s">
        <v>1</v>
      </c>
      <c r="D3765" t="s">
        <v>746</v>
      </c>
      <c r="E3765" t="s">
        <v>8659</v>
      </c>
      <c r="F3765" t="s">
        <v>198</v>
      </c>
      <c r="G3765" t="s">
        <v>30</v>
      </c>
      <c r="H3765">
        <v>15000</v>
      </c>
      <c r="I3765" t="s">
        <v>244</v>
      </c>
      <c r="J3765" t="s">
        <v>245</v>
      </c>
      <c r="K3765" t="s">
        <v>33</v>
      </c>
      <c r="L3765">
        <v>0</v>
      </c>
      <c r="M3765" s="2">
        <v>45013.672222222223</v>
      </c>
      <c r="N3765">
        <f t="shared" si="58"/>
        <v>2023</v>
      </c>
    </row>
    <row r="3766" spans="1:14" x14ac:dyDescent="0.2">
      <c r="A3766" t="s">
        <v>8660</v>
      </c>
      <c r="B3766" t="s">
        <v>1</v>
      </c>
      <c r="C3766" t="s">
        <v>3025</v>
      </c>
      <c r="D3766" t="s">
        <v>746</v>
      </c>
      <c r="E3766" t="s">
        <v>8661</v>
      </c>
      <c r="F3766" t="s">
        <v>198</v>
      </c>
      <c r="G3766" t="s">
        <v>30</v>
      </c>
      <c r="H3766">
        <v>235000</v>
      </c>
      <c r="I3766" t="s">
        <v>244</v>
      </c>
      <c r="J3766" t="s">
        <v>245</v>
      </c>
      <c r="K3766" t="s">
        <v>33</v>
      </c>
      <c r="L3766">
        <v>0</v>
      </c>
      <c r="M3766" s="2">
        <v>44420.497916666667</v>
      </c>
      <c r="N3766">
        <f t="shared" si="58"/>
        <v>2021</v>
      </c>
    </row>
    <row r="3767" spans="1:14" x14ac:dyDescent="0.2">
      <c r="A3767" t="s">
        <v>8662</v>
      </c>
      <c r="B3767" t="s">
        <v>1</v>
      </c>
      <c r="C3767" t="s">
        <v>2184</v>
      </c>
      <c r="D3767" t="s">
        <v>727</v>
      </c>
      <c r="E3767" t="s">
        <v>8663</v>
      </c>
      <c r="F3767" t="s">
        <v>198</v>
      </c>
      <c r="G3767" t="s">
        <v>76</v>
      </c>
      <c r="H3767">
        <v>800000</v>
      </c>
      <c r="I3767" t="s">
        <v>244</v>
      </c>
      <c r="J3767" t="s">
        <v>245</v>
      </c>
      <c r="K3767" t="s">
        <v>79</v>
      </c>
      <c r="L3767">
        <v>0</v>
      </c>
      <c r="M3767" s="2">
        <v>44861.868750000001</v>
      </c>
      <c r="N3767">
        <f t="shared" si="58"/>
        <v>2022</v>
      </c>
    </row>
    <row r="3768" spans="1:14" x14ac:dyDescent="0.2">
      <c r="A3768" t="s">
        <v>8664</v>
      </c>
      <c r="B3768" t="s">
        <v>1</v>
      </c>
      <c r="C3768" t="s">
        <v>1291</v>
      </c>
      <c r="D3768" t="s">
        <v>727</v>
      </c>
      <c r="E3768" t="s">
        <v>8665</v>
      </c>
      <c r="F3768" t="s">
        <v>198</v>
      </c>
      <c r="G3768" t="s">
        <v>30</v>
      </c>
      <c r="H3768">
        <v>400000</v>
      </c>
      <c r="I3768" t="s">
        <v>244</v>
      </c>
      <c r="J3768" t="s">
        <v>245</v>
      </c>
      <c r="K3768" t="s">
        <v>33</v>
      </c>
      <c r="L3768">
        <v>0</v>
      </c>
      <c r="M3768" s="2">
        <v>44496.04791666667</v>
      </c>
      <c r="N3768">
        <f t="shared" si="58"/>
        <v>2021</v>
      </c>
    </row>
    <row r="3769" spans="1:14" x14ac:dyDescent="0.2">
      <c r="A3769" t="s">
        <v>8666</v>
      </c>
      <c r="B3769" t="s">
        <v>1</v>
      </c>
      <c r="C3769" t="s">
        <v>3025</v>
      </c>
      <c r="D3769" t="s">
        <v>727</v>
      </c>
      <c r="E3769" t="s">
        <v>6122</v>
      </c>
      <c r="F3769" t="s">
        <v>198</v>
      </c>
      <c r="G3769" t="s">
        <v>30</v>
      </c>
      <c r="H3769">
        <v>1000000</v>
      </c>
      <c r="I3769" t="s">
        <v>244</v>
      </c>
      <c r="J3769" t="s">
        <v>245</v>
      </c>
      <c r="K3769" t="s">
        <v>33</v>
      </c>
      <c r="L3769">
        <v>0</v>
      </c>
      <c r="M3769" s="2">
        <v>44238.42083333333</v>
      </c>
      <c r="N3769">
        <f t="shared" si="58"/>
        <v>2021</v>
      </c>
    </row>
    <row r="3770" spans="1:14" x14ac:dyDescent="0.2">
      <c r="A3770" t="s">
        <v>8667</v>
      </c>
      <c r="B3770" t="s">
        <v>1</v>
      </c>
      <c r="C3770" t="s">
        <v>3025</v>
      </c>
      <c r="D3770" t="s">
        <v>271</v>
      </c>
      <c r="E3770" t="s">
        <v>8668</v>
      </c>
      <c r="F3770" t="s">
        <v>198</v>
      </c>
      <c r="G3770" t="s">
        <v>30</v>
      </c>
      <c r="H3770">
        <v>175000</v>
      </c>
      <c r="I3770" t="s">
        <v>244</v>
      </c>
      <c r="J3770" t="s">
        <v>245</v>
      </c>
      <c r="K3770" t="s">
        <v>33</v>
      </c>
      <c r="L3770">
        <v>1</v>
      </c>
      <c r="M3770" s="2">
        <v>44522.334722222222</v>
      </c>
      <c r="N3770">
        <f t="shared" si="58"/>
        <v>2021</v>
      </c>
    </row>
    <row r="3771" spans="1:14" x14ac:dyDescent="0.2">
      <c r="A3771" t="s">
        <v>8669</v>
      </c>
      <c r="B3771" t="s">
        <v>1</v>
      </c>
      <c r="C3771" t="s">
        <v>3025</v>
      </c>
      <c r="D3771" t="s">
        <v>271</v>
      </c>
      <c r="E3771" t="s">
        <v>8670</v>
      </c>
      <c r="F3771" t="s">
        <v>198</v>
      </c>
      <c r="G3771" t="s">
        <v>30</v>
      </c>
      <c r="H3771">
        <v>500000</v>
      </c>
      <c r="I3771" t="s">
        <v>244</v>
      </c>
      <c r="J3771" t="s">
        <v>245</v>
      </c>
      <c r="K3771" t="s">
        <v>79</v>
      </c>
      <c r="L3771">
        <v>1</v>
      </c>
      <c r="M3771" s="2">
        <v>44517.543055555558</v>
      </c>
      <c r="N3771">
        <f t="shared" si="58"/>
        <v>2021</v>
      </c>
    </row>
    <row r="3772" spans="1:14" x14ac:dyDescent="0.2">
      <c r="A3772" t="s">
        <v>8671</v>
      </c>
      <c r="B3772" t="s">
        <v>1</v>
      </c>
      <c r="C3772" t="s">
        <v>3025</v>
      </c>
      <c r="D3772" t="s">
        <v>271</v>
      </c>
      <c r="E3772" t="s">
        <v>8672</v>
      </c>
      <c r="F3772" t="s">
        <v>198</v>
      </c>
      <c r="G3772" t="s">
        <v>30</v>
      </c>
      <c r="H3772">
        <v>250000</v>
      </c>
      <c r="I3772" t="s">
        <v>244</v>
      </c>
      <c r="J3772" t="s">
        <v>245</v>
      </c>
      <c r="K3772" t="s">
        <v>33</v>
      </c>
      <c r="L3772">
        <v>1</v>
      </c>
      <c r="M3772" s="2">
        <v>44440.881249999999</v>
      </c>
      <c r="N3772">
        <f t="shared" si="58"/>
        <v>2021</v>
      </c>
    </row>
    <row r="3773" spans="1:14" x14ac:dyDescent="0.2">
      <c r="A3773" t="s">
        <v>8673</v>
      </c>
      <c r="B3773" t="s">
        <v>1</v>
      </c>
      <c r="C3773" t="s">
        <v>3025</v>
      </c>
      <c r="D3773" t="s">
        <v>271</v>
      </c>
      <c r="E3773" t="s">
        <v>8674</v>
      </c>
      <c r="F3773" t="s">
        <v>198</v>
      </c>
      <c r="G3773" t="s">
        <v>30</v>
      </c>
      <c r="H3773">
        <v>500000</v>
      </c>
      <c r="I3773" t="s">
        <v>244</v>
      </c>
      <c r="J3773" t="s">
        <v>245</v>
      </c>
      <c r="K3773" t="s">
        <v>79</v>
      </c>
      <c r="L3773">
        <v>1</v>
      </c>
      <c r="M3773" s="2">
        <v>44375.675694444442</v>
      </c>
      <c r="N3773">
        <f t="shared" si="58"/>
        <v>2021</v>
      </c>
    </row>
    <row r="3774" spans="1:14" x14ac:dyDescent="0.2">
      <c r="A3774" t="s">
        <v>267</v>
      </c>
      <c r="B3774" t="s">
        <v>1</v>
      </c>
      <c r="C3774" t="s">
        <v>1</v>
      </c>
      <c r="D3774" t="s">
        <v>268</v>
      </c>
      <c r="E3774" t="s">
        <v>269</v>
      </c>
      <c r="F3774" t="s">
        <v>198</v>
      </c>
      <c r="G3774" t="s">
        <v>76</v>
      </c>
      <c r="H3774">
        <v>40000</v>
      </c>
      <c r="I3774" t="s">
        <v>244</v>
      </c>
      <c r="J3774" t="s">
        <v>245</v>
      </c>
      <c r="K3774" t="s">
        <v>33</v>
      </c>
      <c r="L3774">
        <v>0</v>
      </c>
      <c r="M3774" s="2">
        <v>45419.398611111108</v>
      </c>
      <c r="N3774">
        <f t="shared" si="58"/>
        <v>2024</v>
      </c>
    </row>
    <row r="3775" spans="1:14" x14ac:dyDescent="0.2">
      <c r="A3775" t="s">
        <v>8675</v>
      </c>
      <c r="B3775" t="s">
        <v>1</v>
      </c>
      <c r="C3775" t="s">
        <v>2184</v>
      </c>
      <c r="D3775" t="s">
        <v>268</v>
      </c>
      <c r="E3775" t="s">
        <v>8676</v>
      </c>
      <c r="F3775" t="s">
        <v>198</v>
      </c>
      <c r="G3775" t="s">
        <v>76</v>
      </c>
      <c r="H3775">
        <v>500000</v>
      </c>
      <c r="I3775" t="s">
        <v>244</v>
      </c>
      <c r="J3775" t="s">
        <v>245</v>
      </c>
      <c r="K3775" t="s">
        <v>33</v>
      </c>
      <c r="L3775">
        <v>0</v>
      </c>
      <c r="M3775" s="2">
        <v>45211.70208333333</v>
      </c>
      <c r="N3775">
        <f t="shared" si="58"/>
        <v>2023</v>
      </c>
    </row>
    <row r="3776" spans="1:14" x14ac:dyDescent="0.2">
      <c r="A3776" t="s">
        <v>8677</v>
      </c>
      <c r="B3776" t="s">
        <v>1</v>
      </c>
      <c r="C3776" t="s">
        <v>1</v>
      </c>
      <c r="D3776" t="s">
        <v>268</v>
      </c>
      <c r="E3776" t="s">
        <v>8678</v>
      </c>
      <c r="F3776" t="s">
        <v>198</v>
      </c>
      <c r="G3776" t="s">
        <v>30</v>
      </c>
      <c r="H3776">
        <v>30000</v>
      </c>
      <c r="I3776" t="s">
        <v>244</v>
      </c>
      <c r="J3776" t="s">
        <v>245</v>
      </c>
      <c r="K3776" t="s">
        <v>33</v>
      </c>
      <c r="L3776">
        <v>0</v>
      </c>
      <c r="M3776" s="2">
        <v>44988.602777777778</v>
      </c>
      <c r="N3776">
        <f t="shared" si="58"/>
        <v>2023</v>
      </c>
    </row>
    <row r="3777" spans="1:14" x14ac:dyDescent="0.2">
      <c r="A3777" t="s">
        <v>8679</v>
      </c>
      <c r="B3777" t="s">
        <v>1</v>
      </c>
      <c r="C3777" t="s">
        <v>2184</v>
      </c>
      <c r="D3777" t="s">
        <v>268</v>
      </c>
      <c r="E3777" t="s">
        <v>8680</v>
      </c>
      <c r="F3777" t="s">
        <v>198</v>
      </c>
      <c r="G3777" t="s">
        <v>30</v>
      </c>
      <c r="H3777">
        <v>250000</v>
      </c>
      <c r="I3777" t="s">
        <v>244</v>
      </c>
      <c r="J3777" t="s">
        <v>245</v>
      </c>
      <c r="K3777" t="s">
        <v>33</v>
      </c>
      <c r="L3777">
        <v>0</v>
      </c>
      <c r="M3777" s="2">
        <v>44852.70208333333</v>
      </c>
      <c r="N3777">
        <f t="shared" si="58"/>
        <v>2022</v>
      </c>
    </row>
    <row r="3778" spans="1:14" x14ac:dyDescent="0.2">
      <c r="A3778" t="s">
        <v>8681</v>
      </c>
      <c r="B3778" t="s">
        <v>1</v>
      </c>
      <c r="C3778" t="s">
        <v>3025</v>
      </c>
      <c r="D3778" t="s">
        <v>268</v>
      </c>
      <c r="E3778" t="s">
        <v>8682</v>
      </c>
      <c r="F3778" t="s">
        <v>198</v>
      </c>
      <c r="G3778" t="s">
        <v>30</v>
      </c>
      <c r="H3778">
        <v>500000</v>
      </c>
      <c r="I3778" t="s">
        <v>244</v>
      </c>
      <c r="J3778" t="s">
        <v>245</v>
      </c>
      <c r="K3778" t="s">
        <v>33</v>
      </c>
      <c r="L3778">
        <v>0</v>
      </c>
      <c r="M3778" s="2">
        <v>44481.522222222222</v>
      </c>
      <c r="N3778">
        <f t="shared" si="58"/>
        <v>2021</v>
      </c>
    </row>
    <row r="3779" spans="1:14" x14ac:dyDescent="0.2">
      <c r="A3779" t="s">
        <v>8683</v>
      </c>
      <c r="B3779" t="s">
        <v>1</v>
      </c>
      <c r="C3779" t="s">
        <v>1</v>
      </c>
      <c r="D3779" t="s">
        <v>268</v>
      </c>
      <c r="E3779" t="s">
        <v>8684</v>
      </c>
      <c r="F3779" t="s">
        <v>198</v>
      </c>
      <c r="G3779" t="s">
        <v>30</v>
      </c>
      <c r="H3779">
        <v>700000</v>
      </c>
      <c r="I3779" t="s">
        <v>244</v>
      </c>
      <c r="J3779" t="s">
        <v>245</v>
      </c>
      <c r="K3779" t="s">
        <v>79</v>
      </c>
      <c r="L3779">
        <v>0</v>
      </c>
      <c r="M3779" s="2">
        <v>43706.575694444444</v>
      </c>
      <c r="N3779">
        <f t="shared" ref="N3779:N3842" si="59">YEAR(M3779)</f>
        <v>2019</v>
      </c>
    </row>
    <row r="3780" spans="1:14" x14ac:dyDescent="0.2">
      <c r="A3780" t="s">
        <v>8685</v>
      </c>
      <c r="B3780" t="s">
        <v>1</v>
      </c>
      <c r="C3780" t="s">
        <v>3025</v>
      </c>
      <c r="D3780" t="s">
        <v>268</v>
      </c>
      <c r="E3780" t="s">
        <v>317</v>
      </c>
      <c r="F3780" t="s">
        <v>198</v>
      </c>
      <c r="G3780" t="s">
        <v>30</v>
      </c>
      <c r="H3780">
        <v>42000</v>
      </c>
      <c r="I3780" t="s">
        <v>244</v>
      </c>
      <c r="J3780" t="s">
        <v>245</v>
      </c>
      <c r="K3780" t="s">
        <v>33</v>
      </c>
      <c r="L3780">
        <v>0</v>
      </c>
      <c r="M3780" s="2">
        <v>44488.820138888892</v>
      </c>
      <c r="N3780">
        <f t="shared" si="59"/>
        <v>2021</v>
      </c>
    </row>
    <row r="3781" spans="1:14" x14ac:dyDescent="0.2">
      <c r="A3781" t="s">
        <v>8686</v>
      </c>
      <c r="B3781" t="s">
        <v>1</v>
      </c>
      <c r="C3781" t="s">
        <v>1291</v>
      </c>
      <c r="D3781" t="s">
        <v>259</v>
      </c>
      <c r="E3781" t="s">
        <v>8687</v>
      </c>
      <c r="F3781" t="s">
        <v>198</v>
      </c>
      <c r="G3781" t="s">
        <v>30</v>
      </c>
      <c r="H3781">
        <v>250000</v>
      </c>
      <c r="I3781" t="s">
        <v>244</v>
      </c>
      <c r="J3781" t="s">
        <v>245</v>
      </c>
      <c r="K3781" t="s">
        <v>79</v>
      </c>
      <c r="L3781">
        <v>0</v>
      </c>
      <c r="M3781" s="2">
        <v>44453.701388888891</v>
      </c>
      <c r="N3781">
        <f t="shared" si="59"/>
        <v>2021</v>
      </c>
    </row>
    <row r="3782" spans="1:14" x14ac:dyDescent="0.2">
      <c r="A3782" t="s">
        <v>2205</v>
      </c>
      <c r="B3782" t="s">
        <v>1</v>
      </c>
      <c r="C3782" t="s">
        <v>2184</v>
      </c>
      <c r="D3782" t="s">
        <v>208</v>
      </c>
      <c r="E3782" t="s">
        <v>2206</v>
      </c>
      <c r="F3782" t="s">
        <v>198</v>
      </c>
      <c r="G3782" t="s">
        <v>76</v>
      </c>
      <c r="H3782">
        <v>193813</v>
      </c>
      <c r="I3782" t="s">
        <v>244</v>
      </c>
      <c r="J3782" t="s">
        <v>245</v>
      </c>
      <c r="K3782" t="s">
        <v>33</v>
      </c>
      <c r="L3782">
        <v>1</v>
      </c>
      <c r="M3782" s="2">
        <v>45554.53402777778</v>
      </c>
      <c r="N3782">
        <f t="shared" si="59"/>
        <v>2024</v>
      </c>
    </row>
    <row r="3783" spans="1:14" x14ac:dyDescent="0.2">
      <c r="A3783" t="s">
        <v>2224</v>
      </c>
      <c r="B3783" t="s">
        <v>1</v>
      </c>
      <c r="C3783" t="s">
        <v>2184</v>
      </c>
      <c r="D3783" t="s">
        <v>271</v>
      </c>
      <c r="E3783" t="s">
        <v>2225</v>
      </c>
      <c r="F3783" t="s">
        <v>198</v>
      </c>
      <c r="G3783" t="s">
        <v>76</v>
      </c>
      <c r="H3783">
        <v>1000000</v>
      </c>
      <c r="I3783" t="s">
        <v>244</v>
      </c>
      <c r="J3783" t="s">
        <v>245</v>
      </c>
      <c r="K3783" t="s">
        <v>79</v>
      </c>
      <c r="L3783">
        <v>1</v>
      </c>
      <c r="M3783" s="2">
        <v>45545.630555555559</v>
      </c>
      <c r="N3783">
        <f t="shared" si="59"/>
        <v>2024</v>
      </c>
    </row>
    <row r="3784" spans="1:14" x14ac:dyDescent="0.2">
      <c r="A3784" t="s">
        <v>2213</v>
      </c>
      <c r="B3784" t="s">
        <v>1</v>
      </c>
      <c r="C3784" t="s">
        <v>2184</v>
      </c>
      <c r="D3784" t="s">
        <v>271</v>
      </c>
      <c r="E3784" t="s">
        <v>2214</v>
      </c>
      <c r="F3784" t="s">
        <v>198</v>
      </c>
      <c r="G3784" t="s">
        <v>76</v>
      </c>
      <c r="H3784">
        <v>1000000</v>
      </c>
      <c r="I3784" t="s">
        <v>244</v>
      </c>
      <c r="J3784" t="s">
        <v>245</v>
      </c>
      <c r="K3784" t="s">
        <v>79</v>
      </c>
      <c r="L3784">
        <v>1</v>
      </c>
      <c r="M3784" s="2">
        <v>45498.555555555555</v>
      </c>
      <c r="N3784">
        <f t="shared" si="59"/>
        <v>2024</v>
      </c>
    </row>
    <row r="3785" spans="1:14" x14ac:dyDescent="0.2">
      <c r="A3785" t="s">
        <v>270</v>
      </c>
      <c r="B3785" t="s">
        <v>1</v>
      </c>
      <c r="C3785" t="s">
        <v>1</v>
      </c>
      <c r="D3785" t="s">
        <v>271</v>
      </c>
      <c r="E3785" t="s">
        <v>272</v>
      </c>
      <c r="F3785" t="s">
        <v>198</v>
      </c>
      <c r="G3785" t="s">
        <v>76</v>
      </c>
      <c r="H3785">
        <v>50000</v>
      </c>
      <c r="I3785" t="s">
        <v>244</v>
      </c>
      <c r="J3785" t="s">
        <v>245</v>
      </c>
      <c r="K3785" t="s">
        <v>33</v>
      </c>
      <c r="L3785">
        <v>0</v>
      </c>
      <c r="M3785" s="2">
        <v>45486.361805555556</v>
      </c>
      <c r="N3785">
        <f t="shared" si="59"/>
        <v>2024</v>
      </c>
    </row>
    <row r="3786" spans="1:14" x14ac:dyDescent="0.2">
      <c r="A3786" t="s">
        <v>8688</v>
      </c>
      <c r="B3786" t="s">
        <v>1</v>
      </c>
      <c r="C3786" t="s">
        <v>2141</v>
      </c>
      <c r="D3786" t="s">
        <v>271</v>
      </c>
      <c r="E3786" t="s">
        <v>8689</v>
      </c>
      <c r="F3786" t="s">
        <v>198</v>
      </c>
      <c r="G3786" t="s">
        <v>76</v>
      </c>
      <c r="H3786">
        <v>250000</v>
      </c>
      <c r="I3786" t="s">
        <v>244</v>
      </c>
      <c r="J3786" t="s">
        <v>245</v>
      </c>
      <c r="K3786" t="s">
        <v>33</v>
      </c>
      <c r="L3786">
        <v>1</v>
      </c>
      <c r="M3786" s="2">
        <v>45244.447222222225</v>
      </c>
      <c r="N3786">
        <f t="shared" si="59"/>
        <v>2023</v>
      </c>
    </row>
    <row r="3787" spans="1:14" x14ac:dyDescent="0.2">
      <c r="A3787" t="s">
        <v>8690</v>
      </c>
      <c r="B3787" t="s">
        <v>1</v>
      </c>
      <c r="C3787" t="s">
        <v>2184</v>
      </c>
      <c r="D3787" t="s">
        <v>271</v>
      </c>
      <c r="E3787" t="s">
        <v>8691</v>
      </c>
      <c r="F3787" t="s">
        <v>198</v>
      </c>
      <c r="G3787" t="s">
        <v>30</v>
      </c>
      <c r="H3787">
        <v>1000000</v>
      </c>
      <c r="I3787" t="s">
        <v>244</v>
      </c>
      <c r="J3787" t="s">
        <v>245</v>
      </c>
      <c r="K3787" t="s">
        <v>79</v>
      </c>
      <c r="L3787">
        <v>1</v>
      </c>
      <c r="M3787" s="2">
        <v>45107.40347222222</v>
      </c>
      <c r="N3787">
        <f t="shared" si="59"/>
        <v>2023</v>
      </c>
    </row>
    <row r="3788" spans="1:14" x14ac:dyDescent="0.2">
      <c r="A3788" t="s">
        <v>8692</v>
      </c>
      <c r="B3788" t="s">
        <v>1</v>
      </c>
      <c r="C3788" t="s">
        <v>2184</v>
      </c>
      <c r="D3788" t="s">
        <v>271</v>
      </c>
      <c r="E3788" t="s">
        <v>8693</v>
      </c>
      <c r="F3788" t="s">
        <v>198</v>
      </c>
      <c r="G3788" t="s">
        <v>30</v>
      </c>
      <c r="H3788">
        <v>250000</v>
      </c>
      <c r="I3788" t="s">
        <v>244</v>
      </c>
      <c r="J3788" t="s">
        <v>245</v>
      </c>
      <c r="K3788" t="s">
        <v>33</v>
      </c>
      <c r="L3788">
        <v>1</v>
      </c>
      <c r="M3788" s="2">
        <v>44845.918749999997</v>
      </c>
      <c r="N3788">
        <f t="shared" si="59"/>
        <v>2022</v>
      </c>
    </row>
    <row r="3789" spans="1:14" x14ac:dyDescent="0.2">
      <c r="A3789" t="s">
        <v>8694</v>
      </c>
      <c r="B3789" t="s">
        <v>1</v>
      </c>
      <c r="C3789" t="s">
        <v>2184</v>
      </c>
      <c r="D3789" t="s">
        <v>271</v>
      </c>
      <c r="E3789" t="s">
        <v>8695</v>
      </c>
      <c r="F3789" t="s">
        <v>198</v>
      </c>
      <c r="G3789" t="s">
        <v>30</v>
      </c>
      <c r="H3789">
        <v>500000</v>
      </c>
      <c r="I3789" t="s">
        <v>244</v>
      </c>
      <c r="J3789" t="s">
        <v>245</v>
      </c>
      <c r="K3789" t="s">
        <v>33</v>
      </c>
      <c r="L3789">
        <v>1</v>
      </c>
      <c r="M3789" s="2">
        <v>44845.90902777778</v>
      </c>
      <c r="N3789">
        <f t="shared" si="59"/>
        <v>2022</v>
      </c>
    </row>
    <row r="3790" spans="1:14" x14ac:dyDescent="0.2">
      <c r="A3790" t="s">
        <v>8696</v>
      </c>
      <c r="B3790" t="s">
        <v>1</v>
      </c>
      <c r="C3790" t="s">
        <v>2184</v>
      </c>
      <c r="D3790" t="s">
        <v>271</v>
      </c>
      <c r="E3790" t="s">
        <v>4444</v>
      </c>
      <c r="F3790" t="s">
        <v>198</v>
      </c>
      <c r="G3790" t="s">
        <v>30</v>
      </c>
      <c r="H3790">
        <v>250000</v>
      </c>
      <c r="I3790" t="s">
        <v>244</v>
      </c>
      <c r="J3790" t="s">
        <v>245</v>
      </c>
      <c r="K3790" t="s">
        <v>33</v>
      </c>
      <c r="L3790">
        <v>0</v>
      </c>
      <c r="M3790" s="2">
        <v>44858.548611111109</v>
      </c>
      <c r="N3790">
        <f t="shared" si="59"/>
        <v>2022</v>
      </c>
    </row>
    <row r="3791" spans="1:14" x14ac:dyDescent="0.2">
      <c r="A3791" t="s">
        <v>8697</v>
      </c>
      <c r="B3791" t="s">
        <v>1</v>
      </c>
      <c r="C3791" t="s">
        <v>3025</v>
      </c>
      <c r="D3791" t="s">
        <v>8698</v>
      </c>
      <c r="E3791" t="s">
        <v>8699</v>
      </c>
      <c r="F3791" t="s">
        <v>198</v>
      </c>
      <c r="G3791" t="s">
        <v>30</v>
      </c>
      <c r="H3791">
        <v>150000</v>
      </c>
      <c r="I3791" t="s">
        <v>244</v>
      </c>
      <c r="J3791" t="s">
        <v>245</v>
      </c>
      <c r="K3791" t="s">
        <v>79</v>
      </c>
      <c r="L3791">
        <v>1</v>
      </c>
      <c r="M3791" s="2">
        <v>44481.522222222222</v>
      </c>
      <c r="N3791">
        <f t="shared" si="59"/>
        <v>2021</v>
      </c>
    </row>
    <row r="3792" spans="1:14" x14ac:dyDescent="0.2">
      <c r="A3792" t="s">
        <v>8700</v>
      </c>
      <c r="B3792" t="s">
        <v>1</v>
      </c>
      <c r="C3792" t="s">
        <v>2098</v>
      </c>
      <c r="D3792" t="s">
        <v>205</v>
      </c>
      <c r="E3792" t="s">
        <v>8469</v>
      </c>
      <c r="F3792" t="s">
        <v>198</v>
      </c>
      <c r="G3792" t="s">
        <v>30</v>
      </c>
      <c r="H3792">
        <v>200000</v>
      </c>
      <c r="I3792" t="s">
        <v>244</v>
      </c>
      <c r="J3792" t="s">
        <v>245</v>
      </c>
      <c r="K3792" t="s">
        <v>33</v>
      </c>
      <c r="L3792">
        <v>0</v>
      </c>
      <c r="M3792" s="2">
        <v>44841.681944444441</v>
      </c>
      <c r="N3792">
        <f t="shared" si="59"/>
        <v>2022</v>
      </c>
    </row>
    <row r="3793" spans="1:14" x14ac:dyDescent="0.2">
      <c r="A3793" t="s">
        <v>258</v>
      </c>
      <c r="B3793" t="s">
        <v>1</v>
      </c>
      <c r="C3793" t="s">
        <v>1</v>
      </c>
      <c r="D3793" t="s">
        <v>259</v>
      </c>
      <c r="E3793" t="s">
        <v>260</v>
      </c>
      <c r="F3793" t="s">
        <v>198</v>
      </c>
      <c r="G3793" t="s">
        <v>76</v>
      </c>
      <c r="H3793">
        <v>45000</v>
      </c>
      <c r="I3793" t="s">
        <v>244</v>
      </c>
      <c r="J3793" t="s">
        <v>245</v>
      </c>
      <c r="K3793" t="s">
        <v>33</v>
      </c>
      <c r="L3793">
        <v>0</v>
      </c>
      <c r="M3793" s="2">
        <v>45486.361805555556</v>
      </c>
      <c r="N3793">
        <f t="shared" si="59"/>
        <v>2024</v>
      </c>
    </row>
    <row r="3794" spans="1:14" x14ac:dyDescent="0.2">
      <c r="A3794" t="s">
        <v>1294</v>
      </c>
      <c r="B3794" t="s">
        <v>1</v>
      </c>
      <c r="C3794" t="s">
        <v>1291</v>
      </c>
      <c r="D3794" t="s">
        <v>259</v>
      </c>
      <c r="E3794" t="s">
        <v>1295</v>
      </c>
      <c r="F3794" t="s">
        <v>198</v>
      </c>
      <c r="G3794" t="s">
        <v>76</v>
      </c>
      <c r="H3794">
        <v>10000000</v>
      </c>
      <c r="I3794" t="s">
        <v>244</v>
      </c>
      <c r="J3794" t="s">
        <v>245</v>
      </c>
      <c r="K3794" t="s">
        <v>33</v>
      </c>
      <c r="L3794">
        <v>1</v>
      </c>
      <c r="M3794" s="2">
        <v>45499.448611111111</v>
      </c>
      <c r="N3794">
        <f t="shared" si="59"/>
        <v>2024</v>
      </c>
    </row>
    <row r="3795" spans="1:14" x14ac:dyDescent="0.2">
      <c r="A3795" t="s">
        <v>2143</v>
      </c>
      <c r="B3795" t="s">
        <v>1</v>
      </c>
      <c r="C3795" t="s">
        <v>2141</v>
      </c>
      <c r="D3795" t="s">
        <v>259</v>
      </c>
      <c r="E3795" t="s">
        <v>2144</v>
      </c>
      <c r="F3795" t="s">
        <v>198</v>
      </c>
      <c r="G3795" t="s">
        <v>76</v>
      </c>
      <c r="H3795">
        <v>4000000</v>
      </c>
      <c r="I3795" t="s">
        <v>244</v>
      </c>
      <c r="J3795" t="s">
        <v>245</v>
      </c>
      <c r="K3795" t="s">
        <v>79</v>
      </c>
      <c r="L3795">
        <v>1</v>
      </c>
      <c r="M3795" s="2">
        <v>45385.951388888891</v>
      </c>
      <c r="N3795">
        <f t="shared" si="59"/>
        <v>2024</v>
      </c>
    </row>
    <row r="3796" spans="1:14" x14ac:dyDescent="0.2">
      <c r="A3796" t="s">
        <v>8701</v>
      </c>
      <c r="B3796" t="s">
        <v>1</v>
      </c>
      <c r="C3796" t="s">
        <v>2141</v>
      </c>
      <c r="D3796" t="s">
        <v>259</v>
      </c>
      <c r="E3796" t="s">
        <v>2144</v>
      </c>
      <c r="F3796" t="s">
        <v>198</v>
      </c>
      <c r="G3796" t="s">
        <v>30</v>
      </c>
      <c r="H3796">
        <v>4000000</v>
      </c>
      <c r="I3796" t="s">
        <v>244</v>
      </c>
      <c r="J3796" t="s">
        <v>245</v>
      </c>
      <c r="K3796" t="s">
        <v>79</v>
      </c>
      <c r="L3796">
        <v>1</v>
      </c>
      <c r="M3796" s="2">
        <v>45022.40625</v>
      </c>
      <c r="N3796">
        <f t="shared" si="59"/>
        <v>2023</v>
      </c>
    </row>
    <row r="3797" spans="1:14" x14ac:dyDescent="0.2">
      <c r="A3797" t="s">
        <v>8702</v>
      </c>
      <c r="B3797" t="s">
        <v>1</v>
      </c>
      <c r="C3797" t="s">
        <v>1</v>
      </c>
      <c r="D3797" t="s">
        <v>259</v>
      </c>
      <c r="E3797" t="s">
        <v>8703</v>
      </c>
      <c r="F3797" t="s">
        <v>198</v>
      </c>
      <c r="G3797" t="s">
        <v>30</v>
      </c>
      <c r="H3797">
        <v>25000</v>
      </c>
      <c r="I3797" t="s">
        <v>244</v>
      </c>
      <c r="J3797" t="s">
        <v>245</v>
      </c>
      <c r="K3797" t="s">
        <v>33</v>
      </c>
      <c r="L3797">
        <v>0</v>
      </c>
      <c r="M3797" s="2">
        <v>44988.620833333334</v>
      </c>
      <c r="N3797">
        <f t="shared" si="59"/>
        <v>2023</v>
      </c>
    </row>
    <row r="3798" spans="1:14" x14ac:dyDescent="0.2">
      <c r="A3798" t="s">
        <v>8704</v>
      </c>
      <c r="B3798" t="s">
        <v>1</v>
      </c>
      <c r="C3798" t="s">
        <v>2184</v>
      </c>
      <c r="D3798" t="s">
        <v>259</v>
      </c>
      <c r="E3798" t="s">
        <v>8705</v>
      </c>
      <c r="F3798" t="s">
        <v>198</v>
      </c>
      <c r="G3798" t="s">
        <v>30</v>
      </c>
      <c r="H3798">
        <v>250000</v>
      </c>
      <c r="I3798" t="s">
        <v>244</v>
      </c>
      <c r="J3798" t="s">
        <v>245</v>
      </c>
      <c r="K3798" t="s">
        <v>33</v>
      </c>
      <c r="L3798">
        <v>1</v>
      </c>
      <c r="M3798" s="2">
        <v>44853.474999999999</v>
      </c>
      <c r="N3798">
        <f t="shared" si="59"/>
        <v>2022</v>
      </c>
    </row>
    <row r="3799" spans="1:14" x14ac:dyDescent="0.2">
      <c r="A3799" t="s">
        <v>8706</v>
      </c>
      <c r="B3799" t="s">
        <v>1</v>
      </c>
      <c r="C3799" t="s">
        <v>2184</v>
      </c>
      <c r="D3799" t="s">
        <v>259</v>
      </c>
      <c r="E3799" t="s">
        <v>8707</v>
      </c>
      <c r="F3799" t="s">
        <v>198</v>
      </c>
      <c r="G3799" t="s">
        <v>30</v>
      </c>
      <c r="H3799">
        <v>38500</v>
      </c>
      <c r="I3799" t="s">
        <v>244</v>
      </c>
      <c r="J3799" t="s">
        <v>245</v>
      </c>
      <c r="K3799" t="s">
        <v>33</v>
      </c>
      <c r="L3799">
        <v>0</v>
      </c>
      <c r="M3799" s="2">
        <v>44861.580555555556</v>
      </c>
      <c r="N3799">
        <f t="shared" si="59"/>
        <v>2022</v>
      </c>
    </row>
    <row r="3800" spans="1:14" x14ac:dyDescent="0.2">
      <c r="A3800" t="s">
        <v>8708</v>
      </c>
      <c r="B3800" t="s">
        <v>1</v>
      </c>
      <c r="C3800" t="s">
        <v>2141</v>
      </c>
      <c r="D3800" t="s">
        <v>259</v>
      </c>
      <c r="E3800" t="s">
        <v>2144</v>
      </c>
      <c r="F3800" t="s">
        <v>198</v>
      </c>
      <c r="G3800" t="s">
        <v>30</v>
      </c>
      <c r="H3800">
        <v>4000000</v>
      </c>
      <c r="I3800" t="s">
        <v>244</v>
      </c>
      <c r="J3800" t="s">
        <v>245</v>
      </c>
      <c r="K3800" t="s">
        <v>79</v>
      </c>
      <c r="L3800">
        <v>1</v>
      </c>
      <c r="M3800" s="2">
        <v>44859.685416666667</v>
      </c>
      <c r="N3800">
        <f t="shared" si="59"/>
        <v>2022</v>
      </c>
    </row>
    <row r="3801" spans="1:14" x14ac:dyDescent="0.2">
      <c r="A3801" t="s">
        <v>8709</v>
      </c>
      <c r="B3801" t="s">
        <v>1</v>
      </c>
      <c r="C3801" t="s">
        <v>2184</v>
      </c>
      <c r="D3801" t="s">
        <v>3005</v>
      </c>
      <c r="E3801" t="s">
        <v>8710</v>
      </c>
      <c r="F3801" t="s">
        <v>198</v>
      </c>
      <c r="G3801" t="s">
        <v>76</v>
      </c>
      <c r="H3801">
        <v>800000</v>
      </c>
      <c r="I3801" t="s">
        <v>244</v>
      </c>
      <c r="J3801" t="s">
        <v>245</v>
      </c>
      <c r="K3801" t="s">
        <v>33</v>
      </c>
      <c r="L3801">
        <v>0</v>
      </c>
      <c r="M3801" s="2">
        <v>44607.756249999999</v>
      </c>
      <c r="N3801">
        <f t="shared" si="59"/>
        <v>2022</v>
      </c>
    </row>
    <row r="3802" spans="1:14" x14ac:dyDescent="0.2">
      <c r="A3802" t="s">
        <v>8711</v>
      </c>
      <c r="B3802" t="s">
        <v>1</v>
      </c>
      <c r="C3802" t="s">
        <v>2184</v>
      </c>
      <c r="D3802" t="s">
        <v>3005</v>
      </c>
      <c r="E3802" t="s">
        <v>8712</v>
      </c>
      <c r="F3802" t="s">
        <v>198</v>
      </c>
      <c r="G3802" t="s">
        <v>76</v>
      </c>
      <c r="H3802">
        <v>1650000</v>
      </c>
      <c r="I3802" t="s">
        <v>244</v>
      </c>
      <c r="J3802" t="s">
        <v>245</v>
      </c>
      <c r="K3802" t="s">
        <v>79</v>
      </c>
      <c r="L3802">
        <v>1</v>
      </c>
      <c r="M3802" s="2">
        <v>44607.756249999999</v>
      </c>
      <c r="N3802">
        <f t="shared" si="59"/>
        <v>2022</v>
      </c>
    </row>
    <row r="3803" spans="1:14" x14ac:dyDescent="0.2">
      <c r="A3803" t="s">
        <v>8713</v>
      </c>
      <c r="B3803" t="s">
        <v>1</v>
      </c>
      <c r="C3803" t="s">
        <v>745</v>
      </c>
      <c r="D3803" t="s">
        <v>3005</v>
      </c>
      <c r="E3803" t="s">
        <v>8712</v>
      </c>
      <c r="F3803" t="s">
        <v>198</v>
      </c>
      <c r="G3803" t="s">
        <v>30</v>
      </c>
      <c r="H3803">
        <v>600000</v>
      </c>
      <c r="I3803" t="s">
        <v>244</v>
      </c>
      <c r="J3803" t="s">
        <v>245</v>
      </c>
      <c r="K3803" t="s">
        <v>79</v>
      </c>
      <c r="L3803">
        <v>0</v>
      </c>
      <c r="M3803" s="2">
        <v>43780.515277777777</v>
      </c>
      <c r="N3803">
        <f t="shared" si="59"/>
        <v>2019</v>
      </c>
    </row>
    <row r="3804" spans="1:14" x14ac:dyDescent="0.2">
      <c r="A3804" t="s">
        <v>2374</v>
      </c>
      <c r="B3804" t="s">
        <v>1</v>
      </c>
      <c r="C3804" t="s">
        <v>2368</v>
      </c>
      <c r="D3804" t="s">
        <v>259</v>
      </c>
      <c r="E3804" t="s">
        <v>82</v>
      </c>
      <c r="F3804" t="s">
        <v>198</v>
      </c>
      <c r="G3804" t="s">
        <v>30</v>
      </c>
      <c r="H3804">
        <v>10000000</v>
      </c>
      <c r="I3804" t="s">
        <v>199</v>
      </c>
      <c r="J3804" t="s">
        <v>245</v>
      </c>
      <c r="K3804" t="s">
        <v>83</v>
      </c>
      <c r="L3804">
        <v>1</v>
      </c>
      <c r="M3804" s="2">
        <v>45385.946527777778</v>
      </c>
      <c r="N3804">
        <f t="shared" si="59"/>
        <v>2024</v>
      </c>
    </row>
    <row r="3805" spans="1:14" x14ac:dyDescent="0.2">
      <c r="A3805" t="s">
        <v>8714</v>
      </c>
      <c r="B3805" t="s">
        <v>1</v>
      </c>
      <c r="C3805" t="s">
        <v>1291</v>
      </c>
      <c r="D3805" t="s">
        <v>259</v>
      </c>
      <c r="E3805" t="s">
        <v>8715</v>
      </c>
      <c r="F3805" t="s">
        <v>198</v>
      </c>
      <c r="G3805" t="s">
        <v>76</v>
      </c>
      <c r="H3805">
        <v>1000000</v>
      </c>
      <c r="I3805" t="s">
        <v>199</v>
      </c>
      <c r="J3805" t="s">
        <v>245</v>
      </c>
      <c r="K3805" t="s">
        <v>79</v>
      </c>
      <c r="L3805">
        <v>0</v>
      </c>
      <c r="M3805" s="2">
        <v>45247.62777777778</v>
      </c>
      <c r="N3805">
        <f t="shared" si="59"/>
        <v>2023</v>
      </c>
    </row>
    <row r="3806" spans="1:14" x14ac:dyDescent="0.2">
      <c r="A3806" t="s">
        <v>8716</v>
      </c>
      <c r="B3806" t="s">
        <v>1</v>
      </c>
      <c r="C3806" t="s">
        <v>2150</v>
      </c>
      <c r="D3806" t="s">
        <v>259</v>
      </c>
      <c r="E3806" t="s">
        <v>3042</v>
      </c>
      <c r="F3806" t="s">
        <v>198</v>
      </c>
      <c r="G3806" t="s">
        <v>76</v>
      </c>
      <c r="H3806">
        <v>200000</v>
      </c>
      <c r="I3806" t="s">
        <v>199</v>
      </c>
      <c r="J3806" t="s">
        <v>245</v>
      </c>
      <c r="K3806" t="s">
        <v>33</v>
      </c>
      <c r="L3806">
        <v>1</v>
      </c>
      <c r="M3806" s="2">
        <v>45182.449305555558</v>
      </c>
      <c r="N3806">
        <f t="shared" si="59"/>
        <v>2023</v>
      </c>
    </row>
    <row r="3807" spans="1:14" x14ac:dyDescent="0.2">
      <c r="A3807" t="s">
        <v>8717</v>
      </c>
      <c r="B3807" t="s">
        <v>1</v>
      </c>
      <c r="C3807" t="s">
        <v>1291</v>
      </c>
      <c r="D3807" t="s">
        <v>259</v>
      </c>
      <c r="E3807" t="s">
        <v>8718</v>
      </c>
      <c r="F3807" t="s">
        <v>198</v>
      </c>
      <c r="G3807" t="s">
        <v>76</v>
      </c>
      <c r="H3807">
        <v>1500000</v>
      </c>
      <c r="I3807" t="s">
        <v>199</v>
      </c>
      <c r="J3807" t="s">
        <v>245</v>
      </c>
      <c r="K3807" t="s">
        <v>79</v>
      </c>
      <c r="L3807">
        <v>0</v>
      </c>
      <c r="M3807" s="2">
        <v>45247.629166666666</v>
      </c>
      <c r="N3807">
        <f t="shared" si="59"/>
        <v>2023</v>
      </c>
    </row>
    <row r="3808" spans="1:14" x14ac:dyDescent="0.2">
      <c r="A3808" t="s">
        <v>8719</v>
      </c>
      <c r="B3808" t="s">
        <v>1</v>
      </c>
      <c r="C3808" t="s">
        <v>2368</v>
      </c>
      <c r="D3808" t="s">
        <v>259</v>
      </c>
      <c r="E3808" t="s">
        <v>82</v>
      </c>
      <c r="F3808" t="s">
        <v>198</v>
      </c>
      <c r="G3808" t="s">
        <v>30</v>
      </c>
      <c r="H3808">
        <v>10000000</v>
      </c>
      <c r="I3808" t="s">
        <v>199</v>
      </c>
      <c r="J3808" t="s">
        <v>245</v>
      </c>
      <c r="K3808" t="s">
        <v>83</v>
      </c>
      <c r="L3808">
        <v>1</v>
      </c>
      <c r="M3808" s="2">
        <v>44986.803472222222</v>
      </c>
      <c r="N3808">
        <f t="shared" si="59"/>
        <v>2023</v>
      </c>
    </row>
    <row r="3809" spans="1:14" x14ac:dyDescent="0.2">
      <c r="A3809" t="s">
        <v>8720</v>
      </c>
      <c r="B3809" t="s">
        <v>1</v>
      </c>
      <c r="C3809" t="s">
        <v>2150</v>
      </c>
      <c r="D3809" t="s">
        <v>259</v>
      </c>
      <c r="E3809" t="s">
        <v>3042</v>
      </c>
      <c r="F3809" t="s">
        <v>198</v>
      </c>
      <c r="G3809" t="s">
        <v>30</v>
      </c>
      <c r="H3809">
        <v>500000</v>
      </c>
      <c r="I3809" t="s">
        <v>199</v>
      </c>
      <c r="J3809" t="s">
        <v>245</v>
      </c>
      <c r="K3809" t="s">
        <v>33</v>
      </c>
      <c r="L3809">
        <v>1</v>
      </c>
      <c r="M3809" s="2">
        <v>44853.680555555555</v>
      </c>
      <c r="N3809">
        <f t="shared" si="59"/>
        <v>2022</v>
      </c>
    </row>
    <row r="3810" spans="1:14" x14ac:dyDescent="0.2">
      <c r="A3810" t="s">
        <v>8721</v>
      </c>
      <c r="B3810" t="s">
        <v>1</v>
      </c>
      <c r="C3810" t="s">
        <v>2368</v>
      </c>
      <c r="D3810" t="s">
        <v>259</v>
      </c>
      <c r="E3810" t="s">
        <v>82</v>
      </c>
      <c r="F3810" t="s">
        <v>198</v>
      </c>
      <c r="G3810" t="s">
        <v>30</v>
      </c>
      <c r="H3810">
        <v>10000000</v>
      </c>
      <c r="I3810" t="s">
        <v>199</v>
      </c>
      <c r="J3810" t="s">
        <v>245</v>
      </c>
      <c r="K3810" t="s">
        <v>83</v>
      </c>
      <c r="L3810">
        <v>1</v>
      </c>
      <c r="M3810" s="2">
        <v>44852.647222222222</v>
      </c>
      <c r="N3810">
        <f t="shared" si="59"/>
        <v>2022</v>
      </c>
    </row>
    <row r="3811" spans="1:14" x14ac:dyDescent="0.2">
      <c r="A3811" t="s">
        <v>8722</v>
      </c>
      <c r="B3811" t="s">
        <v>1</v>
      </c>
      <c r="C3811" t="s">
        <v>3025</v>
      </c>
      <c r="D3811" t="s">
        <v>259</v>
      </c>
      <c r="E3811" t="s">
        <v>4335</v>
      </c>
      <c r="F3811" t="s">
        <v>198</v>
      </c>
      <c r="G3811" t="s">
        <v>30</v>
      </c>
      <c r="H3811">
        <v>1000000</v>
      </c>
      <c r="I3811" t="s">
        <v>199</v>
      </c>
      <c r="J3811" t="s">
        <v>245</v>
      </c>
      <c r="K3811" t="s">
        <v>79</v>
      </c>
      <c r="L3811">
        <v>1</v>
      </c>
      <c r="M3811" s="2">
        <v>43789.799305555556</v>
      </c>
      <c r="N3811">
        <f t="shared" si="59"/>
        <v>2019</v>
      </c>
    </row>
    <row r="3812" spans="1:14" x14ac:dyDescent="0.2">
      <c r="A3812" t="s">
        <v>8723</v>
      </c>
      <c r="B3812" t="s">
        <v>1</v>
      </c>
      <c r="C3812" t="s">
        <v>2098</v>
      </c>
      <c r="D3812" t="s">
        <v>8724</v>
      </c>
      <c r="E3812" t="s">
        <v>8725</v>
      </c>
      <c r="F3812" t="s">
        <v>198</v>
      </c>
      <c r="G3812" t="s">
        <v>76</v>
      </c>
      <c r="H3812">
        <v>500000</v>
      </c>
      <c r="I3812" t="s">
        <v>244</v>
      </c>
      <c r="J3812" t="s">
        <v>245</v>
      </c>
      <c r="K3812" t="s">
        <v>79</v>
      </c>
      <c r="L3812">
        <v>1</v>
      </c>
      <c r="M3812" s="2">
        <v>45238.470138888886</v>
      </c>
      <c r="N3812">
        <f t="shared" si="59"/>
        <v>2023</v>
      </c>
    </row>
    <row r="3813" spans="1:14" x14ac:dyDescent="0.2">
      <c r="A3813" t="s">
        <v>8726</v>
      </c>
      <c r="B3813" t="s">
        <v>1</v>
      </c>
      <c r="C3813" t="s">
        <v>1</v>
      </c>
      <c r="D3813" t="s">
        <v>8724</v>
      </c>
      <c r="E3813" t="s">
        <v>8727</v>
      </c>
      <c r="F3813" t="s">
        <v>198</v>
      </c>
      <c r="G3813" t="s">
        <v>30</v>
      </c>
      <c r="H3813">
        <v>40000</v>
      </c>
      <c r="I3813" t="s">
        <v>244</v>
      </c>
      <c r="J3813" t="s">
        <v>245</v>
      </c>
      <c r="K3813" t="s">
        <v>33</v>
      </c>
      <c r="L3813">
        <v>0</v>
      </c>
      <c r="M3813" s="2">
        <v>44988.67291666667</v>
      </c>
      <c r="N3813">
        <f t="shared" si="59"/>
        <v>2023</v>
      </c>
    </row>
    <row r="3814" spans="1:14" x14ac:dyDescent="0.2">
      <c r="A3814" t="s">
        <v>8728</v>
      </c>
      <c r="B3814" t="s">
        <v>1</v>
      </c>
      <c r="C3814" t="s">
        <v>1291</v>
      </c>
      <c r="D3814" t="s">
        <v>8724</v>
      </c>
      <c r="E3814" t="s">
        <v>8729</v>
      </c>
      <c r="F3814" t="s">
        <v>198</v>
      </c>
      <c r="G3814" t="s">
        <v>30</v>
      </c>
      <c r="H3814">
        <v>500000</v>
      </c>
      <c r="I3814" t="s">
        <v>244</v>
      </c>
      <c r="J3814" t="s">
        <v>245</v>
      </c>
      <c r="K3814" t="s">
        <v>33</v>
      </c>
      <c r="L3814">
        <v>1</v>
      </c>
      <c r="M3814" s="2">
        <v>44853.438194444447</v>
      </c>
      <c r="N3814">
        <f t="shared" si="59"/>
        <v>2022</v>
      </c>
    </row>
    <row r="3815" spans="1:14" x14ac:dyDescent="0.2">
      <c r="A3815" t="s">
        <v>8730</v>
      </c>
      <c r="B3815" t="s">
        <v>1</v>
      </c>
      <c r="C3815" t="s">
        <v>2368</v>
      </c>
      <c r="D3815" t="s">
        <v>8724</v>
      </c>
      <c r="E3815" t="s">
        <v>317</v>
      </c>
      <c r="F3815" t="s">
        <v>198</v>
      </c>
      <c r="G3815" t="s">
        <v>76</v>
      </c>
      <c r="H3815">
        <v>35000</v>
      </c>
      <c r="I3815" t="s">
        <v>244</v>
      </c>
      <c r="J3815" t="s">
        <v>245</v>
      </c>
      <c r="K3815" t="s">
        <v>33</v>
      </c>
      <c r="L3815">
        <v>0</v>
      </c>
      <c r="M3815" s="2">
        <v>44830.408333333333</v>
      </c>
      <c r="N3815">
        <f t="shared" si="59"/>
        <v>2022</v>
      </c>
    </row>
    <row r="3816" spans="1:14" x14ac:dyDescent="0.2">
      <c r="A3816" t="s">
        <v>8731</v>
      </c>
      <c r="B3816" t="s">
        <v>1</v>
      </c>
      <c r="C3816" t="s">
        <v>2184</v>
      </c>
      <c r="D3816" t="s">
        <v>8724</v>
      </c>
      <c r="E3816" t="s">
        <v>8732</v>
      </c>
      <c r="F3816" t="s">
        <v>198</v>
      </c>
      <c r="G3816" t="s">
        <v>76</v>
      </c>
      <c r="H3816">
        <v>1500000</v>
      </c>
      <c r="I3816" t="s">
        <v>244</v>
      </c>
      <c r="J3816" t="s">
        <v>245</v>
      </c>
      <c r="K3816" t="s">
        <v>79</v>
      </c>
      <c r="L3816">
        <v>1</v>
      </c>
      <c r="M3816" s="2">
        <v>44872.677083333336</v>
      </c>
      <c r="N3816">
        <f t="shared" si="59"/>
        <v>2022</v>
      </c>
    </row>
    <row r="3817" spans="1:14" x14ac:dyDescent="0.2">
      <c r="A3817" t="s">
        <v>8733</v>
      </c>
      <c r="B3817" t="s">
        <v>1</v>
      </c>
      <c r="C3817" t="s">
        <v>3025</v>
      </c>
      <c r="D3817" t="s">
        <v>8724</v>
      </c>
      <c r="E3817" t="s">
        <v>8734</v>
      </c>
      <c r="F3817" t="s">
        <v>198</v>
      </c>
      <c r="G3817" t="s">
        <v>30</v>
      </c>
      <c r="H3817">
        <v>350478</v>
      </c>
      <c r="I3817" t="s">
        <v>244</v>
      </c>
      <c r="J3817" t="s">
        <v>245</v>
      </c>
      <c r="K3817" t="s">
        <v>79</v>
      </c>
      <c r="L3817">
        <v>0</v>
      </c>
      <c r="M3817" s="2">
        <v>44446.49722222222</v>
      </c>
      <c r="N3817">
        <f t="shared" si="59"/>
        <v>2021</v>
      </c>
    </row>
    <row r="3818" spans="1:14" x14ac:dyDescent="0.2">
      <c r="A3818" t="s">
        <v>8735</v>
      </c>
      <c r="B3818" t="s">
        <v>1</v>
      </c>
      <c r="C3818" t="s">
        <v>2184</v>
      </c>
      <c r="D3818" t="s">
        <v>8736</v>
      </c>
      <c r="E3818" t="s">
        <v>8737</v>
      </c>
      <c r="F3818" t="s">
        <v>198</v>
      </c>
      <c r="G3818" t="s">
        <v>76</v>
      </c>
      <c r="H3818">
        <v>50000</v>
      </c>
      <c r="I3818" t="s">
        <v>244</v>
      </c>
      <c r="J3818" t="s">
        <v>245</v>
      </c>
      <c r="K3818" t="s">
        <v>33</v>
      </c>
      <c r="L3818">
        <v>0</v>
      </c>
      <c r="M3818" s="2">
        <v>44987.563194444447</v>
      </c>
      <c r="N3818">
        <f t="shared" si="59"/>
        <v>2023</v>
      </c>
    </row>
    <row r="3819" spans="1:14" x14ac:dyDescent="0.2">
      <c r="A3819" t="s">
        <v>8738</v>
      </c>
      <c r="B3819" t="s">
        <v>1</v>
      </c>
      <c r="C3819" t="s">
        <v>3025</v>
      </c>
      <c r="D3819" t="s">
        <v>8736</v>
      </c>
      <c r="E3819" t="s">
        <v>8739</v>
      </c>
      <c r="F3819" t="s">
        <v>198</v>
      </c>
      <c r="G3819" t="s">
        <v>30</v>
      </c>
      <c r="H3819">
        <v>70000</v>
      </c>
      <c r="I3819" t="s">
        <v>244</v>
      </c>
      <c r="J3819" t="s">
        <v>245</v>
      </c>
      <c r="K3819" t="s">
        <v>33</v>
      </c>
      <c r="L3819">
        <v>0</v>
      </c>
      <c r="M3819" s="2">
        <v>44357.547222222223</v>
      </c>
      <c r="N3819">
        <f t="shared" si="59"/>
        <v>2021</v>
      </c>
    </row>
    <row r="3820" spans="1:14" x14ac:dyDescent="0.2">
      <c r="A3820" t="s">
        <v>8740</v>
      </c>
      <c r="B3820" t="s">
        <v>1</v>
      </c>
      <c r="C3820" t="s">
        <v>2184</v>
      </c>
      <c r="D3820" t="s">
        <v>8741</v>
      </c>
      <c r="E3820" t="s">
        <v>82</v>
      </c>
      <c r="F3820" t="s">
        <v>198</v>
      </c>
      <c r="G3820" t="s">
        <v>30</v>
      </c>
      <c r="H3820">
        <v>400000</v>
      </c>
      <c r="I3820" t="s">
        <v>244</v>
      </c>
      <c r="J3820" t="s">
        <v>245</v>
      </c>
      <c r="K3820" t="s">
        <v>83</v>
      </c>
      <c r="L3820">
        <v>0</v>
      </c>
      <c r="M3820" s="2">
        <v>44776.809027777781</v>
      </c>
      <c r="N3820">
        <f t="shared" si="59"/>
        <v>2022</v>
      </c>
    </row>
    <row r="3821" spans="1:14" x14ac:dyDescent="0.2">
      <c r="A3821" t="s">
        <v>8742</v>
      </c>
      <c r="B3821" t="s">
        <v>1</v>
      </c>
      <c r="C3821" t="s">
        <v>2184</v>
      </c>
      <c r="D3821" t="s">
        <v>8724</v>
      </c>
      <c r="E3821" t="s">
        <v>8743</v>
      </c>
      <c r="F3821" t="s">
        <v>198</v>
      </c>
      <c r="G3821" t="s">
        <v>76</v>
      </c>
      <c r="H3821">
        <v>100000</v>
      </c>
      <c r="I3821" t="s">
        <v>244</v>
      </c>
      <c r="J3821" t="s">
        <v>245</v>
      </c>
      <c r="K3821" t="s">
        <v>33</v>
      </c>
      <c r="L3821">
        <v>0</v>
      </c>
      <c r="M3821" s="2">
        <v>45245.65902777778</v>
      </c>
      <c r="N3821">
        <f t="shared" si="59"/>
        <v>2023</v>
      </c>
    </row>
    <row r="3822" spans="1:14" x14ac:dyDescent="0.2">
      <c r="A3822" t="s">
        <v>8744</v>
      </c>
      <c r="B3822" t="s">
        <v>1</v>
      </c>
      <c r="C3822" t="s">
        <v>2184</v>
      </c>
      <c r="D3822" t="s">
        <v>8724</v>
      </c>
      <c r="E3822" t="s">
        <v>8745</v>
      </c>
      <c r="F3822" t="s">
        <v>198</v>
      </c>
      <c r="G3822" t="s">
        <v>76</v>
      </c>
      <c r="H3822">
        <v>1500000</v>
      </c>
      <c r="I3822" t="s">
        <v>244</v>
      </c>
      <c r="J3822" t="s">
        <v>245</v>
      </c>
      <c r="K3822" t="s">
        <v>79</v>
      </c>
      <c r="L3822">
        <v>1</v>
      </c>
      <c r="M3822" s="2">
        <v>45225.585416666669</v>
      </c>
      <c r="N3822">
        <f t="shared" si="59"/>
        <v>2023</v>
      </c>
    </row>
    <row r="3823" spans="1:14" x14ac:dyDescent="0.2">
      <c r="A3823" t="s">
        <v>261</v>
      </c>
      <c r="B3823" t="s">
        <v>1</v>
      </c>
      <c r="C3823" t="s">
        <v>1</v>
      </c>
      <c r="D3823" t="s">
        <v>262</v>
      </c>
      <c r="E3823" t="s">
        <v>263</v>
      </c>
      <c r="F3823" t="s">
        <v>198</v>
      </c>
      <c r="G3823" t="s">
        <v>76</v>
      </c>
      <c r="H3823">
        <v>25000</v>
      </c>
      <c r="I3823" t="s">
        <v>244</v>
      </c>
      <c r="J3823" t="s">
        <v>245</v>
      </c>
      <c r="K3823" t="s">
        <v>33</v>
      </c>
      <c r="L3823">
        <v>0</v>
      </c>
      <c r="M3823" s="2">
        <v>45460.727777777778</v>
      </c>
      <c r="N3823">
        <f t="shared" si="59"/>
        <v>2024</v>
      </c>
    </row>
    <row r="3824" spans="1:14" x14ac:dyDescent="0.2">
      <c r="A3824" t="s">
        <v>8746</v>
      </c>
      <c r="B3824" t="s">
        <v>1</v>
      </c>
      <c r="C3824" t="s">
        <v>1</v>
      </c>
      <c r="D3824" t="s">
        <v>262</v>
      </c>
      <c r="E3824" t="s">
        <v>8747</v>
      </c>
      <c r="F3824" t="s">
        <v>198</v>
      </c>
      <c r="G3824" t="s">
        <v>30</v>
      </c>
      <c r="H3824">
        <v>20000</v>
      </c>
      <c r="I3824" t="s">
        <v>244</v>
      </c>
      <c r="J3824" t="s">
        <v>245</v>
      </c>
      <c r="K3824" t="s">
        <v>33</v>
      </c>
      <c r="L3824">
        <v>0</v>
      </c>
      <c r="M3824" s="2">
        <v>45013.642361111109</v>
      </c>
      <c r="N3824">
        <f t="shared" si="59"/>
        <v>2023</v>
      </c>
    </row>
    <row r="3825" spans="1:14" x14ac:dyDescent="0.2">
      <c r="A3825" t="s">
        <v>8748</v>
      </c>
      <c r="B3825" t="s">
        <v>1</v>
      </c>
      <c r="C3825" t="s">
        <v>2368</v>
      </c>
      <c r="D3825" t="s">
        <v>262</v>
      </c>
      <c r="E3825" t="s">
        <v>8749</v>
      </c>
      <c r="F3825" t="s">
        <v>198</v>
      </c>
      <c r="G3825" t="s">
        <v>30</v>
      </c>
      <c r="H3825">
        <v>30000</v>
      </c>
      <c r="I3825" t="s">
        <v>244</v>
      </c>
      <c r="J3825" t="s">
        <v>245</v>
      </c>
      <c r="K3825" t="s">
        <v>33</v>
      </c>
      <c r="L3825">
        <v>0</v>
      </c>
      <c r="M3825" s="2">
        <v>44806.62222222222</v>
      </c>
      <c r="N3825">
        <f t="shared" si="59"/>
        <v>2022</v>
      </c>
    </row>
    <row r="3826" spans="1:14" x14ac:dyDescent="0.2">
      <c r="A3826" t="s">
        <v>8750</v>
      </c>
      <c r="B3826" t="s">
        <v>1</v>
      </c>
      <c r="C3826" t="s">
        <v>3025</v>
      </c>
      <c r="D3826" t="s">
        <v>262</v>
      </c>
      <c r="E3826" t="s">
        <v>8751</v>
      </c>
      <c r="F3826" t="s">
        <v>198</v>
      </c>
      <c r="G3826" t="s">
        <v>30</v>
      </c>
      <c r="H3826">
        <v>300000</v>
      </c>
      <c r="I3826" t="s">
        <v>244</v>
      </c>
      <c r="J3826" t="s">
        <v>245</v>
      </c>
      <c r="K3826" t="s">
        <v>33</v>
      </c>
      <c r="L3826">
        <v>1</v>
      </c>
      <c r="M3826" s="2">
        <v>44529.509027777778</v>
      </c>
      <c r="N3826">
        <f t="shared" si="59"/>
        <v>2021</v>
      </c>
    </row>
    <row r="3827" spans="1:14" x14ac:dyDescent="0.2">
      <c r="A3827" t="s">
        <v>8752</v>
      </c>
      <c r="B3827" t="s">
        <v>1</v>
      </c>
      <c r="C3827" t="s">
        <v>3025</v>
      </c>
      <c r="D3827" t="s">
        <v>8753</v>
      </c>
      <c r="E3827" t="s">
        <v>8754</v>
      </c>
      <c r="F3827" t="s">
        <v>198</v>
      </c>
      <c r="G3827" t="s">
        <v>30</v>
      </c>
      <c r="H3827">
        <v>253985</v>
      </c>
      <c r="I3827" t="s">
        <v>244</v>
      </c>
      <c r="J3827" t="s">
        <v>245</v>
      </c>
      <c r="K3827" t="s">
        <v>33</v>
      </c>
      <c r="L3827">
        <v>0</v>
      </c>
      <c r="M3827" s="2">
        <v>44523.50277777778</v>
      </c>
      <c r="N3827">
        <f t="shared" si="59"/>
        <v>2021</v>
      </c>
    </row>
    <row r="3828" spans="1:14" x14ac:dyDescent="0.2">
      <c r="A3828" t="s">
        <v>8755</v>
      </c>
      <c r="B3828" t="s">
        <v>1</v>
      </c>
      <c r="C3828" t="s">
        <v>3025</v>
      </c>
      <c r="D3828" t="s">
        <v>259</v>
      </c>
      <c r="E3828" t="s">
        <v>3042</v>
      </c>
      <c r="F3828" t="s">
        <v>198</v>
      </c>
      <c r="G3828" t="s">
        <v>30</v>
      </c>
      <c r="H3828">
        <v>500000</v>
      </c>
      <c r="I3828" t="s">
        <v>199</v>
      </c>
      <c r="J3828" t="s">
        <v>245</v>
      </c>
      <c r="K3828" t="s">
        <v>33</v>
      </c>
      <c r="L3828">
        <v>1</v>
      </c>
      <c r="M3828" s="2">
        <v>44326.879166666666</v>
      </c>
      <c r="N3828">
        <f t="shared" si="59"/>
        <v>2021</v>
      </c>
    </row>
    <row r="3829" spans="1:14" x14ac:dyDescent="0.2">
      <c r="A3829" t="s">
        <v>8756</v>
      </c>
      <c r="B3829" t="s">
        <v>1</v>
      </c>
      <c r="C3829" t="s">
        <v>3025</v>
      </c>
      <c r="D3829" t="s">
        <v>259</v>
      </c>
      <c r="E3829" t="s">
        <v>82</v>
      </c>
      <c r="F3829" t="s">
        <v>198</v>
      </c>
      <c r="G3829" t="s">
        <v>30</v>
      </c>
      <c r="H3829">
        <v>10000000</v>
      </c>
      <c r="I3829" t="s">
        <v>199</v>
      </c>
      <c r="J3829" t="s">
        <v>245</v>
      </c>
      <c r="K3829" t="s">
        <v>83</v>
      </c>
      <c r="L3829">
        <v>0</v>
      </c>
      <c r="M3829" s="2">
        <v>44348.396527777775</v>
      </c>
      <c r="N3829">
        <f t="shared" si="59"/>
        <v>2021</v>
      </c>
    </row>
    <row r="3830" spans="1:14" x14ac:dyDescent="0.2">
      <c r="A3830" t="s">
        <v>384</v>
      </c>
      <c r="B3830" t="s">
        <v>25</v>
      </c>
      <c r="C3830" t="s">
        <v>380</v>
      </c>
      <c r="D3830" t="s">
        <v>385</v>
      </c>
      <c r="E3830" t="s">
        <v>82</v>
      </c>
      <c r="F3830" t="s">
        <v>29</v>
      </c>
      <c r="G3830" t="s">
        <v>76</v>
      </c>
      <c r="H3830">
        <v>150000</v>
      </c>
      <c r="I3830" t="s">
        <v>31</v>
      </c>
      <c r="J3830" t="s">
        <v>386</v>
      </c>
      <c r="K3830" t="s">
        <v>83</v>
      </c>
      <c r="L3830">
        <v>0</v>
      </c>
      <c r="M3830" s="2">
        <v>45591.386111111111</v>
      </c>
      <c r="N3830">
        <f t="shared" si="59"/>
        <v>2024</v>
      </c>
    </row>
    <row r="3831" spans="1:14" x14ac:dyDescent="0.2">
      <c r="A3831" t="s">
        <v>140</v>
      </c>
      <c r="B3831" t="s">
        <v>2</v>
      </c>
      <c r="C3831" t="s">
        <v>2</v>
      </c>
      <c r="D3831" t="s">
        <v>122</v>
      </c>
      <c r="E3831" t="s">
        <v>141</v>
      </c>
      <c r="F3831" t="s">
        <v>130</v>
      </c>
      <c r="G3831" t="s">
        <v>76</v>
      </c>
      <c r="H3831">
        <v>300000</v>
      </c>
      <c r="I3831" t="s">
        <v>142</v>
      </c>
      <c r="J3831" t="s">
        <v>143</v>
      </c>
      <c r="K3831" t="s">
        <v>79</v>
      </c>
      <c r="L3831">
        <v>0</v>
      </c>
      <c r="M3831" s="2">
        <v>45595.513888888891</v>
      </c>
      <c r="N3831">
        <f t="shared" si="59"/>
        <v>2024</v>
      </c>
    </row>
    <row r="3832" spans="1:14" x14ac:dyDescent="0.2">
      <c r="A3832" t="s">
        <v>8757</v>
      </c>
      <c r="B3832" t="s">
        <v>2</v>
      </c>
      <c r="C3832" t="s">
        <v>1481</v>
      </c>
      <c r="D3832" t="s">
        <v>122</v>
      </c>
      <c r="E3832" t="s">
        <v>8758</v>
      </c>
      <c r="F3832" t="s">
        <v>130</v>
      </c>
      <c r="G3832" t="s">
        <v>76</v>
      </c>
      <c r="H3832">
        <v>200000</v>
      </c>
      <c r="I3832" t="s">
        <v>142</v>
      </c>
      <c r="J3832" t="s">
        <v>143</v>
      </c>
      <c r="K3832" t="s">
        <v>79</v>
      </c>
      <c r="L3832">
        <v>1</v>
      </c>
      <c r="M3832" s="2">
        <v>45198.627083333333</v>
      </c>
      <c r="N3832">
        <f t="shared" si="59"/>
        <v>2023</v>
      </c>
    </row>
    <row r="3833" spans="1:14" x14ac:dyDescent="0.2">
      <c r="A3833" t="s">
        <v>8759</v>
      </c>
      <c r="B3833" t="s">
        <v>2</v>
      </c>
      <c r="C3833" t="s">
        <v>1481</v>
      </c>
      <c r="D3833" t="s">
        <v>122</v>
      </c>
      <c r="E3833" t="s">
        <v>8758</v>
      </c>
      <c r="F3833" t="s">
        <v>130</v>
      </c>
      <c r="G3833" t="s">
        <v>76</v>
      </c>
      <c r="H3833">
        <v>200000</v>
      </c>
      <c r="I3833" t="s">
        <v>142</v>
      </c>
      <c r="J3833" t="s">
        <v>143</v>
      </c>
      <c r="K3833" t="s">
        <v>79</v>
      </c>
      <c r="L3833">
        <v>1</v>
      </c>
      <c r="M3833" s="2">
        <v>44508.739583333336</v>
      </c>
      <c r="N3833">
        <f t="shared" si="59"/>
        <v>2021</v>
      </c>
    </row>
    <row r="3834" spans="1:14" x14ac:dyDescent="0.2">
      <c r="A3834" t="s">
        <v>495</v>
      </c>
      <c r="B3834" t="s">
        <v>2</v>
      </c>
      <c r="C3834" t="s">
        <v>422</v>
      </c>
      <c r="D3834" t="s">
        <v>496</v>
      </c>
      <c r="E3834" t="s">
        <v>82</v>
      </c>
      <c r="F3834" t="s">
        <v>130</v>
      </c>
      <c r="G3834" t="s">
        <v>76</v>
      </c>
      <c r="H3834">
        <v>350000</v>
      </c>
      <c r="I3834" t="s">
        <v>142</v>
      </c>
      <c r="J3834" t="s">
        <v>143</v>
      </c>
      <c r="K3834" t="s">
        <v>83</v>
      </c>
      <c r="L3834">
        <v>0</v>
      </c>
      <c r="M3834" s="2">
        <v>45540.383333333331</v>
      </c>
      <c r="N3834">
        <f t="shared" si="59"/>
        <v>2024</v>
      </c>
    </row>
    <row r="3835" spans="1:14" x14ac:dyDescent="0.2">
      <c r="A3835" t="s">
        <v>8760</v>
      </c>
      <c r="B3835" t="s">
        <v>2</v>
      </c>
      <c r="C3835" t="s">
        <v>422</v>
      </c>
      <c r="D3835" t="s">
        <v>39</v>
      </c>
      <c r="E3835" t="s">
        <v>8761</v>
      </c>
      <c r="F3835" t="s">
        <v>130</v>
      </c>
      <c r="G3835" t="s">
        <v>76</v>
      </c>
      <c r="H3835">
        <v>1000000</v>
      </c>
      <c r="I3835" t="s">
        <v>142</v>
      </c>
      <c r="J3835" t="s">
        <v>143</v>
      </c>
      <c r="K3835" t="s">
        <v>33</v>
      </c>
      <c r="L3835">
        <v>0</v>
      </c>
      <c r="M3835" s="2">
        <v>44866.717361111114</v>
      </c>
      <c r="N3835">
        <f t="shared" si="59"/>
        <v>2022</v>
      </c>
    </row>
    <row r="3836" spans="1:14" x14ac:dyDescent="0.2">
      <c r="A3836" t="s">
        <v>8762</v>
      </c>
      <c r="B3836" t="s">
        <v>2</v>
      </c>
      <c r="C3836" t="s">
        <v>1674</v>
      </c>
      <c r="D3836" t="s">
        <v>7536</v>
      </c>
      <c r="E3836" t="s">
        <v>8763</v>
      </c>
      <c r="F3836" t="s">
        <v>130</v>
      </c>
      <c r="G3836" t="s">
        <v>76</v>
      </c>
      <c r="H3836">
        <v>950000</v>
      </c>
      <c r="I3836" t="s">
        <v>142</v>
      </c>
      <c r="J3836" t="s">
        <v>143</v>
      </c>
      <c r="K3836" t="s">
        <v>79</v>
      </c>
      <c r="L3836">
        <v>0</v>
      </c>
      <c r="M3836" s="2">
        <v>44816.6875</v>
      </c>
      <c r="N3836">
        <f t="shared" si="59"/>
        <v>2022</v>
      </c>
    </row>
    <row r="3837" spans="1:14" x14ac:dyDescent="0.2">
      <c r="A3837" t="s">
        <v>8764</v>
      </c>
      <c r="B3837" t="s">
        <v>2</v>
      </c>
      <c r="C3837" t="s">
        <v>1674</v>
      </c>
      <c r="D3837" t="s">
        <v>7536</v>
      </c>
      <c r="E3837" t="s">
        <v>8765</v>
      </c>
      <c r="F3837" t="s">
        <v>130</v>
      </c>
      <c r="G3837" t="s">
        <v>76</v>
      </c>
      <c r="H3837">
        <v>550000</v>
      </c>
      <c r="I3837" t="s">
        <v>142</v>
      </c>
      <c r="J3837" t="s">
        <v>143</v>
      </c>
      <c r="K3837" t="s">
        <v>79</v>
      </c>
      <c r="L3837">
        <v>0</v>
      </c>
      <c r="M3837" s="2">
        <v>44781.828472222223</v>
      </c>
      <c r="N3837">
        <f t="shared" si="59"/>
        <v>2022</v>
      </c>
    </row>
    <row r="3838" spans="1:14" x14ac:dyDescent="0.2">
      <c r="A3838" t="s">
        <v>8766</v>
      </c>
      <c r="B3838" t="s">
        <v>2</v>
      </c>
      <c r="C3838" t="s">
        <v>5537</v>
      </c>
      <c r="D3838" t="s">
        <v>7536</v>
      </c>
      <c r="E3838" t="s">
        <v>8767</v>
      </c>
      <c r="F3838" t="s">
        <v>130</v>
      </c>
      <c r="G3838" t="s">
        <v>30</v>
      </c>
      <c r="H3838">
        <v>75000</v>
      </c>
      <c r="I3838" t="s">
        <v>142</v>
      </c>
      <c r="J3838" t="s">
        <v>143</v>
      </c>
      <c r="K3838" t="s">
        <v>79</v>
      </c>
      <c r="L3838">
        <v>0</v>
      </c>
      <c r="M3838" s="2">
        <v>43857.611111111109</v>
      </c>
      <c r="N3838">
        <f t="shared" si="59"/>
        <v>2020</v>
      </c>
    </row>
    <row r="3839" spans="1:14" x14ac:dyDescent="0.2">
      <c r="A3839" t="s">
        <v>1838</v>
      </c>
      <c r="B3839" t="s">
        <v>2</v>
      </c>
      <c r="C3839" t="s">
        <v>1808</v>
      </c>
      <c r="D3839" t="s">
        <v>1828</v>
      </c>
      <c r="E3839" t="s">
        <v>1839</v>
      </c>
      <c r="F3839" t="s">
        <v>130</v>
      </c>
      <c r="G3839" t="s">
        <v>30</v>
      </c>
      <c r="H3839">
        <v>25000</v>
      </c>
      <c r="I3839" t="s">
        <v>142</v>
      </c>
      <c r="J3839" t="s">
        <v>143</v>
      </c>
      <c r="K3839" t="s">
        <v>33</v>
      </c>
      <c r="L3839">
        <v>0</v>
      </c>
      <c r="M3839" s="2">
        <v>45392.4</v>
      </c>
      <c r="N3839">
        <f t="shared" si="59"/>
        <v>2024</v>
      </c>
    </row>
    <row r="3840" spans="1:14" x14ac:dyDescent="0.2">
      <c r="A3840" t="s">
        <v>502</v>
      </c>
      <c r="B3840" t="s">
        <v>2</v>
      </c>
      <c r="C3840" t="s">
        <v>422</v>
      </c>
      <c r="D3840" t="s">
        <v>503</v>
      </c>
      <c r="E3840" t="s">
        <v>504</v>
      </c>
      <c r="F3840" t="s">
        <v>130</v>
      </c>
      <c r="G3840" t="s">
        <v>76</v>
      </c>
      <c r="H3840">
        <v>33000</v>
      </c>
      <c r="I3840" t="s">
        <v>142</v>
      </c>
      <c r="J3840" t="s">
        <v>143</v>
      </c>
      <c r="K3840" t="s">
        <v>33</v>
      </c>
      <c r="L3840">
        <v>0</v>
      </c>
      <c r="M3840" s="2">
        <v>45567.552777777775</v>
      </c>
      <c r="N3840">
        <f t="shared" si="59"/>
        <v>2024</v>
      </c>
    </row>
    <row r="3841" spans="1:14" x14ac:dyDescent="0.2">
      <c r="A3841" t="s">
        <v>8768</v>
      </c>
      <c r="B3841" t="s">
        <v>2</v>
      </c>
      <c r="C3841" t="s">
        <v>1750</v>
      </c>
      <c r="D3841" t="s">
        <v>503</v>
      </c>
      <c r="E3841" t="s">
        <v>8769</v>
      </c>
      <c r="F3841" t="s">
        <v>130</v>
      </c>
      <c r="G3841" t="s">
        <v>76</v>
      </c>
      <c r="H3841">
        <v>300000</v>
      </c>
      <c r="I3841" t="s">
        <v>142</v>
      </c>
      <c r="J3841" t="s">
        <v>143</v>
      </c>
      <c r="K3841" t="s">
        <v>33</v>
      </c>
      <c r="L3841">
        <v>0</v>
      </c>
      <c r="M3841" s="2">
        <v>44883.368750000001</v>
      </c>
      <c r="N3841">
        <f t="shared" si="59"/>
        <v>2022</v>
      </c>
    </row>
    <row r="3842" spans="1:14" x14ac:dyDescent="0.2">
      <c r="A3842" t="s">
        <v>8770</v>
      </c>
      <c r="B3842" t="s">
        <v>2</v>
      </c>
      <c r="C3842" t="s">
        <v>422</v>
      </c>
      <c r="D3842" t="s">
        <v>3274</v>
      </c>
      <c r="E3842" t="s">
        <v>8771</v>
      </c>
      <c r="F3842" t="s">
        <v>130</v>
      </c>
      <c r="G3842" t="s">
        <v>76</v>
      </c>
      <c r="H3842">
        <v>700000</v>
      </c>
      <c r="I3842" t="s">
        <v>142</v>
      </c>
      <c r="J3842" t="s">
        <v>143</v>
      </c>
      <c r="K3842" t="s">
        <v>33</v>
      </c>
      <c r="L3842">
        <v>0</v>
      </c>
      <c r="M3842" s="2">
        <v>45194.884027777778</v>
      </c>
      <c r="N3842">
        <f t="shared" si="59"/>
        <v>2023</v>
      </c>
    </row>
    <row r="3843" spans="1:14" x14ac:dyDescent="0.2">
      <c r="A3843" t="s">
        <v>8772</v>
      </c>
      <c r="B3843" t="s">
        <v>2</v>
      </c>
      <c r="C3843" t="s">
        <v>422</v>
      </c>
      <c r="D3843" t="s">
        <v>3274</v>
      </c>
      <c r="E3843" t="s">
        <v>8771</v>
      </c>
      <c r="F3843" t="s">
        <v>130</v>
      </c>
      <c r="G3843" t="s">
        <v>76</v>
      </c>
      <c r="H3843">
        <v>600000</v>
      </c>
      <c r="I3843" t="s">
        <v>142</v>
      </c>
      <c r="J3843" t="s">
        <v>143</v>
      </c>
      <c r="K3843" t="s">
        <v>33</v>
      </c>
      <c r="L3843">
        <v>0</v>
      </c>
      <c r="M3843" s="2">
        <v>44512.590277777781</v>
      </c>
      <c r="N3843">
        <f t="shared" ref="N3843:N3906" si="60">YEAR(M3843)</f>
        <v>2021</v>
      </c>
    </row>
    <row r="3844" spans="1:14" x14ac:dyDescent="0.2">
      <c r="A3844" t="s">
        <v>8773</v>
      </c>
      <c r="B3844" t="s">
        <v>2</v>
      </c>
      <c r="C3844" t="s">
        <v>1524</v>
      </c>
      <c r="D3844" t="s">
        <v>8774</v>
      </c>
      <c r="E3844" t="s">
        <v>8775</v>
      </c>
      <c r="F3844" t="s">
        <v>130</v>
      </c>
      <c r="G3844" t="s">
        <v>76</v>
      </c>
      <c r="H3844">
        <v>300000</v>
      </c>
      <c r="I3844" t="s">
        <v>142</v>
      </c>
      <c r="J3844" t="s">
        <v>143</v>
      </c>
      <c r="K3844" t="s">
        <v>33</v>
      </c>
      <c r="L3844">
        <v>0</v>
      </c>
      <c r="M3844" s="2">
        <v>45198.627083333333</v>
      </c>
      <c r="N3844">
        <f t="shared" si="60"/>
        <v>2023</v>
      </c>
    </row>
    <row r="3845" spans="1:14" x14ac:dyDescent="0.2">
      <c r="A3845" t="s">
        <v>8776</v>
      </c>
      <c r="B3845" t="s">
        <v>2</v>
      </c>
      <c r="C3845" t="s">
        <v>1524</v>
      </c>
      <c r="D3845" t="s">
        <v>8774</v>
      </c>
      <c r="E3845" t="s">
        <v>8775</v>
      </c>
      <c r="F3845" t="s">
        <v>130</v>
      </c>
      <c r="G3845" t="s">
        <v>76</v>
      </c>
      <c r="H3845">
        <v>315000</v>
      </c>
      <c r="I3845" t="s">
        <v>142</v>
      </c>
      <c r="J3845" t="s">
        <v>143</v>
      </c>
      <c r="K3845" t="s">
        <v>33</v>
      </c>
      <c r="L3845">
        <v>0</v>
      </c>
      <c r="M3845" s="2">
        <v>44351.65625</v>
      </c>
      <c r="N3845">
        <f t="shared" si="60"/>
        <v>2021</v>
      </c>
    </row>
    <row r="3846" spans="1:14" x14ac:dyDescent="0.2">
      <c r="A3846" t="s">
        <v>1697</v>
      </c>
      <c r="B3846" t="s">
        <v>2</v>
      </c>
      <c r="C3846" t="s">
        <v>1674</v>
      </c>
      <c r="D3846" t="s">
        <v>1698</v>
      </c>
      <c r="E3846" t="s">
        <v>1699</v>
      </c>
      <c r="F3846" t="s">
        <v>130</v>
      </c>
      <c r="G3846" t="s">
        <v>76</v>
      </c>
      <c r="H3846">
        <v>200000</v>
      </c>
      <c r="I3846" t="s">
        <v>142</v>
      </c>
      <c r="J3846" t="s">
        <v>143</v>
      </c>
      <c r="K3846" t="s">
        <v>33</v>
      </c>
      <c r="L3846">
        <v>0</v>
      </c>
      <c r="M3846" s="2">
        <v>45541.652083333334</v>
      </c>
      <c r="N3846">
        <f t="shared" si="60"/>
        <v>2024</v>
      </c>
    </row>
    <row r="3847" spans="1:14" x14ac:dyDescent="0.2">
      <c r="A3847" t="s">
        <v>1707</v>
      </c>
      <c r="B3847" t="s">
        <v>2</v>
      </c>
      <c r="C3847" t="s">
        <v>1674</v>
      </c>
      <c r="D3847" t="s">
        <v>1698</v>
      </c>
      <c r="E3847" t="s">
        <v>1708</v>
      </c>
      <c r="F3847" t="s">
        <v>130</v>
      </c>
      <c r="G3847" t="s">
        <v>76</v>
      </c>
      <c r="H3847">
        <v>1000000</v>
      </c>
      <c r="I3847" t="s">
        <v>142</v>
      </c>
      <c r="J3847" t="s">
        <v>143</v>
      </c>
      <c r="K3847" t="s">
        <v>79</v>
      </c>
      <c r="L3847">
        <v>0</v>
      </c>
      <c r="M3847" s="2">
        <v>45436.859027777777</v>
      </c>
      <c r="N3847">
        <f t="shared" si="60"/>
        <v>2024</v>
      </c>
    </row>
    <row r="3848" spans="1:14" x14ac:dyDescent="0.2">
      <c r="A3848" t="s">
        <v>8777</v>
      </c>
      <c r="B3848" t="s">
        <v>2</v>
      </c>
      <c r="C3848" t="s">
        <v>1674</v>
      </c>
      <c r="D3848" t="s">
        <v>1698</v>
      </c>
      <c r="E3848" t="s">
        <v>1708</v>
      </c>
      <c r="F3848" t="s">
        <v>130</v>
      </c>
      <c r="G3848" t="s">
        <v>30</v>
      </c>
      <c r="H3848">
        <v>1000000</v>
      </c>
      <c r="I3848" t="s">
        <v>142</v>
      </c>
      <c r="J3848" t="s">
        <v>143</v>
      </c>
      <c r="K3848" t="s">
        <v>79</v>
      </c>
      <c r="L3848">
        <v>0</v>
      </c>
      <c r="M3848" s="2">
        <v>44512.590277777781</v>
      </c>
      <c r="N3848">
        <f t="shared" si="60"/>
        <v>2021</v>
      </c>
    </row>
    <row r="3849" spans="1:14" x14ac:dyDescent="0.2">
      <c r="A3849" t="s">
        <v>1702</v>
      </c>
      <c r="B3849" t="s">
        <v>2</v>
      </c>
      <c r="C3849" t="s">
        <v>1674</v>
      </c>
      <c r="D3849" t="s">
        <v>446</v>
      </c>
      <c r="E3849" t="s">
        <v>1703</v>
      </c>
      <c r="F3849" t="s">
        <v>130</v>
      </c>
      <c r="G3849" t="s">
        <v>76</v>
      </c>
      <c r="H3849">
        <v>350000</v>
      </c>
      <c r="I3849" t="s">
        <v>142</v>
      </c>
      <c r="J3849" t="s">
        <v>143</v>
      </c>
      <c r="K3849" t="s">
        <v>33</v>
      </c>
      <c r="L3849">
        <v>0</v>
      </c>
      <c r="M3849" s="2">
        <v>45490.627083333333</v>
      </c>
      <c r="N3849">
        <f t="shared" si="60"/>
        <v>2024</v>
      </c>
    </row>
    <row r="3850" spans="1:14" x14ac:dyDescent="0.2">
      <c r="A3850" t="s">
        <v>8778</v>
      </c>
      <c r="B3850" t="s">
        <v>2</v>
      </c>
      <c r="C3850" t="s">
        <v>422</v>
      </c>
      <c r="D3850" t="s">
        <v>446</v>
      </c>
      <c r="E3850" t="s">
        <v>8779</v>
      </c>
      <c r="F3850" t="s">
        <v>130</v>
      </c>
      <c r="G3850" t="s">
        <v>76</v>
      </c>
      <c r="H3850">
        <v>250000</v>
      </c>
      <c r="I3850" t="s">
        <v>142</v>
      </c>
      <c r="J3850" t="s">
        <v>143</v>
      </c>
      <c r="K3850" t="s">
        <v>79</v>
      </c>
      <c r="L3850">
        <v>0</v>
      </c>
      <c r="M3850" s="2">
        <v>45180.498611111114</v>
      </c>
      <c r="N3850">
        <f t="shared" si="60"/>
        <v>2023</v>
      </c>
    </row>
    <row r="3851" spans="1:14" x14ac:dyDescent="0.2">
      <c r="A3851" t="s">
        <v>520</v>
      </c>
      <c r="B3851" t="s">
        <v>2</v>
      </c>
      <c r="C3851" t="s">
        <v>422</v>
      </c>
      <c r="D3851" t="s">
        <v>521</v>
      </c>
      <c r="E3851" t="s">
        <v>522</v>
      </c>
      <c r="F3851" t="s">
        <v>130</v>
      </c>
      <c r="G3851" t="s">
        <v>76</v>
      </c>
      <c r="H3851">
        <v>200000</v>
      </c>
      <c r="I3851" t="s">
        <v>142</v>
      </c>
      <c r="J3851" t="s">
        <v>143</v>
      </c>
      <c r="K3851" t="s">
        <v>33</v>
      </c>
      <c r="L3851">
        <v>0</v>
      </c>
      <c r="M3851" s="2">
        <v>45460.727777777778</v>
      </c>
      <c r="N3851">
        <f t="shared" si="60"/>
        <v>2024</v>
      </c>
    </row>
    <row r="3852" spans="1:14" x14ac:dyDescent="0.2">
      <c r="A3852" t="s">
        <v>8780</v>
      </c>
      <c r="B3852" t="s">
        <v>2</v>
      </c>
      <c r="C3852" t="s">
        <v>422</v>
      </c>
      <c r="D3852" t="s">
        <v>521</v>
      </c>
      <c r="E3852" t="s">
        <v>522</v>
      </c>
      <c r="F3852" t="s">
        <v>130</v>
      </c>
      <c r="G3852" t="s">
        <v>76</v>
      </c>
      <c r="H3852">
        <v>200000</v>
      </c>
      <c r="I3852" t="s">
        <v>142</v>
      </c>
      <c r="J3852" t="s">
        <v>143</v>
      </c>
      <c r="K3852" t="s">
        <v>33</v>
      </c>
      <c r="L3852">
        <v>0</v>
      </c>
      <c r="M3852" s="2">
        <v>45056.461805555555</v>
      </c>
      <c r="N3852">
        <f t="shared" si="60"/>
        <v>2023</v>
      </c>
    </row>
    <row r="3853" spans="1:14" x14ac:dyDescent="0.2">
      <c r="A3853" t="s">
        <v>8781</v>
      </c>
      <c r="B3853" t="s">
        <v>2</v>
      </c>
      <c r="C3853" t="s">
        <v>1808</v>
      </c>
      <c r="D3853" t="s">
        <v>6381</v>
      </c>
      <c r="E3853" t="s">
        <v>82</v>
      </c>
      <c r="F3853" t="s">
        <v>130</v>
      </c>
      <c r="G3853" t="s">
        <v>76</v>
      </c>
      <c r="H3853">
        <v>1000000</v>
      </c>
      <c r="I3853" t="s">
        <v>142</v>
      </c>
      <c r="J3853" t="s">
        <v>143</v>
      </c>
      <c r="K3853" t="s">
        <v>83</v>
      </c>
      <c r="L3853">
        <v>0</v>
      </c>
      <c r="M3853" s="2">
        <v>45133.511111111111</v>
      </c>
      <c r="N3853">
        <f t="shared" si="60"/>
        <v>2023</v>
      </c>
    </row>
    <row r="3854" spans="1:14" x14ac:dyDescent="0.2">
      <c r="A3854" t="s">
        <v>8782</v>
      </c>
      <c r="B3854" t="s">
        <v>2</v>
      </c>
      <c r="C3854" t="s">
        <v>1808</v>
      </c>
      <c r="D3854" t="s">
        <v>6381</v>
      </c>
      <c r="E3854" t="s">
        <v>8783</v>
      </c>
      <c r="F3854" t="s">
        <v>130</v>
      </c>
      <c r="G3854" t="s">
        <v>30</v>
      </c>
      <c r="H3854">
        <v>1000000</v>
      </c>
      <c r="I3854" t="s">
        <v>142</v>
      </c>
      <c r="J3854" t="s">
        <v>143</v>
      </c>
      <c r="K3854" t="s">
        <v>79</v>
      </c>
      <c r="L3854">
        <v>0</v>
      </c>
      <c r="M3854" s="2">
        <v>44463.439583333333</v>
      </c>
      <c r="N3854">
        <f t="shared" si="60"/>
        <v>2021</v>
      </c>
    </row>
    <row r="3855" spans="1:14" x14ac:dyDescent="0.2">
      <c r="A3855" t="s">
        <v>1709</v>
      </c>
      <c r="B3855" t="s">
        <v>2</v>
      </c>
      <c r="C3855" t="s">
        <v>1674</v>
      </c>
      <c r="D3855" t="s">
        <v>1710</v>
      </c>
      <c r="E3855" t="s">
        <v>82</v>
      </c>
      <c r="F3855" t="s">
        <v>130</v>
      </c>
      <c r="G3855" t="s">
        <v>76</v>
      </c>
      <c r="H3855">
        <v>800000</v>
      </c>
      <c r="I3855" t="s">
        <v>142</v>
      </c>
      <c r="J3855" t="s">
        <v>143</v>
      </c>
      <c r="K3855" t="s">
        <v>83</v>
      </c>
      <c r="L3855">
        <v>0</v>
      </c>
      <c r="M3855" s="2">
        <v>45457.365277777775</v>
      </c>
      <c r="N3855">
        <f t="shared" si="60"/>
        <v>2024</v>
      </c>
    </row>
    <row r="3856" spans="1:14" x14ac:dyDescent="0.2">
      <c r="A3856" t="s">
        <v>8784</v>
      </c>
      <c r="B3856" t="s">
        <v>2</v>
      </c>
      <c r="C3856" t="s">
        <v>1674</v>
      </c>
      <c r="D3856" t="s">
        <v>1710</v>
      </c>
      <c r="E3856" t="s">
        <v>8785</v>
      </c>
      <c r="F3856" t="s">
        <v>130</v>
      </c>
      <c r="G3856" t="s">
        <v>76</v>
      </c>
      <c r="H3856">
        <v>100000</v>
      </c>
      <c r="I3856" t="s">
        <v>142</v>
      </c>
      <c r="J3856" t="s">
        <v>143</v>
      </c>
      <c r="K3856" t="s">
        <v>33</v>
      </c>
      <c r="L3856">
        <v>0</v>
      </c>
      <c r="M3856" s="2">
        <v>45237.699305555558</v>
      </c>
      <c r="N3856">
        <f t="shared" si="60"/>
        <v>2023</v>
      </c>
    </row>
    <row r="3857" spans="1:14" x14ac:dyDescent="0.2">
      <c r="A3857" t="s">
        <v>8786</v>
      </c>
      <c r="B3857" t="s">
        <v>2</v>
      </c>
      <c r="C3857" t="s">
        <v>1674</v>
      </c>
      <c r="D3857" t="s">
        <v>1710</v>
      </c>
      <c r="E3857" t="s">
        <v>82</v>
      </c>
      <c r="F3857" t="s">
        <v>130</v>
      </c>
      <c r="G3857" t="s">
        <v>76</v>
      </c>
      <c r="H3857">
        <v>800000</v>
      </c>
      <c r="I3857" t="s">
        <v>142</v>
      </c>
      <c r="J3857" t="s">
        <v>143</v>
      </c>
      <c r="K3857" t="s">
        <v>83</v>
      </c>
      <c r="L3857">
        <v>0</v>
      </c>
      <c r="M3857" s="2">
        <v>44886.688194444447</v>
      </c>
      <c r="N3857">
        <f t="shared" si="60"/>
        <v>2022</v>
      </c>
    </row>
    <row r="3858" spans="1:14" x14ac:dyDescent="0.2">
      <c r="A3858" t="s">
        <v>8787</v>
      </c>
      <c r="B3858" t="s">
        <v>2</v>
      </c>
      <c r="C3858" t="s">
        <v>1808</v>
      </c>
      <c r="D3858" t="s">
        <v>1648</v>
      </c>
      <c r="E3858" t="s">
        <v>8788</v>
      </c>
      <c r="F3858" t="s">
        <v>130</v>
      </c>
      <c r="G3858" t="s">
        <v>76</v>
      </c>
      <c r="H3858">
        <v>150000</v>
      </c>
      <c r="I3858" t="s">
        <v>142</v>
      </c>
      <c r="J3858" t="s">
        <v>143</v>
      </c>
      <c r="K3858" t="s">
        <v>79</v>
      </c>
      <c r="L3858">
        <v>0</v>
      </c>
      <c r="M3858" s="2">
        <v>45175.460416666669</v>
      </c>
      <c r="N3858">
        <f t="shared" si="60"/>
        <v>2023</v>
      </c>
    </row>
    <row r="3859" spans="1:14" x14ac:dyDescent="0.2">
      <c r="A3859" t="s">
        <v>8789</v>
      </c>
      <c r="B3859" t="s">
        <v>2</v>
      </c>
      <c r="C3859" t="s">
        <v>1808</v>
      </c>
      <c r="D3859" t="s">
        <v>1648</v>
      </c>
      <c r="E3859" t="s">
        <v>8788</v>
      </c>
      <c r="F3859" t="s">
        <v>130</v>
      </c>
      <c r="G3859" t="s">
        <v>76</v>
      </c>
      <c r="H3859">
        <v>1200000</v>
      </c>
      <c r="I3859" t="s">
        <v>142</v>
      </c>
      <c r="J3859" t="s">
        <v>143</v>
      </c>
      <c r="K3859" t="s">
        <v>79</v>
      </c>
      <c r="L3859">
        <v>0</v>
      </c>
      <c r="M3859" s="2">
        <v>44753.472222222219</v>
      </c>
      <c r="N3859">
        <f t="shared" si="60"/>
        <v>2022</v>
      </c>
    </row>
    <row r="3860" spans="1:14" x14ac:dyDescent="0.2">
      <c r="A3860" t="s">
        <v>8790</v>
      </c>
      <c r="B3860" t="s">
        <v>2</v>
      </c>
      <c r="C3860" t="s">
        <v>1524</v>
      </c>
      <c r="D3860" t="s">
        <v>5535</v>
      </c>
      <c r="E3860" t="s">
        <v>8791</v>
      </c>
      <c r="F3860" t="s">
        <v>130</v>
      </c>
      <c r="G3860" t="s">
        <v>76</v>
      </c>
      <c r="H3860">
        <v>50000</v>
      </c>
      <c r="I3860" t="s">
        <v>142</v>
      </c>
      <c r="J3860" t="s">
        <v>143</v>
      </c>
      <c r="K3860" t="s">
        <v>33</v>
      </c>
      <c r="L3860">
        <v>0</v>
      </c>
      <c r="M3860" s="2">
        <v>45231.231944444444</v>
      </c>
      <c r="N3860">
        <f t="shared" si="60"/>
        <v>2023</v>
      </c>
    </row>
    <row r="3861" spans="1:14" x14ac:dyDescent="0.2">
      <c r="A3861" t="s">
        <v>8792</v>
      </c>
      <c r="B3861" t="s">
        <v>2</v>
      </c>
      <c r="C3861" t="s">
        <v>1524</v>
      </c>
      <c r="D3861" t="s">
        <v>5535</v>
      </c>
      <c r="E3861" t="s">
        <v>82</v>
      </c>
      <c r="F3861" t="s">
        <v>130</v>
      </c>
      <c r="G3861" t="s">
        <v>76</v>
      </c>
      <c r="H3861">
        <v>250000</v>
      </c>
      <c r="I3861" t="s">
        <v>142</v>
      </c>
      <c r="J3861" t="s">
        <v>143</v>
      </c>
      <c r="K3861" t="s">
        <v>83</v>
      </c>
      <c r="L3861">
        <v>0</v>
      </c>
      <c r="M3861" s="2">
        <v>45132.598611111112</v>
      </c>
      <c r="N3861">
        <f t="shared" si="60"/>
        <v>2023</v>
      </c>
    </row>
    <row r="3862" spans="1:14" x14ac:dyDescent="0.2">
      <c r="A3862" t="s">
        <v>8793</v>
      </c>
      <c r="B3862" t="s">
        <v>2</v>
      </c>
      <c r="C3862" t="s">
        <v>1524</v>
      </c>
      <c r="D3862" t="s">
        <v>5535</v>
      </c>
      <c r="E3862" t="s">
        <v>82</v>
      </c>
      <c r="F3862" t="s">
        <v>130</v>
      </c>
      <c r="G3862" t="s">
        <v>76</v>
      </c>
      <c r="H3862">
        <v>1000000</v>
      </c>
      <c r="I3862" t="s">
        <v>142</v>
      </c>
      <c r="J3862" t="s">
        <v>143</v>
      </c>
      <c r="K3862" t="s">
        <v>83</v>
      </c>
      <c r="L3862">
        <v>0</v>
      </c>
      <c r="M3862" s="2">
        <v>45223.625</v>
      </c>
      <c r="N3862">
        <f t="shared" si="60"/>
        <v>2023</v>
      </c>
    </row>
    <row r="3863" spans="1:14" x14ac:dyDescent="0.2">
      <c r="A3863" t="s">
        <v>8794</v>
      </c>
      <c r="B3863" t="s">
        <v>2</v>
      </c>
      <c r="C3863" t="s">
        <v>1524</v>
      </c>
      <c r="D3863" t="s">
        <v>5535</v>
      </c>
      <c r="E3863" t="s">
        <v>82</v>
      </c>
      <c r="F3863" t="s">
        <v>130</v>
      </c>
      <c r="G3863" t="s">
        <v>30</v>
      </c>
      <c r="H3863">
        <v>1000000</v>
      </c>
      <c r="I3863" t="s">
        <v>142</v>
      </c>
      <c r="J3863" t="s">
        <v>143</v>
      </c>
      <c r="K3863" t="s">
        <v>83</v>
      </c>
      <c r="L3863">
        <v>0</v>
      </c>
      <c r="M3863" s="2">
        <v>44351.65625</v>
      </c>
      <c r="N3863">
        <f t="shared" si="60"/>
        <v>2021</v>
      </c>
    </row>
    <row r="3864" spans="1:14" x14ac:dyDescent="0.2">
      <c r="A3864" t="s">
        <v>1772</v>
      </c>
      <c r="B3864" t="s">
        <v>2</v>
      </c>
      <c r="C3864" t="s">
        <v>1750</v>
      </c>
      <c r="D3864" t="s">
        <v>1543</v>
      </c>
      <c r="E3864" t="s">
        <v>82</v>
      </c>
      <c r="F3864" t="s">
        <v>130</v>
      </c>
      <c r="G3864" t="s">
        <v>76</v>
      </c>
      <c r="H3864">
        <v>810000</v>
      </c>
      <c r="I3864" t="s">
        <v>142</v>
      </c>
      <c r="J3864" t="s">
        <v>143</v>
      </c>
      <c r="K3864" t="s">
        <v>83</v>
      </c>
      <c r="L3864">
        <v>0</v>
      </c>
      <c r="M3864" s="2">
        <v>45421.75277777778</v>
      </c>
      <c r="N3864">
        <f t="shared" si="60"/>
        <v>2024</v>
      </c>
    </row>
    <row r="3865" spans="1:14" x14ac:dyDescent="0.2">
      <c r="A3865" t="s">
        <v>1542</v>
      </c>
      <c r="B3865" t="s">
        <v>2</v>
      </c>
      <c r="C3865" t="s">
        <v>1524</v>
      </c>
      <c r="D3865" t="s">
        <v>1543</v>
      </c>
      <c r="E3865" t="s">
        <v>1544</v>
      </c>
      <c r="F3865" t="s">
        <v>130</v>
      </c>
      <c r="G3865" t="s">
        <v>76</v>
      </c>
      <c r="H3865">
        <v>2987737</v>
      </c>
      <c r="I3865" t="s">
        <v>142</v>
      </c>
      <c r="J3865" t="s">
        <v>143</v>
      </c>
      <c r="K3865" t="s">
        <v>79</v>
      </c>
      <c r="L3865">
        <v>0</v>
      </c>
      <c r="M3865" s="2">
        <v>45370.486805555556</v>
      </c>
      <c r="N3865">
        <f t="shared" si="60"/>
        <v>2024</v>
      </c>
    </row>
    <row r="3866" spans="1:14" x14ac:dyDescent="0.2">
      <c r="A3866" t="s">
        <v>8795</v>
      </c>
      <c r="B3866" t="s">
        <v>2</v>
      </c>
      <c r="C3866" t="s">
        <v>1750</v>
      </c>
      <c r="D3866" t="s">
        <v>1543</v>
      </c>
      <c r="E3866" t="s">
        <v>82</v>
      </c>
      <c r="F3866" t="s">
        <v>130</v>
      </c>
      <c r="G3866" t="s">
        <v>30</v>
      </c>
      <c r="H3866">
        <v>810000</v>
      </c>
      <c r="I3866" t="s">
        <v>142</v>
      </c>
      <c r="J3866" t="s">
        <v>143</v>
      </c>
      <c r="K3866" t="s">
        <v>83</v>
      </c>
      <c r="L3866">
        <v>0</v>
      </c>
      <c r="M3866" s="2">
        <v>44689.539583333331</v>
      </c>
      <c r="N3866">
        <f t="shared" si="60"/>
        <v>2022</v>
      </c>
    </row>
    <row r="3867" spans="1:14" x14ac:dyDescent="0.2">
      <c r="A3867" t="s">
        <v>8796</v>
      </c>
      <c r="B3867" t="s">
        <v>2</v>
      </c>
      <c r="C3867" t="s">
        <v>1481</v>
      </c>
      <c r="D3867" t="s">
        <v>1543</v>
      </c>
      <c r="E3867" t="s">
        <v>1544</v>
      </c>
      <c r="F3867" t="s">
        <v>130</v>
      </c>
      <c r="G3867" t="s">
        <v>76</v>
      </c>
      <c r="H3867">
        <v>1524419</v>
      </c>
      <c r="I3867" t="s">
        <v>142</v>
      </c>
      <c r="J3867" t="s">
        <v>143</v>
      </c>
      <c r="K3867" t="s">
        <v>79</v>
      </c>
      <c r="L3867">
        <v>0</v>
      </c>
      <c r="M3867" s="2">
        <v>44508.364583333336</v>
      </c>
      <c r="N3867">
        <f t="shared" si="60"/>
        <v>2021</v>
      </c>
    </row>
    <row r="3868" spans="1:14" x14ac:dyDescent="0.2">
      <c r="A3868" t="s">
        <v>8797</v>
      </c>
      <c r="B3868" t="s">
        <v>2</v>
      </c>
      <c r="C3868" t="s">
        <v>1674</v>
      </c>
      <c r="D3868" t="s">
        <v>6029</v>
      </c>
      <c r="E3868" t="s">
        <v>82</v>
      </c>
      <c r="F3868" t="s">
        <v>130</v>
      </c>
      <c r="G3868" t="s">
        <v>76</v>
      </c>
      <c r="H3868">
        <v>800000</v>
      </c>
      <c r="I3868" t="s">
        <v>142</v>
      </c>
      <c r="J3868" t="s">
        <v>143</v>
      </c>
      <c r="K3868" t="s">
        <v>83</v>
      </c>
      <c r="L3868">
        <v>0</v>
      </c>
      <c r="M3868" s="2">
        <v>45030.765277777777</v>
      </c>
      <c r="N3868">
        <f t="shared" si="60"/>
        <v>2023</v>
      </c>
    </row>
    <row r="3869" spans="1:14" x14ac:dyDescent="0.2">
      <c r="A3869" t="s">
        <v>508</v>
      </c>
      <c r="B3869" t="s">
        <v>2</v>
      </c>
      <c r="C3869" t="s">
        <v>422</v>
      </c>
      <c r="D3869" t="s">
        <v>509</v>
      </c>
      <c r="E3869" t="s">
        <v>510</v>
      </c>
      <c r="F3869" t="s">
        <v>130</v>
      </c>
      <c r="G3869" t="s">
        <v>76</v>
      </c>
      <c r="H3869">
        <v>150000</v>
      </c>
      <c r="I3869" t="s">
        <v>142</v>
      </c>
      <c r="J3869" t="s">
        <v>143</v>
      </c>
      <c r="K3869" t="s">
        <v>33</v>
      </c>
      <c r="L3869">
        <v>0</v>
      </c>
      <c r="M3869" s="2">
        <v>45613.706250000003</v>
      </c>
      <c r="N3869">
        <f t="shared" si="60"/>
        <v>2024</v>
      </c>
    </row>
    <row r="3870" spans="1:14" x14ac:dyDescent="0.2">
      <c r="A3870" t="s">
        <v>8798</v>
      </c>
      <c r="B3870" t="s">
        <v>2</v>
      </c>
      <c r="C3870" t="s">
        <v>1750</v>
      </c>
      <c r="D3870" t="s">
        <v>8031</v>
      </c>
      <c r="E3870" t="s">
        <v>8799</v>
      </c>
      <c r="F3870" t="s">
        <v>130</v>
      </c>
      <c r="G3870" t="s">
        <v>76</v>
      </c>
      <c r="H3870">
        <v>875000</v>
      </c>
      <c r="I3870" t="s">
        <v>142</v>
      </c>
      <c r="J3870" t="s">
        <v>143</v>
      </c>
      <c r="K3870" t="s">
        <v>79</v>
      </c>
      <c r="L3870">
        <v>0</v>
      </c>
      <c r="M3870" s="2">
        <v>45201.404861111114</v>
      </c>
      <c r="N3870">
        <f t="shared" si="60"/>
        <v>2023</v>
      </c>
    </row>
    <row r="3871" spans="1:14" x14ac:dyDescent="0.2">
      <c r="A3871" t="s">
        <v>8800</v>
      </c>
      <c r="B3871" t="s">
        <v>2</v>
      </c>
      <c r="C3871" t="s">
        <v>1750</v>
      </c>
      <c r="D3871" t="s">
        <v>8031</v>
      </c>
      <c r="E3871" t="s">
        <v>8801</v>
      </c>
      <c r="F3871" t="s">
        <v>130</v>
      </c>
      <c r="G3871" t="s">
        <v>76</v>
      </c>
      <c r="H3871">
        <v>144000</v>
      </c>
      <c r="I3871" t="s">
        <v>142</v>
      </c>
      <c r="J3871" t="s">
        <v>143</v>
      </c>
      <c r="K3871" t="s">
        <v>33</v>
      </c>
      <c r="L3871">
        <v>0</v>
      </c>
      <c r="M3871" s="2">
        <v>44868.760416666664</v>
      </c>
      <c r="N3871">
        <f t="shared" si="60"/>
        <v>2022</v>
      </c>
    </row>
    <row r="3872" spans="1:14" x14ac:dyDescent="0.2">
      <c r="A3872" t="s">
        <v>8802</v>
      </c>
      <c r="B3872" t="s">
        <v>2</v>
      </c>
      <c r="C3872" t="s">
        <v>1750</v>
      </c>
      <c r="D3872" t="s">
        <v>8031</v>
      </c>
      <c r="E3872" t="s">
        <v>8032</v>
      </c>
      <c r="F3872" t="s">
        <v>130</v>
      </c>
      <c r="G3872" t="s">
        <v>30</v>
      </c>
      <c r="H3872">
        <v>875000</v>
      </c>
      <c r="I3872" t="s">
        <v>142</v>
      </c>
      <c r="J3872" t="s">
        <v>143</v>
      </c>
      <c r="K3872" t="s">
        <v>79</v>
      </c>
      <c r="L3872">
        <v>0</v>
      </c>
      <c r="M3872" s="2">
        <v>44433.261111111111</v>
      </c>
      <c r="N3872">
        <f t="shared" si="60"/>
        <v>2021</v>
      </c>
    </row>
    <row r="3873" spans="1:14" x14ac:dyDescent="0.2">
      <c r="A3873" t="s">
        <v>497</v>
      </c>
      <c r="B3873" t="s">
        <v>2</v>
      </c>
      <c r="C3873" t="s">
        <v>422</v>
      </c>
      <c r="D3873" t="s">
        <v>183</v>
      </c>
      <c r="E3873" t="s">
        <v>498</v>
      </c>
      <c r="F3873" t="s">
        <v>130</v>
      </c>
      <c r="G3873" t="s">
        <v>76</v>
      </c>
      <c r="H3873">
        <v>500000</v>
      </c>
      <c r="I3873" t="s">
        <v>142</v>
      </c>
      <c r="J3873" t="s">
        <v>143</v>
      </c>
      <c r="K3873" t="s">
        <v>79</v>
      </c>
      <c r="L3873">
        <v>1</v>
      </c>
      <c r="M3873" s="2">
        <v>45504.786805555559</v>
      </c>
      <c r="N3873">
        <f t="shared" si="60"/>
        <v>2024</v>
      </c>
    </row>
    <row r="3874" spans="1:14" x14ac:dyDescent="0.2">
      <c r="A3874" t="s">
        <v>516</v>
      </c>
      <c r="B3874" t="s">
        <v>2</v>
      </c>
      <c r="C3874" t="s">
        <v>422</v>
      </c>
      <c r="D3874" t="s">
        <v>183</v>
      </c>
      <c r="E3874" t="s">
        <v>517</v>
      </c>
      <c r="F3874" t="s">
        <v>130</v>
      </c>
      <c r="G3874" t="s">
        <v>76</v>
      </c>
      <c r="H3874">
        <v>1000000</v>
      </c>
      <c r="I3874" t="s">
        <v>142</v>
      </c>
      <c r="J3874" t="s">
        <v>143</v>
      </c>
      <c r="K3874" t="s">
        <v>79</v>
      </c>
      <c r="L3874">
        <v>0</v>
      </c>
      <c r="M3874" s="2">
        <v>45470.65625</v>
      </c>
      <c r="N3874">
        <f t="shared" si="60"/>
        <v>2024</v>
      </c>
    </row>
    <row r="3875" spans="1:14" x14ac:dyDescent="0.2">
      <c r="A3875" t="s">
        <v>8803</v>
      </c>
      <c r="B3875" t="s">
        <v>2</v>
      </c>
      <c r="C3875" t="s">
        <v>422</v>
      </c>
      <c r="D3875" t="s">
        <v>183</v>
      </c>
      <c r="E3875" t="s">
        <v>8804</v>
      </c>
      <c r="F3875" t="s">
        <v>130</v>
      </c>
      <c r="G3875" t="s">
        <v>76</v>
      </c>
      <c r="H3875">
        <v>1000000</v>
      </c>
      <c r="I3875" t="s">
        <v>142</v>
      </c>
      <c r="J3875" t="s">
        <v>143</v>
      </c>
      <c r="K3875" t="s">
        <v>79</v>
      </c>
      <c r="L3875">
        <v>0</v>
      </c>
      <c r="M3875" s="2">
        <v>45149.484722222223</v>
      </c>
      <c r="N3875">
        <f t="shared" si="60"/>
        <v>2023</v>
      </c>
    </row>
    <row r="3876" spans="1:14" x14ac:dyDescent="0.2">
      <c r="A3876" t="s">
        <v>8805</v>
      </c>
      <c r="B3876" t="s">
        <v>2</v>
      </c>
      <c r="C3876" t="s">
        <v>422</v>
      </c>
      <c r="D3876" t="s">
        <v>183</v>
      </c>
      <c r="E3876" t="s">
        <v>498</v>
      </c>
      <c r="F3876" t="s">
        <v>130</v>
      </c>
      <c r="G3876" t="s">
        <v>76</v>
      </c>
      <c r="H3876">
        <v>500000</v>
      </c>
      <c r="I3876" t="s">
        <v>142</v>
      </c>
      <c r="J3876" t="s">
        <v>143</v>
      </c>
      <c r="K3876" t="s">
        <v>79</v>
      </c>
      <c r="L3876">
        <v>1</v>
      </c>
      <c r="M3876" s="2">
        <v>45231.231944444444</v>
      </c>
      <c r="N3876">
        <f t="shared" si="60"/>
        <v>2023</v>
      </c>
    </row>
    <row r="3877" spans="1:14" x14ac:dyDescent="0.2">
      <c r="A3877" t="s">
        <v>1700</v>
      </c>
      <c r="B3877" t="s">
        <v>2</v>
      </c>
      <c r="C3877" t="s">
        <v>1674</v>
      </c>
      <c r="D3877" t="s">
        <v>463</v>
      </c>
      <c r="E3877" t="s">
        <v>1701</v>
      </c>
      <c r="F3877" t="s">
        <v>130</v>
      </c>
      <c r="G3877" t="s">
        <v>76</v>
      </c>
      <c r="H3877">
        <v>1000000</v>
      </c>
      <c r="I3877" t="s">
        <v>142</v>
      </c>
      <c r="J3877" t="s">
        <v>143</v>
      </c>
      <c r="K3877" t="s">
        <v>79</v>
      </c>
      <c r="L3877">
        <v>0</v>
      </c>
      <c r="M3877" s="2">
        <v>45497.373611111114</v>
      </c>
      <c r="N3877">
        <f t="shared" si="60"/>
        <v>2024</v>
      </c>
    </row>
    <row r="3878" spans="1:14" x14ac:dyDescent="0.2">
      <c r="A3878" t="s">
        <v>526</v>
      </c>
      <c r="B3878" t="s">
        <v>2</v>
      </c>
      <c r="C3878" t="s">
        <v>422</v>
      </c>
      <c r="D3878" t="s">
        <v>527</v>
      </c>
      <c r="E3878" t="s">
        <v>528</v>
      </c>
      <c r="F3878" t="s">
        <v>130</v>
      </c>
      <c r="G3878" t="s">
        <v>76</v>
      </c>
      <c r="H3878">
        <v>250000</v>
      </c>
      <c r="I3878" t="s">
        <v>142</v>
      </c>
      <c r="J3878" t="s">
        <v>143</v>
      </c>
      <c r="K3878" t="s">
        <v>79</v>
      </c>
      <c r="L3878">
        <v>0</v>
      </c>
      <c r="M3878" s="2">
        <v>45457.365277777775</v>
      </c>
      <c r="N3878">
        <f t="shared" si="60"/>
        <v>2024</v>
      </c>
    </row>
    <row r="3879" spans="1:14" x14ac:dyDescent="0.2">
      <c r="A3879" t="s">
        <v>8806</v>
      </c>
      <c r="B3879" t="s">
        <v>2</v>
      </c>
      <c r="C3879" t="s">
        <v>1674</v>
      </c>
      <c r="D3879" t="s">
        <v>527</v>
      </c>
      <c r="E3879" t="s">
        <v>528</v>
      </c>
      <c r="F3879" t="s">
        <v>130</v>
      </c>
      <c r="G3879" t="s">
        <v>76</v>
      </c>
      <c r="H3879">
        <v>250000</v>
      </c>
      <c r="I3879" t="s">
        <v>142</v>
      </c>
      <c r="J3879" t="s">
        <v>143</v>
      </c>
      <c r="K3879" t="s">
        <v>79</v>
      </c>
      <c r="L3879">
        <v>0</v>
      </c>
      <c r="M3879" s="2">
        <v>44868.4</v>
      </c>
      <c r="N3879">
        <f t="shared" si="60"/>
        <v>2022</v>
      </c>
    </row>
    <row r="3880" spans="1:14" x14ac:dyDescent="0.2">
      <c r="A3880" t="s">
        <v>8807</v>
      </c>
      <c r="B3880" t="s">
        <v>2</v>
      </c>
      <c r="C3880" t="s">
        <v>1808</v>
      </c>
      <c r="D3880" t="s">
        <v>6044</v>
      </c>
      <c r="E3880" t="s">
        <v>8808</v>
      </c>
      <c r="F3880" t="s">
        <v>130</v>
      </c>
      <c r="G3880" t="s">
        <v>76</v>
      </c>
      <c r="H3880">
        <v>600000</v>
      </c>
      <c r="I3880" t="s">
        <v>142</v>
      </c>
      <c r="J3880" t="s">
        <v>143</v>
      </c>
      <c r="K3880" t="s">
        <v>33</v>
      </c>
      <c r="L3880">
        <v>0</v>
      </c>
      <c r="M3880" s="2">
        <v>44886.520833333336</v>
      </c>
      <c r="N3880">
        <f t="shared" si="60"/>
        <v>2022</v>
      </c>
    </row>
    <row r="3881" spans="1:14" x14ac:dyDescent="0.2">
      <c r="A3881" t="s">
        <v>532</v>
      </c>
      <c r="B3881" t="s">
        <v>2</v>
      </c>
      <c r="C3881" t="s">
        <v>422</v>
      </c>
      <c r="D3881" t="s">
        <v>533</v>
      </c>
      <c r="E3881" t="s">
        <v>82</v>
      </c>
      <c r="F3881" t="s">
        <v>130</v>
      </c>
      <c r="G3881" t="s">
        <v>76</v>
      </c>
      <c r="H3881">
        <v>750000</v>
      </c>
      <c r="I3881" t="s">
        <v>142</v>
      </c>
      <c r="J3881" t="s">
        <v>143</v>
      </c>
      <c r="K3881" t="s">
        <v>83</v>
      </c>
      <c r="L3881">
        <v>0</v>
      </c>
      <c r="M3881" s="2">
        <v>45468.502083333333</v>
      </c>
      <c r="N3881">
        <f t="shared" si="60"/>
        <v>2024</v>
      </c>
    </row>
    <row r="3882" spans="1:14" x14ac:dyDescent="0.2">
      <c r="A3882" t="s">
        <v>8809</v>
      </c>
      <c r="B3882" t="s">
        <v>2</v>
      </c>
      <c r="C3882" t="s">
        <v>422</v>
      </c>
      <c r="D3882" t="s">
        <v>533</v>
      </c>
      <c r="E3882" t="s">
        <v>82</v>
      </c>
      <c r="F3882" t="s">
        <v>130</v>
      </c>
      <c r="G3882" t="s">
        <v>30</v>
      </c>
      <c r="H3882">
        <v>750000</v>
      </c>
      <c r="I3882" t="s">
        <v>142</v>
      </c>
      <c r="J3882" t="s">
        <v>143</v>
      </c>
      <c r="K3882" t="s">
        <v>83</v>
      </c>
      <c r="L3882">
        <v>0</v>
      </c>
      <c r="M3882" s="2">
        <v>44781.828472222223</v>
      </c>
      <c r="N3882">
        <f t="shared" si="60"/>
        <v>2022</v>
      </c>
    </row>
    <row r="3883" spans="1:14" x14ac:dyDescent="0.2">
      <c r="A3883" t="s">
        <v>8810</v>
      </c>
      <c r="B3883" t="s">
        <v>2</v>
      </c>
      <c r="C3883" t="s">
        <v>1524</v>
      </c>
      <c r="D3883" t="s">
        <v>8811</v>
      </c>
      <c r="E3883" t="s">
        <v>8812</v>
      </c>
      <c r="F3883" t="s">
        <v>130</v>
      </c>
      <c r="G3883" t="s">
        <v>76</v>
      </c>
      <c r="H3883">
        <v>300000</v>
      </c>
      <c r="I3883" t="s">
        <v>142</v>
      </c>
      <c r="J3883" t="s">
        <v>143</v>
      </c>
      <c r="K3883" t="s">
        <v>33</v>
      </c>
      <c r="L3883">
        <v>0</v>
      </c>
      <c r="M3883" s="2">
        <v>45147.876388888886</v>
      </c>
      <c r="N3883">
        <f t="shared" si="60"/>
        <v>2023</v>
      </c>
    </row>
    <row r="3884" spans="1:14" x14ac:dyDescent="0.2">
      <c r="A3884" t="s">
        <v>8813</v>
      </c>
      <c r="B3884" t="s">
        <v>2</v>
      </c>
      <c r="C3884" t="s">
        <v>1524</v>
      </c>
      <c r="D3884" t="s">
        <v>8811</v>
      </c>
      <c r="E3884" t="s">
        <v>8814</v>
      </c>
      <c r="F3884" t="s">
        <v>130</v>
      </c>
      <c r="G3884" t="s">
        <v>30</v>
      </c>
      <c r="H3884">
        <v>300000</v>
      </c>
      <c r="I3884" t="s">
        <v>142</v>
      </c>
      <c r="J3884" t="s">
        <v>143</v>
      </c>
      <c r="K3884" t="s">
        <v>79</v>
      </c>
      <c r="L3884">
        <v>0</v>
      </c>
      <c r="M3884" s="2">
        <v>44117.31527777778</v>
      </c>
      <c r="N3884">
        <f t="shared" si="60"/>
        <v>2020</v>
      </c>
    </row>
    <row r="3885" spans="1:14" x14ac:dyDescent="0.2">
      <c r="A3885" t="s">
        <v>8815</v>
      </c>
      <c r="B3885" t="s">
        <v>2</v>
      </c>
      <c r="C3885" t="s">
        <v>1524</v>
      </c>
      <c r="D3885" t="s">
        <v>5547</v>
      </c>
      <c r="E3885" t="s">
        <v>8816</v>
      </c>
      <c r="F3885" t="s">
        <v>130</v>
      </c>
      <c r="G3885" t="s">
        <v>30</v>
      </c>
      <c r="H3885">
        <v>200000</v>
      </c>
      <c r="I3885" t="s">
        <v>142</v>
      </c>
      <c r="J3885" t="s">
        <v>143</v>
      </c>
      <c r="K3885" t="s">
        <v>79</v>
      </c>
      <c r="L3885">
        <v>0</v>
      </c>
      <c r="M3885" s="2">
        <v>44886.503472222219</v>
      </c>
      <c r="N3885">
        <f t="shared" si="60"/>
        <v>2022</v>
      </c>
    </row>
    <row r="3886" spans="1:14" x14ac:dyDescent="0.2">
      <c r="A3886" t="s">
        <v>8817</v>
      </c>
      <c r="B3886" t="s">
        <v>2</v>
      </c>
      <c r="C3886" t="s">
        <v>1524</v>
      </c>
      <c r="D3886" t="s">
        <v>5547</v>
      </c>
      <c r="E3886" t="s">
        <v>8818</v>
      </c>
      <c r="F3886" t="s">
        <v>130</v>
      </c>
      <c r="G3886" t="s">
        <v>30</v>
      </c>
      <c r="H3886">
        <v>150000</v>
      </c>
      <c r="I3886" t="s">
        <v>142</v>
      </c>
      <c r="J3886" t="s">
        <v>143</v>
      </c>
      <c r="K3886" t="s">
        <v>79</v>
      </c>
      <c r="L3886">
        <v>0</v>
      </c>
      <c r="M3886" s="2">
        <v>44463.634722222225</v>
      </c>
      <c r="N3886">
        <f t="shared" si="60"/>
        <v>2021</v>
      </c>
    </row>
    <row r="3887" spans="1:14" x14ac:dyDescent="0.2">
      <c r="A3887" t="s">
        <v>511</v>
      </c>
      <c r="B3887" t="s">
        <v>2</v>
      </c>
      <c r="C3887" t="s">
        <v>422</v>
      </c>
      <c r="D3887" t="s">
        <v>500</v>
      </c>
      <c r="E3887" t="s">
        <v>512</v>
      </c>
      <c r="F3887" t="s">
        <v>130</v>
      </c>
      <c r="G3887" t="s">
        <v>76</v>
      </c>
      <c r="H3887">
        <v>250000</v>
      </c>
      <c r="I3887" t="s">
        <v>142</v>
      </c>
      <c r="J3887" t="s">
        <v>143</v>
      </c>
      <c r="K3887" t="s">
        <v>33</v>
      </c>
      <c r="L3887">
        <v>0</v>
      </c>
      <c r="M3887" s="2">
        <v>45608.87222222222</v>
      </c>
      <c r="N3887">
        <f t="shared" si="60"/>
        <v>2024</v>
      </c>
    </row>
    <row r="3888" spans="1:14" x14ac:dyDescent="0.2">
      <c r="A3888" t="s">
        <v>499</v>
      </c>
      <c r="B3888" t="s">
        <v>2</v>
      </c>
      <c r="C3888" t="s">
        <v>422</v>
      </c>
      <c r="D3888" t="s">
        <v>500</v>
      </c>
      <c r="E3888" t="s">
        <v>501</v>
      </c>
      <c r="F3888" t="s">
        <v>130</v>
      </c>
      <c r="G3888" t="s">
        <v>76</v>
      </c>
      <c r="H3888">
        <v>100000</v>
      </c>
      <c r="I3888" t="s">
        <v>142</v>
      </c>
      <c r="J3888" t="s">
        <v>143</v>
      </c>
      <c r="K3888" t="s">
        <v>33</v>
      </c>
      <c r="L3888">
        <v>0</v>
      </c>
      <c r="M3888" s="2">
        <v>45593.34652777778</v>
      </c>
      <c r="N3888">
        <f t="shared" si="60"/>
        <v>2024</v>
      </c>
    </row>
    <row r="3889" spans="1:14" x14ac:dyDescent="0.2">
      <c r="A3889" t="s">
        <v>8819</v>
      </c>
      <c r="B3889" t="s">
        <v>2</v>
      </c>
      <c r="C3889" t="s">
        <v>1481</v>
      </c>
      <c r="D3889" t="s">
        <v>500</v>
      </c>
      <c r="E3889" t="s">
        <v>8820</v>
      </c>
      <c r="F3889" t="s">
        <v>130</v>
      </c>
      <c r="G3889" t="s">
        <v>76</v>
      </c>
      <c r="H3889">
        <v>350000</v>
      </c>
      <c r="I3889" t="s">
        <v>142</v>
      </c>
      <c r="J3889" t="s">
        <v>143</v>
      </c>
      <c r="K3889" t="s">
        <v>79</v>
      </c>
      <c r="L3889">
        <v>0</v>
      </c>
      <c r="M3889" s="2">
        <v>45197.65347222222</v>
      </c>
      <c r="N3889">
        <f t="shared" si="60"/>
        <v>2023</v>
      </c>
    </row>
    <row r="3890" spans="1:14" x14ac:dyDescent="0.2">
      <c r="A3890" t="s">
        <v>8821</v>
      </c>
      <c r="B3890" t="s">
        <v>2</v>
      </c>
      <c r="C3890" t="s">
        <v>1481</v>
      </c>
      <c r="D3890" t="s">
        <v>500</v>
      </c>
      <c r="E3890" t="s">
        <v>8820</v>
      </c>
      <c r="F3890" t="s">
        <v>130</v>
      </c>
      <c r="G3890" t="s">
        <v>76</v>
      </c>
      <c r="H3890">
        <v>350000</v>
      </c>
      <c r="I3890" t="s">
        <v>142</v>
      </c>
      <c r="J3890" t="s">
        <v>143</v>
      </c>
      <c r="K3890" t="s">
        <v>79</v>
      </c>
      <c r="L3890">
        <v>0</v>
      </c>
      <c r="M3890" s="2">
        <v>44488.820138888892</v>
      </c>
      <c r="N3890">
        <f t="shared" si="60"/>
        <v>2021</v>
      </c>
    </row>
    <row r="3891" spans="1:14" x14ac:dyDescent="0.2">
      <c r="A3891" t="s">
        <v>8822</v>
      </c>
      <c r="B3891" t="s">
        <v>2</v>
      </c>
      <c r="C3891" t="s">
        <v>1524</v>
      </c>
      <c r="D3891" t="s">
        <v>8823</v>
      </c>
      <c r="E3891" t="s">
        <v>8824</v>
      </c>
      <c r="F3891" t="s">
        <v>130</v>
      </c>
      <c r="G3891" t="s">
        <v>76</v>
      </c>
      <c r="H3891">
        <v>600000</v>
      </c>
      <c r="I3891" t="s">
        <v>142</v>
      </c>
      <c r="J3891" t="s">
        <v>143</v>
      </c>
      <c r="K3891" t="s">
        <v>79</v>
      </c>
      <c r="L3891">
        <v>0</v>
      </c>
      <c r="M3891" s="2">
        <v>45197.67083333333</v>
      </c>
      <c r="N3891">
        <f t="shared" si="60"/>
        <v>2023</v>
      </c>
    </row>
    <row r="3892" spans="1:14" x14ac:dyDescent="0.2">
      <c r="A3892" t="s">
        <v>8825</v>
      </c>
      <c r="B3892" t="s">
        <v>2</v>
      </c>
      <c r="C3892" t="s">
        <v>1524</v>
      </c>
      <c r="D3892" t="s">
        <v>8823</v>
      </c>
      <c r="E3892" t="s">
        <v>8826</v>
      </c>
      <c r="F3892" t="s">
        <v>130</v>
      </c>
      <c r="G3892" t="s">
        <v>76</v>
      </c>
      <c r="H3892">
        <v>600000</v>
      </c>
      <c r="I3892" t="s">
        <v>142</v>
      </c>
      <c r="J3892" t="s">
        <v>143</v>
      </c>
      <c r="K3892" t="s">
        <v>79</v>
      </c>
      <c r="L3892">
        <v>0</v>
      </c>
      <c r="M3892" s="2">
        <v>44438.40347222222</v>
      </c>
      <c r="N3892">
        <f t="shared" si="60"/>
        <v>2021</v>
      </c>
    </row>
    <row r="3893" spans="1:14" x14ac:dyDescent="0.2">
      <c r="A3893" t="s">
        <v>8827</v>
      </c>
      <c r="B3893" t="s">
        <v>2</v>
      </c>
      <c r="C3893" t="s">
        <v>1674</v>
      </c>
      <c r="D3893" t="s">
        <v>8828</v>
      </c>
      <c r="E3893" t="s">
        <v>82</v>
      </c>
      <c r="F3893" t="s">
        <v>130</v>
      </c>
      <c r="G3893" t="s">
        <v>76</v>
      </c>
      <c r="H3893">
        <v>400000</v>
      </c>
      <c r="I3893" t="s">
        <v>142</v>
      </c>
      <c r="J3893" t="s">
        <v>143</v>
      </c>
      <c r="K3893" t="s">
        <v>83</v>
      </c>
      <c r="L3893">
        <v>0</v>
      </c>
      <c r="M3893" s="2">
        <v>45224.573611111111</v>
      </c>
      <c r="N3893">
        <f t="shared" si="60"/>
        <v>2023</v>
      </c>
    </row>
    <row r="3894" spans="1:14" x14ac:dyDescent="0.2">
      <c r="A3894" t="s">
        <v>8829</v>
      </c>
      <c r="B3894" t="s">
        <v>2</v>
      </c>
      <c r="C3894" t="s">
        <v>1674</v>
      </c>
      <c r="D3894" t="s">
        <v>8828</v>
      </c>
      <c r="E3894" t="s">
        <v>8830</v>
      </c>
      <c r="F3894" t="s">
        <v>130</v>
      </c>
      <c r="G3894" t="s">
        <v>76</v>
      </c>
      <c r="H3894">
        <v>400000</v>
      </c>
      <c r="I3894" t="s">
        <v>142</v>
      </c>
      <c r="J3894" t="s">
        <v>143</v>
      </c>
      <c r="K3894" t="s">
        <v>33</v>
      </c>
      <c r="L3894">
        <v>0</v>
      </c>
      <c r="M3894" s="2">
        <v>44488.820138888892</v>
      </c>
      <c r="N3894">
        <f t="shared" si="60"/>
        <v>2021</v>
      </c>
    </row>
    <row r="3895" spans="1:14" x14ac:dyDescent="0.2">
      <c r="A3895" t="s">
        <v>1832</v>
      </c>
      <c r="B3895" t="s">
        <v>2</v>
      </c>
      <c r="C3895" t="s">
        <v>1808</v>
      </c>
      <c r="D3895" t="s">
        <v>1833</v>
      </c>
      <c r="E3895" t="s">
        <v>1834</v>
      </c>
      <c r="F3895" t="s">
        <v>130</v>
      </c>
      <c r="G3895" t="s">
        <v>76</v>
      </c>
      <c r="H3895">
        <v>650000</v>
      </c>
      <c r="I3895" t="s">
        <v>142</v>
      </c>
      <c r="J3895" t="s">
        <v>143</v>
      </c>
      <c r="K3895" t="s">
        <v>33</v>
      </c>
      <c r="L3895">
        <v>0</v>
      </c>
      <c r="M3895" s="2">
        <v>45520.356944444444</v>
      </c>
      <c r="N3895">
        <f t="shared" si="60"/>
        <v>2024</v>
      </c>
    </row>
    <row r="3896" spans="1:14" x14ac:dyDescent="0.2">
      <c r="A3896" t="s">
        <v>8831</v>
      </c>
      <c r="B3896" t="s">
        <v>2</v>
      </c>
      <c r="C3896" t="s">
        <v>1808</v>
      </c>
      <c r="D3896" t="s">
        <v>1833</v>
      </c>
      <c r="E3896" t="s">
        <v>8832</v>
      </c>
      <c r="F3896" t="s">
        <v>130</v>
      </c>
      <c r="G3896" t="s">
        <v>76</v>
      </c>
      <c r="H3896">
        <v>100000</v>
      </c>
      <c r="I3896" t="s">
        <v>142</v>
      </c>
      <c r="J3896" t="s">
        <v>143</v>
      </c>
      <c r="K3896" t="s">
        <v>33</v>
      </c>
      <c r="L3896">
        <v>0</v>
      </c>
      <c r="M3896" s="2">
        <v>45237.699305555558</v>
      </c>
      <c r="N3896">
        <f t="shared" si="60"/>
        <v>2023</v>
      </c>
    </row>
    <row r="3897" spans="1:14" x14ac:dyDescent="0.2">
      <c r="A3897" t="s">
        <v>8833</v>
      </c>
      <c r="B3897" t="s">
        <v>2</v>
      </c>
      <c r="C3897" t="s">
        <v>1808</v>
      </c>
      <c r="D3897" t="s">
        <v>1833</v>
      </c>
      <c r="E3897" t="s">
        <v>1834</v>
      </c>
      <c r="F3897" t="s">
        <v>130</v>
      </c>
      <c r="G3897" t="s">
        <v>76</v>
      </c>
      <c r="H3897">
        <v>650000</v>
      </c>
      <c r="I3897" t="s">
        <v>142</v>
      </c>
      <c r="J3897" t="s">
        <v>143</v>
      </c>
      <c r="K3897" t="s">
        <v>33</v>
      </c>
      <c r="L3897">
        <v>0</v>
      </c>
      <c r="M3897" s="2">
        <v>44866.717361111114</v>
      </c>
      <c r="N3897">
        <f t="shared" si="60"/>
        <v>2022</v>
      </c>
    </row>
    <row r="3898" spans="1:14" x14ac:dyDescent="0.2">
      <c r="A3898" t="s">
        <v>529</v>
      </c>
      <c r="B3898" t="s">
        <v>2</v>
      </c>
      <c r="C3898" t="s">
        <v>422</v>
      </c>
      <c r="D3898" t="s">
        <v>530</v>
      </c>
      <c r="E3898" t="s">
        <v>531</v>
      </c>
      <c r="F3898" t="s">
        <v>130</v>
      </c>
      <c r="G3898" t="s">
        <v>76</v>
      </c>
      <c r="H3898">
        <v>325000</v>
      </c>
      <c r="I3898" t="s">
        <v>142</v>
      </c>
      <c r="J3898" t="s">
        <v>143</v>
      </c>
      <c r="K3898" t="s">
        <v>33</v>
      </c>
      <c r="L3898">
        <v>0</v>
      </c>
      <c r="M3898" s="2">
        <v>45541.515972222223</v>
      </c>
      <c r="N3898">
        <f t="shared" si="60"/>
        <v>2024</v>
      </c>
    </row>
    <row r="3899" spans="1:14" x14ac:dyDescent="0.2">
      <c r="A3899" t="s">
        <v>8834</v>
      </c>
      <c r="B3899" t="s">
        <v>2</v>
      </c>
      <c r="C3899" t="s">
        <v>422</v>
      </c>
      <c r="D3899" t="s">
        <v>530</v>
      </c>
      <c r="E3899" t="s">
        <v>531</v>
      </c>
      <c r="F3899" t="s">
        <v>130</v>
      </c>
      <c r="G3899" t="s">
        <v>76</v>
      </c>
      <c r="H3899">
        <v>325000</v>
      </c>
      <c r="I3899" t="s">
        <v>142</v>
      </c>
      <c r="J3899" t="s">
        <v>143</v>
      </c>
      <c r="K3899" t="s">
        <v>33</v>
      </c>
      <c r="L3899">
        <v>0</v>
      </c>
      <c r="M3899" s="2">
        <v>44883.384027777778</v>
      </c>
      <c r="N3899">
        <f t="shared" si="60"/>
        <v>2022</v>
      </c>
    </row>
    <row r="3900" spans="1:14" x14ac:dyDescent="0.2">
      <c r="A3900" t="s">
        <v>8835</v>
      </c>
      <c r="B3900" t="s">
        <v>2</v>
      </c>
      <c r="C3900" t="s">
        <v>422</v>
      </c>
      <c r="D3900" t="s">
        <v>8836</v>
      </c>
      <c r="E3900" t="s">
        <v>8837</v>
      </c>
      <c r="F3900" t="s">
        <v>130</v>
      </c>
      <c r="G3900" t="s">
        <v>76</v>
      </c>
      <c r="H3900">
        <v>10000</v>
      </c>
      <c r="I3900" t="s">
        <v>142</v>
      </c>
      <c r="J3900" t="s">
        <v>143</v>
      </c>
      <c r="K3900" t="s">
        <v>33</v>
      </c>
      <c r="L3900">
        <v>0</v>
      </c>
      <c r="M3900" s="2">
        <v>45069.426388888889</v>
      </c>
      <c r="N3900">
        <f t="shared" si="60"/>
        <v>2023</v>
      </c>
    </row>
    <row r="3901" spans="1:14" x14ac:dyDescent="0.2">
      <c r="A3901" t="s">
        <v>8838</v>
      </c>
      <c r="B3901" t="s">
        <v>2</v>
      </c>
      <c r="C3901" t="s">
        <v>422</v>
      </c>
      <c r="D3901" t="s">
        <v>8836</v>
      </c>
      <c r="E3901" t="s">
        <v>8837</v>
      </c>
      <c r="F3901" t="s">
        <v>130</v>
      </c>
      <c r="G3901" t="s">
        <v>76</v>
      </c>
      <c r="H3901">
        <v>350000</v>
      </c>
      <c r="I3901" t="s">
        <v>142</v>
      </c>
      <c r="J3901" t="s">
        <v>143</v>
      </c>
      <c r="K3901" t="s">
        <v>33</v>
      </c>
      <c r="L3901">
        <v>0</v>
      </c>
      <c r="M3901" s="2">
        <v>44872.586805555555</v>
      </c>
      <c r="N3901">
        <f t="shared" si="60"/>
        <v>2022</v>
      </c>
    </row>
    <row r="3902" spans="1:14" x14ac:dyDescent="0.2">
      <c r="A3902" t="s">
        <v>518</v>
      </c>
      <c r="B3902" t="s">
        <v>2</v>
      </c>
      <c r="C3902" t="s">
        <v>422</v>
      </c>
      <c r="D3902" t="s">
        <v>519</v>
      </c>
      <c r="E3902" t="s">
        <v>317</v>
      </c>
      <c r="F3902" t="s">
        <v>130</v>
      </c>
      <c r="G3902" t="s">
        <v>76</v>
      </c>
      <c r="H3902">
        <v>100000</v>
      </c>
      <c r="I3902" t="s">
        <v>142</v>
      </c>
      <c r="J3902" t="s">
        <v>143</v>
      </c>
      <c r="K3902" t="s">
        <v>33</v>
      </c>
      <c r="L3902">
        <v>0</v>
      </c>
      <c r="M3902" s="2">
        <v>45415.651388888888</v>
      </c>
      <c r="N3902">
        <f t="shared" si="60"/>
        <v>2024</v>
      </c>
    </row>
    <row r="3903" spans="1:14" x14ac:dyDescent="0.2">
      <c r="A3903" t="s">
        <v>8839</v>
      </c>
      <c r="B3903" t="s">
        <v>2</v>
      </c>
      <c r="C3903" t="s">
        <v>422</v>
      </c>
      <c r="D3903" t="s">
        <v>519</v>
      </c>
      <c r="E3903" t="s">
        <v>8840</v>
      </c>
      <c r="F3903" t="s">
        <v>130</v>
      </c>
      <c r="G3903" t="s">
        <v>76</v>
      </c>
      <c r="H3903">
        <v>500000</v>
      </c>
      <c r="I3903" t="s">
        <v>142</v>
      </c>
      <c r="J3903" t="s">
        <v>143</v>
      </c>
      <c r="K3903" t="s">
        <v>33</v>
      </c>
      <c r="L3903">
        <v>0</v>
      </c>
      <c r="M3903" s="2">
        <v>45208.443749999999</v>
      </c>
      <c r="N3903">
        <f t="shared" si="60"/>
        <v>2023</v>
      </c>
    </row>
    <row r="3904" spans="1:14" x14ac:dyDescent="0.2">
      <c r="A3904" t="s">
        <v>1835</v>
      </c>
      <c r="B3904" t="s">
        <v>2</v>
      </c>
      <c r="C3904" t="s">
        <v>1808</v>
      </c>
      <c r="D3904" t="s">
        <v>1836</v>
      </c>
      <c r="E3904" t="s">
        <v>1837</v>
      </c>
      <c r="F3904" t="s">
        <v>130</v>
      </c>
      <c r="G3904" t="s">
        <v>30</v>
      </c>
      <c r="H3904">
        <v>50000</v>
      </c>
      <c r="I3904" t="s">
        <v>142</v>
      </c>
      <c r="J3904" t="s">
        <v>143</v>
      </c>
      <c r="K3904" t="s">
        <v>33</v>
      </c>
      <c r="L3904">
        <v>0</v>
      </c>
      <c r="M3904" s="2">
        <v>45378.45416666667</v>
      </c>
      <c r="N3904">
        <f t="shared" si="60"/>
        <v>2024</v>
      </c>
    </row>
    <row r="3905" spans="1:14" x14ac:dyDescent="0.2">
      <c r="A3905" t="s">
        <v>1704</v>
      </c>
      <c r="B3905" t="s">
        <v>2</v>
      </c>
      <c r="C3905" t="s">
        <v>1674</v>
      </c>
      <c r="D3905" t="s">
        <v>1705</v>
      </c>
      <c r="E3905" t="s">
        <v>1706</v>
      </c>
      <c r="F3905" t="s">
        <v>130</v>
      </c>
      <c r="G3905" t="s">
        <v>76</v>
      </c>
      <c r="H3905">
        <v>400000</v>
      </c>
      <c r="I3905" t="s">
        <v>142</v>
      </c>
      <c r="J3905" t="s">
        <v>143</v>
      </c>
      <c r="K3905" t="s">
        <v>79</v>
      </c>
      <c r="L3905">
        <v>1</v>
      </c>
      <c r="M3905" s="2">
        <v>45502.845138888886</v>
      </c>
      <c r="N3905">
        <f t="shared" si="60"/>
        <v>2024</v>
      </c>
    </row>
    <row r="3906" spans="1:14" x14ac:dyDescent="0.2">
      <c r="A3906" t="s">
        <v>8841</v>
      </c>
      <c r="B3906" t="s">
        <v>2</v>
      </c>
      <c r="C3906" t="s">
        <v>1674</v>
      </c>
      <c r="D3906" t="s">
        <v>1705</v>
      </c>
      <c r="E3906" t="s">
        <v>8842</v>
      </c>
      <c r="F3906" t="s">
        <v>130</v>
      </c>
      <c r="G3906" t="s">
        <v>76</v>
      </c>
      <c r="H3906">
        <v>75000</v>
      </c>
      <c r="I3906" t="s">
        <v>142</v>
      </c>
      <c r="J3906" t="s">
        <v>143</v>
      </c>
      <c r="K3906" t="s">
        <v>33</v>
      </c>
      <c r="L3906">
        <v>0</v>
      </c>
      <c r="M3906" s="2">
        <v>44831.575694444444</v>
      </c>
      <c r="N3906">
        <f t="shared" si="60"/>
        <v>2022</v>
      </c>
    </row>
    <row r="3907" spans="1:14" x14ac:dyDescent="0.2">
      <c r="A3907" t="s">
        <v>8843</v>
      </c>
      <c r="B3907" t="s">
        <v>2</v>
      </c>
      <c r="C3907" t="s">
        <v>1674</v>
      </c>
      <c r="D3907" t="s">
        <v>1705</v>
      </c>
      <c r="E3907" t="s">
        <v>1706</v>
      </c>
      <c r="F3907" t="s">
        <v>130</v>
      </c>
      <c r="G3907" t="s">
        <v>30</v>
      </c>
      <c r="H3907">
        <v>400000</v>
      </c>
      <c r="I3907" t="s">
        <v>142</v>
      </c>
      <c r="J3907" t="s">
        <v>143</v>
      </c>
      <c r="K3907" t="s">
        <v>79</v>
      </c>
      <c r="L3907">
        <v>1</v>
      </c>
      <c r="M3907" s="2">
        <v>44508.64166666667</v>
      </c>
      <c r="N3907">
        <f t="shared" ref="N3907:N3970" si="61">YEAR(M3907)</f>
        <v>2021</v>
      </c>
    </row>
    <row r="3908" spans="1:14" x14ac:dyDescent="0.2">
      <c r="A3908" t="s">
        <v>8844</v>
      </c>
      <c r="B3908" t="s">
        <v>2</v>
      </c>
      <c r="C3908" t="s">
        <v>1524</v>
      </c>
      <c r="D3908" t="s">
        <v>5588</v>
      </c>
      <c r="E3908" t="s">
        <v>8845</v>
      </c>
      <c r="F3908" t="s">
        <v>130</v>
      </c>
      <c r="G3908" t="s">
        <v>30</v>
      </c>
      <c r="H3908">
        <v>125000</v>
      </c>
      <c r="I3908" t="s">
        <v>142</v>
      </c>
      <c r="J3908" t="s">
        <v>143</v>
      </c>
      <c r="K3908" t="s">
        <v>79</v>
      </c>
      <c r="L3908">
        <v>0</v>
      </c>
      <c r="M3908" s="2">
        <v>44119.310416666667</v>
      </c>
      <c r="N3908">
        <f t="shared" si="61"/>
        <v>2020</v>
      </c>
    </row>
    <row r="3909" spans="1:14" x14ac:dyDescent="0.2">
      <c r="A3909" t="s">
        <v>8846</v>
      </c>
      <c r="B3909" t="s">
        <v>2</v>
      </c>
      <c r="C3909" t="s">
        <v>422</v>
      </c>
      <c r="D3909" t="s">
        <v>381</v>
      </c>
      <c r="E3909" t="s">
        <v>8804</v>
      </c>
      <c r="F3909" t="s">
        <v>130</v>
      </c>
      <c r="G3909" t="s">
        <v>76</v>
      </c>
      <c r="H3909">
        <v>3000000</v>
      </c>
      <c r="I3909" t="s">
        <v>142</v>
      </c>
      <c r="J3909" t="s">
        <v>143</v>
      </c>
      <c r="K3909" t="s">
        <v>79</v>
      </c>
      <c r="L3909">
        <v>1</v>
      </c>
      <c r="M3909" s="2">
        <v>44753.472222222219</v>
      </c>
      <c r="N3909">
        <f t="shared" si="61"/>
        <v>2022</v>
      </c>
    </row>
    <row r="3910" spans="1:14" x14ac:dyDescent="0.2">
      <c r="A3910" t="s">
        <v>8847</v>
      </c>
      <c r="B3910" t="s">
        <v>2</v>
      </c>
      <c r="C3910" t="s">
        <v>422</v>
      </c>
      <c r="D3910" t="s">
        <v>381</v>
      </c>
      <c r="E3910" t="s">
        <v>498</v>
      </c>
      <c r="F3910" t="s">
        <v>130</v>
      </c>
      <c r="G3910" t="s">
        <v>76</v>
      </c>
      <c r="H3910">
        <v>500000</v>
      </c>
      <c r="I3910" t="s">
        <v>142</v>
      </c>
      <c r="J3910" t="s">
        <v>143</v>
      </c>
      <c r="K3910" t="s">
        <v>79</v>
      </c>
      <c r="L3910">
        <v>1</v>
      </c>
      <c r="M3910" s="2">
        <v>44148.521527777775</v>
      </c>
      <c r="N3910">
        <f t="shared" si="61"/>
        <v>2020</v>
      </c>
    </row>
    <row r="3911" spans="1:14" x14ac:dyDescent="0.2">
      <c r="A3911" t="s">
        <v>523</v>
      </c>
      <c r="B3911" t="s">
        <v>2</v>
      </c>
      <c r="C3911" t="s">
        <v>422</v>
      </c>
      <c r="D3911" t="s">
        <v>524</v>
      </c>
      <c r="E3911" t="s">
        <v>525</v>
      </c>
      <c r="F3911" t="s">
        <v>130</v>
      </c>
      <c r="G3911" t="s">
        <v>76</v>
      </c>
      <c r="H3911">
        <v>210000</v>
      </c>
      <c r="I3911" t="s">
        <v>142</v>
      </c>
      <c r="J3911" t="s">
        <v>143</v>
      </c>
      <c r="K3911" t="s">
        <v>79</v>
      </c>
      <c r="L3911">
        <v>0</v>
      </c>
      <c r="M3911" s="2">
        <v>45483.45208333333</v>
      </c>
      <c r="N3911">
        <f t="shared" si="61"/>
        <v>2024</v>
      </c>
    </row>
    <row r="3912" spans="1:14" x14ac:dyDescent="0.2">
      <c r="A3912" t="s">
        <v>8848</v>
      </c>
      <c r="B3912" t="s">
        <v>2</v>
      </c>
      <c r="C3912" t="s">
        <v>1750</v>
      </c>
      <c r="D3912" t="s">
        <v>524</v>
      </c>
      <c r="E3912" t="s">
        <v>8849</v>
      </c>
      <c r="F3912" t="s">
        <v>130</v>
      </c>
      <c r="G3912" t="s">
        <v>76</v>
      </c>
      <c r="H3912">
        <v>168396</v>
      </c>
      <c r="I3912" t="s">
        <v>142</v>
      </c>
      <c r="J3912" t="s">
        <v>143</v>
      </c>
      <c r="K3912" t="s">
        <v>33</v>
      </c>
      <c r="L3912">
        <v>0</v>
      </c>
      <c r="M3912" s="2">
        <v>44798.722222222219</v>
      </c>
      <c r="N3912">
        <f t="shared" si="61"/>
        <v>2022</v>
      </c>
    </row>
    <row r="3913" spans="1:14" x14ac:dyDescent="0.2">
      <c r="A3913" t="s">
        <v>8850</v>
      </c>
      <c r="B3913" t="s">
        <v>2</v>
      </c>
      <c r="C3913" t="s">
        <v>1750</v>
      </c>
      <c r="D3913" t="s">
        <v>524</v>
      </c>
      <c r="E3913" t="s">
        <v>525</v>
      </c>
      <c r="F3913" t="s">
        <v>130</v>
      </c>
      <c r="G3913" t="s">
        <v>76</v>
      </c>
      <c r="H3913">
        <v>210000</v>
      </c>
      <c r="I3913" t="s">
        <v>142</v>
      </c>
      <c r="J3913" t="s">
        <v>143</v>
      </c>
      <c r="K3913" t="s">
        <v>79</v>
      </c>
      <c r="L3913">
        <v>0</v>
      </c>
      <c r="M3913" s="2">
        <v>43942.678472222222</v>
      </c>
      <c r="N3913">
        <f t="shared" si="61"/>
        <v>2020</v>
      </c>
    </row>
    <row r="3914" spans="1:14" x14ac:dyDescent="0.2">
      <c r="A3914" t="s">
        <v>513</v>
      </c>
      <c r="B3914" t="s">
        <v>2</v>
      </c>
      <c r="C3914" t="s">
        <v>422</v>
      </c>
      <c r="D3914" t="s">
        <v>514</v>
      </c>
      <c r="E3914" t="s">
        <v>515</v>
      </c>
      <c r="F3914" t="s">
        <v>130</v>
      </c>
      <c r="G3914" t="s">
        <v>427</v>
      </c>
      <c r="H3914">
        <v>1000000</v>
      </c>
      <c r="I3914" t="s">
        <v>142</v>
      </c>
      <c r="J3914" t="s">
        <v>143</v>
      </c>
      <c r="K3914" t="s">
        <v>33</v>
      </c>
      <c r="L3914">
        <v>0</v>
      </c>
      <c r="M3914" s="2">
        <v>45608.595833333333</v>
      </c>
      <c r="N3914">
        <f t="shared" si="61"/>
        <v>2024</v>
      </c>
    </row>
    <row r="3915" spans="1:14" x14ac:dyDescent="0.2">
      <c r="A3915" t="s">
        <v>505</v>
      </c>
      <c r="B3915" t="s">
        <v>2</v>
      </c>
      <c r="C3915" t="s">
        <v>422</v>
      </c>
      <c r="D3915" t="s">
        <v>506</v>
      </c>
      <c r="E3915" t="s">
        <v>507</v>
      </c>
      <c r="F3915" t="s">
        <v>130</v>
      </c>
      <c r="G3915" t="s">
        <v>76</v>
      </c>
      <c r="H3915">
        <v>300000</v>
      </c>
      <c r="I3915" t="s">
        <v>142</v>
      </c>
      <c r="J3915" t="s">
        <v>143</v>
      </c>
      <c r="K3915" t="s">
        <v>33</v>
      </c>
      <c r="L3915">
        <v>0</v>
      </c>
      <c r="M3915" s="2">
        <v>45497.373611111114</v>
      </c>
      <c r="N3915">
        <f t="shared" si="61"/>
        <v>2024</v>
      </c>
    </row>
    <row r="3916" spans="1:14" x14ac:dyDescent="0.2">
      <c r="A3916" t="s">
        <v>8851</v>
      </c>
      <c r="B3916" t="s">
        <v>2</v>
      </c>
      <c r="C3916" t="s">
        <v>422</v>
      </c>
      <c r="D3916" t="s">
        <v>506</v>
      </c>
      <c r="E3916" t="s">
        <v>507</v>
      </c>
      <c r="F3916" t="s">
        <v>130</v>
      </c>
      <c r="G3916" t="s">
        <v>76</v>
      </c>
      <c r="H3916">
        <v>250000</v>
      </c>
      <c r="I3916" t="s">
        <v>142</v>
      </c>
      <c r="J3916" t="s">
        <v>143</v>
      </c>
      <c r="K3916" t="s">
        <v>33</v>
      </c>
      <c r="L3916">
        <v>0</v>
      </c>
      <c r="M3916" s="2">
        <v>45097.726388888892</v>
      </c>
      <c r="N3916">
        <f t="shared" si="61"/>
        <v>2023</v>
      </c>
    </row>
    <row r="3917" spans="1:14" x14ac:dyDescent="0.2">
      <c r="A3917" t="s">
        <v>8852</v>
      </c>
      <c r="B3917" t="s">
        <v>2</v>
      </c>
      <c r="C3917" t="s">
        <v>5537</v>
      </c>
      <c r="D3917" t="s">
        <v>7536</v>
      </c>
      <c r="E3917" t="s">
        <v>8767</v>
      </c>
      <c r="F3917" t="s">
        <v>130</v>
      </c>
      <c r="G3917" t="s">
        <v>30</v>
      </c>
      <c r="H3917">
        <v>950000</v>
      </c>
      <c r="I3917" t="s">
        <v>131</v>
      </c>
      <c r="J3917" t="s">
        <v>143</v>
      </c>
      <c r="K3917" t="s">
        <v>79</v>
      </c>
      <c r="L3917">
        <v>0</v>
      </c>
      <c r="M3917" s="2">
        <v>43685.449305555558</v>
      </c>
      <c r="N3917">
        <f t="shared" si="61"/>
        <v>2019</v>
      </c>
    </row>
    <row r="3918" spans="1:14" x14ac:dyDescent="0.2">
      <c r="A3918" t="s">
        <v>8853</v>
      </c>
      <c r="B3918" t="s">
        <v>3</v>
      </c>
      <c r="C3918" t="s">
        <v>3</v>
      </c>
      <c r="D3918" t="s">
        <v>8854</v>
      </c>
      <c r="E3918" t="s">
        <v>82</v>
      </c>
      <c r="F3918" t="s">
        <v>75</v>
      </c>
      <c r="G3918" t="s">
        <v>30</v>
      </c>
      <c r="H3918">
        <v>300000</v>
      </c>
      <c r="I3918" t="s">
        <v>150</v>
      </c>
      <c r="J3918" t="s">
        <v>123</v>
      </c>
      <c r="K3918" t="s">
        <v>83</v>
      </c>
      <c r="L3918">
        <v>0</v>
      </c>
      <c r="M3918" s="2">
        <v>44474.686111111114</v>
      </c>
      <c r="N3918">
        <f t="shared" si="61"/>
        <v>2021</v>
      </c>
    </row>
    <row r="3919" spans="1:14" x14ac:dyDescent="0.2">
      <c r="A3919" t="s">
        <v>8855</v>
      </c>
      <c r="B3919" t="s">
        <v>3</v>
      </c>
      <c r="C3919" t="s">
        <v>3</v>
      </c>
      <c r="D3919" t="s">
        <v>1648</v>
      </c>
      <c r="E3919" t="s">
        <v>8856</v>
      </c>
      <c r="F3919" t="s">
        <v>75</v>
      </c>
      <c r="G3919" t="s">
        <v>30</v>
      </c>
      <c r="H3919">
        <v>1000000</v>
      </c>
      <c r="I3919" t="s">
        <v>150</v>
      </c>
      <c r="J3919" t="s">
        <v>123</v>
      </c>
      <c r="K3919" t="s">
        <v>79</v>
      </c>
      <c r="L3919">
        <v>0</v>
      </c>
      <c r="M3919" s="2">
        <v>45166.443749999999</v>
      </c>
      <c r="N3919">
        <f t="shared" si="61"/>
        <v>2023</v>
      </c>
    </row>
    <row r="3920" spans="1:14" x14ac:dyDescent="0.2">
      <c r="A3920" t="s">
        <v>8857</v>
      </c>
      <c r="B3920" t="s">
        <v>3</v>
      </c>
      <c r="C3920" t="s">
        <v>3</v>
      </c>
      <c r="D3920" t="s">
        <v>1648</v>
      </c>
      <c r="E3920" t="s">
        <v>8858</v>
      </c>
      <c r="F3920" t="s">
        <v>75</v>
      </c>
      <c r="G3920" t="s">
        <v>30</v>
      </c>
      <c r="H3920">
        <v>250000</v>
      </c>
      <c r="I3920" t="s">
        <v>150</v>
      </c>
      <c r="J3920" t="s">
        <v>123</v>
      </c>
      <c r="K3920" t="s">
        <v>33</v>
      </c>
      <c r="L3920">
        <v>0</v>
      </c>
      <c r="M3920" s="2">
        <v>43566.353472222225</v>
      </c>
      <c r="N3920">
        <f t="shared" si="61"/>
        <v>2019</v>
      </c>
    </row>
    <row r="3921" spans="1:14" x14ac:dyDescent="0.2">
      <c r="A3921" t="s">
        <v>8859</v>
      </c>
      <c r="B3921" t="s">
        <v>3</v>
      </c>
      <c r="C3921" t="s">
        <v>3</v>
      </c>
      <c r="D3921" t="s">
        <v>6234</v>
      </c>
      <c r="E3921" t="s">
        <v>8860</v>
      </c>
      <c r="F3921" t="s">
        <v>75</v>
      </c>
      <c r="G3921" t="s">
        <v>30</v>
      </c>
      <c r="H3921">
        <v>50000</v>
      </c>
      <c r="I3921" t="s">
        <v>150</v>
      </c>
      <c r="J3921" t="s">
        <v>123</v>
      </c>
      <c r="K3921" t="s">
        <v>33</v>
      </c>
      <c r="L3921">
        <v>0</v>
      </c>
      <c r="M3921" s="2">
        <v>45140.775694444441</v>
      </c>
      <c r="N3921">
        <f t="shared" si="61"/>
        <v>2023</v>
      </c>
    </row>
    <row r="3922" spans="1:14" x14ac:dyDescent="0.2">
      <c r="A3922" t="s">
        <v>8861</v>
      </c>
      <c r="B3922" t="s">
        <v>3</v>
      </c>
      <c r="C3922" t="s">
        <v>3</v>
      </c>
      <c r="D3922" t="s">
        <v>8862</v>
      </c>
      <c r="E3922" t="s">
        <v>8863</v>
      </c>
      <c r="F3922" t="s">
        <v>75</v>
      </c>
      <c r="G3922" t="s">
        <v>76</v>
      </c>
      <c r="H3922">
        <v>250000</v>
      </c>
      <c r="I3922" t="s">
        <v>150</v>
      </c>
      <c r="J3922" t="s">
        <v>123</v>
      </c>
      <c r="K3922" t="s">
        <v>33</v>
      </c>
      <c r="L3922">
        <v>0</v>
      </c>
      <c r="M3922" s="2">
        <v>44789.745833333334</v>
      </c>
      <c r="N3922">
        <f t="shared" si="61"/>
        <v>2022</v>
      </c>
    </row>
    <row r="3923" spans="1:14" x14ac:dyDescent="0.2">
      <c r="A3923" t="s">
        <v>8864</v>
      </c>
      <c r="B3923" t="s">
        <v>3</v>
      </c>
      <c r="C3923" t="s">
        <v>3</v>
      </c>
      <c r="D3923" t="s">
        <v>8865</v>
      </c>
      <c r="E3923" t="s">
        <v>8866</v>
      </c>
      <c r="F3923" t="s">
        <v>75</v>
      </c>
      <c r="G3923" t="s">
        <v>30</v>
      </c>
      <c r="H3923">
        <v>40000</v>
      </c>
      <c r="I3923" t="s">
        <v>150</v>
      </c>
      <c r="J3923" t="s">
        <v>123</v>
      </c>
      <c r="K3923" t="s">
        <v>33</v>
      </c>
      <c r="L3923">
        <v>0</v>
      </c>
      <c r="M3923" s="2">
        <v>44992.751388888886</v>
      </c>
      <c r="N3923">
        <f t="shared" si="61"/>
        <v>2023</v>
      </c>
    </row>
    <row r="3924" spans="1:14" x14ac:dyDescent="0.2">
      <c r="A3924" t="s">
        <v>8867</v>
      </c>
      <c r="B3924" t="s">
        <v>3</v>
      </c>
      <c r="C3924" t="s">
        <v>3</v>
      </c>
      <c r="D3924" t="s">
        <v>8868</v>
      </c>
      <c r="E3924" t="s">
        <v>8869</v>
      </c>
      <c r="F3924" t="s">
        <v>75</v>
      </c>
      <c r="G3924" t="s">
        <v>76</v>
      </c>
      <c r="H3924">
        <v>1000000</v>
      </c>
      <c r="I3924" t="s">
        <v>150</v>
      </c>
      <c r="J3924" t="s">
        <v>123</v>
      </c>
      <c r="K3924" t="s">
        <v>33</v>
      </c>
      <c r="L3924">
        <v>0</v>
      </c>
      <c r="M3924" s="2">
        <v>44034.409722222219</v>
      </c>
      <c r="N3924">
        <f t="shared" si="61"/>
        <v>2020</v>
      </c>
    </row>
    <row r="3925" spans="1:14" x14ac:dyDescent="0.2">
      <c r="A3925" t="s">
        <v>8870</v>
      </c>
      <c r="B3925" t="s">
        <v>3</v>
      </c>
      <c r="C3925" t="s">
        <v>3</v>
      </c>
      <c r="D3925" t="s">
        <v>8871</v>
      </c>
      <c r="E3925" t="s">
        <v>8872</v>
      </c>
      <c r="F3925" t="s">
        <v>75</v>
      </c>
      <c r="G3925" t="s">
        <v>30</v>
      </c>
      <c r="H3925">
        <v>100000</v>
      </c>
      <c r="I3925" t="s">
        <v>150</v>
      </c>
      <c r="J3925" t="s">
        <v>123</v>
      </c>
      <c r="K3925" t="s">
        <v>33</v>
      </c>
      <c r="L3925">
        <v>0</v>
      </c>
      <c r="M3925" s="2">
        <v>45175.386805555558</v>
      </c>
      <c r="N3925">
        <f t="shared" si="61"/>
        <v>2023</v>
      </c>
    </row>
    <row r="3926" spans="1:14" x14ac:dyDescent="0.2">
      <c r="A3926" t="s">
        <v>8873</v>
      </c>
      <c r="B3926" t="s">
        <v>3</v>
      </c>
      <c r="C3926" t="s">
        <v>3</v>
      </c>
      <c r="D3926" t="s">
        <v>8874</v>
      </c>
      <c r="E3926" t="s">
        <v>8875</v>
      </c>
      <c r="F3926" t="s">
        <v>75</v>
      </c>
      <c r="G3926" t="s">
        <v>30</v>
      </c>
      <c r="H3926">
        <v>287000</v>
      </c>
      <c r="I3926" t="s">
        <v>150</v>
      </c>
      <c r="J3926" t="s">
        <v>123</v>
      </c>
      <c r="K3926" t="s">
        <v>79</v>
      </c>
      <c r="L3926">
        <v>0</v>
      </c>
      <c r="M3926" s="2">
        <v>43901.489583333336</v>
      </c>
      <c r="N3926">
        <f t="shared" si="61"/>
        <v>2020</v>
      </c>
    </row>
    <row r="3927" spans="1:14" x14ac:dyDescent="0.2">
      <c r="A3927" t="s">
        <v>8876</v>
      </c>
      <c r="B3927" t="s">
        <v>3</v>
      </c>
      <c r="C3927" t="s">
        <v>3</v>
      </c>
      <c r="D3927" t="s">
        <v>8877</v>
      </c>
      <c r="E3927" t="s">
        <v>8878</v>
      </c>
      <c r="F3927" t="s">
        <v>75</v>
      </c>
      <c r="G3927" t="s">
        <v>30</v>
      </c>
      <c r="H3927">
        <v>50000</v>
      </c>
      <c r="I3927" t="s">
        <v>150</v>
      </c>
      <c r="J3927" t="s">
        <v>123</v>
      </c>
      <c r="K3927" t="s">
        <v>33</v>
      </c>
      <c r="L3927">
        <v>0</v>
      </c>
      <c r="M3927" s="2">
        <v>44019.527777777781</v>
      </c>
      <c r="N3927">
        <f t="shared" si="61"/>
        <v>2020</v>
      </c>
    </row>
    <row r="3928" spans="1:14" x14ac:dyDescent="0.2">
      <c r="A3928" t="s">
        <v>164</v>
      </c>
      <c r="B3928" t="s">
        <v>3</v>
      </c>
      <c r="C3928" t="s">
        <v>3</v>
      </c>
      <c r="D3928" t="s">
        <v>165</v>
      </c>
      <c r="E3928" t="s">
        <v>166</v>
      </c>
      <c r="F3928" t="s">
        <v>75</v>
      </c>
      <c r="G3928" t="s">
        <v>76</v>
      </c>
      <c r="H3928">
        <v>79564</v>
      </c>
      <c r="I3928" t="s">
        <v>150</v>
      </c>
      <c r="J3928" t="s">
        <v>123</v>
      </c>
      <c r="K3928" t="s">
        <v>79</v>
      </c>
      <c r="L3928">
        <v>0</v>
      </c>
      <c r="M3928" s="2">
        <v>45615.427777777775</v>
      </c>
      <c r="N3928">
        <f t="shared" si="61"/>
        <v>2024</v>
      </c>
    </row>
    <row r="3929" spans="1:14" x14ac:dyDescent="0.2">
      <c r="A3929" t="s">
        <v>8879</v>
      </c>
      <c r="B3929" t="s">
        <v>3</v>
      </c>
      <c r="C3929" t="s">
        <v>3</v>
      </c>
      <c r="D3929" t="s">
        <v>8880</v>
      </c>
      <c r="E3929" t="s">
        <v>8881</v>
      </c>
      <c r="F3929" t="s">
        <v>75</v>
      </c>
      <c r="G3929" t="s">
        <v>76</v>
      </c>
      <c r="H3929">
        <v>300000</v>
      </c>
      <c r="I3929" t="s">
        <v>150</v>
      </c>
      <c r="J3929" t="s">
        <v>123</v>
      </c>
      <c r="K3929" t="s">
        <v>33</v>
      </c>
      <c r="L3929">
        <v>0</v>
      </c>
      <c r="M3929" s="2">
        <v>44841.393750000003</v>
      </c>
      <c r="N3929">
        <f t="shared" si="61"/>
        <v>2022</v>
      </c>
    </row>
    <row r="3930" spans="1:14" x14ac:dyDescent="0.2">
      <c r="A3930" t="s">
        <v>8882</v>
      </c>
      <c r="B3930" t="s">
        <v>3</v>
      </c>
      <c r="C3930" t="s">
        <v>3</v>
      </c>
      <c r="D3930" t="s">
        <v>3713</v>
      </c>
      <c r="E3930" t="s">
        <v>8883</v>
      </c>
      <c r="F3930" t="s">
        <v>75</v>
      </c>
      <c r="G3930" t="s">
        <v>76</v>
      </c>
      <c r="H3930">
        <v>100000</v>
      </c>
      <c r="I3930" t="s">
        <v>150</v>
      </c>
      <c r="J3930" t="s">
        <v>123</v>
      </c>
      <c r="K3930" t="s">
        <v>79</v>
      </c>
      <c r="L3930">
        <v>0</v>
      </c>
      <c r="M3930" s="2">
        <v>44370.293749999997</v>
      </c>
      <c r="N3930">
        <f t="shared" si="61"/>
        <v>2021</v>
      </c>
    </row>
    <row r="3931" spans="1:14" x14ac:dyDescent="0.2">
      <c r="A3931" t="s">
        <v>8884</v>
      </c>
      <c r="B3931" t="s">
        <v>3</v>
      </c>
      <c r="C3931" t="s">
        <v>3</v>
      </c>
      <c r="D3931" t="s">
        <v>3421</v>
      </c>
      <c r="E3931" t="s">
        <v>8885</v>
      </c>
      <c r="F3931" t="s">
        <v>75</v>
      </c>
      <c r="G3931" t="s">
        <v>30</v>
      </c>
      <c r="H3931">
        <v>220435.9</v>
      </c>
      <c r="I3931" t="s">
        <v>150</v>
      </c>
      <c r="J3931" t="s">
        <v>123</v>
      </c>
      <c r="K3931" t="s">
        <v>79</v>
      </c>
      <c r="L3931">
        <v>0</v>
      </c>
      <c r="M3931" s="2">
        <v>43614.320138888892</v>
      </c>
      <c r="N3931">
        <f t="shared" si="61"/>
        <v>2019</v>
      </c>
    </row>
    <row r="3932" spans="1:14" x14ac:dyDescent="0.2">
      <c r="A3932" t="s">
        <v>8886</v>
      </c>
      <c r="B3932" t="s">
        <v>3</v>
      </c>
      <c r="C3932" t="s">
        <v>3</v>
      </c>
      <c r="D3932" t="s">
        <v>3274</v>
      </c>
      <c r="E3932" t="s">
        <v>8887</v>
      </c>
      <c r="F3932" t="s">
        <v>75</v>
      </c>
      <c r="G3932" t="s">
        <v>76</v>
      </c>
      <c r="H3932">
        <v>250000</v>
      </c>
      <c r="I3932" t="s">
        <v>150</v>
      </c>
      <c r="J3932" t="s">
        <v>123</v>
      </c>
      <c r="K3932" t="s">
        <v>79</v>
      </c>
      <c r="L3932">
        <v>0</v>
      </c>
      <c r="M3932" s="2">
        <v>44359.548611111109</v>
      </c>
      <c r="N3932">
        <f t="shared" si="61"/>
        <v>2021</v>
      </c>
    </row>
    <row r="3933" spans="1:14" x14ac:dyDescent="0.2">
      <c r="A3933" t="s">
        <v>167</v>
      </c>
      <c r="B3933" t="s">
        <v>3</v>
      </c>
      <c r="C3933" t="s">
        <v>3</v>
      </c>
      <c r="D3933" t="s">
        <v>168</v>
      </c>
      <c r="E3933" t="s">
        <v>82</v>
      </c>
      <c r="F3933" t="s">
        <v>75</v>
      </c>
      <c r="G3933" t="s">
        <v>76</v>
      </c>
      <c r="H3933">
        <v>60000</v>
      </c>
      <c r="I3933" t="s">
        <v>150</v>
      </c>
      <c r="J3933" t="s">
        <v>123</v>
      </c>
      <c r="K3933" t="s">
        <v>83</v>
      </c>
      <c r="L3933">
        <v>0</v>
      </c>
      <c r="M3933" s="2">
        <v>45397.397222222222</v>
      </c>
      <c r="N3933">
        <f t="shared" si="61"/>
        <v>2024</v>
      </c>
    </row>
    <row r="3934" spans="1:14" x14ac:dyDescent="0.2">
      <c r="A3934" t="s">
        <v>8888</v>
      </c>
      <c r="B3934" t="s">
        <v>3</v>
      </c>
      <c r="C3934" t="s">
        <v>3</v>
      </c>
      <c r="D3934" t="s">
        <v>168</v>
      </c>
      <c r="E3934" t="s">
        <v>82</v>
      </c>
      <c r="F3934" t="s">
        <v>75</v>
      </c>
      <c r="G3934" t="s">
        <v>30</v>
      </c>
      <c r="H3934">
        <v>60000</v>
      </c>
      <c r="I3934" t="s">
        <v>150</v>
      </c>
      <c r="J3934" t="s">
        <v>123</v>
      </c>
      <c r="K3934" t="s">
        <v>83</v>
      </c>
      <c r="L3934">
        <v>0</v>
      </c>
      <c r="M3934" s="2">
        <v>44353.520833333336</v>
      </c>
      <c r="N3934">
        <f t="shared" si="61"/>
        <v>2021</v>
      </c>
    </row>
    <row r="3935" spans="1:14" x14ac:dyDescent="0.2">
      <c r="A3935" t="s">
        <v>8889</v>
      </c>
      <c r="B3935" t="s">
        <v>3</v>
      </c>
      <c r="C3935" t="s">
        <v>3</v>
      </c>
      <c r="D3935" t="s">
        <v>3461</v>
      </c>
      <c r="E3935" t="s">
        <v>8890</v>
      </c>
      <c r="F3935" t="s">
        <v>75</v>
      </c>
      <c r="G3935" t="s">
        <v>76</v>
      </c>
      <c r="H3935">
        <v>180000</v>
      </c>
      <c r="I3935" t="s">
        <v>150</v>
      </c>
      <c r="J3935" t="s">
        <v>123</v>
      </c>
      <c r="K3935" t="s">
        <v>79</v>
      </c>
      <c r="L3935">
        <v>1</v>
      </c>
      <c r="M3935" s="2">
        <v>44866.557638888888</v>
      </c>
      <c r="N3935">
        <f t="shared" si="61"/>
        <v>2022</v>
      </c>
    </row>
    <row r="3936" spans="1:14" x14ac:dyDescent="0.2">
      <c r="A3936" t="s">
        <v>8891</v>
      </c>
      <c r="B3936" t="s">
        <v>3</v>
      </c>
      <c r="C3936" t="s">
        <v>3</v>
      </c>
      <c r="D3936" t="s">
        <v>8892</v>
      </c>
      <c r="E3936" t="s">
        <v>82</v>
      </c>
      <c r="F3936" t="s">
        <v>75</v>
      </c>
      <c r="G3936" t="s">
        <v>76</v>
      </c>
      <c r="H3936">
        <v>150000</v>
      </c>
      <c r="I3936" t="s">
        <v>150</v>
      </c>
      <c r="J3936" t="s">
        <v>123</v>
      </c>
      <c r="K3936" t="s">
        <v>83</v>
      </c>
      <c r="L3936">
        <v>0</v>
      </c>
      <c r="M3936" s="2">
        <v>45229.711805555555</v>
      </c>
      <c r="N3936">
        <f t="shared" si="61"/>
        <v>2023</v>
      </c>
    </row>
    <row r="3937" spans="1:14" x14ac:dyDescent="0.2">
      <c r="A3937" t="s">
        <v>8893</v>
      </c>
      <c r="B3937" t="s">
        <v>3</v>
      </c>
      <c r="C3937" t="s">
        <v>3</v>
      </c>
      <c r="D3937" t="s">
        <v>2275</v>
      </c>
      <c r="E3937" t="s">
        <v>8894</v>
      </c>
      <c r="F3937" t="s">
        <v>75</v>
      </c>
      <c r="G3937" t="s">
        <v>76</v>
      </c>
      <c r="H3937">
        <v>150000</v>
      </c>
      <c r="I3937" t="s">
        <v>150</v>
      </c>
      <c r="J3937" t="s">
        <v>123</v>
      </c>
      <c r="K3937" t="s">
        <v>33</v>
      </c>
      <c r="L3937">
        <v>0</v>
      </c>
      <c r="M3937" s="2">
        <v>44006.378472222219</v>
      </c>
      <c r="N3937">
        <f t="shared" si="61"/>
        <v>2020</v>
      </c>
    </row>
    <row r="3938" spans="1:14" x14ac:dyDescent="0.2">
      <c r="A3938" t="s">
        <v>8895</v>
      </c>
      <c r="B3938" t="s">
        <v>3</v>
      </c>
      <c r="C3938" t="s">
        <v>3</v>
      </c>
      <c r="D3938" t="s">
        <v>8896</v>
      </c>
      <c r="E3938" t="s">
        <v>8897</v>
      </c>
      <c r="F3938" t="s">
        <v>75</v>
      </c>
      <c r="G3938" t="s">
        <v>76</v>
      </c>
      <c r="H3938">
        <v>500000</v>
      </c>
      <c r="I3938" t="s">
        <v>150</v>
      </c>
      <c r="J3938" t="s">
        <v>123</v>
      </c>
      <c r="K3938" t="s">
        <v>33</v>
      </c>
      <c r="L3938">
        <v>0</v>
      </c>
      <c r="M3938" s="2">
        <v>45209.525694444441</v>
      </c>
      <c r="N3938">
        <f t="shared" si="61"/>
        <v>2023</v>
      </c>
    </row>
    <row r="3939" spans="1:14" x14ac:dyDescent="0.2">
      <c r="A3939" t="s">
        <v>8898</v>
      </c>
      <c r="B3939" t="s">
        <v>3</v>
      </c>
      <c r="C3939" t="s">
        <v>3</v>
      </c>
      <c r="D3939" t="s">
        <v>6664</v>
      </c>
      <c r="E3939" t="s">
        <v>4569</v>
      </c>
      <c r="F3939" t="s">
        <v>75</v>
      </c>
      <c r="G3939" t="s">
        <v>30</v>
      </c>
      <c r="H3939">
        <v>175000</v>
      </c>
      <c r="I3939" t="s">
        <v>150</v>
      </c>
      <c r="J3939" t="s">
        <v>123</v>
      </c>
      <c r="K3939" t="s">
        <v>33</v>
      </c>
      <c r="L3939">
        <v>0</v>
      </c>
      <c r="M3939" s="2">
        <v>45056.461805555555</v>
      </c>
      <c r="N3939">
        <f t="shared" si="61"/>
        <v>2023</v>
      </c>
    </row>
    <row r="3940" spans="1:14" x14ac:dyDescent="0.2">
      <c r="A3940" t="s">
        <v>8899</v>
      </c>
      <c r="B3940" t="s">
        <v>3</v>
      </c>
      <c r="C3940" t="s">
        <v>3</v>
      </c>
      <c r="D3940" t="s">
        <v>3337</v>
      </c>
      <c r="E3940" t="s">
        <v>82</v>
      </c>
      <c r="F3940" t="s">
        <v>75</v>
      </c>
      <c r="G3940" t="s">
        <v>30</v>
      </c>
      <c r="H3940">
        <v>50000</v>
      </c>
      <c r="I3940" t="s">
        <v>150</v>
      </c>
      <c r="J3940" t="s">
        <v>123</v>
      </c>
      <c r="K3940" t="s">
        <v>83</v>
      </c>
      <c r="L3940">
        <v>0</v>
      </c>
      <c r="M3940" s="2">
        <v>44516.513888888891</v>
      </c>
      <c r="N3940">
        <f t="shared" si="61"/>
        <v>2021</v>
      </c>
    </row>
    <row r="3941" spans="1:14" x14ac:dyDescent="0.2">
      <c r="A3941" t="s">
        <v>8900</v>
      </c>
      <c r="B3941" t="s">
        <v>3</v>
      </c>
      <c r="C3941" t="s">
        <v>3</v>
      </c>
      <c r="D3941" t="s">
        <v>1601</v>
      </c>
      <c r="E3941" t="s">
        <v>82</v>
      </c>
      <c r="F3941" t="s">
        <v>75</v>
      </c>
      <c r="G3941" t="s">
        <v>76</v>
      </c>
      <c r="H3941">
        <v>150000</v>
      </c>
      <c r="I3941" t="s">
        <v>150</v>
      </c>
      <c r="J3941" t="s">
        <v>123</v>
      </c>
      <c r="K3941" t="s">
        <v>83</v>
      </c>
      <c r="L3941">
        <v>0</v>
      </c>
      <c r="M3941" s="2">
        <v>44978.424305555556</v>
      </c>
      <c r="N3941">
        <f t="shared" si="61"/>
        <v>2023</v>
      </c>
    </row>
    <row r="3942" spans="1:14" x14ac:dyDescent="0.2">
      <c r="A3942" t="s">
        <v>8901</v>
      </c>
      <c r="B3942" t="s">
        <v>3</v>
      </c>
      <c r="C3942" t="s">
        <v>3</v>
      </c>
      <c r="D3942" t="s">
        <v>446</v>
      </c>
      <c r="E3942" t="s">
        <v>8902</v>
      </c>
      <c r="F3942" t="s">
        <v>75</v>
      </c>
      <c r="G3942" t="s">
        <v>30</v>
      </c>
      <c r="H3942">
        <v>300000</v>
      </c>
      <c r="I3942" t="s">
        <v>150</v>
      </c>
      <c r="J3942" t="s">
        <v>123</v>
      </c>
      <c r="K3942" t="s">
        <v>33</v>
      </c>
      <c r="L3942">
        <v>1</v>
      </c>
      <c r="M3942" s="2">
        <v>45023.336111111108</v>
      </c>
      <c r="N3942">
        <f t="shared" si="61"/>
        <v>2023</v>
      </c>
    </row>
    <row r="3943" spans="1:14" x14ac:dyDescent="0.2">
      <c r="A3943" t="s">
        <v>8903</v>
      </c>
      <c r="B3943" t="s">
        <v>3</v>
      </c>
      <c r="C3943" t="s">
        <v>3</v>
      </c>
      <c r="D3943" t="s">
        <v>446</v>
      </c>
      <c r="E3943" t="s">
        <v>8904</v>
      </c>
      <c r="F3943" t="s">
        <v>75</v>
      </c>
      <c r="G3943" t="s">
        <v>30</v>
      </c>
      <c r="H3943">
        <v>1000000</v>
      </c>
      <c r="I3943" t="s">
        <v>150</v>
      </c>
      <c r="J3943" t="s">
        <v>123</v>
      </c>
      <c r="K3943" t="s">
        <v>79</v>
      </c>
      <c r="L3943">
        <v>1</v>
      </c>
      <c r="M3943" s="2">
        <v>44854.543055555558</v>
      </c>
      <c r="N3943">
        <f t="shared" si="61"/>
        <v>2022</v>
      </c>
    </row>
    <row r="3944" spans="1:14" x14ac:dyDescent="0.2">
      <c r="A3944" t="s">
        <v>8905</v>
      </c>
      <c r="B3944" t="s">
        <v>3</v>
      </c>
      <c r="C3944" t="s">
        <v>3</v>
      </c>
      <c r="D3944" t="s">
        <v>446</v>
      </c>
      <c r="E3944" t="s">
        <v>3283</v>
      </c>
      <c r="F3944" t="s">
        <v>75</v>
      </c>
      <c r="G3944" t="s">
        <v>30</v>
      </c>
      <c r="H3944">
        <v>1000000</v>
      </c>
      <c r="I3944" t="s">
        <v>150</v>
      </c>
      <c r="J3944" t="s">
        <v>123</v>
      </c>
      <c r="K3944" t="s">
        <v>79</v>
      </c>
      <c r="L3944">
        <v>1</v>
      </c>
      <c r="M3944" s="2">
        <v>44482.505555555559</v>
      </c>
      <c r="N3944">
        <f t="shared" si="61"/>
        <v>2021</v>
      </c>
    </row>
    <row r="3945" spans="1:14" x14ac:dyDescent="0.2">
      <c r="A3945" t="s">
        <v>8906</v>
      </c>
      <c r="B3945" t="s">
        <v>3</v>
      </c>
      <c r="C3945" t="s">
        <v>3</v>
      </c>
      <c r="D3945" t="s">
        <v>446</v>
      </c>
      <c r="E3945" t="s">
        <v>8907</v>
      </c>
      <c r="F3945" t="s">
        <v>75</v>
      </c>
      <c r="G3945" t="s">
        <v>76</v>
      </c>
      <c r="H3945">
        <v>150000</v>
      </c>
      <c r="I3945" t="s">
        <v>150</v>
      </c>
      <c r="J3945" t="s">
        <v>123</v>
      </c>
      <c r="K3945" t="s">
        <v>79</v>
      </c>
      <c r="L3945">
        <v>0</v>
      </c>
      <c r="M3945" s="2">
        <v>44355.5</v>
      </c>
      <c r="N3945">
        <f t="shared" si="61"/>
        <v>2021</v>
      </c>
    </row>
    <row r="3946" spans="1:14" x14ac:dyDescent="0.2">
      <c r="A3946" t="s">
        <v>8908</v>
      </c>
      <c r="B3946" t="s">
        <v>3</v>
      </c>
      <c r="C3946" t="s">
        <v>3</v>
      </c>
      <c r="D3946" t="s">
        <v>271</v>
      </c>
      <c r="E3946" t="s">
        <v>8909</v>
      </c>
      <c r="F3946" t="s">
        <v>75</v>
      </c>
      <c r="G3946" t="s">
        <v>30</v>
      </c>
      <c r="H3946">
        <v>200000</v>
      </c>
      <c r="I3946" t="s">
        <v>150</v>
      </c>
      <c r="J3946" t="s">
        <v>123</v>
      </c>
      <c r="K3946" t="s">
        <v>79</v>
      </c>
      <c r="L3946">
        <v>1</v>
      </c>
      <c r="M3946" s="2">
        <v>44510.704861111109</v>
      </c>
      <c r="N3946">
        <f t="shared" si="61"/>
        <v>2021</v>
      </c>
    </row>
    <row r="3947" spans="1:14" x14ac:dyDescent="0.2">
      <c r="A3947" t="s">
        <v>8910</v>
      </c>
      <c r="B3947" t="s">
        <v>3</v>
      </c>
      <c r="C3947" t="s">
        <v>3</v>
      </c>
      <c r="D3947" t="s">
        <v>208</v>
      </c>
      <c r="E3947" t="s">
        <v>8911</v>
      </c>
      <c r="F3947" t="s">
        <v>75</v>
      </c>
      <c r="G3947" t="s">
        <v>30</v>
      </c>
      <c r="H3947">
        <v>250000</v>
      </c>
      <c r="I3947" t="s">
        <v>150</v>
      </c>
      <c r="J3947" t="s">
        <v>123</v>
      </c>
      <c r="K3947" t="s">
        <v>33</v>
      </c>
      <c r="L3947">
        <v>1</v>
      </c>
      <c r="M3947" s="2">
        <v>45167.40902777778</v>
      </c>
      <c r="N3947">
        <f t="shared" si="61"/>
        <v>2023</v>
      </c>
    </row>
    <row r="3948" spans="1:14" x14ac:dyDescent="0.2">
      <c r="A3948" t="s">
        <v>8912</v>
      </c>
      <c r="B3948" t="s">
        <v>3</v>
      </c>
      <c r="C3948" t="s">
        <v>3</v>
      </c>
      <c r="D3948" t="s">
        <v>208</v>
      </c>
      <c r="E3948" t="s">
        <v>8913</v>
      </c>
      <c r="F3948" t="s">
        <v>75</v>
      </c>
      <c r="G3948" t="s">
        <v>30</v>
      </c>
      <c r="H3948">
        <v>500000</v>
      </c>
      <c r="I3948" t="s">
        <v>150</v>
      </c>
      <c r="J3948" t="s">
        <v>123</v>
      </c>
      <c r="K3948" t="s">
        <v>33</v>
      </c>
      <c r="L3948">
        <v>1</v>
      </c>
      <c r="M3948" s="2">
        <v>44860.776388888888</v>
      </c>
      <c r="N3948">
        <f t="shared" si="61"/>
        <v>2022</v>
      </c>
    </row>
    <row r="3949" spans="1:14" x14ac:dyDescent="0.2">
      <c r="A3949" t="s">
        <v>8914</v>
      </c>
      <c r="B3949" t="s">
        <v>3</v>
      </c>
      <c r="C3949" t="s">
        <v>3</v>
      </c>
      <c r="D3949" t="s">
        <v>1387</v>
      </c>
      <c r="E3949" t="s">
        <v>82</v>
      </c>
      <c r="F3949" t="s">
        <v>75</v>
      </c>
      <c r="G3949" t="s">
        <v>30</v>
      </c>
      <c r="H3949">
        <v>500000</v>
      </c>
      <c r="I3949" t="s">
        <v>150</v>
      </c>
      <c r="J3949" t="s">
        <v>123</v>
      </c>
      <c r="K3949" t="s">
        <v>83</v>
      </c>
      <c r="L3949">
        <v>0</v>
      </c>
      <c r="M3949" s="2">
        <v>44841.393750000003</v>
      </c>
      <c r="N3949">
        <f t="shared" si="61"/>
        <v>2022</v>
      </c>
    </row>
    <row r="3950" spans="1:14" x14ac:dyDescent="0.2">
      <c r="A3950" t="s">
        <v>8915</v>
      </c>
      <c r="B3950" t="s">
        <v>3</v>
      </c>
      <c r="C3950" t="s">
        <v>3</v>
      </c>
      <c r="D3950" t="s">
        <v>2891</v>
      </c>
      <c r="E3950" t="s">
        <v>82</v>
      </c>
      <c r="F3950" t="s">
        <v>75</v>
      </c>
      <c r="G3950" t="s">
        <v>30</v>
      </c>
      <c r="H3950">
        <v>1000000</v>
      </c>
      <c r="I3950" t="s">
        <v>150</v>
      </c>
      <c r="J3950" t="s">
        <v>123</v>
      </c>
      <c r="K3950" t="s">
        <v>83</v>
      </c>
      <c r="L3950">
        <v>0</v>
      </c>
      <c r="M3950" s="2">
        <v>45065.42291666667</v>
      </c>
      <c r="N3950">
        <f t="shared" si="61"/>
        <v>2023</v>
      </c>
    </row>
    <row r="3951" spans="1:14" x14ac:dyDescent="0.2">
      <c r="A3951" t="s">
        <v>8916</v>
      </c>
      <c r="B3951" t="s">
        <v>3</v>
      </c>
      <c r="C3951" t="s">
        <v>3</v>
      </c>
      <c r="D3951" t="s">
        <v>2783</v>
      </c>
      <c r="E3951" t="s">
        <v>82</v>
      </c>
      <c r="F3951" t="s">
        <v>75</v>
      </c>
      <c r="G3951" t="s">
        <v>30</v>
      </c>
      <c r="H3951">
        <v>50000</v>
      </c>
      <c r="I3951" t="s">
        <v>150</v>
      </c>
      <c r="J3951" t="s">
        <v>123</v>
      </c>
      <c r="K3951" t="s">
        <v>83</v>
      </c>
      <c r="L3951">
        <v>0</v>
      </c>
      <c r="M3951" s="2">
        <v>44952.551388888889</v>
      </c>
      <c r="N3951">
        <f t="shared" si="61"/>
        <v>2023</v>
      </c>
    </row>
    <row r="3952" spans="1:14" x14ac:dyDescent="0.2">
      <c r="A3952" t="s">
        <v>8917</v>
      </c>
      <c r="B3952" t="s">
        <v>3</v>
      </c>
      <c r="C3952" t="s">
        <v>3</v>
      </c>
      <c r="D3952" t="s">
        <v>1800</v>
      </c>
      <c r="E3952" t="s">
        <v>8918</v>
      </c>
      <c r="F3952" t="s">
        <v>75</v>
      </c>
      <c r="G3952" t="s">
        <v>30</v>
      </c>
      <c r="H3952">
        <v>50000</v>
      </c>
      <c r="I3952" t="s">
        <v>150</v>
      </c>
      <c r="J3952" t="s">
        <v>123</v>
      </c>
      <c r="K3952" t="s">
        <v>33</v>
      </c>
      <c r="L3952">
        <v>0</v>
      </c>
      <c r="M3952" s="2">
        <v>44452.931944444441</v>
      </c>
      <c r="N3952">
        <f t="shared" si="61"/>
        <v>2021</v>
      </c>
    </row>
    <row r="3953" spans="1:14" x14ac:dyDescent="0.2">
      <c r="A3953" t="s">
        <v>179</v>
      </c>
      <c r="B3953" t="s">
        <v>3</v>
      </c>
      <c r="C3953" t="s">
        <v>3</v>
      </c>
      <c r="D3953" t="s">
        <v>180</v>
      </c>
      <c r="E3953" t="s">
        <v>181</v>
      </c>
      <c r="F3953" t="s">
        <v>75</v>
      </c>
      <c r="G3953" t="s">
        <v>76</v>
      </c>
      <c r="H3953">
        <v>160000</v>
      </c>
      <c r="I3953" t="s">
        <v>150</v>
      </c>
      <c r="J3953" t="s">
        <v>123</v>
      </c>
      <c r="K3953" t="s">
        <v>33</v>
      </c>
      <c r="L3953">
        <v>0</v>
      </c>
      <c r="M3953" s="2">
        <v>45348.347222222219</v>
      </c>
      <c r="N3953">
        <f t="shared" si="61"/>
        <v>2024</v>
      </c>
    </row>
    <row r="3954" spans="1:14" x14ac:dyDescent="0.2">
      <c r="A3954" t="s">
        <v>8919</v>
      </c>
      <c r="B3954" t="s">
        <v>3</v>
      </c>
      <c r="C3954" t="s">
        <v>3</v>
      </c>
      <c r="D3954" t="s">
        <v>8920</v>
      </c>
      <c r="E3954" t="s">
        <v>8921</v>
      </c>
      <c r="F3954" t="s">
        <v>75</v>
      </c>
      <c r="G3954" t="s">
        <v>30</v>
      </c>
      <c r="H3954">
        <v>50000</v>
      </c>
      <c r="I3954" t="s">
        <v>150</v>
      </c>
      <c r="J3954" t="s">
        <v>123</v>
      </c>
      <c r="K3954" t="s">
        <v>79</v>
      </c>
      <c r="L3954">
        <v>0</v>
      </c>
      <c r="M3954" s="2">
        <v>45258.568749999999</v>
      </c>
      <c r="N3954">
        <f t="shared" si="61"/>
        <v>2023</v>
      </c>
    </row>
    <row r="3955" spans="1:14" x14ac:dyDescent="0.2">
      <c r="A3955" t="s">
        <v>159</v>
      </c>
      <c r="B3955" t="s">
        <v>3</v>
      </c>
      <c r="C3955" t="s">
        <v>3</v>
      </c>
      <c r="D3955" t="s">
        <v>160</v>
      </c>
      <c r="E3955" t="s">
        <v>161</v>
      </c>
      <c r="F3955" t="s">
        <v>75</v>
      </c>
      <c r="G3955" t="s">
        <v>76</v>
      </c>
      <c r="H3955">
        <v>30000</v>
      </c>
      <c r="I3955" t="s">
        <v>150</v>
      </c>
      <c r="J3955" t="s">
        <v>123</v>
      </c>
      <c r="K3955" t="s">
        <v>79</v>
      </c>
      <c r="L3955">
        <v>0</v>
      </c>
      <c r="M3955" s="2">
        <v>45575.37222222222</v>
      </c>
      <c r="N3955">
        <f t="shared" si="61"/>
        <v>2024</v>
      </c>
    </row>
    <row r="3956" spans="1:14" x14ac:dyDescent="0.2">
      <c r="A3956" t="s">
        <v>8922</v>
      </c>
      <c r="B3956" t="s">
        <v>3</v>
      </c>
      <c r="C3956" t="s">
        <v>3</v>
      </c>
      <c r="D3956" t="s">
        <v>160</v>
      </c>
      <c r="E3956" t="s">
        <v>161</v>
      </c>
      <c r="F3956" t="s">
        <v>75</v>
      </c>
      <c r="G3956" t="s">
        <v>76</v>
      </c>
      <c r="H3956">
        <v>30000</v>
      </c>
      <c r="I3956" t="s">
        <v>150</v>
      </c>
      <c r="J3956" t="s">
        <v>123</v>
      </c>
      <c r="K3956" t="s">
        <v>79</v>
      </c>
      <c r="L3956">
        <v>0</v>
      </c>
      <c r="M3956" s="2">
        <v>44489.743750000001</v>
      </c>
      <c r="N3956">
        <f t="shared" si="61"/>
        <v>2021</v>
      </c>
    </row>
    <row r="3957" spans="1:14" x14ac:dyDescent="0.2">
      <c r="A3957" t="s">
        <v>8923</v>
      </c>
      <c r="B3957" t="s">
        <v>3</v>
      </c>
      <c r="C3957" t="s">
        <v>3</v>
      </c>
      <c r="D3957" t="s">
        <v>741</v>
      </c>
      <c r="E3957" t="s">
        <v>8924</v>
      </c>
      <c r="F3957" t="s">
        <v>75</v>
      </c>
      <c r="G3957" t="s">
        <v>30</v>
      </c>
      <c r="H3957">
        <v>150000</v>
      </c>
      <c r="I3957" t="s">
        <v>150</v>
      </c>
      <c r="J3957" t="s">
        <v>123</v>
      </c>
      <c r="K3957" t="s">
        <v>33</v>
      </c>
      <c r="L3957">
        <v>0</v>
      </c>
      <c r="M3957" s="2">
        <v>44453.683333333334</v>
      </c>
      <c r="N3957">
        <f t="shared" si="61"/>
        <v>2021</v>
      </c>
    </row>
    <row r="3958" spans="1:14" x14ac:dyDescent="0.2">
      <c r="A3958" t="s">
        <v>8925</v>
      </c>
      <c r="B3958" t="s">
        <v>3</v>
      </c>
      <c r="C3958" t="s">
        <v>3</v>
      </c>
      <c r="D3958" t="s">
        <v>1490</v>
      </c>
      <c r="E3958" t="s">
        <v>8926</v>
      </c>
      <c r="F3958" t="s">
        <v>75</v>
      </c>
      <c r="G3958" t="s">
        <v>30</v>
      </c>
      <c r="H3958">
        <v>250000</v>
      </c>
      <c r="I3958" t="s">
        <v>150</v>
      </c>
      <c r="J3958" t="s">
        <v>123</v>
      </c>
      <c r="K3958" t="s">
        <v>33</v>
      </c>
      <c r="L3958">
        <v>0</v>
      </c>
      <c r="M3958" s="2">
        <v>44687.667361111111</v>
      </c>
      <c r="N3958">
        <f t="shared" si="61"/>
        <v>2022</v>
      </c>
    </row>
    <row r="3959" spans="1:14" x14ac:dyDescent="0.2">
      <c r="A3959" t="s">
        <v>8927</v>
      </c>
      <c r="B3959" t="s">
        <v>3</v>
      </c>
      <c r="C3959" t="s">
        <v>3</v>
      </c>
      <c r="D3959" t="s">
        <v>1490</v>
      </c>
      <c r="E3959" t="s">
        <v>8928</v>
      </c>
      <c r="F3959" t="s">
        <v>75</v>
      </c>
      <c r="G3959" t="s">
        <v>76</v>
      </c>
      <c r="H3959">
        <v>500000</v>
      </c>
      <c r="I3959" t="s">
        <v>150</v>
      </c>
      <c r="J3959" t="s">
        <v>123</v>
      </c>
      <c r="K3959" t="s">
        <v>33</v>
      </c>
      <c r="L3959">
        <v>0</v>
      </c>
      <c r="M3959" s="2">
        <v>44670.438194444447</v>
      </c>
      <c r="N3959">
        <f t="shared" si="61"/>
        <v>2022</v>
      </c>
    </row>
    <row r="3960" spans="1:14" x14ac:dyDescent="0.2">
      <c r="A3960" t="s">
        <v>8929</v>
      </c>
      <c r="B3960" t="s">
        <v>3</v>
      </c>
      <c r="C3960" t="s">
        <v>3</v>
      </c>
      <c r="D3960" t="s">
        <v>122</v>
      </c>
      <c r="E3960" t="s">
        <v>8930</v>
      </c>
      <c r="F3960" t="s">
        <v>75</v>
      </c>
      <c r="G3960" t="s">
        <v>76</v>
      </c>
      <c r="H3960">
        <v>250000</v>
      </c>
      <c r="I3960" t="s">
        <v>150</v>
      </c>
      <c r="J3960" t="s">
        <v>123</v>
      </c>
      <c r="K3960" t="s">
        <v>79</v>
      </c>
      <c r="L3960">
        <v>0</v>
      </c>
      <c r="M3960" s="2">
        <v>44314.821527777778</v>
      </c>
      <c r="N3960">
        <f t="shared" si="61"/>
        <v>2021</v>
      </c>
    </row>
    <row r="3961" spans="1:14" x14ac:dyDescent="0.2">
      <c r="A3961" t="s">
        <v>8931</v>
      </c>
      <c r="B3961" t="s">
        <v>3</v>
      </c>
      <c r="C3961" t="s">
        <v>3</v>
      </c>
      <c r="D3961" t="s">
        <v>401</v>
      </c>
      <c r="E3961" t="s">
        <v>8932</v>
      </c>
      <c r="F3961" t="s">
        <v>75</v>
      </c>
      <c r="G3961" t="s">
        <v>30</v>
      </c>
      <c r="H3961">
        <v>73000</v>
      </c>
      <c r="I3961" t="s">
        <v>150</v>
      </c>
      <c r="J3961" t="s">
        <v>123</v>
      </c>
      <c r="K3961" t="s">
        <v>33</v>
      </c>
      <c r="L3961">
        <v>0</v>
      </c>
      <c r="M3961" s="2">
        <v>45250.459722222222</v>
      </c>
      <c r="N3961">
        <f t="shared" si="61"/>
        <v>2023</v>
      </c>
    </row>
    <row r="3962" spans="1:14" x14ac:dyDescent="0.2">
      <c r="A3962" t="s">
        <v>8933</v>
      </c>
      <c r="B3962" t="s">
        <v>3</v>
      </c>
      <c r="C3962" t="s">
        <v>3</v>
      </c>
      <c r="D3962" t="s">
        <v>401</v>
      </c>
      <c r="E3962" t="s">
        <v>8934</v>
      </c>
      <c r="F3962" t="s">
        <v>75</v>
      </c>
      <c r="G3962" t="s">
        <v>30</v>
      </c>
      <c r="H3962">
        <v>1000000</v>
      </c>
      <c r="I3962" t="s">
        <v>150</v>
      </c>
      <c r="J3962" t="s">
        <v>123</v>
      </c>
      <c r="K3962" t="s">
        <v>79</v>
      </c>
      <c r="L3962">
        <v>0</v>
      </c>
      <c r="M3962" s="2">
        <v>44658.573611111111</v>
      </c>
      <c r="N3962">
        <f t="shared" si="61"/>
        <v>2022</v>
      </c>
    </row>
    <row r="3963" spans="1:14" x14ac:dyDescent="0.2">
      <c r="A3963" t="s">
        <v>8935</v>
      </c>
      <c r="B3963" t="s">
        <v>3</v>
      </c>
      <c r="C3963" t="s">
        <v>3</v>
      </c>
      <c r="D3963" t="s">
        <v>401</v>
      </c>
      <c r="E3963" t="s">
        <v>8936</v>
      </c>
      <c r="F3963" t="s">
        <v>75</v>
      </c>
      <c r="G3963" t="s">
        <v>30</v>
      </c>
      <c r="H3963">
        <v>250000</v>
      </c>
      <c r="I3963" t="s">
        <v>150</v>
      </c>
      <c r="J3963" t="s">
        <v>123</v>
      </c>
      <c r="K3963" t="s">
        <v>33</v>
      </c>
      <c r="L3963">
        <v>0</v>
      </c>
      <c r="M3963" s="2">
        <v>44643.804861111108</v>
      </c>
      <c r="N3963">
        <f t="shared" si="61"/>
        <v>2022</v>
      </c>
    </row>
    <row r="3964" spans="1:14" x14ac:dyDescent="0.2">
      <c r="A3964" t="s">
        <v>8937</v>
      </c>
      <c r="B3964" t="s">
        <v>3</v>
      </c>
      <c r="C3964" t="s">
        <v>3</v>
      </c>
      <c r="D3964" t="s">
        <v>401</v>
      </c>
      <c r="E3964" t="s">
        <v>8938</v>
      </c>
      <c r="F3964" t="s">
        <v>75</v>
      </c>
      <c r="G3964" t="s">
        <v>30</v>
      </c>
      <c r="H3964">
        <v>200000</v>
      </c>
      <c r="I3964" t="s">
        <v>150</v>
      </c>
      <c r="J3964" t="s">
        <v>123</v>
      </c>
      <c r="K3964" t="s">
        <v>33</v>
      </c>
      <c r="L3964">
        <v>0</v>
      </c>
      <c r="M3964" s="2">
        <v>44680.573611111111</v>
      </c>
      <c r="N3964">
        <f t="shared" si="61"/>
        <v>2022</v>
      </c>
    </row>
    <row r="3965" spans="1:14" x14ac:dyDescent="0.2">
      <c r="A3965" t="s">
        <v>8939</v>
      </c>
      <c r="B3965" t="s">
        <v>3</v>
      </c>
      <c r="C3965" t="s">
        <v>3</v>
      </c>
      <c r="D3965" t="s">
        <v>401</v>
      </c>
      <c r="E3965" t="s">
        <v>8940</v>
      </c>
      <c r="F3965" t="s">
        <v>75</v>
      </c>
      <c r="G3965" t="s">
        <v>76</v>
      </c>
      <c r="H3965">
        <v>100000</v>
      </c>
      <c r="I3965" t="s">
        <v>150</v>
      </c>
      <c r="J3965" t="s">
        <v>123</v>
      </c>
      <c r="K3965" t="s">
        <v>33</v>
      </c>
      <c r="L3965">
        <v>0</v>
      </c>
      <c r="M3965" s="2">
        <v>44264.477083333331</v>
      </c>
      <c r="N3965">
        <f t="shared" si="61"/>
        <v>2021</v>
      </c>
    </row>
    <row r="3966" spans="1:14" x14ac:dyDescent="0.2">
      <c r="A3966" t="s">
        <v>8941</v>
      </c>
      <c r="B3966" t="s">
        <v>3</v>
      </c>
      <c r="C3966" t="s">
        <v>3</v>
      </c>
      <c r="D3966" t="s">
        <v>1474</v>
      </c>
      <c r="E3966" t="s">
        <v>8942</v>
      </c>
      <c r="F3966" t="s">
        <v>75</v>
      </c>
      <c r="G3966" t="s">
        <v>30</v>
      </c>
      <c r="H3966">
        <v>500000</v>
      </c>
      <c r="I3966" t="s">
        <v>150</v>
      </c>
      <c r="J3966" t="s">
        <v>123</v>
      </c>
      <c r="K3966" t="s">
        <v>33</v>
      </c>
      <c r="L3966">
        <v>0</v>
      </c>
      <c r="M3966" s="2">
        <v>44853.829861111109</v>
      </c>
      <c r="N3966">
        <f t="shared" si="61"/>
        <v>2022</v>
      </c>
    </row>
    <row r="3967" spans="1:14" x14ac:dyDescent="0.2">
      <c r="A3967" t="s">
        <v>8943</v>
      </c>
      <c r="B3967" t="s">
        <v>3</v>
      </c>
      <c r="C3967" t="s">
        <v>3</v>
      </c>
      <c r="D3967" t="s">
        <v>3356</v>
      </c>
      <c r="E3967" t="s">
        <v>82</v>
      </c>
      <c r="F3967" t="s">
        <v>75</v>
      </c>
      <c r="G3967" t="s">
        <v>30</v>
      </c>
      <c r="H3967">
        <v>160000</v>
      </c>
      <c r="I3967" t="s">
        <v>150</v>
      </c>
      <c r="J3967" t="s">
        <v>123</v>
      </c>
      <c r="K3967" t="s">
        <v>83</v>
      </c>
      <c r="L3967">
        <v>0</v>
      </c>
      <c r="M3967" s="2">
        <v>44606.799305555556</v>
      </c>
      <c r="N3967">
        <f t="shared" si="61"/>
        <v>2022</v>
      </c>
    </row>
    <row r="3968" spans="1:14" x14ac:dyDescent="0.2">
      <c r="A3968" t="s">
        <v>8944</v>
      </c>
      <c r="B3968" t="s">
        <v>3</v>
      </c>
      <c r="C3968" t="s">
        <v>3</v>
      </c>
      <c r="D3968" t="s">
        <v>39</v>
      </c>
      <c r="E3968" t="s">
        <v>8945</v>
      </c>
      <c r="F3968" t="s">
        <v>75</v>
      </c>
      <c r="G3968" t="s">
        <v>30</v>
      </c>
      <c r="H3968">
        <v>100000</v>
      </c>
      <c r="I3968" t="s">
        <v>150</v>
      </c>
      <c r="J3968" t="s">
        <v>123</v>
      </c>
      <c r="K3968" t="s">
        <v>33</v>
      </c>
      <c r="L3968">
        <v>0</v>
      </c>
      <c r="M3968" s="2">
        <v>45154.417361111111</v>
      </c>
      <c r="N3968">
        <f t="shared" si="61"/>
        <v>2023</v>
      </c>
    </row>
    <row r="3969" spans="1:14" x14ac:dyDescent="0.2">
      <c r="A3969" t="s">
        <v>8946</v>
      </c>
      <c r="B3969" t="s">
        <v>3</v>
      </c>
      <c r="C3969" t="s">
        <v>3</v>
      </c>
      <c r="D3969" t="s">
        <v>3946</v>
      </c>
      <c r="E3969" t="s">
        <v>82</v>
      </c>
      <c r="F3969" t="s">
        <v>75</v>
      </c>
      <c r="G3969" t="s">
        <v>30</v>
      </c>
      <c r="H3969">
        <v>300000</v>
      </c>
      <c r="I3969" t="s">
        <v>150</v>
      </c>
      <c r="J3969" t="s">
        <v>123</v>
      </c>
      <c r="K3969" t="s">
        <v>83</v>
      </c>
      <c r="L3969">
        <v>0</v>
      </c>
      <c r="M3969" s="2">
        <v>45128.600694444445</v>
      </c>
      <c r="N3969">
        <f t="shared" si="61"/>
        <v>2023</v>
      </c>
    </row>
    <row r="3970" spans="1:14" x14ac:dyDescent="0.2">
      <c r="A3970" t="s">
        <v>151</v>
      </c>
      <c r="B3970" t="s">
        <v>3</v>
      </c>
      <c r="C3970" t="s">
        <v>3</v>
      </c>
      <c r="D3970" t="s">
        <v>152</v>
      </c>
      <c r="E3970" t="s">
        <v>153</v>
      </c>
      <c r="F3970" t="s">
        <v>75</v>
      </c>
      <c r="G3970" t="s">
        <v>76</v>
      </c>
      <c r="H3970">
        <v>275000</v>
      </c>
      <c r="I3970" t="s">
        <v>150</v>
      </c>
      <c r="J3970" t="s">
        <v>123</v>
      </c>
      <c r="K3970" t="s">
        <v>79</v>
      </c>
      <c r="L3970">
        <v>0</v>
      </c>
      <c r="M3970" s="2">
        <v>45591.386111111111</v>
      </c>
      <c r="N3970">
        <f t="shared" si="61"/>
        <v>2024</v>
      </c>
    </row>
    <row r="3971" spans="1:14" x14ac:dyDescent="0.2">
      <c r="A3971" t="s">
        <v>8947</v>
      </c>
      <c r="B3971" t="s">
        <v>3</v>
      </c>
      <c r="C3971" t="s">
        <v>3</v>
      </c>
      <c r="D3971" t="s">
        <v>8138</v>
      </c>
      <c r="E3971" t="s">
        <v>8948</v>
      </c>
      <c r="F3971" t="s">
        <v>75</v>
      </c>
      <c r="G3971" t="s">
        <v>30</v>
      </c>
      <c r="H3971">
        <v>1000000</v>
      </c>
      <c r="I3971" t="s">
        <v>150</v>
      </c>
      <c r="J3971" t="s">
        <v>123</v>
      </c>
      <c r="K3971" t="s">
        <v>33</v>
      </c>
      <c r="L3971">
        <v>0</v>
      </c>
      <c r="M3971" s="2">
        <v>44439.460416666669</v>
      </c>
      <c r="N3971">
        <f t="shared" ref="N3971:N4034" si="62">YEAR(M3971)</f>
        <v>2021</v>
      </c>
    </row>
    <row r="3972" spans="1:14" x14ac:dyDescent="0.2">
      <c r="A3972" t="s">
        <v>8949</v>
      </c>
      <c r="B3972" t="s">
        <v>3</v>
      </c>
      <c r="C3972" t="s">
        <v>3</v>
      </c>
      <c r="D3972" t="s">
        <v>8950</v>
      </c>
      <c r="E3972" t="s">
        <v>8951</v>
      </c>
      <c r="F3972" t="s">
        <v>75</v>
      </c>
      <c r="G3972" t="s">
        <v>30</v>
      </c>
      <c r="H3972">
        <v>200000</v>
      </c>
      <c r="I3972" t="s">
        <v>150</v>
      </c>
      <c r="J3972" t="s">
        <v>123</v>
      </c>
      <c r="K3972" t="s">
        <v>33</v>
      </c>
      <c r="L3972">
        <v>0</v>
      </c>
      <c r="M3972" s="2">
        <v>45007.529166666667</v>
      </c>
      <c r="N3972">
        <f t="shared" si="62"/>
        <v>2023</v>
      </c>
    </row>
    <row r="3973" spans="1:14" x14ac:dyDescent="0.2">
      <c r="A3973" t="s">
        <v>8952</v>
      </c>
      <c r="B3973" t="s">
        <v>3</v>
      </c>
      <c r="C3973" t="s">
        <v>3</v>
      </c>
      <c r="D3973" t="s">
        <v>6265</v>
      </c>
      <c r="E3973" t="s">
        <v>82</v>
      </c>
      <c r="F3973" t="s">
        <v>75</v>
      </c>
      <c r="G3973" t="s">
        <v>30</v>
      </c>
      <c r="H3973">
        <v>500000</v>
      </c>
      <c r="I3973" t="s">
        <v>150</v>
      </c>
      <c r="J3973" t="s">
        <v>123</v>
      </c>
      <c r="K3973" t="s">
        <v>83</v>
      </c>
      <c r="L3973">
        <v>0</v>
      </c>
      <c r="M3973" s="2">
        <v>44848.570138888892</v>
      </c>
      <c r="N3973">
        <f t="shared" si="62"/>
        <v>2022</v>
      </c>
    </row>
    <row r="3974" spans="1:14" x14ac:dyDescent="0.2">
      <c r="A3974" t="s">
        <v>8953</v>
      </c>
      <c r="B3974" t="s">
        <v>3</v>
      </c>
      <c r="C3974" t="s">
        <v>3</v>
      </c>
      <c r="D3974" t="s">
        <v>3361</v>
      </c>
      <c r="E3974" t="s">
        <v>8954</v>
      </c>
      <c r="F3974" t="s">
        <v>75</v>
      </c>
      <c r="G3974" t="s">
        <v>30</v>
      </c>
      <c r="H3974">
        <v>100000</v>
      </c>
      <c r="I3974" t="s">
        <v>150</v>
      </c>
      <c r="J3974" t="s">
        <v>123</v>
      </c>
      <c r="K3974" t="s">
        <v>33</v>
      </c>
      <c r="L3974">
        <v>0</v>
      </c>
      <c r="M3974" s="2">
        <v>45156.53125</v>
      </c>
      <c r="N3974">
        <f t="shared" si="62"/>
        <v>2023</v>
      </c>
    </row>
    <row r="3975" spans="1:14" x14ac:dyDescent="0.2">
      <c r="A3975" t="s">
        <v>8955</v>
      </c>
      <c r="B3975" t="s">
        <v>3</v>
      </c>
      <c r="C3975" t="s">
        <v>3</v>
      </c>
      <c r="D3975" t="s">
        <v>6267</v>
      </c>
      <c r="E3975" t="s">
        <v>8956</v>
      </c>
      <c r="F3975" t="s">
        <v>75</v>
      </c>
      <c r="G3975" t="s">
        <v>30</v>
      </c>
      <c r="H3975">
        <v>136100</v>
      </c>
      <c r="I3975" t="s">
        <v>150</v>
      </c>
      <c r="J3975" t="s">
        <v>123</v>
      </c>
      <c r="K3975" t="s">
        <v>33</v>
      </c>
      <c r="L3975">
        <v>0</v>
      </c>
      <c r="M3975" s="2">
        <v>44610.744444444441</v>
      </c>
      <c r="N3975">
        <f t="shared" si="62"/>
        <v>2022</v>
      </c>
    </row>
    <row r="3976" spans="1:14" x14ac:dyDescent="0.2">
      <c r="A3976" t="s">
        <v>8957</v>
      </c>
      <c r="B3976" t="s">
        <v>3</v>
      </c>
      <c r="C3976" t="s">
        <v>3</v>
      </c>
      <c r="D3976" t="s">
        <v>333</v>
      </c>
      <c r="E3976" t="s">
        <v>8958</v>
      </c>
      <c r="F3976" t="s">
        <v>75</v>
      </c>
      <c r="G3976" t="s">
        <v>30</v>
      </c>
      <c r="H3976">
        <v>300000</v>
      </c>
      <c r="I3976" t="s">
        <v>150</v>
      </c>
      <c r="J3976" t="s">
        <v>123</v>
      </c>
      <c r="K3976" t="s">
        <v>33</v>
      </c>
      <c r="L3976">
        <v>0</v>
      </c>
      <c r="M3976" s="2">
        <v>44621.830555555556</v>
      </c>
      <c r="N3976">
        <f t="shared" si="62"/>
        <v>2022</v>
      </c>
    </row>
    <row r="3977" spans="1:14" x14ac:dyDescent="0.2">
      <c r="A3977" t="s">
        <v>8959</v>
      </c>
      <c r="B3977" t="s">
        <v>3</v>
      </c>
      <c r="C3977" t="s">
        <v>3</v>
      </c>
      <c r="D3977" t="s">
        <v>8960</v>
      </c>
      <c r="E3977" t="s">
        <v>82</v>
      </c>
      <c r="F3977" t="s">
        <v>75</v>
      </c>
      <c r="G3977" t="s">
        <v>30</v>
      </c>
      <c r="H3977">
        <v>300000</v>
      </c>
      <c r="I3977" t="s">
        <v>150</v>
      </c>
      <c r="J3977" t="s">
        <v>123</v>
      </c>
      <c r="K3977" t="s">
        <v>83</v>
      </c>
      <c r="L3977">
        <v>0</v>
      </c>
      <c r="M3977" s="2">
        <v>45159.538194444445</v>
      </c>
      <c r="N3977">
        <f t="shared" si="62"/>
        <v>2023</v>
      </c>
    </row>
    <row r="3978" spans="1:14" x14ac:dyDescent="0.2">
      <c r="A3978" t="s">
        <v>8961</v>
      </c>
      <c r="B3978" t="s">
        <v>3</v>
      </c>
      <c r="C3978" t="s">
        <v>3</v>
      </c>
      <c r="D3978" t="s">
        <v>8960</v>
      </c>
      <c r="E3978" t="s">
        <v>82</v>
      </c>
      <c r="F3978" t="s">
        <v>75</v>
      </c>
      <c r="G3978" t="s">
        <v>76</v>
      </c>
      <c r="H3978">
        <v>300000</v>
      </c>
      <c r="I3978" t="s">
        <v>150</v>
      </c>
      <c r="J3978" t="s">
        <v>123</v>
      </c>
      <c r="K3978" t="s">
        <v>83</v>
      </c>
      <c r="L3978">
        <v>0</v>
      </c>
      <c r="M3978" s="2">
        <v>44349.56527777778</v>
      </c>
      <c r="N3978">
        <f t="shared" si="62"/>
        <v>2021</v>
      </c>
    </row>
    <row r="3979" spans="1:14" x14ac:dyDescent="0.2">
      <c r="A3979" t="s">
        <v>8962</v>
      </c>
      <c r="B3979" t="s">
        <v>3</v>
      </c>
      <c r="C3979" t="s">
        <v>3</v>
      </c>
      <c r="D3979" t="s">
        <v>7971</v>
      </c>
      <c r="E3979" t="s">
        <v>82</v>
      </c>
      <c r="F3979" t="s">
        <v>75</v>
      </c>
      <c r="G3979" t="s">
        <v>30</v>
      </c>
      <c r="H3979">
        <v>150000</v>
      </c>
      <c r="I3979" t="s">
        <v>150</v>
      </c>
      <c r="J3979" t="s">
        <v>123</v>
      </c>
      <c r="K3979" t="s">
        <v>83</v>
      </c>
      <c r="L3979">
        <v>0</v>
      </c>
      <c r="M3979" s="2">
        <v>44628.440972222219</v>
      </c>
      <c r="N3979">
        <f t="shared" si="62"/>
        <v>2022</v>
      </c>
    </row>
    <row r="3980" spans="1:14" x14ac:dyDescent="0.2">
      <c r="A3980" t="s">
        <v>8963</v>
      </c>
      <c r="B3980" t="s">
        <v>3</v>
      </c>
      <c r="C3980" t="s">
        <v>3</v>
      </c>
      <c r="D3980" t="s">
        <v>8964</v>
      </c>
      <c r="E3980" t="s">
        <v>8965</v>
      </c>
      <c r="F3980" t="s">
        <v>75</v>
      </c>
      <c r="G3980" t="s">
        <v>76</v>
      </c>
      <c r="H3980">
        <v>150000</v>
      </c>
      <c r="I3980" t="s">
        <v>150</v>
      </c>
      <c r="J3980" t="s">
        <v>123</v>
      </c>
      <c r="K3980" t="s">
        <v>33</v>
      </c>
      <c r="L3980">
        <v>0</v>
      </c>
      <c r="M3980" s="2">
        <v>43510.713194444441</v>
      </c>
      <c r="N3980">
        <f t="shared" si="62"/>
        <v>2019</v>
      </c>
    </row>
    <row r="3981" spans="1:14" x14ac:dyDescent="0.2">
      <c r="A3981" t="s">
        <v>182</v>
      </c>
      <c r="B3981" t="s">
        <v>3</v>
      </c>
      <c r="C3981" t="s">
        <v>3</v>
      </c>
      <c r="D3981" t="s">
        <v>183</v>
      </c>
      <c r="E3981" t="s">
        <v>184</v>
      </c>
      <c r="F3981" t="s">
        <v>75</v>
      </c>
      <c r="G3981" t="s">
        <v>76</v>
      </c>
      <c r="H3981">
        <v>10000000</v>
      </c>
      <c r="I3981" t="s">
        <v>150</v>
      </c>
      <c r="J3981" t="s">
        <v>123</v>
      </c>
      <c r="K3981" t="s">
        <v>79</v>
      </c>
      <c r="L3981">
        <v>0</v>
      </c>
      <c r="M3981" s="2">
        <v>45370.486805555556</v>
      </c>
      <c r="N3981">
        <f t="shared" si="62"/>
        <v>2024</v>
      </c>
    </row>
    <row r="3982" spans="1:14" x14ac:dyDescent="0.2">
      <c r="A3982" t="s">
        <v>8966</v>
      </c>
      <c r="B3982" t="s">
        <v>3</v>
      </c>
      <c r="C3982" t="s">
        <v>3</v>
      </c>
      <c r="D3982" t="s">
        <v>1947</v>
      </c>
      <c r="E3982" t="s">
        <v>8967</v>
      </c>
      <c r="F3982" t="s">
        <v>75</v>
      </c>
      <c r="G3982" t="s">
        <v>76</v>
      </c>
      <c r="H3982">
        <v>500000</v>
      </c>
      <c r="I3982" t="s">
        <v>150</v>
      </c>
      <c r="J3982" t="s">
        <v>123</v>
      </c>
      <c r="K3982" t="s">
        <v>33</v>
      </c>
      <c r="L3982">
        <v>0</v>
      </c>
      <c r="M3982" s="2">
        <v>44952.551388888889</v>
      </c>
      <c r="N3982">
        <f t="shared" si="62"/>
        <v>2023</v>
      </c>
    </row>
    <row r="3983" spans="1:14" x14ac:dyDescent="0.2">
      <c r="A3983" t="s">
        <v>121</v>
      </c>
      <c r="B3983" t="s">
        <v>3</v>
      </c>
      <c r="C3983" t="s">
        <v>72</v>
      </c>
      <c r="D3983" t="s">
        <v>122</v>
      </c>
      <c r="E3983" t="s">
        <v>119</v>
      </c>
      <c r="F3983" t="s">
        <v>75</v>
      </c>
      <c r="G3983" t="s">
        <v>76</v>
      </c>
      <c r="H3983">
        <v>50000</v>
      </c>
      <c r="I3983" t="s">
        <v>77</v>
      </c>
      <c r="J3983" t="s">
        <v>123</v>
      </c>
      <c r="K3983" t="s">
        <v>33</v>
      </c>
      <c r="L3983">
        <v>0</v>
      </c>
      <c r="M3983" s="2">
        <v>45573.348611111112</v>
      </c>
      <c r="N3983">
        <f t="shared" si="62"/>
        <v>2024</v>
      </c>
    </row>
    <row r="3984" spans="1:14" x14ac:dyDescent="0.2">
      <c r="A3984" t="s">
        <v>8968</v>
      </c>
      <c r="B3984" t="s">
        <v>3</v>
      </c>
      <c r="C3984" t="s">
        <v>3</v>
      </c>
      <c r="D3984" t="s">
        <v>106</v>
      </c>
      <c r="E3984" t="s">
        <v>82</v>
      </c>
      <c r="F3984" t="s">
        <v>75</v>
      </c>
      <c r="G3984" t="s">
        <v>30</v>
      </c>
      <c r="H3984">
        <v>300000</v>
      </c>
      <c r="I3984" t="s">
        <v>150</v>
      </c>
      <c r="J3984" t="s">
        <v>123</v>
      </c>
      <c r="K3984" t="s">
        <v>83</v>
      </c>
      <c r="L3984">
        <v>0</v>
      </c>
      <c r="M3984" s="2">
        <v>44231.390972222223</v>
      </c>
      <c r="N3984">
        <f t="shared" si="62"/>
        <v>2021</v>
      </c>
    </row>
    <row r="3985" spans="1:14" x14ac:dyDescent="0.2">
      <c r="A3985" t="s">
        <v>8969</v>
      </c>
      <c r="B3985" t="s">
        <v>3</v>
      </c>
      <c r="C3985" t="s">
        <v>3</v>
      </c>
      <c r="D3985" t="s">
        <v>7196</v>
      </c>
      <c r="E3985" t="s">
        <v>8970</v>
      </c>
      <c r="F3985" t="s">
        <v>75</v>
      </c>
      <c r="G3985" t="s">
        <v>76</v>
      </c>
      <c r="H3985">
        <v>1250000</v>
      </c>
      <c r="I3985" t="s">
        <v>150</v>
      </c>
      <c r="J3985" t="s">
        <v>123</v>
      </c>
      <c r="K3985" t="s">
        <v>33</v>
      </c>
      <c r="L3985">
        <v>0</v>
      </c>
      <c r="M3985" s="2">
        <v>44160.662499999999</v>
      </c>
      <c r="N3985">
        <f t="shared" si="62"/>
        <v>2020</v>
      </c>
    </row>
    <row r="3986" spans="1:14" x14ac:dyDescent="0.2">
      <c r="A3986" t="s">
        <v>8971</v>
      </c>
      <c r="B3986" t="s">
        <v>3</v>
      </c>
      <c r="C3986" t="s">
        <v>3</v>
      </c>
      <c r="D3986" t="s">
        <v>671</v>
      </c>
      <c r="E3986" t="s">
        <v>8972</v>
      </c>
      <c r="F3986" t="s">
        <v>75</v>
      </c>
      <c r="G3986" t="s">
        <v>30</v>
      </c>
      <c r="H3986">
        <v>500000</v>
      </c>
      <c r="I3986" t="s">
        <v>150</v>
      </c>
      <c r="J3986" t="s">
        <v>123</v>
      </c>
      <c r="K3986" t="s">
        <v>33</v>
      </c>
      <c r="L3986">
        <v>0</v>
      </c>
      <c r="M3986" s="2">
        <v>44439.460416666669</v>
      </c>
      <c r="N3986">
        <f t="shared" si="62"/>
        <v>2021</v>
      </c>
    </row>
    <row r="3987" spans="1:14" x14ac:dyDescent="0.2">
      <c r="A3987" t="s">
        <v>8973</v>
      </c>
      <c r="B3987" t="s">
        <v>3</v>
      </c>
      <c r="C3987" t="s">
        <v>3</v>
      </c>
      <c r="D3987" t="s">
        <v>671</v>
      </c>
      <c r="E3987" t="s">
        <v>8974</v>
      </c>
      <c r="F3987" t="s">
        <v>75</v>
      </c>
      <c r="G3987" t="s">
        <v>76</v>
      </c>
      <c r="H3987">
        <v>925000</v>
      </c>
      <c r="I3987" t="s">
        <v>150</v>
      </c>
      <c r="J3987" t="s">
        <v>123</v>
      </c>
      <c r="K3987" t="s">
        <v>33</v>
      </c>
      <c r="L3987">
        <v>0</v>
      </c>
      <c r="M3987" s="2">
        <v>44206.859722222223</v>
      </c>
      <c r="N3987">
        <f t="shared" si="62"/>
        <v>2021</v>
      </c>
    </row>
    <row r="3988" spans="1:14" x14ac:dyDescent="0.2">
      <c r="A3988" t="s">
        <v>8975</v>
      </c>
      <c r="B3988" t="s">
        <v>3</v>
      </c>
      <c r="C3988" t="s">
        <v>3</v>
      </c>
      <c r="D3988" t="s">
        <v>8976</v>
      </c>
      <c r="E3988" t="s">
        <v>8977</v>
      </c>
      <c r="F3988" t="s">
        <v>75</v>
      </c>
      <c r="G3988" t="s">
        <v>76</v>
      </c>
      <c r="H3988">
        <v>600000</v>
      </c>
      <c r="I3988" t="s">
        <v>150</v>
      </c>
      <c r="J3988" t="s">
        <v>123</v>
      </c>
      <c r="K3988" t="s">
        <v>33</v>
      </c>
      <c r="L3988">
        <v>0</v>
      </c>
      <c r="M3988" s="2">
        <v>44358.638194444444</v>
      </c>
      <c r="N3988">
        <f t="shared" si="62"/>
        <v>2021</v>
      </c>
    </row>
    <row r="3989" spans="1:14" x14ac:dyDescent="0.2">
      <c r="A3989" t="s">
        <v>8978</v>
      </c>
      <c r="B3989" t="s">
        <v>3</v>
      </c>
      <c r="C3989" t="s">
        <v>3</v>
      </c>
      <c r="D3989" t="s">
        <v>8979</v>
      </c>
      <c r="E3989" t="s">
        <v>8980</v>
      </c>
      <c r="F3989" t="s">
        <v>75</v>
      </c>
      <c r="G3989" t="s">
        <v>30</v>
      </c>
      <c r="H3989">
        <v>150000</v>
      </c>
      <c r="I3989" t="s">
        <v>150</v>
      </c>
      <c r="J3989" t="s">
        <v>123</v>
      </c>
      <c r="K3989" t="s">
        <v>33</v>
      </c>
      <c r="L3989">
        <v>0</v>
      </c>
      <c r="M3989" s="2">
        <v>44462.484027777777</v>
      </c>
      <c r="N3989">
        <f t="shared" si="62"/>
        <v>2021</v>
      </c>
    </row>
    <row r="3990" spans="1:14" x14ac:dyDescent="0.2">
      <c r="A3990" t="s">
        <v>8981</v>
      </c>
      <c r="B3990" t="s">
        <v>3</v>
      </c>
      <c r="C3990" t="s">
        <v>3</v>
      </c>
      <c r="D3990" t="s">
        <v>8982</v>
      </c>
      <c r="E3990" t="s">
        <v>8983</v>
      </c>
      <c r="F3990" t="s">
        <v>75</v>
      </c>
      <c r="G3990" t="s">
        <v>30</v>
      </c>
      <c r="H3990">
        <v>200000</v>
      </c>
      <c r="I3990" t="s">
        <v>150</v>
      </c>
      <c r="J3990" t="s">
        <v>123</v>
      </c>
      <c r="K3990" t="s">
        <v>33</v>
      </c>
      <c r="L3990">
        <v>0</v>
      </c>
      <c r="M3990" s="2">
        <v>44509.52847222222</v>
      </c>
      <c r="N3990">
        <f t="shared" si="62"/>
        <v>2021</v>
      </c>
    </row>
    <row r="3991" spans="1:14" x14ac:dyDescent="0.2">
      <c r="A3991" t="s">
        <v>8984</v>
      </c>
      <c r="B3991" t="s">
        <v>3</v>
      </c>
      <c r="C3991" t="s">
        <v>3</v>
      </c>
      <c r="D3991" t="s">
        <v>8985</v>
      </c>
      <c r="E3991" t="s">
        <v>8986</v>
      </c>
      <c r="F3991" t="s">
        <v>75</v>
      </c>
      <c r="G3991" t="s">
        <v>30</v>
      </c>
      <c r="H3991">
        <v>100000</v>
      </c>
      <c r="I3991" t="s">
        <v>150</v>
      </c>
      <c r="J3991" t="s">
        <v>123</v>
      </c>
      <c r="K3991" t="s">
        <v>33</v>
      </c>
      <c r="L3991">
        <v>0</v>
      </c>
      <c r="M3991" s="2">
        <v>44687.359027777777</v>
      </c>
      <c r="N3991">
        <f t="shared" si="62"/>
        <v>2022</v>
      </c>
    </row>
    <row r="3992" spans="1:14" x14ac:dyDescent="0.2">
      <c r="A3992" t="s">
        <v>8987</v>
      </c>
      <c r="B3992" t="s">
        <v>3</v>
      </c>
      <c r="C3992" t="s">
        <v>3</v>
      </c>
      <c r="D3992" t="s">
        <v>8988</v>
      </c>
      <c r="E3992" t="s">
        <v>8989</v>
      </c>
      <c r="F3992" t="s">
        <v>75</v>
      </c>
      <c r="G3992" t="s">
        <v>30</v>
      </c>
      <c r="H3992">
        <v>250000</v>
      </c>
      <c r="I3992" t="s">
        <v>150</v>
      </c>
      <c r="J3992" t="s">
        <v>123</v>
      </c>
      <c r="K3992" t="s">
        <v>33</v>
      </c>
      <c r="L3992">
        <v>0</v>
      </c>
      <c r="M3992" s="2">
        <v>44673.612500000003</v>
      </c>
      <c r="N3992">
        <f t="shared" si="62"/>
        <v>2022</v>
      </c>
    </row>
    <row r="3993" spans="1:14" x14ac:dyDescent="0.2">
      <c r="A3993" t="s">
        <v>8990</v>
      </c>
      <c r="B3993" t="s">
        <v>3</v>
      </c>
      <c r="C3993" t="s">
        <v>3</v>
      </c>
      <c r="D3993" t="s">
        <v>8991</v>
      </c>
      <c r="E3993" t="s">
        <v>82</v>
      </c>
      <c r="F3993" t="s">
        <v>75</v>
      </c>
      <c r="G3993" t="s">
        <v>30</v>
      </c>
      <c r="H3993">
        <v>300000</v>
      </c>
      <c r="I3993" t="s">
        <v>150</v>
      </c>
      <c r="J3993" t="s">
        <v>123</v>
      </c>
      <c r="K3993" t="s">
        <v>83</v>
      </c>
      <c r="L3993">
        <v>0</v>
      </c>
      <c r="M3993" s="2">
        <v>44629.336111111108</v>
      </c>
      <c r="N3993">
        <f t="shared" si="62"/>
        <v>2022</v>
      </c>
    </row>
    <row r="3994" spans="1:14" x14ac:dyDescent="0.2">
      <c r="A3994" t="s">
        <v>8992</v>
      </c>
      <c r="B3994" t="s">
        <v>3</v>
      </c>
      <c r="C3994" t="s">
        <v>3</v>
      </c>
      <c r="D3994" t="s">
        <v>8993</v>
      </c>
      <c r="E3994" t="s">
        <v>82</v>
      </c>
      <c r="F3994" t="s">
        <v>75</v>
      </c>
      <c r="G3994" t="s">
        <v>30</v>
      </c>
      <c r="H3994">
        <v>300000</v>
      </c>
      <c r="I3994" t="s">
        <v>150</v>
      </c>
      <c r="J3994" t="s">
        <v>123</v>
      </c>
      <c r="K3994" t="s">
        <v>83</v>
      </c>
      <c r="L3994">
        <v>0</v>
      </c>
      <c r="M3994" s="2">
        <v>44610.719444444447</v>
      </c>
      <c r="N3994">
        <f t="shared" si="62"/>
        <v>2022</v>
      </c>
    </row>
    <row r="3995" spans="1:14" x14ac:dyDescent="0.2">
      <c r="A3995" t="s">
        <v>8994</v>
      </c>
      <c r="B3995" t="s">
        <v>3</v>
      </c>
      <c r="C3995" t="s">
        <v>3</v>
      </c>
      <c r="D3995" t="s">
        <v>8995</v>
      </c>
      <c r="E3995" t="s">
        <v>82</v>
      </c>
      <c r="F3995" t="s">
        <v>75</v>
      </c>
      <c r="G3995" t="s">
        <v>76</v>
      </c>
      <c r="H3995">
        <v>250000</v>
      </c>
      <c r="I3995" t="s">
        <v>150</v>
      </c>
      <c r="J3995" t="s">
        <v>123</v>
      </c>
      <c r="K3995" t="s">
        <v>83</v>
      </c>
      <c r="L3995">
        <v>0</v>
      </c>
      <c r="M3995" s="2">
        <v>45140.7</v>
      </c>
      <c r="N3995">
        <f t="shared" si="62"/>
        <v>2023</v>
      </c>
    </row>
    <row r="3996" spans="1:14" x14ac:dyDescent="0.2">
      <c r="A3996" t="s">
        <v>8996</v>
      </c>
      <c r="B3996" t="s">
        <v>3</v>
      </c>
      <c r="C3996" t="s">
        <v>3</v>
      </c>
      <c r="D3996" t="s">
        <v>8997</v>
      </c>
      <c r="E3996" t="s">
        <v>82</v>
      </c>
      <c r="F3996" t="s">
        <v>75</v>
      </c>
      <c r="G3996" t="s">
        <v>30</v>
      </c>
      <c r="H3996">
        <v>250000</v>
      </c>
      <c r="I3996" t="s">
        <v>150</v>
      </c>
      <c r="J3996" t="s">
        <v>123</v>
      </c>
      <c r="K3996" t="s">
        <v>83</v>
      </c>
      <c r="L3996">
        <v>0</v>
      </c>
      <c r="M3996" s="2">
        <v>44713.722222222219</v>
      </c>
      <c r="N3996">
        <f t="shared" si="62"/>
        <v>2022</v>
      </c>
    </row>
    <row r="3997" spans="1:14" x14ac:dyDescent="0.2">
      <c r="A3997" t="s">
        <v>8998</v>
      </c>
      <c r="B3997" t="s">
        <v>3</v>
      </c>
      <c r="C3997" t="s">
        <v>3</v>
      </c>
      <c r="D3997" t="s">
        <v>8999</v>
      </c>
      <c r="E3997" t="s">
        <v>82</v>
      </c>
      <c r="F3997" t="s">
        <v>75</v>
      </c>
      <c r="G3997" t="s">
        <v>30</v>
      </c>
      <c r="H3997">
        <v>25000</v>
      </c>
      <c r="I3997" t="s">
        <v>150</v>
      </c>
      <c r="J3997" t="s">
        <v>123</v>
      </c>
      <c r="K3997" t="s">
        <v>83</v>
      </c>
      <c r="L3997">
        <v>0</v>
      </c>
      <c r="M3997" s="2">
        <v>44978.424305555556</v>
      </c>
      <c r="N3997">
        <f t="shared" si="62"/>
        <v>2023</v>
      </c>
    </row>
    <row r="3998" spans="1:14" x14ac:dyDescent="0.2">
      <c r="A3998" t="s">
        <v>9000</v>
      </c>
      <c r="B3998" t="s">
        <v>3</v>
      </c>
      <c r="C3998" t="s">
        <v>3</v>
      </c>
      <c r="D3998" t="s">
        <v>9001</v>
      </c>
      <c r="E3998" t="s">
        <v>9002</v>
      </c>
      <c r="F3998" t="s">
        <v>75</v>
      </c>
      <c r="G3998" t="s">
        <v>30</v>
      </c>
      <c r="H3998">
        <v>250000</v>
      </c>
      <c r="I3998" t="s">
        <v>150</v>
      </c>
      <c r="J3998" t="s">
        <v>123</v>
      </c>
      <c r="K3998" t="s">
        <v>79</v>
      </c>
      <c r="L3998">
        <v>0</v>
      </c>
      <c r="M3998" s="2">
        <v>44978.424305555556</v>
      </c>
      <c r="N3998">
        <f t="shared" si="62"/>
        <v>2023</v>
      </c>
    </row>
    <row r="3999" spans="1:14" x14ac:dyDescent="0.2">
      <c r="A3999" t="s">
        <v>9003</v>
      </c>
      <c r="B3999" t="s">
        <v>3</v>
      </c>
      <c r="C3999" t="s">
        <v>3</v>
      </c>
      <c r="D3999" t="s">
        <v>9004</v>
      </c>
      <c r="E3999" t="s">
        <v>82</v>
      </c>
      <c r="F3999" t="s">
        <v>75</v>
      </c>
      <c r="G3999" t="s">
        <v>30</v>
      </c>
      <c r="H3999">
        <v>500000</v>
      </c>
      <c r="I3999" t="s">
        <v>150</v>
      </c>
      <c r="J3999" t="s">
        <v>123</v>
      </c>
      <c r="K3999" t="s">
        <v>83</v>
      </c>
      <c r="L3999">
        <v>0</v>
      </c>
      <c r="M3999" s="2">
        <v>44959.767361111109</v>
      </c>
      <c r="N3999">
        <f t="shared" si="62"/>
        <v>2023</v>
      </c>
    </row>
    <row r="4000" spans="1:14" x14ac:dyDescent="0.2">
      <c r="A4000" t="s">
        <v>9005</v>
      </c>
      <c r="B4000" t="s">
        <v>3</v>
      </c>
      <c r="C4000" t="s">
        <v>3</v>
      </c>
      <c r="D4000" t="s">
        <v>9006</v>
      </c>
      <c r="E4000" t="s">
        <v>9007</v>
      </c>
      <c r="F4000" t="s">
        <v>75</v>
      </c>
      <c r="G4000" t="s">
        <v>30</v>
      </c>
      <c r="H4000">
        <v>350000</v>
      </c>
      <c r="I4000" t="s">
        <v>150</v>
      </c>
      <c r="J4000" t="s">
        <v>123</v>
      </c>
      <c r="K4000" t="s">
        <v>33</v>
      </c>
      <c r="L4000">
        <v>0</v>
      </c>
      <c r="M4000" s="2">
        <v>44845.547222222223</v>
      </c>
      <c r="N4000">
        <f t="shared" si="62"/>
        <v>2022</v>
      </c>
    </row>
    <row r="4001" spans="1:14" x14ac:dyDescent="0.2">
      <c r="A4001" t="s">
        <v>9008</v>
      </c>
      <c r="B4001" t="s">
        <v>3</v>
      </c>
      <c r="C4001" t="s">
        <v>3</v>
      </c>
      <c r="D4001" t="s">
        <v>9009</v>
      </c>
      <c r="E4001" t="s">
        <v>82</v>
      </c>
      <c r="F4001" t="s">
        <v>75</v>
      </c>
      <c r="G4001" t="s">
        <v>30</v>
      </c>
      <c r="H4001">
        <v>300000</v>
      </c>
      <c r="I4001" t="s">
        <v>150</v>
      </c>
      <c r="J4001" t="s">
        <v>123</v>
      </c>
      <c r="K4001" t="s">
        <v>83</v>
      </c>
      <c r="L4001">
        <v>0</v>
      </c>
      <c r="M4001" s="2">
        <v>44845.547222222223</v>
      </c>
      <c r="N4001">
        <f t="shared" si="62"/>
        <v>2022</v>
      </c>
    </row>
    <row r="4002" spans="1:14" x14ac:dyDescent="0.2">
      <c r="A4002" t="s">
        <v>157</v>
      </c>
      <c r="B4002" t="s">
        <v>3</v>
      </c>
      <c r="C4002" t="s">
        <v>3</v>
      </c>
      <c r="D4002" t="s">
        <v>158</v>
      </c>
      <c r="E4002" t="s">
        <v>82</v>
      </c>
      <c r="F4002" t="s">
        <v>75</v>
      </c>
      <c r="G4002" t="s">
        <v>76</v>
      </c>
      <c r="H4002">
        <v>250000</v>
      </c>
      <c r="I4002" t="s">
        <v>150</v>
      </c>
      <c r="J4002" t="s">
        <v>123</v>
      </c>
      <c r="K4002" t="s">
        <v>83</v>
      </c>
      <c r="L4002">
        <v>0</v>
      </c>
      <c r="M4002" s="2">
        <v>45602.718055555553</v>
      </c>
      <c r="N4002">
        <f t="shared" si="62"/>
        <v>2024</v>
      </c>
    </row>
    <row r="4003" spans="1:14" x14ac:dyDescent="0.2">
      <c r="A4003" t="s">
        <v>9010</v>
      </c>
      <c r="B4003" t="s">
        <v>3</v>
      </c>
      <c r="C4003" t="s">
        <v>3</v>
      </c>
      <c r="D4003" t="s">
        <v>9011</v>
      </c>
      <c r="E4003" t="s">
        <v>9012</v>
      </c>
      <c r="F4003" t="s">
        <v>75</v>
      </c>
      <c r="G4003" t="s">
        <v>30</v>
      </c>
      <c r="H4003">
        <v>100000</v>
      </c>
      <c r="I4003" t="s">
        <v>150</v>
      </c>
      <c r="J4003" t="s">
        <v>123</v>
      </c>
      <c r="K4003" t="s">
        <v>33</v>
      </c>
      <c r="L4003">
        <v>0</v>
      </c>
      <c r="M4003" s="2">
        <v>45049.365972222222</v>
      </c>
      <c r="N4003">
        <f t="shared" si="62"/>
        <v>2023</v>
      </c>
    </row>
    <row r="4004" spans="1:14" x14ac:dyDescent="0.2">
      <c r="A4004" t="s">
        <v>9013</v>
      </c>
      <c r="B4004" t="s">
        <v>3</v>
      </c>
      <c r="C4004" t="s">
        <v>3</v>
      </c>
      <c r="D4004" t="s">
        <v>9014</v>
      </c>
      <c r="E4004" t="s">
        <v>82</v>
      </c>
      <c r="F4004" t="s">
        <v>75</v>
      </c>
      <c r="G4004" t="s">
        <v>30</v>
      </c>
      <c r="H4004">
        <v>150000</v>
      </c>
      <c r="I4004" t="s">
        <v>150</v>
      </c>
      <c r="J4004" t="s">
        <v>123</v>
      </c>
      <c r="K4004" t="s">
        <v>83</v>
      </c>
      <c r="L4004">
        <v>0</v>
      </c>
      <c r="M4004" s="2">
        <v>44992.486805555556</v>
      </c>
      <c r="N4004">
        <f t="shared" si="62"/>
        <v>2023</v>
      </c>
    </row>
    <row r="4005" spans="1:14" x14ac:dyDescent="0.2">
      <c r="A4005" t="s">
        <v>177</v>
      </c>
      <c r="B4005" t="s">
        <v>3</v>
      </c>
      <c r="C4005" t="s">
        <v>3</v>
      </c>
      <c r="D4005" t="s">
        <v>178</v>
      </c>
      <c r="E4005" t="s">
        <v>82</v>
      </c>
      <c r="F4005" t="s">
        <v>75</v>
      </c>
      <c r="G4005" t="s">
        <v>30</v>
      </c>
      <c r="H4005">
        <v>500000</v>
      </c>
      <c r="I4005" t="s">
        <v>150</v>
      </c>
      <c r="J4005" t="s">
        <v>123</v>
      </c>
      <c r="K4005" t="s">
        <v>83</v>
      </c>
      <c r="L4005">
        <v>0</v>
      </c>
      <c r="M4005" s="2">
        <v>45296.632638888892</v>
      </c>
      <c r="N4005">
        <f t="shared" si="62"/>
        <v>2024</v>
      </c>
    </row>
    <row r="4006" spans="1:14" x14ac:dyDescent="0.2">
      <c r="A4006" t="s">
        <v>174</v>
      </c>
      <c r="B4006" t="s">
        <v>3</v>
      </c>
      <c r="C4006" t="s">
        <v>3</v>
      </c>
      <c r="D4006" t="s">
        <v>175</v>
      </c>
      <c r="E4006" t="s">
        <v>176</v>
      </c>
      <c r="F4006" t="s">
        <v>75</v>
      </c>
      <c r="G4006" t="s">
        <v>30</v>
      </c>
      <c r="H4006">
        <v>50000</v>
      </c>
      <c r="I4006" t="s">
        <v>150</v>
      </c>
      <c r="J4006" t="s">
        <v>123</v>
      </c>
      <c r="K4006" t="s">
        <v>33</v>
      </c>
      <c r="L4006">
        <v>0</v>
      </c>
      <c r="M4006" s="2">
        <v>45323.870833333334</v>
      </c>
      <c r="N4006">
        <f t="shared" si="62"/>
        <v>2024</v>
      </c>
    </row>
    <row r="4007" spans="1:14" x14ac:dyDescent="0.2">
      <c r="A4007" t="s">
        <v>169</v>
      </c>
      <c r="B4007" t="s">
        <v>3</v>
      </c>
      <c r="C4007" t="s">
        <v>3</v>
      </c>
      <c r="D4007" t="s">
        <v>170</v>
      </c>
      <c r="E4007" t="s">
        <v>82</v>
      </c>
      <c r="F4007" t="s">
        <v>75</v>
      </c>
      <c r="G4007" t="s">
        <v>30</v>
      </c>
      <c r="H4007">
        <v>1000000</v>
      </c>
      <c r="I4007" t="s">
        <v>150</v>
      </c>
      <c r="J4007" t="s">
        <v>123</v>
      </c>
      <c r="K4007" t="s">
        <v>83</v>
      </c>
      <c r="L4007">
        <v>0</v>
      </c>
      <c r="M4007" s="2">
        <v>45300.705555555556</v>
      </c>
      <c r="N4007">
        <f t="shared" si="62"/>
        <v>2024</v>
      </c>
    </row>
    <row r="4008" spans="1:14" x14ac:dyDescent="0.2">
      <c r="A4008" t="s">
        <v>9015</v>
      </c>
      <c r="B4008" t="s">
        <v>3</v>
      </c>
      <c r="C4008" t="s">
        <v>3</v>
      </c>
      <c r="D4008" t="s">
        <v>9016</v>
      </c>
      <c r="E4008" t="s">
        <v>82</v>
      </c>
      <c r="F4008" t="s">
        <v>75</v>
      </c>
      <c r="G4008" t="s">
        <v>30</v>
      </c>
      <c r="H4008">
        <v>500000</v>
      </c>
      <c r="I4008" t="s">
        <v>150</v>
      </c>
      <c r="J4008" t="s">
        <v>123</v>
      </c>
      <c r="K4008" t="s">
        <v>83</v>
      </c>
      <c r="L4008">
        <v>0</v>
      </c>
      <c r="M4008" s="2">
        <v>45168.4</v>
      </c>
      <c r="N4008">
        <f t="shared" si="62"/>
        <v>2023</v>
      </c>
    </row>
    <row r="4009" spans="1:14" x14ac:dyDescent="0.2">
      <c r="A4009" t="s">
        <v>9017</v>
      </c>
      <c r="B4009" t="s">
        <v>3</v>
      </c>
      <c r="C4009" t="s">
        <v>3</v>
      </c>
      <c r="D4009" t="s">
        <v>9018</v>
      </c>
      <c r="E4009" t="s">
        <v>9019</v>
      </c>
      <c r="F4009" t="s">
        <v>75</v>
      </c>
      <c r="G4009" t="s">
        <v>76</v>
      </c>
      <c r="H4009">
        <v>250000</v>
      </c>
      <c r="I4009" t="s">
        <v>150</v>
      </c>
      <c r="J4009" t="s">
        <v>123</v>
      </c>
      <c r="K4009" t="s">
        <v>33</v>
      </c>
      <c r="L4009">
        <v>0</v>
      </c>
      <c r="M4009" s="2">
        <v>45209.472916666666</v>
      </c>
      <c r="N4009">
        <f t="shared" si="62"/>
        <v>2023</v>
      </c>
    </row>
    <row r="4010" spans="1:14" x14ac:dyDescent="0.2">
      <c r="A4010" t="s">
        <v>9020</v>
      </c>
      <c r="B4010" t="s">
        <v>3</v>
      </c>
      <c r="C4010" t="s">
        <v>3</v>
      </c>
      <c r="D4010" t="s">
        <v>9021</v>
      </c>
      <c r="E4010" t="s">
        <v>82</v>
      </c>
      <c r="F4010" t="s">
        <v>75</v>
      </c>
      <c r="G4010" t="s">
        <v>30</v>
      </c>
      <c r="H4010">
        <v>100000</v>
      </c>
      <c r="I4010" t="s">
        <v>150</v>
      </c>
      <c r="J4010" t="s">
        <v>123</v>
      </c>
      <c r="K4010" t="s">
        <v>83</v>
      </c>
      <c r="L4010">
        <v>0</v>
      </c>
      <c r="M4010" s="2">
        <v>45257.574305555558</v>
      </c>
      <c r="N4010">
        <f t="shared" si="62"/>
        <v>2023</v>
      </c>
    </row>
    <row r="4011" spans="1:14" x14ac:dyDescent="0.2">
      <c r="A4011" t="s">
        <v>162</v>
      </c>
      <c r="B4011" t="s">
        <v>3</v>
      </c>
      <c r="C4011" t="s">
        <v>3</v>
      </c>
      <c r="D4011" t="s">
        <v>163</v>
      </c>
      <c r="E4011" t="s">
        <v>82</v>
      </c>
      <c r="F4011" t="s">
        <v>75</v>
      </c>
      <c r="G4011" t="s">
        <v>76</v>
      </c>
      <c r="H4011">
        <v>1000000</v>
      </c>
      <c r="I4011" t="s">
        <v>150</v>
      </c>
      <c r="J4011" t="s">
        <v>123</v>
      </c>
      <c r="K4011" t="s">
        <v>83</v>
      </c>
      <c r="L4011">
        <v>0</v>
      </c>
      <c r="M4011" s="2">
        <v>45541.515972222223</v>
      </c>
      <c r="N4011">
        <f t="shared" si="62"/>
        <v>2024</v>
      </c>
    </row>
    <row r="4012" spans="1:14" x14ac:dyDescent="0.2">
      <c r="A4012" t="s">
        <v>154</v>
      </c>
      <c r="B4012" t="s">
        <v>3</v>
      </c>
      <c r="C4012" t="s">
        <v>3</v>
      </c>
      <c r="D4012" t="s">
        <v>155</v>
      </c>
      <c r="E4012" t="s">
        <v>156</v>
      </c>
      <c r="F4012" t="s">
        <v>75</v>
      </c>
      <c r="G4012" t="s">
        <v>76</v>
      </c>
      <c r="H4012">
        <v>500000</v>
      </c>
      <c r="I4012" t="s">
        <v>150</v>
      </c>
      <c r="J4012" t="s">
        <v>123</v>
      </c>
      <c r="K4012" t="s">
        <v>79</v>
      </c>
      <c r="L4012">
        <v>0</v>
      </c>
      <c r="M4012" s="2">
        <v>45615.427777777775</v>
      </c>
      <c r="N4012">
        <f t="shared" si="62"/>
        <v>2024</v>
      </c>
    </row>
    <row r="4013" spans="1:14" x14ac:dyDescent="0.2">
      <c r="A4013" t="s">
        <v>147</v>
      </c>
      <c r="B4013" t="s">
        <v>3</v>
      </c>
      <c r="C4013" t="s">
        <v>3</v>
      </c>
      <c r="D4013" t="s">
        <v>148</v>
      </c>
      <c r="E4013" t="s">
        <v>149</v>
      </c>
      <c r="F4013" t="s">
        <v>75</v>
      </c>
      <c r="G4013" t="s">
        <v>76</v>
      </c>
      <c r="H4013">
        <v>50030</v>
      </c>
      <c r="I4013" t="s">
        <v>150</v>
      </c>
      <c r="J4013" t="s">
        <v>123</v>
      </c>
      <c r="K4013" t="s">
        <v>79</v>
      </c>
      <c r="L4013">
        <v>0</v>
      </c>
      <c r="M4013" s="2">
        <v>45591.386111111111</v>
      </c>
      <c r="N4013">
        <f t="shared" si="62"/>
        <v>2024</v>
      </c>
    </row>
    <row r="4014" spans="1:14" x14ac:dyDescent="0.2">
      <c r="A4014" t="s">
        <v>9022</v>
      </c>
      <c r="B4014" t="s">
        <v>3</v>
      </c>
      <c r="C4014" t="s">
        <v>3</v>
      </c>
      <c r="D4014" t="s">
        <v>3816</v>
      </c>
      <c r="E4014" t="s">
        <v>9023</v>
      </c>
      <c r="F4014" t="s">
        <v>75</v>
      </c>
      <c r="G4014" t="s">
        <v>30</v>
      </c>
      <c r="H4014">
        <v>100000</v>
      </c>
      <c r="I4014" t="s">
        <v>150</v>
      </c>
      <c r="J4014" t="s">
        <v>123</v>
      </c>
      <c r="K4014" t="s">
        <v>33</v>
      </c>
      <c r="L4014">
        <v>0</v>
      </c>
      <c r="M4014" s="2">
        <v>44736.744444444441</v>
      </c>
      <c r="N4014">
        <f t="shared" si="62"/>
        <v>2022</v>
      </c>
    </row>
    <row r="4015" spans="1:14" x14ac:dyDescent="0.2">
      <c r="A4015" t="s">
        <v>9024</v>
      </c>
      <c r="B4015" t="s">
        <v>3</v>
      </c>
      <c r="C4015" t="s">
        <v>3</v>
      </c>
      <c r="D4015" t="s">
        <v>9025</v>
      </c>
      <c r="E4015" t="s">
        <v>9026</v>
      </c>
      <c r="F4015" t="s">
        <v>75</v>
      </c>
      <c r="G4015" t="s">
        <v>30</v>
      </c>
      <c r="H4015">
        <v>200000</v>
      </c>
      <c r="I4015" t="s">
        <v>150</v>
      </c>
      <c r="J4015" t="s">
        <v>123</v>
      </c>
      <c r="K4015" t="s">
        <v>33</v>
      </c>
      <c r="L4015">
        <v>0</v>
      </c>
      <c r="M4015" s="2">
        <v>44432.525000000001</v>
      </c>
      <c r="N4015">
        <f t="shared" si="62"/>
        <v>2021</v>
      </c>
    </row>
    <row r="4016" spans="1:14" x14ac:dyDescent="0.2">
      <c r="A4016" t="s">
        <v>9027</v>
      </c>
      <c r="B4016" t="s">
        <v>3</v>
      </c>
      <c r="C4016" t="s">
        <v>3</v>
      </c>
      <c r="D4016" t="s">
        <v>9028</v>
      </c>
      <c r="E4016" t="s">
        <v>9029</v>
      </c>
      <c r="F4016" t="s">
        <v>75</v>
      </c>
      <c r="G4016" t="s">
        <v>30</v>
      </c>
      <c r="H4016">
        <v>50000</v>
      </c>
      <c r="I4016" t="s">
        <v>150</v>
      </c>
      <c r="J4016" t="s">
        <v>123</v>
      </c>
      <c r="K4016" t="s">
        <v>33</v>
      </c>
      <c r="L4016">
        <v>0</v>
      </c>
      <c r="M4016" s="2">
        <v>44452.672222222223</v>
      </c>
      <c r="N4016">
        <f t="shared" si="62"/>
        <v>2021</v>
      </c>
    </row>
    <row r="4017" spans="1:14" x14ac:dyDescent="0.2">
      <c r="A4017" t="s">
        <v>9030</v>
      </c>
      <c r="B4017" t="s">
        <v>3</v>
      </c>
      <c r="C4017" t="s">
        <v>3</v>
      </c>
      <c r="D4017" t="s">
        <v>4337</v>
      </c>
      <c r="E4017" t="s">
        <v>82</v>
      </c>
      <c r="F4017" t="s">
        <v>75</v>
      </c>
      <c r="G4017" t="s">
        <v>30</v>
      </c>
      <c r="H4017">
        <v>400000</v>
      </c>
      <c r="I4017" t="s">
        <v>150</v>
      </c>
      <c r="J4017" t="s">
        <v>123</v>
      </c>
      <c r="K4017" t="s">
        <v>83</v>
      </c>
      <c r="L4017">
        <v>0</v>
      </c>
      <c r="M4017" s="2">
        <v>45146.616666666669</v>
      </c>
      <c r="N4017">
        <f t="shared" si="62"/>
        <v>2023</v>
      </c>
    </row>
    <row r="4018" spans="1:14" x14ac:dyDescent="0.2">
      <c r="A4018" t="s">
        <v>9031</v>
      </c>
      <c r="B4018" t="s">
        <v>3</v>
      </c>
      <c r="C4018" t="s">
        <v>3</v>
      </c>
      <c r="D4018" t="s">
        <v>9032</v>
      </c>
      <c r="E4018" t="s">
        <v>9033</v>
      </c>
      <c r="F4018" t="s">
        <v>75</v>
      </c>
      <c r="G4018" t="s">
        <v>76</v>
      </c>
      <c r="H4018">
        <v>500000</v>
      </c>
      <c r="I4018" t="s">
        <v>150</v>
      </c>
      <c r="J4018" t="s">
        <v>123</v>
      </c>
      <c r="K4018" t="s">
        <v>33</v>
      </c>
      <c r="L4018">
        <v>0</v>
      </c>
      <c r="M4018" s="2">
        <v>43908.493750000001</v>
      </c>
      <c r="N4018">
        <f t="shared" si="62"/>
        <v>2020</v>
      </c>
    </row>
    <row r="4019" spans="1:14" x14ac:dyDescent="0.2">
      <c r="A4019" t="s">
        <v>9034</v>
      </c>
      <c r="B4019" t="s">
        <v>3</v>
      </c>
      <c r="C4019" t="s">
        <v>3</v>
      </c>
      <c r="D4019" t="s">
        <v>9032</v>
      </c>
      <c r="E4019" t="s">
        <v>9033</v>
      </c>
      <c r="F4019" t="s">
        <v>75</v>
      </c>
      <c r="G4019" t="s">
        <v>76</v>
      </c>
      <c r="H4019">
        <v>250000</v>
      </c>
      <c r="I4019" t="s">
        <v>150</v>
      </c>
      <c r="J4019" t="s">
        <v>123</v>
      </c>
      <c r="K4019" t="s">
        <v>33</v>
      </c>
      <c r="L4019">
        <v>0</v>
      </c>
      <c r="M4019" s="2">
        <v>43501.543749999997</v>
      </c>
      <c r="N4019">
        <f t="shared" si="62"/>
        <v>2019</v>
      </c>
    </row>
    <row r="4020" spans="1:14" x14ac:dyDescent="0.2">
      <c r="A4020" t="s">
        <v>9035</v>
      </c>
      <c r="B4020" t="s">
        <v>3</v>
      </c>
      <c r="C4020" t="s">
        <v>3</v>
      </c>
      <c r="D4020" t="s">
        <v>9036</v>
      </c>
      <c r="E4020" t="s">
        <v>9037</v>
      </c>
      <c r="F4020" t="s">
        <v>75</v>
      </c>
      <c r="G4020" t="s">
        <v>30</v>
      </c>
      <c r="H4020">
        <v>250000</v>
      </c>
      <c r="I4020" t="s">
        <v>150</v>
      </c>
      <c r="J4020" t="s">
        <v>123</v>
      </c>
      <c r="K4020" t="s">
        <v>33</v>
      </c>
      <c r="L4020">
        <v>0</v>
      </c>
      <c r="M4020" s="2">
        <v>44847.720833333333</v>
      </c>
      <c r="N4020">
        <f t="shared" si="62"/>
        <v>2022</v>
      </c>
    </row>
    <row r="4021" spans="1:14" x14ac:dyDescent="0.2">
      <c r="A4021" t="s">
        <v>9038</v>
      </c>
      <c r="B4021" t="s">
        <v>3</v>
      </c>
      <c r="C4021" t="s">
        <v>3</v>
      </c>
      <c r="D4021" t="s">
        <v>6009</v>
      </c>
      <c r="E4021" t="s">
        <v>82</v>
      </c>
      <c r="F4021" t="s">
        <v>75</v>
      </c>
      <c r="G4021" t="s">
        <v>30</v>
      </c>
      <c r="H4021">
        <v>500000</v>
      </c>
      <c r="I4021" t="s">
        <v>150</v>
      </c>
      <c r="J4021" t="s">
        <v>123</v>
      </c>
      <c r="K4021" t="s">
        <v>83</v>
      </c>
      <c r="L4021">
        <v>0</v>
      </c>
      <c r="M4021" s="2">
        <v>44249.699305555558</v>
      </c>
      <c r="N4021">
        <f t="shared" si="62"/>
        <v>2021</v>
      </c>
    </row>
    <row r="4022" spans="1:14" x14ac:dyDescent="0.2">
      <c r="A4022" t="s">
        <v>9039</v>
      </c>
      <c r="B4022" t="s">
        <v>3</v>
      </c>
      <c r="C4022" t="s">
        <v>3</v>
      </c>
      <c r="D4022" t="s">
        <v>9040</v>
      </c>
      <c r="E4022" t="s">
        <v>9041</v>
      </c>
      <c r="F4022" t="s">
        <v>75</v>
      </c>
      <c r="G4022" t="s">
        <v>30</v>
      </c>
      <c r="H4022">
        <v>104000</v>
      </c>
      <c r="I4022" t="s">
        <v>150</v>
      </c>
      <c r="J4022" t="s">
        <v>123</v>
      </c>
      <c r="K4022" t="s">
        <v>33</v>
      </c>
      <c r="L4022">
        <v>0</v>
      </c>
      <c r="M4022" s="2">
        <v>44760.688194444447</v>
      </c>
      <c r="N4022">
        <f t="shared" si="62"/>
        <v>2022</v>
      </c>
    </row>
    <row r="4023" spans="1:14" x14ac:dyDescent="0.2">
      <c r="A4023" t="s">
        <v>171</v>
      </c>
      <c r="B4023" t="s">
        <v>3</v>
      </c>
      <c r="C4023" t="s">
        <v>3</v>
      </c>
      <c r="D4023" t="s">
        <v>172</v>
      </c>
      <c r="E4023" t="s">
        <v>173</v>
      </c>
      <c r="F4023" t="s">
        <v>75</v>
      </c>
      <c r="G4023" t="s">
        <v>76</v>
      </c>
      <c r="H4023">
        <v>400000</v>
      </c>
      <c r="I4023" t="s">
        <v>150</v>
      </c>
      <c r="J4023" t="s">
        <v>123</v>
      </c>
      <c r="K4023" t="s">
        <v>33</v>
      </c>
      <c r="L4023">
        <v>0</v>
      </c>
      <c r="M4023" s="2">
        <v>45366.498611111114</v>
      </c>
      <c r="N4023">
        <f t="shared" si="62"/>
        <v>2024</v>
      </c>
    </row>
    <row r="4024" spans="1:14" x14ac:dyDescent="0.2">
      <c r="A4024" t="s">
        <v>9042</v>
      </c>
      <c r="B4024" t="s">
        <v>3</v>
      </c>
      <c r="C4024" t="s">
        <v>3</v>
      </c>
      <c r="D4024" t="s">
        <v>3332</v>
      </c>
      <c r="E4024" t="s">
        <v>9043</v>
      </c>
      <c r="F4024" t="s">
        <v>75</v>
      </c>
      <c r="G4024" t="s">
        <v>30</v>
      </c>
      <c r="H4024">
        <v>100000</v>
      </c>
      <c r="I4024" t="s">
        <v>150</v>
      </c>
      <c r="J4024" t="s">
        <v>123</v>
      </c>
      <c r="K4024" t="s">
        <v>79</v>
      </c>
      <c r="L4024">
        <v>0</v>
      </c>
      <c r="M4024" s="2">
        <v>44701.618750000001</v>
      </c>
      <c r="N4024">
        <f t="shared" si="62"/>
        <v>2022</v>
      </c>
    </row>
    <row r="4025" spans="1:14" x14ac:dyDescent="0.2">
      <c r="A4025" t="s">
        <v>9044</v>
      </c>
      <c r="B4025" t="s">
        <v>3</v>
      </c>
      <c r="C4025" t="s">
        <v>3</v>
      </c>
      <c r="D4025" t="s">
        <v>9045</v>
      </c>
      <c r="E4025" t="s">
        <v>82</v>
      </c>
      <c r="F4025" t="s">
        <v>75</v>
      </c>
      <c r="G4025" t="s">
        <v>76</v>
      </c>
      <c r="H4025">
        <v>250000</v>
      </c>
      <c r="I4025" t="s">
        <v>150</v>
      </c>
      <c r="J4025" t="s">
        <v>123</v>
      </c>
      <c r="K4025" t="s">
        <v>83</v>
      </c>
      <c r="L4025">
        <v>0</v>
      </c>
      <c r="M4025" s="2">
        <v>45146.616666666669</v>
      </c>
      <c r="N4025">
        <f t="shared" si="62"/>
        <v>2023</v>
      </c>
    </row>
    <row r="4026" spans="1:14" x14ac:dyDescent="0.2">
      <c r="A4026" t="s">
        <v>9046</v>
      </c>
      <c r="B4026" t="s">
        <v>3</v>
      </c>
      <c r="C4026" t="s">
        <v>3</v>
      </c>
      <c r="D4026" t="s">
        <v>9047</v>
      </c>
      <c r="E4026" t="s">
        <v>9048</v>
      </c>
      <c r="F4026" t="s">
        <v>75</v>
      </c>
      <c r="G4026" t="s">
        <v>30</v>
      </c>
      <c r="H4026">
        <v>50000</v>
      </c>
      <c r="I4026" t="s">
        <v>150</v>
      </c>
      <c r="J4026" t="s">
        <v>123</v>
      </c>
      <c r="K4026" t="s">
        <v>79</v>
      </c>
      <c r="L4026">
        <v>0</v>
      </c>
      <c r="M4026" s="2">
        <v>44516.45</v>
      </c>
      <c r="N4026">
        <f t="shared" si="62"/>
        <v>2021</v>
      </c>
    </row>
    <row r="4027" spans="1:14" x14ac:dyDescent="0.2">
      <c r="A4027" t="s">
        <v>9049</v>
      </c>
      <c r="B4027" t="s">
        <v>3</v>
      </c>
      <c r="C4027" t="s">
        <v>3</v>
      </c>
      <c r="D4027" t="s">
        <v>9050</v>
      </c>
      <c r="E4027" t="s">
        <v>9051</v>
      </c>
      <c r="F4027" t="s">
        <v>75</v>
      </c>
      <c r="G4027" t="s">
        <v>30</v>
      </c>
      <c r="H4027">
        <v>100000</v>
      </c>
      <c r="I4027" t="s">
        <v>150</v>
      </c>
      <c r="J4027" t="s">
        <v>123</v>
      </c>
      <c r="K4027" t="s">
        <v>33</v>
      </c>
      <c r="L4027">
        <v>0</v>
      </c>
      <c r="M4027" s="2">
        <v>44489.759722222225</v>
      </c>
      <c r="N4027">
        <f t="shared" si="62"/>
        <v>2021</v>
      </c>
    </row>
    <row r="4028" spans="1:14" x14ac:dyDescent="0.2">
      <c r="A4028" t="s">
        <v>9052</v>
      </c>
      <c r="B4028" t="s">
        <v>2804</v>
      </c>
      <c r="C4028" t="s">
        <v>2804</v>
      </c>
      <c r="D4028" t="s">
        <v>39</v>
      </c>
      <c r="E4028" t="s">
        <v>9053</v>
      </c>
      <c r="F4028" t="s">
        <v>29</v>
      </c>
      <c r="G4028" t="s">
        <v>30</v>
      </c>
      <c r="H4028">
        <v>20000</v>
      </c>
      <c r="I4028" t="s">
        <v>150</v>
      </c>
      <c r="J4028" t="s">
        <v>123</v>
      </c>
      <c r="K4028" t="s">
        <v>33</v>
      </c>
      <c r="L4028">
        <v>0</v>
      </c>
      <c r="M4028" s="2">
        <v>45176.684027777781</v>
      </c>
      <c r="N4028">
        <f t="shared" si="62"/>
        <v>2023</v>
      </c>
    </row>
    <row r="4029" spans="1:14" x14ac:dyDescent="0.2">
      <c r="A4029" t="s">
        <v>9054</v>
      </c>
      <c r="B4029" t="s">
        <v>2804</v>
      </c>
      <c r="C4029" t="s">
        <v>2804</v>
      </c>
      <c r="D4029" t="s">
        <v>152</v>
      </c>
      <c r="E4029" t="s">
        <v>153</v>
      </c>
      <c r="F4029" t="s">
        <v>29</v>
      </c>
      <c r="G4029" t="s">
        <v>30</v>
      </c>
      <c r="H4029">
        <v>300000</v>
      </c>
      <c r="I4029" t="s">
        <v>150</v>
      </c>
      <c r="J4029" t="s">
        <v>123</v>
      </c>
      <c r="K4029" t="s">
        <v>79</v>
      </c>
      <c r="L4029">
        <v>0</v>
      </c>
      <c r="M4029" s="2">
        <v>45274.195833333331</v>
      </c>
      <c r="N4029">
        <f t="shared" si="62"/>
        <v>2023</v>
      </c>
    </row>
    <row r="4030" spans="1:14" x14ac:dyDescent="0.2">
      <c r="A4030" t="s">
        <v>9055</v>
      </c>
      <c r="B4030" t="s">
        <v>2804</v>
      </c>
      <c r="C4030" t="s">
        <v>2804</v>
      </c>
      <c r="D4030" t="s">
        <v>152</v>
      </c>
      <c r="E4030" t="s">
        <v>3179</v>
      </c>
      <c r="F4030" t="s">
        <v>29</v>
      </c>
      <c r="G4030" t="s">
        <v>30</v>
      </c>
      <c r="H4030">
        <v>3000000</v>
      </c>
      <c r="I4030" t="s">
        <v>150</v>
      </c>
      <c r="J4030" t="s">
        <v>123</v>
      </c>
      <c r="K4030" t="s">
        <v>79</v>
      </c>
      <c r="L4030">
        <v>0</v>
      </c>
      <c r="M4030" s="2">
        <v>44634.406944444447</v>
      </c>
      <c r="N4030">
        <f t="shared" si="62"/>
        <v>2022</v>
      </c>
    </row>
    <row r="4031" spans="1:14" x14ac:dyDescent="0.2">
      <c r="A4031" t="s">
        <v>9056</v>
      </c>
      <c r="B4031" t="s">
        <v>2804</v>
      </c>
      <c r="C4031" t="s">
        <v>2804</v>
      </c>
      <c r="D4031" t="s">
        <v>3181</v>
      </c>
      <c r="E4031" t="s">
        <v>9057</v>
      </c>
      <c r="F4031" t="s">
        <v>29</v>
      </c>
      <c r="G4031" t="s">
        <v>30</v>
      </c>
      <c r="H4031">
        <v>250000</v>
      </c>
      <c r="I4031" t="s">
        <v>150</v>
      </c>
      <c r="J4031" t="s">
        <v>123</v>
      </c>
      <c r="K4031" t="s">
        <v>33</v>
      </c>
      <c r="L4031">
        <v>0</v>
      </c>
      <c r="M4031" s="2">
        <v>45112.513888888891</v>
      </c>
      <c r="N4031">
        <f t="shared" si="62"/>
        <v>2023</v>
      </c>
    </row>
    <row r="4032" spans="1:14" x14ac:dyDescent="0.2">
      <c r="A4032" t="s">
        <v>9058</v>
      </c>
      <c r="B4032" t="s">
        <v>2804</v>
      </c>
      <c r="C4032" t="s">
        <v>2804</v>
      </c>
      <c r="D4032" t="s">
        <v>3181</v>
      </c>
      <c r="E4032" t="s">
        <v>3182</v>
      </c>
      <c r="F4032" t="s">
        <v>29</v>
      </c>
      <c r="G4032" t="s">
        <v>30</v>
      </c>
      <c r="H4032">
        <v>560000</v>
      </c>
      <c r="I4032" t="s">
        <v>150</v>
      </c>
      <c r="J4032" t="s">
        <v>123</v>
      </c>
      <c r="K4032" t="s">
        <v>33</v>
      </c>
      <c r="L4032">
        <v>0</v>
      </c>
      <c r="M4032" s="2">
        <v>44518.599305555559</v>
      </c>
      <c r="N4032">
        <f t="shared" si="62"/>
        <v>2021</v>
      </c>
    </row>
    <row r="4033" spans="1:14" x14ac:dyDescent="0.2">
      <c r="A4033" t="s">
        <v>9059</v>
      </c>
      <c r="B4033" t="s">
        <v>2804</v>
      </c>
      <c r="C4033" t="s">
        <v>2804</v>
      </c>
      <c r="D4033" t="s">
        <v>3181</v>
      </c>
      <c r="E4033" t="s">
        <v>9060</v>
      </c>
      <c r="F4033" t="s">
        <v>29</v>
      </c>
      <c r="G4033" t="s">
        <v>30</v>
      </c>
      <c r="H4033">
        <v>50000</v>
      </c>
      <c r="I4033" t="s">
        <v>150</v>
      </c>
      <c r="J4033" t="s">
        <v>123</v>
      </c>
      <c r="K4033" t="s">
        <v>33</v>
      </c>
      <c r="L4033">
        <v>0</v>
      </c>
      <c r="M4033" s="2">
        <v>44368.631249999999</v>
      </c>
      <c r="N4033">
        <f t="shared" si="62"/>
        <v>2021</v>
      </c>
    </row>
    <row r="4034" spans="1:14" x14ac:dyDescent="0.2">
      <c r="A4034" t="s">
        <v>9061</v>
      </c>
      <c r="B4034" t="s">
        <v>2804</v>
      </c>
      <c r="C4034" t="s">
        <v>2804</v>
      </c>
      <c r="D4034" t="s">
        <v>3184</v>
      </c>
      <c r="E4034" t="s">
        <v>9062</v>
      </c>
      <c r="F4034" t="s">
        <v>29</v>
      </c>
      <c r="G4034" t="s">
        <v>30</v>
      </c>
      <c r="H4034">
        <v>750000</v>
      </c>
      <c r="I4034" t="s">
        <v>150</v>
      </c>
      <c r="J4034" t="s">
        <v>123</v>
      </c>
      <c r="K4034" t="s">
        <v>79</v>
      </c>
      <c r="L4034">
        <v>0</v>
      </c>
      <c r="M4034" s="2">
        <v>44781.828472222223</v>
      </c>
      <c r="N4034">
        <f t="shared" si="62"/>
        <v>2022</v>
      </c>
    </row>
    <row r="4035" spans="1:14" x14ac:dyDescent="0.2">
      <c r="A4035" t="s">
        <v>9063</v>
      </c>
      <c r="B4035" t="s">
        <v>2804</v>
      </c>
      <c r="C4035" t="s">
        <v>2804</v>
      </c>
      <c r="D4035" t="s">
        <v>3184</v>
      </c>
      <c r="E4035" t="s">
        <v>9062</v>
      </c>
      <c r="F4035" t="s">
        <v>29</v>
      </c>
      <c r="G4035" t="s">
        <v>30</v>
      </c>
      <c r="H4035">
        <v>500000</v>
      </c>
      <c r="I4035" t="s">
        <v>150</v>
      </c>
      <c r="J4035" t="s">
        <v>123</v>
      </c>
      <c r="K4035" t="s">
        <v>79</v>
      </c>
      <c r="L4035">
        <v>0</v>
      </c>
      <c r="M4035" s="2">
        <v>44273.654861111114</v>
      </c>
      <c r="N4035">
        <f t="shared" ref="N4035:N4098" si="63">YEAR(M4035)</f>
        <v>2021</v>
      </c>
    </row>
    <row r="4036" spans="1:14" x14ac:dyDescent="0.2">
      <c r="A4036" t="s">
        <v>9064</v>
      </c>
      <c r="B4036" t="s">
        <v>2804</v>
      </c>
      <c r="C4036" t="s">
        <v>2804</v>
      </c>
      <c r="D4036" t="s">
        <v>9065</v>
      </c>
      <c r="E4036" t="s">
        <v>217</v>
      </c>
      <c r="F4036" t="s">
        <v>29</v>
      </c>
      <c r="G4036" t="s">
        <v>30</v>
      </c>
      <c r="H4036">
        <v>20000</v>
      </c>
      <c r="I4036" t="s">
        <v>150</v>
      </c>
      <c r="J4036" t="s">
        <v>123</v>
      </c>
      <c r="K4036" t="s">
        <v>33</v>
      </c>
      <c r="L4036">
        <v>0</v>
      </c>
      <c r="M4036" s="2">
        <v>45187.727083333331</v>
      </c>
      <c r="N4036">
        <f t="shared" si="63"/>
        <v>2023</v>
      </c>
    </row>
    <row r="4037" spans="1:14" x14ac:dyDescent="0.2">
      <c r="A4037" t="s">
        <v>9066</v>
      </c>
      <c r="B4037" t="s">
        <v>2804</v>
      </c>
      <c r="C4037" t="s">
        <v>2804</v>
      </c>
      <c r="D4037" t="s">
        <v>9065</v>
      </c>
      <c r="E4037" t="s">
        <v>9067</v>
      </c>
      <c r="F4037" t="s">
        <v>29</v>
      </c>
      <c r="G4037" t="s">
        <v>30</v>
      </c>
      <c r="H4037">
        <v>1000000</v>
      </c>
      <c r="I4037" t="s">
        <v>150</v>
      </c>
      <c r="J4037" t="s">
        <v>123</v>
      </c>
      <c r="K4037" t="s">
        <v>79</v>
      </c>
      <c r="L4037">
        <v>0</v>
      </c>
      <c r="M4037" s="2">
        <v>45021.362500000003</v>
      </c>
      <c r="N4037">
        <f t="shared" si="63"/>
        <v>2023</v>
      </c>
    </row>
    <row r="4038" spans="1:14" x14ac:dyDescent="0.2">
      <c r="A4038" t="s">
        <v>9068</v>
      </c>
      <c r="B4038" t="s">
        <v>2804</v>
      </c>
      <c r="C4038" t="s">
        <v>2804</v>
      </c>
      <c r="D4038" t="s">
        <v>9065</v>
      </c>
      <c r="E4038" t="s">
        <v>9069</v>
      </c>
      <c r="F4038" t="s">
        <v>29</v>
      </c>
      <c r="G4038" t="s">
        <v>30</v>
      </c>
      <c r="H4038">
        <v>70000</v>
      </c>
      <c r="I4038" t="s">
        <v>150</v>
      </c>
      <c r="J4038" t="s">
        <v>123</v>
      </c>
      <c r="K4038" t="s">
        <v>33</v>
      </c>
      <c r="L4038">
        <v>0</v>
      </c>
      <c r="M4038" s="2">
        <v>44868.738888888889</v>
      </c>
      <c r="N4038">
        <f t="shared" si="63"/>
        <v>2022</v>
      </c>
    </row>
    <row r="4039" spans="1:14" x14ac:dyDescent="0.2">
      <c r="A4039" t="s">
        <v>9070</v>
      </c>
      <c r="B4039" t="s">
        <v>2804</v>
      </c>
      <c r="C4039" t="s">
        <v>2804</v>
      </c>
      <c r="D4039" t="s">
        <v>9065</v>
      </c>
      <c r="E4039" t="s">
        <v>9067</v>
      </c>
      <c r="F4039" t="s">
        <v>29</v>
      </c>
      <c r="G4039" t="s">
        <v>30</v>
      </c>
      <c r="H4039">
        <v>1000000</v>
      </c>
      <c r="I4039" t="s">
        <v>150</v>
      </c>
      <c r="J4039" t="s">
        <v>123</v>
      </c>
      <c r="K4039" t="s">
        <v>79</v>
      </c>
      <c r="L4039">
        <v>0</v>
      </c>
      <c r="M4039" s="2">
        <v>44718.523611111108</v>
      </c>
      <c r="N4039">
        <f t="shared" si="63"/>
        <v>2022</v>
      </c>
    </row>
    <row r="4040" spans="1:14" x14ac:dyDescent="0.2">
      <c r="A4040" t="s">
        <v>9071</v>
      </c>
      <c r="B4040" t="s">
        <v>2804</v>
      </c>
      <c r="C4040" t="s">
        <v>2804</v>
      </c>
      <c r="D4040" t="s">
        <v>9065</v>
      </c>
      <c r="E4040" t="s">
        <v>9067</v>
      </c>
      <c r="F4040" t="s">
        <v>29</v>
      </c>
      <c r="G4040" t="s">
        <v>30</v>
      </c>
      <c r="H4040">
        <v>400000</v>
      </c>
      <c r="I4040" t="s">
        <v>150</v>
      </c>
      <c r="J4040" t="s">
        <v>123</v>
      </c>
      <c r="K4040" t="s">
        <v>79</v>
      </c>
      <c r="L4040">
        <v>0</v>
      </c>
      <c r="M4040" s="2">
        <v>43867.522222222222</v>
      </c>
      <c r="N4040">
        <f t="shared" si="63"/>
        <v>2020</v>
      </c>
    </row>
    <row r="4041" spans="1:14" x14ac:dyDescent="0.2">
      <c r="A4041" t="s">
        <v>9072</v>
      </c>
      <c r="B4041" t="s">
        <v>2804</v>
      </c>
      <c r="C4041" t="s">
        <v>2804</v>
      </c>
      <c r="D4041" t="s">
        <v>9065</v>
      </c>
      <c r="E4041" t="s">
        <v>9073</v>
      </c>
      <c r="F4041" t="s">
        <v>29</v>
      </c>
      <c r="G4041" t="s">
        <v>30</v>
      </c>
      <c r="H4041">
        <v>375000</v>
      </c>
      <c r="I4041" t="s">
        <v>150</v>
      </c>
      <c r="J4041" t="s">
        <v>123</v>
      </c>
      <c r="K4041" t="s">
        <v>79</v>
      </c>
      <c r="L4041">
        <v>0</v>
      </c>
      <c r="M4041" s="2">
        <v>44501.982638888891</v>
      </c>
      <c r="N4041">
        <f t="shared" si="63"/>
        <v>2021</v>
      </c>
    </row>
    <row r="4042" spans="1:14" x14ac:dyDescent="0.2">
      <c r="A4042" t="s">
        <v>9074</v>
      </c>
      <c r="B4042" t="s">
        <v>2804</v>
      </c>
      <c r="C4042" t="s">
        <v>2804</v>
      </c>
      <c r="D4042" t="s">
        <v>9065</v>
      </c>
      <c r="E4042" t="s">
        <v>82</v>
      </c>
      <c r="F4042" t="s">
        <v>29</v>
      </c>
      <c r="G4042" t="s">
        <v>30</v>
      </c>
      <c r="H4042">
        <v>97000</v>
      </c>
      <c r="I4042" t="s">
        <v>150</v>
      </c>
      <c r="J4042" t="s">
        <v>123</v>
      </c>
      <c r="K4042" t="s">
        <v>83</v>
      </c>
      <c r="L4042">
        <v>0</v>
      </c>
      <c r="M4042" s="2">
        <v>44120.489583333336</v>
      </c>
      <c r="N4042">
        <f t="shared" si="63"/>
        <v>2020</v>
      </c>
    </row>
    <row r="4043" spans="1:14" x14ac:dyDescent="0.2">
      <c r="A4043" t="s">
        <v>9075</v>
      </c>
      <c r="B4043" t="s">
        <v>2804</v>
      </c>
      <c r="C4043" t="s">
        <v>2804</v>
      </c>
      <c r="D4043" t="s">
        <v>1777</v>
      </c>
      <c r="E4043" t="s">
        <v>2915</v>
      </c>
      <c r="F4043" t="s">
        <v>29</v>
      </c>
      <c r="G4043" t="s">
        <v>30</v>
      </c>
      <c r="H4043">
        <v>800000</v>
      </c>
      <c r="I4043" t="s">
        <v>150</v>
      </c>
      <c r="J4043" t="s">
        <v>123</v>
      </c>
      <c r="K4043" t="s">
        <v>79</v>
      </c>
      <c r="L4043">
        <v>0</v>
      </c>
      <c r="M4043" s="2">
        <v>44496.98541666667</v>
      </c>
      <c r="N4043">
        <f t="shared" si="63"/>
        <v>2021</v>
      </c>
    </row>
    <row r="4044" spans="1:14" x14ac:dyDescent="0.2">
      <c r="A4044" t="s">
        <v>9076</v>
      </c>
      <c r="B4044" t="s">
        <v>2804</v>
      </c>
      <c r="C4044" t="s">
        <v>2804</v>
      </c>
      <c r="D4044" t="s">
        <v>1777</v>
      </c>
      <c r="E4044" t="s">
        <v>9077</v>
      </c>
      <c r="F4044" t="s">
        <v>29</v>
      </c>
      <c r="G4044" t="s">
        <v>30</v>
      </c>
      <c r="H4044">
        <v>36000</v>
      </c>
      <c r="I4044" t="s">
        <v>150</v>
      </c>
      <c r="J4044" t="s">
        <v>123</v>
      </c>
      <c r="K4044" t="s">
        <v>33</v>
      </c>
      <c r="L4044">
        <v>0</v>
      </c>
      <c r="M4044" s="2">
        <v>44144.53125</v>
      </c>
      <c r="N4044">
        <f t="shared" si="63"/>
        <v>2020</v>
      </c>
    </row>
    <row r="4045" spans="1:14" x14ac:dyDescent="0.2">
      <c r="A4045" t="s">
        <v>9078</v>
      </c>
      <c r="B4045" t="s">
        <v>2804</v>
      </c>
      <c r="C4045" t="s">
        <v>2804</v>
      </c>
      <c r="D4045" t="s">
        <v>3011</v>
      </c>
      <c r="E4045" t="s">
        <v>3244</v>
      </c>
      <c r="F4045" t="s">
        <v>29</v>
      </c>
      <c r="G4045" t="s">
        <v>30</v>
      </c>
      <c r="H4045">
        <v>75000</v>
      </c>
      <c r="I4045" t="s">
        <v>150</v>
      </c>
      <c r="J4045" t="s">
        <v>123</v>
      </c>
      <c r="K4045" t="s">
        <v>33</v>
      </c>
      <c r="L4045">
        <v>0</v>
      </c>
      <c r="M4045" s="2">
        <v>44642.742361111108</v>
      </c>
      <c r="N4045">
        <f t="shared" si="63"/>
        <v>2022</v>
      </c>
    </row>
    <row r="4046" spans="1:14" x14ac:dyDescent="0.2">
      <c r="A4046" t="s">
        <v>9079</v>
      </c>
      <c r="B4046" t="s">
        <v>2804</v>
      </c>
      <c r="C4046" t="s">
        <v>2804</v>
      </c>
      <c r="D4046" t="s">
        <v>3011</v>
      </c>
      <c r="E4046" t="s">
        <v>3012</v>
      </c>
      <c r="F4046" t="s">
        <v>29</v>
      </c>
      <c r="G4046" t="s">
        <v>30</v>
      </c>
      <c r="H4046">
        <v>35000</v>
      </c>
      <c r="I4046" t="s">
        <v>150</v>
      </c>
      <c r="J4046" t="s">
        <v>123</v>
      </c>
      <c r="K4046" t="s">
        <v>33</v>
      </c>
      <c r="L4046">
        <v>0</v>
      </c>
      <c r="M4046" s="2">
        <v>44229.55972222222</v>
      </c>
      <c r="N4046">
        <f t="shared" si="63"/>
        <v>2021</v>
      </c>
    </row>
    <row r="4047" spans="1:14" x14ac:dyDescent="0.2">
      <c r="A4047" t="s">
        <v>9080</v>
      </c>
      <c r="B4047" t="s">
        <v>2804</v>
      </c>
      <c r="C4047" t="s">
        <v>2804</v>
      </c>
      <c r="D4047" t="s">
        <v>3191</v>
      </c>
      <c r="E4047" t="s">
        <v>9081</v>
      </c>
      <c r="F4047" t="s">
        <v>29</v>
      </c>
      <c r="G4047" t="s">
        <v>30</v>
      </c>
      <c r="H4047">
        <v>450000</v>
      </c>
      <c r="I4047" t="s">
        <v>150</v>
      </c>
      <c r="J4047" t="s">
        <v>123</v>
      </c>
      <c r="K4047" t="s">
        <v>79</v>
      </c>
      <c r="L4047">
        <v>0</v>
      </c>
      <c r="M4047" s="2">
        <v>44748.436805555553</v>
      </c>
      <c r="N4047">
        <f t="shared" si="63"/>
        <v>2022</v>
      </c>
    </row>
    <row r="4048" spans="1:14" x14ac:dyDescent="0.2">
      <c r="A4048" t="s">
        <v>9082</v>
      </c>
      <c r="B4048" t="s">
        <v>2804</v>
      </c>
      <c r="C4048" t="s">
        <v>2804</v>
      </c>
      <c r="D4048" t="s">
        <v>3191</v>
      </c>
      <c r="E4048" t="s">
        <v>9081</v>
      </c>
      <c r="F4048" t="s">
        <v>29</v>
      </c>
      <c r="G4048" t="s">
        <v>30</v>
      </c>
      <c r="H4048">
        <v>300000</v>
      </c>
      <c r="I4048" t="s">
        <v>150</v>
      </c>
      <c r="J4048" t="s">
        <v>123</v>
      </c>
      <c r="K4048" t="s">
        <v>79</v>
      </c>
      <c r="L4048">
        <v>0</v>
      </c>
      <c r="M4048" s="2">
        <v>43986.51666666667</v>
      </c>
      <c r="N4048">
        <f t="shared" si="63"/>
        <v>2020</v>
      </c>
    </row>
    <row r="4049" spans="1:14" x14ac:dyDescent="0.2">
      <c r="A4049" t="s">
        <v>9083</v>
      </c>
      <c r="B4049" t="s">
        <v>2804</v>
      </c>
      <c r="C4049" t="s">
        <v>2804</v>
      </c>
      <c r="D4049" t="s">
        <v>3191</v>
      </c>
      <c r="E4049" t="s">
        <v>9081</v>
      </c>
      <c r="F4049" t="s">
        <v>29</v>
      </c>
      <c r="G4049" t="s">
        <v>30</v>
      </c>
      <c r="H4049">
        <v>150000</v>
      </c>
      <c r="I4049" t="s">
        <v>150</v>
      </c>
      <c r="J4049" t="s">
        <v>123</v>
      </c>
      <c r="K4049" t="s">
        <v>79</v>
      </c>
      <c r="L4049">
        <v>0</v>
      </c>
      <c r="M4049" s="2">
        <v>44312.917361111111</v>
      </c>
      <c r="N4049">
        <f t="shared" si="63"/>
        <v>2021</v>
      </c>
    </row>
    <row r="4050" spans="1:14" x14ac:dyDescent="0.2">
      <c r="A4050" t="s">
        <v>9084</v>
      </c>
      <c r="B4050" t="s">
        <v>2804</v>
      </c>
      <c r="C4050" t="s">
        <v>2804</v>
      </c>
      <c r="D4050" t="s">
        <v>9085</v>
      </c>
      <c r="E4050" t="s">
        <v>9086</v>
      </c>
      <c r="F4050" t="s">
        <v>29</v>
      </c>
      <c r="G4050" t="s">
        <v>30</v>
      </c>
      <c r="H4050">
        <v>200000</v>
      </c>
      <c r="I4050" t="s">
        <v>150</v>
      </c>
      <c r="J4050" t="s">
        <v>123</v>
      </c>
      <c r="K4050" t="s">
        <v>79</v>
      </c>
      <c r="L4050">
        <v>0</v>
      </c>
      <c r="M4050" s="2">
        <v>44993.489583333336</v>
      </c>
      <c r="N4050">
        <f t="shared" si="63"/>
        <v>2023</v>
      </c>
    </row>
    <row r="4051" spans="1:14" x14ac:dyDescent="0.2">
      <c r="A4051" t="s">
        <v>9087</v>
      </c>
      <c r="B4051" t="s">
        <v>2804</v>
      </c>
      <c r="C4051" t="s">
        <v>2804</v>
      </c>
      <c r="D4051" t="s">
        <v>9085</v>
      </c>
      <c r="E4051" t="s">
        <v>9088</v>
      </c>
      <c r="F4051" t="s">
        <v>29</v>
      </c>
      <c r="G4051" t="s">
        <v>30</v>
      </c>
      <c r="H4051">
        <v>50000</v>
      </c>
      <c r="I4051" t="s">
        <v>150</v>
      </c>
      <c r="J4051" t="s">
        <v>123</v>
      </c>
      <c r="K4051" t="s">
        <v>33</v>
      </c>
      <c r="L4051">
        <v>0</v>
      </c>
      <c r="M4051" s="2">
        <v>44498.974305555559</v>
      </c>
      <c r="N4051">
        <f t="shared" si="63"/>
        <v>2021</v>
      </c>
    </row>
    <row r="4052" spans="1:14" x14ac:dyDescent="0.2">
      <c r="A4052" t="s">
        <v>9089</v>
      </c>
      <c r="B4052" t="s">
        <v>2804</v>
      </c>
      <c r="C4052" t="s">
        <v>2804</v>
      </c>
      <c r="D4052" t="s">
        <v>9085</v>
      </c>
      <c r="E4052" t="s">
        <v>9086</v>
      </c>
      <c r="F4052" t="s">
        <v>29</v>
      </c>
      <c r="G4052" t="s">
        <v>30</v>
      </c>
      <c r="H4052">
        <v>600000</v>
      </c>
      <c r="I4052" t="s">
        <v>150</v>
      </c>
      <c r="J4052" t="s">
        <v>123</v>
      </c>
      <c r="K4052" t="s">
        <v>79</v>
      </c>
      <c r="L4052">
        <v>0</v>
      </c>
      <c r="M4052" s="2">
        <v>43556.89166666667</v>
      </c>
      <c r="N4052">
        <f t="shared" si="63"/>
        <v>2019</v>
      </c>
    </row>
    <row r="4053" spans="1:14" x14ac:dyDescent="0.2">
      <c r="A4053" t="s">
        <v>9090</v>
      </c>
      <c r="B4053" t="s">
        <v>2804</v>
      </c>
      <c r="C4053" t="s">
        <v>2804</v>
      </c>
      <c r="D4053" t="s">
        <v>2917</v>
      </c>
      <c r="E4053" t="s">
        <v>82</v>
      </c>
      <c r="F4053" t="s">
        <v>29</v>
      </c>
      <c r="G4053" t="s">
        <v>30</v>
      </c>
      <c r="H4053">
        <v>105000</v>
      </c>
      <c r="I4053" t="s">
        <v>150</v>
      </c>
      <c r="J4053" t="s">
        <v>123</v>
      </c>
      <c r="K4053" t="s">
        <v>83</v>
      </c>
      <c r="L4053">
        <v>0</v>
      </c>
      <c r="M4053" s="2">
        <v>44781.828472222223</v>
      </c>
      <c r="N4053">
        <f t="shared" si="63"/>
        <v>2022</v>
      </c>
    </row>
    <row r="4054" spans="1:14" x14ac:dyDescent="0.2">
      <c r="A4054" t="s">
        <v>9091</v>
      </c>
      <c r="B4054" t="s">
        <v>2804</v>
      </c>
      <c r="C4054" t="s">
        <v>2804</v>
      </c>
      <c r="D4054" t="s">
        <v>2917</v>
      </c>
      <c r="E4054" t="s">
        <v>9092</v>
      </c>
      <c r="F4054" t="s">
        <v>29</v>
      </c>
      <c r="G4054" t="s">
        <v>30</v>
      </c>
      <c r="H4054">
        <v>30000</v>
      </c>
      <c r="I4054" t="s">
        <v>150</v>
      </c>
      <c r="J4054" t="s">
        <v>123</v>
      </c>
      <c r="K4054" t="s">
        <v>33</v>
      </c>
      <c r="L4054">
        <v>0</v>
      </c>
      <c r="M4054" s="2">
        <v>44736.496527777781</v>
      </c>
      <c r="N4054">
        <f t="shared" si="63"/>
        <v>2022</v>
      </c>
    </row>
    <row r="4055" spans="1:14" x14ac:dyDescent="0.2">
      <c r="A4055" t="s">
        <v>9093</v>
      </c>
      <c r="B4055" t="s">
        <v>2804</v>
      </c>
      <c r="C4055" t="s">
        <v>2804</v>
      </c>
      <c r="D4055" t="s">
        <v>2917</v>
      </c>
      <c r="E4055" t="s">
        <v>82</v>
      </c>
      <c r="F4055" t="s">
        <v>29</v>
      </c>
      <c r="G4055" t="s">
        <v>30</v>
      </c>
      <c r="H4055">
        <v>1050000</v>
      </c>
      <c r="I4055" t="s">
        <v>150</v>
      </c>
      <c r="J4055" t="s">
        <v>123</v>
      </c>
      <c r="K4055" t="s">
        <v>83</v>
      </c>
      <c r="L4055">
        <v>0</v>
      </c>
      <c r="M4055" s="2">
        <v>44396.871527777781</v>
      </c>
      <c r="N4055">
        <f t="shared" si="63"/>
        <v>2021</v>
      </c>
    </row>
    <row r="4056" spans="1:14" x14ac:dyDescent="0.2">
      <c r="A4056" t="s">
        <v>9094</v>
      </c>
      <c r="B4056" t="s">
        <v>2804</v>
      </c>
      <c r="C4056" t="s">
        <v>2804</v>
      </c>
      <c r="D4056" t="s">
        <v>2770</v>
      </c>
      <c r="E4056" t="s">
        <v>3247</v>
      </c>
      <c r="F4056" t="s">
        <v>29</v>
      </c>
      <c r="G4056" t="s">
        <v>30</v>
      </c>
      <c r="H4056">
        <v>350000</v>
      </c>
      <c r="I4056" t="s">
        <v>150</v>
      </c>
      <c r="J4056" t="s">
        <v>123</v>
      </c>
      <c r="K4056" t="s">
        <v>79</v>
      </c>
      <c r="L4056">
        <v>0</v>
      </c>
      <c r="M4056" s="2">
        <v>44694.713888888888</v>
      </c>
      <c r="N4056">
        <f t="shared" si="63"/>
        <v>2022</v>
      </c>
    </row>
    <row r="4057" spans="1:14" x14ac:dyDescent="0.2">
      <c r="A4057" t="s">
        <v>9095</v>
      </c>
      <c r="B4057" t="s">
        <v>2804</v>
      </c>
      <c r="C4057" t="s">
        <v>2804</v>
      </c>
      <c r="D4057" t="s">
        <v>1648</v>
      </c>
      <c r="E4057" t="s">
        <v>9096</v>
      </c>
      <c r="F4057" t="s">
        <v>29</v>
      </c>
      <c r="G4057" t="s">
        <v>30</v>
      </c>
      <c r="H4057">
        <v>500000</v>
      </c>
      <c r="I4057" t="s">
        <v>150</v>
      </c>
      <c r="J4057" t="s">
        <v>123</v>
      </c>
      <c r="K4057" t="s">
        <v>79</v>
      </c>
      <c r="L4057">
        <v>0</v>
      </c>
      <c r="M4057" s="2">
        <v>43979.041666666664</v>
      </c>
      <c r="N4057">
        <f t="shared" si="63"/>
        <v>2020</v>
      </c>
    </row>
    <row r="4058" spans="1:14" x14ac:dyDescent="0.2">
      <c r="A4058" t="s">
        <v>9097</v>
      </c>
      <c r="B4058" t="s">
        <v>2804</v>
      </c>
      <c r="C4058" t="s">
        <v>2804</v>
      </c>
      <c r="D4058" t="s">
        <v>1648</v>
      </c>
      <c r="E4058" t="s">
        <v>9096</v>
      </c>
      <c r="F4058" t="s">
        <v>29</v>
      </c>
      <c r="G4058" t="s">
        <v>30</v>
      </c>
      <c r="H4058">
        <v>75000</v>
      </c>
      <c r="I4058" t="s">
        <v>150</v>
      </c>
      <c r="J4058" t="s">
        <v>123</v>
      </c>
      <c r="K4058" t="s">
        <v>79</v>
      </c>
      <c r="L4058">
        <v>0</v>
      </c>
      <c r="M4058" s="2">
        <v>44096.557638888888</v>
      </c>
      <c r="N4058">
        <f t="shared" si="63"/>
        <v>2020</v>
      </c>
    </row>
    <row r="4059" spans="1:14" x14ac:dyDescent="0.2">
      <c r="A4059" t="s">
        <v>9098</v>
      </c>
      <c r="B4059" t="s">
        <v>2804</v>
      </c>
      <c r="C4059" t="s">
        <v>2804</v>
      </c>
      <c r="D4059" t="s">
        <v>6299</v>
      </c>
      <c r="E4059" t="s">
        <v>82</v>
      </c>
      <c r="F4059" t="s">
        <v>29</v>
      </c>
      <c r="G4059" t="s">
        <v>30</v>
      </c>
      <c r="H4059">
        <v>500000</v>
      </c>
      <c r="I4059" t="s">
        <v>150</v>
      </c>
      <c r="J4059" t="s">
        <v>123</v>
      </c>
      <c r="K4059" t="s">
        <v>83</v>
      </c>
      <c r="L4059">
        <v>0</v>
      </c>
      <c r="M4059" s="2">
        <v>45209.815972222219</v>
      </c>
      <c r="N4059">
        <f t="shared" si="63"/>
        <v>2023</v>
      </c>
    </row>
    <row r="4060" spans="1:14" x14ac:dyDescent="0.2">
      <c r="A4060" t="s">
        <v>9099</v>
      </c>
      <c r="B4060" t="s">
        <v>2804</v>
      </c>
      <c r="C4060" t="s">
        <v>2804</v>
      </c>
      <c r="D4060" t="s">
        <v>6299</v>
      </c>
      <c r="E4060" t="s">
        <v>9100</v>
      </c>
      <c r="F4060" t="s">
        <v>29</v>
      </c>
      <c r="G4060" t="s">
        <v>30</v>
      </c>
      <c r="H4060">
        <v>150000</v>
      </c>
      <c r="I4060" t="s">
        <v>150</v>
      </c>
      <c r="J4060" t="s">
        <v>123</v>
      </c>
      <c r="K4060" t="s">
        <v>79</v>
      </c>
      <c r="L4060">
        <v>0</v>
      </c>
      <c r="M4060" s="2">
        <v>44981.265972222223</v>
      </c>
      <c r="N4060">
        <f t="shared" si="63"/>
        <v>2023</v>
      </c>
    </row>
    <row r="4061" spans="1:14" x14ac:dyDescent="0.2">
      <c r="A4061" t="s">
        <v>9101</v>
      </c>
      <c r="B4061" t="s">
        <v>2804</v>
      </c>
      <c r="C4061" t="s">
        <v>2804</v>
      </c>
      <c r="D4061" t="s">
        <v>6299</v>
      </c>
      <c r="E4061" t="s">
        <v>9100</v>
      </c>
      <c r="F4061" t="s">
        <v>29</v>
      </c>
      <c r="G4061" t="s">
        <v>30</v>
      </c>
      <c r="H4061">
        <v>500000</v>
      </c>
      <c r="I4061" t="s">
        <v>150</v>
      </c>
      <c r="J4061" t="s">
        <v>123</v>
      </c>
      <c r="K4061" t="s">
        <v>79</v>
      </c>
      <c r="L4061">
        <v>0</v>
      </c>
      <c r="M4061" s="2">
        <v>44638.656944444447</v>
      </c>
      <c r="N4061">
        <f t="shared" si="63"/>
        <v>2022</v>
      </c>
    </row>
    <row r="4062" spans="1:14" x14ac:dyDescent="0.2">
      <c r="A4062" t="s">
        <v>9102</v>
      </c>
      <c r="B4062" t="s">
        <v>2804</v>
      </c>
      <c r="C4062" t="s">
        <v>2804</v>
      </c>
      <c r="D4062" t="s">
        <v>2942</v>
      </c>
      <c r="E4062" t="s">
        <v>82</v>
      </c>
      <c r="F4062" t="s">
        <v>29</v>
      </c>
      <c r="G4062" t="s">
        <v>30</v>
      </c>
      <c r="H4062">
        <v>450000</v>
      </c>
      <c r="I4062" t="s">
        <v>150</v>
      </c>
      <c r="J4062" t="s">
        <v>123</v>
      </c>
      <c r="K4062" t="s">
        <v>83</v>
      </c>
      <c r="L4062">
        <v>0</v>
      </c>
      <c r="M4062" s="2">
        <v>45009.664583333331</v>
      </c>
      <c r="N4062">
        <f t="shared" si="63"/>
        <v>2023</v>
      </c>
    </row>
    <row r="4063" spans="1:14" x14ac:dyDescent="0.2">
      <c r="A4063" t="s">
        <v>9103</v>
      </c>
      <c r="B4063" t="s">
        <v>2804</v>
      </c>
      <c r="C4063" t="s">
        <v>2804</v>
      </c>
      <c r="D4063" t="s">
        <v>2945</v>
      </c>
      <c r="E4063" t="s">
        <v>9104</v>
      </c>
      <c r="F4063" t="s">
        <v>29</v>
      </c>
      <c r="G4063" t="s">
        <v>30</v>
      </c>
      <c r="H4063">
        <v>150000</v>
      </c>
      <c r="I4063" t="s">
        <v>150</v>
      </c>
      <c r="J4063" t="s">
        <v>123</v>
      </c>
      <c r="K4063" t="s">
        <v>79</v>
      </c>
      <c r="L4063">
        <v>0</v>
      </c>
      <c r="M4063" s="2">
        <v>45205.566666666666</v>
      </c>
      <c r="N4063">
        <f t="shared" si="63"/>
        <v>2023</v>
      </c>
    </row>
    <row r="4064" spans="1:14" x14ac:dyDescent="0.2">
      <c r="A4064" t="s">
        <v>9105</v>
      </c>
      <c r="B4064" t="s">
        <v>2804</v>
      </c>
      <c r="C4064" t="s">
        <v>2804</v>
      </c>
      <c r="D4064" t="s">
        <v>1627</v>
      </c>
      <c r="E4064" t="s">
        <v>9106</v>
      </c>
      <c r="F4064" t="s">
        <v>29</v>
      </c>
      <c r="G4064" t="s">
        <v>30</v>
      </c>
      <c r="H4064">
        <v>600000</v>
      </c>
      <c r="I4064" t="s">
        <v>150</v>
      </c>
      <c r="J4064" t="s">
        <v>123</v>
      </c>
      <c r="K4064" t="s">
        <v>79</v>
      </c>
      <c r="L4064">
        <v>0</v>
      </c>
      <c r="M4064" s="2">
        <v>44778.472916666666</v>
      </c>
      <c r="N4064">
        <f t="shared" si="63"/>
        <v>2022</v>
      </c>
    </row>
    <row r="4065" spans="1:14" x14ac:dyDescent="0.2">
      <c r="A4065" t="s">
        <v>9107</v>
      </c>
      <c r="B4065" t="s">
        <v>2804</v>
      </c>
      <c r="C4065" t="s">
        <v>2804</v>
      </c>
      <c r="D4065" t="s">
        <v>2948</v>
      </c>
      <c r="E4065" t="s">
        <v>9108</v>
      </c>
      <c r="F4065" t="s">
        <v>29</v>
      </c>
      <c r="G4065" t="s">
        <v>30</v>
      </c>
      <c r="H4065">
        <v>50000</v>
      </c>
      <c r="I4065" t="s">
        <v>150</v>
      </c>
      <c r="J4065" t="s">
        <v>123</v>
      </c>
      <c r="K4065" t="s">
        <v>33</v>
      </c>
      <c r="L4065">
        <v>0</v>
      </c>
      <c r="M4065" s="2">
        <v>45149.674305555556</v>
      </c>
      <c r="N4065">
        <f t="shared" si="63"/>
        <v>2023</v>
      </c>
    </row>
    <row r="4066" spans="1:14" x14ac:dyDescent="0.2">
      <c r="A4066" t="s">
        <v>9109</v>
      </c>
      <c r="B4066" t="s">
        <v>2804</v>
      </c>
      <c r="C4066" t="s">
        <v>2804</v>
      </c>
      <c r="D4066" t="s">
        <v>466</v>
      </c>
      <c r="E4066" t="s">
        <v>9110</v>
      </c>
      <c r="F4066" t="s">
        <v>29</v>
      </c>
      <c r="G4066" t="s">
        <v>30</v>
      </c>
      <c r="H4066">
        <v>25000</v>
      </c>
      <c r="I4066" t="s">
        <v>150</v>
      </c>
      <c r="J4066" t="s">
        <v>123</v>
      </c>
      <c r="K4066" t="s">
        <v>79</v>
      </c>
      <c r="L4066">
        <v>0</v>
      </c>
      <c r="M4066" s="2">
        <v>44230.597222222219</v>
      </c>
      <c r="N4066">
        <f t="shared" si="63"/>
        <v>2021</v>
      </c>
    </row>
    <row r="4067" spans="1:14" x14ac:dyDescent="0.2">
      <c r="A4067" t="s">
        <v>9111</v>
      </c>
      <c r="B4067" t="s">
        <v>2804</v>
      </c>
      <c r="C4067" t="s">
        <v>2804</v>
      </c>
      <c r="D4067" t="s">
        <v>3274</v>
      </c>
      <c r="E4067" t="s">
        <v>9112</v>
      </c>
      <c r="F4067" t="s">
        <v>29</v>
      </c>
      <c r="G4067" t="s">
        <v>30</v>
      </c>
      <c r="H4067">
        <v>385000</v>
      </c>
      <c r="I4067" t="s">
        <v>150</v>
      </c>
      <c r="J4067" t="s">
        <v>123</v>
      </c>
      <c r="K4067" t="s">
        <v>79</v>
      </c>
      <c r="L4067">
        <v>0</v>
      </c>
      <c r="M4067" s="2">
        <v>44054.448611111111</v>
      </c>
      <c r="N4067">
        <f t="shared" si="63"/>
        <v>2020</v>
      </c>
    </row>
    <row r="4068" spans="1:14" x14ac:dyDescent="0.2">
      <c r="A4068" t="s">
        <v>9113</v>
      </c>
      <c r="B4068" t="s">
        <v>2804</v>
      </c>
      <c r="C4068" t="s">
        <v>2804</v>
      </c>
      <c r="D4068" t="s">
        <v>1039</v>
      </c>
      <c r="E4068" t="s">
        <v>9114</v>
      </c>
      <c r="F4068" t="s">
        <v>29</v>
      </c>
      <c r="G4068" t="s">
        <v>30</v>
      </c>
      <c r="H4068">
        <v>25000</v>
      </c>
      <c r="I4068" t="s">
        <v>150</v>
      </c>
      <c r="J4068" t="s">
        <v>123</v>
      </c>
      <c r="K4068" t="s">
        <v>33</v>
      </c>
      <c r="L4068">
        <v>0</v>
      </c>
      <c r="M4068" s="2">
        <v>45163.818055555559</v>
      </c>
      <c r="N4068">
        <f t="shared" si="63"/>
        <v>2023</v>
      </c>
    </row>
    <row r="4069" spans="1:14" x14ac:dyDescent="0.2">
      <c r="A4069" t="s">
        <v>9115</v>
      </c>
      <c r="B4069" t="s">
        <v>2804</v>
      </c>
      <c r="C4069" t="s">
        <v>2804</v>
      </c>
      <c r="D4069" t="s">
        <v>797</v>
      </c>
      <c r="E4069" t="s">
        <v>3205</v>
      </c>
      <c r="F4069" t="s">
        <v>29</v>
      </c>
      <c r="G4069" t="s">
        <v>30</v>
      </c>
      <c r="H4069">
        <v>1200000</v>
      </c>
      <c r="I4069" t="s">
        <v>150</v>
      </c>
      <c r="J4069" t="s">
        <v>123</v>
      </c>
      <c r="K4069" t="s">
        <v>79</v>
      </c>
      <c r="L4069">
        <v>0</v>
      </c>
      <c r="M4069" s="2">
        <v>44396.871527777781</v>
      </c>
      <c r="N4069">
        <f t="shared" si="63"/>
        <v>2021</v>
      </c>
    </row>
    <row r="4070" spans="1:14" x14ac:dyDescent="0.2">
      <c r="A4070" t="s">
        <v>9116</v>
      </c>
      <c r="B4070" t="s">
        <v>2804</v>
      </c>
      <c r="C4070" t="s">
        <v>2804</v>
      </c>
      <c r="D4070" t="s">
        <v>3367</v>
      </c>
      <c r="E4070" t="s">
        <v>9117</v>
      </c>
      <c r="F4070" t="s">
        <v>29</v>
      </c>
      <c r="G4070" t="s">
        <v>30</v>
      </c>
      <c r="H4070">
        <v>340000</v>
      </c>
      <c r="I4070" t="s">
        <v>150</v>
      </c>
      <c r="J4070" t="s">
        <v>123</v>
      </c>
      <c r="K4070" t="s">
        <v>79</v>
      </c>
      <c r="L4070">
        <v>0</v>
      </c>
      <c r="M4070" s="2">
        <v>43573.481944444444</v>
      </c>
      <c r="N4070">
        <f t="shared" si="63"/>
        <v>2019</v>
      </c>
    </row>
    <row r="4071" spans="1:14" x14ac:dyDescent="0.2">
      <c r="A4071" t="s">
        <v>9118</v>
      </c>
      <c r="B4071" t="s">
        <v>2804</v>
      </c>
      <c r="C4071" t="s">
        <v>2804</v>
      </c>
      <c r="D4071" t="s">
        <v>1909</v>
      </c>
      <c r="E4071" t="s">
        <v>9119</v>
      </c>
      <c r="F4071" t="s">
        <v>29</v>
      </c>
      <c r="G4071" t="s">
        <v>30</v>
      </c>
      <c r="H4071">
        <v>300000</v>
      </c>
      <c r="I4071" t="s">
        <v>150</v>
      </c>
      <c r="J4071" t="s">
        <v>123</v>
      </c>
      <c r="K4071" t="s">
        <v>33</v>
      </c>
      <c r="L4071">
        <v>0</v>
      </c>
      <c r="M4071" s="2">
        <v>44824.968055555553</v>
      </c>
      <c r="N4071">
        <f t="shared" si="63"/>
        <v>2022</v>
      </c>
    </row>
    <row r="4072" spans="1:14" x14ac:dyDescent="0.2">
      <c r="A4072" t="s">
        <v>9120</v>
      </c>
      <c r="B4072" t="s">
        <v>2804</v>
      </c>
      <c r="C4072" t="s">
        <v>2804</v>
      </c>
      <c r="D4072" t="s">
        <v>1909</v>
      </c>
      <c r="E4072" t="s">
        <v>2961</v>
      </c>
      <c r="F4072" t="s">
        <v>29</v>
      </c>
      <c r="G4072" t="s">
        <v>30</v>
      </c>
      <c r="H4072">
        <v>30000</v>
      </c>
      <c r="I4072" t="s">
        <v>150</v>
      </c>
      <c r="J4072" t="s">
        <v>123</v>
      </c>
      <c r="K4072" t="s">
        <v>79</v>
      </c>
      <c r="L4072">
        <v>0</v>
      </c>
      <c r="M4072" s="2">
        <v>44033.420138888891</v>
      </c>
      <c r="N4072">
        <f t="shared" si="63"/>
        <v>2020</v>
      </c>
    </row>
    <row r="4073" spans="1:14" x14ac:dyDescent="0.2">
      <c r="A4073" t="s">
        <v>9121</v>
      </c>
      <c r="B4073" t="s">
        <v>2804</v>
      </c>
      <c r="C4073" t="s">
        <v>2804</v>
      </c>
      <c r="D4073" t="s">
        <v>1909</v>
      </c>
      <c r="E4073" t="s">
        <v>2961</v>
      </c>
      <c r="F4073" t="s">
        <v>29</v>
      </c>
      <c r="G4073" t="s">
        <v>30</v>
      </c>
      <c r="H4073">
        <v>450000</v>
      </c>
      <c r="I4073" t="s">
        <v>150</v>
      </c>
      <c r="J4073" t="s">
        <v>123</v>
      </c>
      <c r="K4073" t="s">
        <v>79</v>
      </c>
      <c r="L4073">
        <v>0</v>
      </c>
      <c r="M4073" s="2">
        <v>44463.408333333333</v>
      </c>
      <c r="N4073">
        <f t="shared" si="63"/>
        <v>2021</v>
      </c>
    </row>
    <row r="4074" spans="1:14" x14ac:dyDescent="0.2">
      <c r="A4074" t="s">
        <v>9122</v>
      </c>
      <c r="B4074" t="s">
        <v>2804</v>
      </c>
      <c r="C4074" t="s">
        <v>2804</v>
      </c>
      <c r="D4074" t="s">
        <v>9123</v>
      </c>
      <c r="E4074" t="s">
        <v>9124</v>
      </c>
      <c r="F4074" t="s">
        <v>29</v>
      </c>
      <c r="G4074" t="s">
        <v>30</v>
      </c>
      <c r="H4074">
        <v>50000</v>
      </c>
      <c r="I4074" t="s">
        <v>150</v>
      </c>
      <c r="J4074" t="s">
        <v>123</v>
      </c>
      <c r="K4074" t="s">
        <v>33</v>
      </c>
      <c r="L4074">
        <v>0</v>
      </c>
      <c r="M4074" s="2">
        <v>45231.559027777781</v>
      </c>
      <c r="N4074">
        <f t="shared" si="63"/>
        <v>2023</v>
      </c>
    </row>
    <row r="4075" spans="1:14" x14ac:dyDescent="0.2">
      <c r="A4075" t="s">
        <v>9125</v>
      </c>
      <c r="B4075" t="s">
        <v>2804</v>
      </c>
      <c r="C4075" t="s">
        <v>2804</v>
      </c>
      <c r="D4075" t="s">
        <v>3228</v>
      </c>
      <c r="E4075" t="s">
        <v>3229</v>
      </c>
      <c r="F4075" t="s">
        <v>29</v>
      </c>
      <c r="G4075" t="s">
        <v>30</v>
      </c>
      <c r="H4075">
        <v>130000</v>
      </c>
      <c r="I4075" t="s">
        <v>150</v>
      </c>
      <c r="J4075" t="s">
        <v>123</v>
      </c>
      <c r="K4075" t="s">
        <v>79</v>
      </c>
      <c r="L4075">
        <v>0</v>
      </c>
      <c r="M4075" s="2">
        <v>44781.828472222223</v>
      </c>
      <c r="N4075">
        <f t="shared" si="63"/>
        <v>2022</v>
      </c>
    </row>
    <row r="4076" spans="1:14" x14ac:dyDescent="0.2">
      <c r="A4076" t="s">
        <v>9126</v>
      </c>
      <c r="B4076" t="s">
        <v>2804</v>
      </c>
      <c r="C4076" t="s">
        <v>2804</v>
      </c>
      <c r="D4076" t="s">
        <v>446</v>
      </c>
      <c r="E4076" t="s">
        <v>8904</v>
      </c>
      <c r="F4076" t="s">
        <v>29</v>
      </c>
      <c r="G4076" t="s">
        <v>30</v>
      </c>
      <c r="H4076">
        <v>1000000</v>
      </c>
      <c r="I4076" t="s">
        <v>150</v>
      </c>
      <c r="J4076" t="s">
        <v>123</v>
      </c>
      <c r="K4076" t="s">
        <v>33</v>
      </c>
      <c r="L4076">
        <v>0</v>
      </c>
      <c r="M4076" s="2">
        <v>45191.630555555559</v>
      </c>
      <c r="N4076">
        <f t="shared" si="63"/>
        <v>2023</v>
      </c>
    </row>
    <row r="4077" spans="1:14" x14ac:dyDescent="0.2">
      <c r="A4077" t="s">
        <v>9127</v>
      </c>
      <c r="B4077" t="s">
        <v>2804</v>
      </c>
      <c r="C4077" t="s">
        <v>2804</v>
      </c>
      <c r="D4077" t="s">
        <v>446</v>
      </c>
      <c r="E4077" t="s">
        <v>8904</v>
      </c>
      <c r="F4077" t="s">
        <v>29</v>
      </c>
      <c r="G4077" t="s">
        <v>30</v>
      </c>
      <c r="H4077">
        <v>380000</v>
      </c>
      <c r="I4077" t="s">
        <v>150</v>
      </c>
      <c r="J4077" t="s">
        <v>123</v>
      </c>
      <c r="K4077" t="s">
        <v>33</v>
      </c>
      <c r="L4077">
        <v>0</v>
      </c>
      <c r="M4077" s="2">
        <v>45274.595833333333</v>
      </c>
      <c r="N4077">
        <f t="shared" si="63"/>
        <v>2023</v>
      </c>
    </row>
    <row r="4078" spans="1:14" x14ac:dyDescent="0.2">
      <c r="A4078" t="s">
        <v>9128</v>
      </c>
      <c r="B4078" t="s">
        <v>2804</v>
      </c>
      <c r="C4078" t="s">
        <v>2804</v>
      </c>
      <c r="D4078" t="s">
        <v>736</v>
      </c>
      <c r="E4078" t="s">
        <v>9129</v>
      </c>
      <c r="F4078" t="s">
        <v>29</v>
      </c>
      <c r="G4078" t="s">
        <v>30</v>
      </c>
      <c r="H4078">
        <v>250000</v>
      </c>
      <c r="I4078" t="s">
        <v>150</v>
      </c>
      <c r="J4078" t="s">
        <v>123</v>
      </c>
      <c r="K4078" t="s">
        <v>79</v>
      </c>
      <c r="L4078">
        <v>0</v>
      </c>
      <c r="M4078" s="2">
        <v>44679.740972222222</v>
      </c>
      <c r="N4078">
        <f t="shared" si="63"/>
        <v>2022</v>
      </c>
    </row>
    <row r="4079" spans="1:14" x14ac:dyDescent="0.2">
      <c r="A4079" t="s">
        <v>9130</v>
      </c>
      <c r="B4079" t="s">
        <v>2804</v>
      </c>
      <c r="C4079" t="s">
        <v>2804</v>
      </c>
      <c r="D4079" t="s">
        <v>118</v>
      </c>
      <c r="E4079" t="s">
        <v>9131</v>
      </c>
      <c r="F4079" t="s">
        <v>29</v>
      </c>
      <c r="G4079" t="s">
        <v>30</v>
      </c>
      <c r="H4079">
        <v>25000</v>
      </c>
      <c r="I4079" t="s">
        <v>150</v>
      </c>
      <c r="J4079" t="s">
        <v>123</v>
      </c>
      <c r="K4079" t="s">
        <v>79</v>
      </c>
      <c r="L4079">
        <v>0</v>
      </c>
      <c r="M4079" s="2">
        <v>44642.742361111108</v>
      </c>
      <c r="N4079">
        <f t="shared" si="63"/>
        <v>2022</v>
      </c>
    </row>
    <row r="4080" spans="1:14" x14ac:dyDescent="0.2">
      <c r="A4080" t="s">
        <v>9132</v>
      </c>
      <c r="B4080" t="s">
        <v>2804</v>
      </c>
      <c r="C4080" t="s">
        <v>2804</v>
      </c>
      <c r="D4080" t="s">
        <v>2291</v>
      </c>
      <c r="E4080" t="s">
        <v>9133</v>
      </c>
      <c r="F4080" t="s">
        <v>29</v>
      </c>
      <c r="G4080" t="s">
        <v>30</v>
      </c>
      <c r="H4080">
        <v>300000</v>
      </c>
      <c r="I4080" t="s">
        <v>150</v>
      </c>
      <c r="J4080" t="s">
        <v>123</v>
      </c>
      <c r="K4080" t="s">
        <v>79</v>
      </c>
      <c r="L4080">
        <v>0</v>
      </c>
      <c r="M4080" s="2">
        <v>43614.320138888892</v>
      </c>
      <c r="N4080">
        <f t="shared" si="63"/>
        <v>2019</v>
      </c>
    </row>
    <row r="4081" spans="1:14" x14ac:dyDescent="0.2">
      <c r="A4081" t="s">
        <v>9134</v>
      </c>
      <c r="B4081" t="s">
        <v>2804</v>
      </c>
      <c r="C4081" t="s">
        <v>2804</v>
      </c>
      <c r="D4081" t="s">
        <v>2291</v>
      </c>
      <c r="E4081" t="s">
        <v>9135</v>
      </c>
      <c r="F4081" t="s">
        <v>29</v>
      </c>
      <c r="G4081" t="s">
        <v>30</v>
      </c>
      <c r="H4081">
        <v>150000</v>
      </c>
      <c r="I4081" t="s">
        <v>150</v>
      </c>
      <c r="J4081" t="s">
        <v>123</v>
      </c>
      <c r="K4081" t="s">
        <v>79</v>
      </c>
      <c r="L4081">
        <v>0</v>
      </c>
      <c r="M4081" s="2">
        <v>44349.951388888891</v>
      </c>
      <c r="N4081">
        <f t="shared" si="63"/>
        <v>2021</v>
      </c>
    </row>
    <row r="4082" spans="1:14" x14ac:dyDescent="0.2">
      <c r="A4082" t="s">
        <v>9136</v>
      </c>
      <c r="B4082" t="s">
        <v>2804</v>
      </c>
      <c r="C4082" t="s">
        <v>2804</v>
      </c>
      <c r="D4082" t="s">
        <v>9137</v>
      </c>
      <c r="E4082" t="s">
        <v>9138</v>
      </c>
      <c r="F4082" t="s">
        <v>29</v>
      </c>
      <c r="G4082" t="s">
        <v>30</v>
      </c>
      <c r="H4082">
        <v>100000</v>
      </c>
      <c r="I4082" t="s">
        <v>150</v>
      </c>
      <c r="J4082" t="s">
        <v>123</v>
      </c>
      <c r="K4082" t="s">
        <v>33</v>
      </c>
      <c r="L4082">
        <v>0</v>
      </c>
      <c r="M4082" s="2">
        <v>45177.431944444441</v>
      </c>
      <c r="N4082">
        <f t="shared" si="63"/>
        <v>2023</v>
      </c>
    </row>
    <row r="4083" spans="1:14" x14ac:dyDescent="0.2">
      <c r="A4083" t="s">
        <v>9139</v>
      </c>
      <c r="B4083" t="s">
        <v>2804</v>
      </c>
      <c r="C4083" t="s">
        <v>2804</v>
      </c>
      <c r="D4083" t="s">
        <v>9137</v>
      </c>
      <c r="E4083" t="s">
        <v>9140</v>
      </c>
      <c r="F4083" t="s">
        <v>29</v>
      </c>
      <c r="G4083" t="s">
        <v>30</v>
      </c>
      <c r="H4083">
        <v>150000</v>
      </c>
      <c r="I4083" t="s">
        <v>150</v>
      </c>
      <c r="J4083" t="s">
        <v>123</v>
      </c>
      <c r="K4083" t="s">
        <v>33</v>
      </c>
      <c r="L4083">
        <v>0</v>
      </c>
      <c r="M4083" s="2">
        <v>43937.556250000001</v>
      </c>
      <c r="N4083">
        <f t="shared" si="63"/>
        <v>2020</v>
      </c>
    </row>
    <row r="4084" spans="1:14" x14ac:dyDescent="0.2">
      <c r="A4084" t="s">
        <v>9141</v>
      </c>
      <c r="B4084" t="s">
        <v>2804</v>
      </c>
      <c r="C4084" t="s">
        <v>2804</v>
      </c>
      <c r="D4084" t="s">
        <v>2726</v>
      </c>
      <c r="E4084" t="s">
        <v>9142</v>
      </c>
      <c r="F4084" t="s">
        <v>29</v>
      </c>
      <c r="G4084" t="s">
        <v>30</v>
      </c>
      <c r="H4084">
        <v>300000</v>
      </c>
      <c r="I4084" t="s">
        <v>150</v>
      </c>
      <c r="J4084" t="s">
        <v>123</v>
      </c>
      <c r="K4084" t="s">
        <v>79</v>
      </c>
      <c r="L4084">
        <v>0</v>
      </c>
      <c r="M4084" s="2">
        <v>44498.378472222219</v>
      </c>
      <c r="N4084">
        <f t="shared" si="63"/>
        <v>2021</v>
      </c>
    </row>
    <row r="4085" spans="1:14" x14ac:dyDescent="0.2">
      <c r="A4085" t="s">
        <v>9143</v>
      </c>
      <c r="B4085" t="s">
        <v>2804</v>
      </c>
      <c r="C4085" t="s">
        <v>2804</v>
      </c>
      <c r="D4085" t="s">
        <v>3271</v>
      </c>
      <c r="E4085" t="s">
        <v>9144</v>
      </c>
      <c r="F4085" t="s">
        <v>29</v>
      </c>
      <c r="G4085" t="s">
        <v>30</v>
      </c>
      <c r="H4085">
        <v>350000</v>
      </c>
      <c r="I4085" t="s">
        <v>150</v>
      </c>
      <c r="J4085" t="s">
        <v>123</v>
      </c>
      <c r="K4085" t="s">
        <v>79</v>
      </c>
      <c r="L4085">
        <v>0</v>
      </c>
      <c r="M4085" s="2">
        <v>44236.561111111114</v>
      </c>
      <c r="N4085">
        <f t="shared" si="63"/>
        <v>2021</v>
      </c>
    </row>
    <row r="4086" spans="1:14" x14ac:dyDescent="0.2">
      <c r="A4086" t="s">
        <v>9145</v>
      </c>
      <c r="B4086" t="s">
        <v>2804</v>
      </c>
      <c r="C4086" t="s">
        <v>2804</v>
      </c>
      <c r="D4086" t="s">
        <v>9146</v>
      </c>
      <c r="E4086" t="s">
        <v>9147</v>
      </c>
      <c r="F4086" t="s">
        <v>29</v>
      </c>
      <c r="G4086" t="s">
        <v>30</v>
      </c>
      <c r="H4086">
        <v>350000</v>
      </c>
      <c r="I4086" t="s">
        <v>150</v>
      </c>
      <c r="J4086" t="s">
        <v>123</v>
      </c>
      <c r="K4086" t="s">
        <v>79</v>
      </c>
      <c r="L4086">
        <v>0</v>
      </c>
      <c r="M4086" s="2">
        <v>45023.76458333333</v>
      </c>
      <c r="N4086">
        <f t="shared" si="63"/>
        <v>2023</v>
      </c>
    </row>
    <row r="4087" spans="1:14" x14ac:dyDescent="0.2">
      <c r="A4087" t="s">
        <v>9148</v>
      </c>
      <c r="B4087" t="s">
        <v>2804</v>
      </c>
      <c r="C4087" t="s">
        <v>2804</v>
      </c>
      <c r="D4087" t="s">
        <v>1474</v>
      </c>
      <c r="E4087" t="s">
        <v>9149</v>
      </c>
      <c r="F4087" t="s">
        <v>29</v>
      </c>
      <c r="G4087" t="s">
        <v>30</v>
      </c>
      <c r="H4087">
        <v>1000000</v>
      </c>
      <c r="I4087" t="s">
        <v>150</v>
      </c>
      <c r="J4087" t="s">
        <v>123</v>
      </c>
      <c r="K4087" t="s">
        <v>79</v>
      </c>
      <c r="L4087">
        <v>0</v>
      </c>
      <c r="M4087" s="2">
        <v>44349.951388888891</v>
      </c>
      <c r="N4087">
        <f t="shared" si="63"/>
        <v>2021</v>
      </c>
    </row>
    <row r="4088" spans="1:14" x14ac:dyDescent="0.2">
      <c r="A4088" t="s">
        <v>9150</v>
      </c>
      <c r="B4088" t="s">
        <v>2804</v>
      </c>
      <c r="C4088" t="s">
        <v>2804</v>
      </c>
      <c r="D4088" t="s">
        <v>9151</v>
      </c>
      <c r="E4088" t="s">
        <v>9152</v>
      </c>
      <c r="F4088" t="s">
        <v>29</v>
      </c>
      <c r="G4088" t="s">
        <v>30</v>
      </c>
      <c r="H4088">
        <v>150000</v>
      </c>
      <c r="I4088" t="s">
        <v>150</v>
      </c>
      <c r="J4088" t="s">
        <v>123</v>
      </c>
      <c r="K4088" t="s">
        <v>33</v>
      </c>
      <c r="L4088">
        <v>0</v>
      </c>
      <c r="M4088" s="2">
        <v>43754.549305555556</v>
      </c>
      <c r="N4088">
        <f t="shared" si="63"/>
        <v>2019</v>
      </c>
    </row>
    <row r="4089" spans="1:14" x14ac:dyDescent="0.2">
      <c r="A4089" t="s">
        <v>9153</v>
      </c>
      <c r="B4089" t="s">
        <v>2804</v>
      </c>
      <c r="C4089" t="s">
        <v>2804</v>
      </c>
      <c r="D4089" t="s">
        <v>9154</v>
      </c>
      <c r="E4089" t="s">
        <v>9155</v>
      </c>
      <c r="F4089" t="s">
        <v>29</v>
      </c>
      <c r="G4089" t="s">
        <v>30</v>
      </c>
      <c r="H4089">
        <v>1000000</v>
      </c>
      <c r="I4089" t="s">
        <v>150</v>
      </c>
      <c r="J4089" t="s">
        <v>123</v>
      </c>
      <c r="K4089" t="s">
        <v>79</v>
      </c>
      <c r="L4089">
        <v>0</v>
      </c>
      <c r="M4089" s="2">
        <v>45036.728472222225</v>
      </c>
      <c r="N4089">
        <f t="shared" si="63"/>
        <v>2023</v>
      </c>
    </row>
    <row r="4090" spans="1:14" x14ac:dyDescent="0.2">
      <c r="A4090" t="s">
        <v>9156</v>
      </c>
      <c r="B4090" t="s">
        <v>2804</v>
      </c>
      <c r="C4090" t="s">
        <v>2804</v>
      </c>
      <c r="D4090" t="s">
        <v>9154</v>
      </c>
      <c r="E4090" t="s">
        <v>9157</v>
      </c>
      <c r="F4090" t="s">
        <v>29</v>
      </c>
      <c r="G4090" t="s">
        <v>30</v>
      </c>
      <c r="H4090">
        <v>90000</v>
      </c>
      <c r="I4090" t="s">
        <v>150</v>
      </c>
      <c r="J4090" t="s">
        <v>123</v>
      </c>
      <c r="K4090" t="s">
        <v>79</v>
      </c>
      <c r="L4090">
        <v>0</v>
      </c>
      <c r="M4090" s="2">
        <v>45216.620138888888</v>
      </c>
      <c r="N4090">
        <f t="shared" si="63"/>
        <v>2023</v>
      </c>
    </row>
    <row r="4091" spans="1:14" x14ac:dyDescent="0.2">
      <c r="A4091" t="s">
        <v>9158</v>
      </c>
      <c r="B4091" t="s">
        <v>2804</v>
      </c>
      <c r="C4091" t="s">
        <v>2804</v>
      </c>
      <c r="D4091" t="s">
        <v>9154</v>
      </c>
      <c r="E4091" t="s">
        <v>9155</v>
      </c>
      <c r="F4091" t="s">
        <v>29</v>
      </c>
      <c r="G4091" t="s">
        <v>30</v>
      </c>
      <c r="H4091">
        <v>5000000</v>
      </c>
      <c r="I4091" t="s">
        <v>150</v>
      </c>
      <c r="J4091" t="s">
        <v>123</v>
      </c>
      <c r="K4091" t="s">
        <v>79</v>
      </c>
      <c r="L4091">
        <v>0</v>
      </c>
      <c r="M4091" s="2">
        <v>44872.472222222219</v>
      </c>
      <c r="N4091">
        <f t="shared" si="63"/>
        <v>2022</v>
      </c>
    </row>
    <row r="4092" spans="1:14" x14ac:dyDescent="0.2">
      <c r="A4092" t="s">
        <v>9159</v>
      </c>
      <c r="B4092" t="s">
        <v>2804</v>
      </c>
      <c r="C4092" t="s">
        <v>2804</v>
      </c>
      <c r="D4092" t="s">
        <v>9160</v>
      </c>
      <c r="E4092" t="s">
        <v>82</v>
      </c>
      <c r="F4092" t="s">
        <v>29</v>
      </c>
      <c r="G4092" t="s">
        <v>30</v>
      </c>
      <c r="H4092">
        <v>150000</v>
      </c>
      <c r="I4092" t="s">
        <v>150</v>
      </c>
      <c r="J4092" t="s">
        <v>123</v>
      </c>
      <c r="K4092" t="s">
        <v>83</v>
      </c>
      <c r="L4092">
        <v>0</v>
      </c>
      <c r="M4092" s="2">
        <v>44335.726388888892</v>
      </c>
      <c r="N4092">
        <f t="shared" si="63"/>
        <v>2021</v>
      </c>
    </row>
    <row r="4093" spans="1:14" x14ac:dyDescent="0.2">
      <c r="A4093" t="s">
        <v>9161</v>
      </c>
      <c r="B4093" t="s">
        <v>2804</v>
      </c>
      <c r="C4093" t="s">
        <v>2804</v>
      </c>
      <c r="D4093" t="s">
        <v>9162</v>
      </c>
      <c r="E4093" t="s">
        <v>9163</v>
      </c>
      <c r="F4093" t="s">
        <v>29</v>
      </c>
      <c r="G4093" t="s">
        <v>30</v>
      </c>
      <c r="H4093">
        <v>300000</v>
      </c>
      <c r="I4093" t="s">
        <v>150</v>
      </c>
      <c r="J4093" t="s">
        <v>123</v>
      </c>
      <c r="K4093" t="s">
        <v>79</v>
      </c>
      <c r="L4093">
        <v>0</v>
      </c>
      <c r="M4093" s="2">
        <v>44726.65347222222</v>
      </c>
      <c r="N4093">
        <f t="shared" si="63"/>
        <v>2022</v>
      </c>
    </row>
    <row r="4094" spans="1:14" x14ac:dyDescent="0.2">
      <c r="A4094" t="s">
        <v>9164</v>
      </c>
      <c r="B4094" t="s">
        <v>2804</v>
      </c>
      <c r="C4094" t="s">
        <v>2804</v>
      </c>
      <c r="D4094" t="s">
        <v>9165</v>
      </c>
      <c r="E4094" t="s">
        <v>9166</v>
      </c>
      <c r="F4094" t="s">
        <v>29</v>
      </c>
      <c r="G4094" t="s">
        <v>30</v>
      </c>
      <c r="H4094">
        <v>5000000</v>
      </c>
      <c r="I4094" t="s">
        <v>150</v>
      </c>
      <c r="J4094" t="s">
        <v>123</v>
      </c>
      <c r="K4094" t="s">
        <v>79</v>
      </c>
      <c r="L4094">
        <v>0</v>
      </c>
      <c r="M4094" s="2">
        <v>44872.472222222219</v>
      </c>
      <c r="N4094">
        <f t="shared" si="63"/>
        <v>2022</v>
      </c>
    </row>
    <row r="4095" spans="1:14" x14ac:dyDescent="0.2">
      <c r="A4095" t="s">
        <v>9167</v>
      </c>
      <c r="B4095" t="s">
        <v>2804</v>
      </c>
      <c r="C4095" t="s">
        <v>2804</v>
      </c>
      <c r="D4095" t="s">
        <v>9165</v>
      </c>
      <c r="E4095" t="s">
        <v>317</v>
      </c>
      <c r="F4095" t="s">
        <v>29</v>
      </c>
      <c r="G4095" t="s">
        <v>30</v>
      </c>
      <c r="H4095">
        <v>79400</v>
      </c>
      <c r="I4095" t="s">
        <v>150</v>
      </c>
      <c r="J4095" t="s">
        <v>123</v>
      </c>
      <c r="K4095" t="s">
        <v>79</v>
      </c>
      <c r="L4095">
        <v>0</v>
      </c>
      <c r="M4095" s="2">
        <v>44868.738888888889</v>
      </c>
      <c r="N4095">
        <f t="shared" si="63"/>
        <v>2022</v>
      </c>
    </row>
    <row r="4096" spans="1:14" x14ac:dyDescent="0.2">
      <c r="A4096" t="s">
        <v>9168</v>
      </c>
      <c r="B4096" t="s">
        <v>2804</v>
      </c>
      <c r="C4096" t="s">
        <v>2804</v>
      </c>
      <c r="D4096" t="s">
        <v>9169</v>
      </c>
      <c r="E4096" t="s">
        <v>9170</v>
      </c>
      <c r="F4096" t="s">
        <v>29</v>
      </c>
      <c r="G4096" t="s">
        <v>30</v>
      </c>
      <c r="H4096">
        <v>60000</v>
      </c>
      <c r="I4096" t="s">
        <v>150</v>
      </c>
      <c r="J4096" t="s">
        <v>123</v>
      </c>
      <c r="K4096" t="s">
        <v>33</v>
      </c>
      <c r="L4096">
        <v>0</v>
      </c>
      <c r="M4096" s="2">
        <v>45243.402777777781</v>
      </c>
      <c r="N4096">
        <f t="shared" si="63"/>
        <v>2023</v>
      </c>
    </row>
    <row r="4097" spans="1:14" x14ac:dyDescent="0.2">
      <c r="A4097" t="s">
        <v>9171</v>
      </c>
      <c r="B4097" t="s">
        <v>2804</v>
      </c>
      <c r="C4097" t="s">
        <v>2804</v>
      </c>
      <c r="D4097" t="s">
        <v>9169</v>
      </c>
      <c r="E4097" t="s">
        <v>9172</v>
      </c>
      <c r="F4097" t="s">
        <v>29</v>
      </c>
      <c r="G4097" t="s">
        <v>30</v>
      </c>
      <c r="H4097">
        <v>5000000</v>
      </c>
      <c r="I4097" t="s">
        <v>150</v>
      </c>
      <c r="J4097" t="s">
        <v>123</v>
      </c>
      <c r="K4097" t="s">
        <v>79</v>
      </c>
      <c r="L4097">
        <v>0</v>
      </c>
      <c r="M4097" s="2">
        <v>45005.433333333334</v>
      </c>
      <c r="N4097">
        <f t="shared" si="63"/>
        <v>2023</v>
      </c>
    </row>
    <row r="4098" spans="1:14" x14ac:dyDescent="0.2">
      <c r="A4098" t="s">
        <v>9173</v>
      </c>
      <c r="B4098" t="s">
        <v>2804</v>
      </c>
      <c r="C4098" t="s">
        <v>2804</v>
      </c>
      <c r="D4098" t="s">
        <v>9174</v>
      </c>
      <c r="E4098" t="s">
        <v>9175</v>
      </c>
      <c r="F4098" t="s">
        <v>29</v>
      </c>
      <c r="G4098" t="s">
        <v>30</v>
      </c>
      <c r="H4098">
        <v>80000</v>
      </c>
      <c r="I4098" t="s">
        <v>150</v>
      </c>
      <c r="J4098" t="s">
        <v>123</v>
      </c>
      <c r="K4098" t="s">
        <v>33</v>
      </c>
      <c r="L4098">
        <v>0</v>
      </c>
      <c r="M4098" s="2">
        <v>45238.806944444441</v>
      </c>
      <c r="N4098">
        <f t="shared" si="63"/>
        <v>2023</v>
      </c>
    </row>
    <row r="4099" spans="1:14" x14ac:dyDescent="0.2">
      <c r="A4099" t="s">
        <v>9176</v>
      </c>
      <c r="B4099" t="s">
        <v>2804</v>
      </c>
      <c r="C4099" t="s">
        <v>2804</v>
      </c>
      <c r="D4099" t="s">
        <v>9174</v>
      </c>
      <c r="E4099" t="s">
        <v>9177</v>
      </c>
      <c r="F4099" t="s">
        <v>29</v>
      </c>
      <c r="G4099" t="s">
        <v>30</v>
      </c>
      <c r="H4099">
        <v>5000000</v>
      </c>
      <c r="I4099" t="s">
        <v>150</v>
      </c>
      <c r="J4099" t="s">
        <v>123</v>
      </c>
      <c r="K4099" t="s">
        <v>79</v>
      </c>
      <c r="L4099">
        <v>0</v>
      </c>
      <c r="M4099" s="2">
        <v>45005.433333333334</v>
      </c>
      <c r="N4099">
        <f t="shared" ref="N4099:N4162" si="64">YEAR(M4099)</f>
        <v>2023</v>
      </c>
    </row>
    <row r="4100" spans="1:14" x14ac:dyDescent="0.2">
      <c r="A4100" t="s">
        <v>9178</v>
      </c>
      <c r="B4100" t="s">
        <v>2804</v>
      </c>
      <c r="C4100" t="s">
        <v>2804</v>
      </c>
      <c r="D4100" t="s">
        <v>9009</v>
      </c>
      <c r="E4100" t="s">
        <v>82</v>
      </c>
      <c r="F4100" t="s">
        <v>29</v>
      </c>
      <c r="G4100" t="s">
        <v>30</v>
      </c>
      <c r="H4100">
        <v>100000</v>
      </c>
      <c r="I4100" t="s">
        <v>150</v>
      </c>
      <c r="J4100" t="s">
        <v>123</v>
      </c>
      <c r="K4100" t="s">
        <v>83</v>
      </c>
      <c r="L4100">
        <v>0</v>
      </c>
      <c r="M4100" s="2">
        <v>45168.435416666667</v>
      </c>
      <c r="N4100">
        <f t="shared" si="64"/>
        <v>2023</v>
      </c>
    </row>
    <row r="4101" spans="1:14" x14ac:dyDescent="0.2">
      <c r="A4101" t="s">
        <v>9179</v>
      </c>
      <c r="B4101" t="s">
        <v>2804</v>
      </c>
      <c r="C4101" t="s">
        <v>2804</v>
      </c>
      <c r="D4101" t="s">
        <v>9180</v>
      </c>
      <c r="E4101" t="s">
        <v>82</v>
      </c>
      <c r="F4101" t="s">
        <v>29</v>
      </c>
      <c r="G4101" t="s">
        <v>30</v>
      </c>
      <c r="H4101">
        <v>250000</v>
      </c>
      <c r="I4101" t="s">
        <v>150</v>
      </c>
      <c r="J4101" t="s">
        <v>123</v>
      </c>
      <c r="K4101" t="s">
        <v>83</v>
      </c>
      <c r="L4101">
        <v>0</v>
      </c>
      <c r="M4101" s="2">
        <v>45105.254861111112</v>
      </c>
      <c r="N4101">
        <f t="shared" si="64"/>
        <v>2023</v>
      </c>
    </row>
    <row r="4102" spans="1:14" x14ac:dyDescent="0.2">
      <c r="A4102" t="s">
        <v>9181</v>
      </c>
      <c r="B4102" t="s">
        <v>2804</v>
      </c>
      <c r="C4102" t="s">
        <v>2804</v>
      </c>
      <c r="D4102" t="s">
        <v>9180</v>
      </c>
      <c r="E4102" t="s">
        <v>317</v>
      </c>
      <c r="F4102" t="s">
        <v>29</v>
      </c>
      <c r="G4102" t="s">
        <v>30</v>
      </c>
      <c r="H4102">
        <v>36000</v>
      </c>
      <c r="I4102" t="s">
        <v>150</v>
      </c>
      <c r="J4102" t="s">
        <v>123</v>
      </c>
      <c r="K4102" t="s">
        <v>33</v>
      </c>
      <c r="L4102">
        <v>0</v>
      </c>
      <c r="M4102" s="2">
        <v>45146.720138888886</v>
      </c>
      <c r="N4102">
        <f t="shared" si="64"/>
        <v>2023</v>
      </c>
    </row>
    <row r="4103" spans="1:14" x14ac:dyDescent="0.2">
      <c r="A4103" t="s">
        <v>9182</v>
      </c>
      <c r="B4103" t="s">
        <v>2804</v>
      </c>
      <c r="C4103" t="s">
        <v>2804</v>
      </c>
      <c r="D4103" t="s">
        <v>9183</v>
      </c>
      <c r="E4103" t="s">
        <v>317</v>
      </c>
      <c r="F4103" t="s">
        <v>29</v>
      </c>
      <c r="G4103" t="s">
        <v>30</v>
      </c>
      <c r="H4103">
        <v>50000</v>
      </c>
      <c r="I4103" t="s">
        <v>150</v>
      </c>
      <c r="J4103" t="s">
        <v>123</v>
      </c>
      <c r="K4103" t="s">
        <v>33</v>
      </c>
      <c r="L4103">
        <v>0</v>
      </c>
      <c r="M4103" s="2">
        <v>45168.405555555553</v>
      </c>
      <c r="N4103">
        <f t="shared" si="64"/>
        <v>2023</v>
      </c>
    </row>
    <row r="4104" spans="1:14" x14ac:dyDescent="0.2">
      <c r="A4104" t="s">
        <v>9184</v>
      </c>
      <c r="B4104" t="s">
        <v>2804</v>
      </c>
      <c r="C4104" t="s">
        <v>2804</v>
      </c>
      <c r="D4104" t="s">
        <v>9183</v>
      </c>
      <c r="E4104" t="s">
        <v>82</v>
      </c>
      <c r="F4104" t="s">
        <v>29</v>
      </c>
      <c r="G4104" t="s">
        <v>30</v>
      </c>
      <c r="H4104">
        <v>250000</v>
      </c>
      <c r="I4104" t="s">
        <v>150</v>
      </c>
      <c r="J4104" t="s">
        <v>123</v>
      </c>
      <c r="K4104" t="s">
        <v>83</v>
      </c>
      <c r="L4104">
        <v>0</v>
      </c>
      <c r="M4104" s="2">
        <v>45105.67291666667</v>
      </c>
      <c r="N4104">
        <f t="shared" si="64"/>
        <v>2023</v>
      </c>
    </row>
    <row r="4105" spans="1:14" x14ac:dyDescent="0.2">
      <c r="A4105" t="s">
        <v>9185</v>
      </c>
      <c r="B4105" t="s">
        <v>2804</v>
      </c>
      <c r="C4105" t="s">
        <v>2804</v>
      </c>
      <c r="D4105" t="s">
        <v>9186</v>
      </c>
      <c r="E4105" t="s">
        <v>82</v>
      </c>
      <c r="F4105" t="s">
        <v>29</v>
      </c>
      <c r="G4105" t="s">
        <v>30</v>
      </c>
      <c r="H4105">
        <v>500000</v>
      </c>
      <c r="I4105" t="s">
        <v>150</v>
      </c>
      <c r="J4105" t="s">
        <v>123</v>
      </c>
      <c r="K4105" t="s">
        <v>83</v>
      </c>
      <c r="L4105">
        <v>0</v>
      </c>
      <c r="M4105" s="2">
        <v>45099.792361111111</v>
      </c>
      <c r="N4105">
        <f t="shared" si="64"/>
        <v>2023</v>
      </c>
    </row>
    <row r="4106" spans="1:14" x14ac:dyDescent="0.2">
      <c r="A4106" t="s">
        <v>9187</v>
      </c>
      <c r="B4106" t="s">
        <v>2804</v>
      </c>
      <c r="C4106" t="s">
        <v>2804</v>
      </c>
      <c r="D4106" t="s">
        <v>9188</v>
      </c>
      <c r="E4106" t="s">
        <v>9189</v>
      </c>
      <c r="F4106" t="s">
        <v>29</v>
      </c>
      <c r="G4106" t="s">
        <v>76</v>
      </c>
      <c r="H4106">
        <v>180000</v>
      </c>
      <c r="I4106" t="s">
        <v>150</v>
      </c>
      <c r="J4106" t="s">
        <v>123</v>
      </c>
      <c r="K4106" t="s">
        <v>33</v>
      </c>
      <c r="L4106">
        <v>0</v>
      </c>
      <c r="M4106" s="2">
        <v>45093.647222222222</v>
      </c>
      <c r="N4106">
        <f t="shared" si="64"/>
        <v>2023</v>
      </c>
    </row>
    <row r="4107" spans="1:14" x14ac:dyDescent="0.2">
      <c r="A4107" t="s">
        <v>9190</v>
      </c>
      <c r="B4107" t="s">
        <v>2804</v>
      </c>
      <c r="C4107" t="s">
        <v>2804</v>
      </c>
      <c r="D4107" t="s">
        <v>9191</v>
      </c>
      <c r="E4107" t="s">
        <v>9192</v>
      </c>
      <c r="F4107" t="s">
        <v>29</v>
      </c>
      <c r="G4107" t="s">
        <v>76</v>
      </c>
      <c r="H4107">
        <v>250000</v>
      </c>
      <c r="I4107" t="s">
        <v>150</v>
      </c>
      <c r="J4107" t="s">
        <v>123</v>
      </c>
      <c r="K4107" t="s">
        <v>33</v>
      </c>
      <c r="L4107">
        <v>0</v>
      </c>
      <c r="M4107" s="2">
        <v>45234.039583333331</v>
      </c>
      <c r="N4107">
        <f t="shared" si="64"/>
        <v>2023</v>
      </c>
    </row>
    <row r="4108" spans="1:14" x14ac:dyDescent="0.2">
      <c r="A4108" t="s">
        <v>9193</v>
      </c>
      <c r="B4108" t="s">
        <v>2804</v>
      </c>
      <c r="C4108" t="s">
        <v>2804</v>
      </c>
      <c r="D4108" t="s">
        <v>3005</v>
      </c>
      <c r="E4108" t="s">
        <v>3258</v>
      </c>
      <c r="F4108" t="s">
        <v>29</v>
      </c>
      <c r="G4108" t="s">
        <v>30</v>
      </c>
      <c r="H4108">
        <v>550000</v>
      </c>
      <c r="I4108" t="s">
        <v>150</v>
      </c>
      <c r="J4108" t="s">
        <v>123</v>
      </c>
      <c r="K4108" t="s">
        <v>79</v>
      </c>
      <c r="L4108">
        <v>0</v>
      </c>
      <c r="M4108" s="2">
        <v>44355.526388888888</v>
      </c>
      <c r="N4108">
        <f t="shared" si="64"/>
        <v>2021</v>
      </c>
    </row>
    <row r="4109" spans="1:14" x14ac:dyDescent="0.2">
      <c r="A4109" t="s">
        <v>9194</v>
      </c>
      <c r="B4109" t="s">
        <v>2804</v>
      </c>
      <c r="C4109" t="s">
        <v>2804</v>
      </c>
      <c r="D4109" t="s">
        <v>1871</v>
      </c>
      <c r="E4109" t="s">
        <v>9067</v>
      </c>
      <c r="F4109" t="s">
        <v>29</v>
      </c>
      <c r="G4109" t="s">
        <v>30</v>
      </c>
      <c r="H4109">
        <v>600000</v>
      </c>
      <c r="I4109" t="s">
        <v>150</v>
      </c>
      <c r="J4109" t="s">
        <v>123</v>
      </c>
      <c r="K4109" t="s">
        <v>79</v>
      </c>
      <c r="L4109">
        <v>0</v>
      </c>
      <c r="M4109" s="2">
        <v>45112.755555555559</v>
      </c>
      <c r="N4109">
        <f t="shared" si="64"/>
        <v>2023</v>
      </c>
    </row>
    <row r="4110" spans="1:14" x14ac:dyDescent="0.2">
      <c r="A4110" t="s">
        <v>9195</v>
      </c>
      <c r="B4110" t="s">
        <v>2804</v>
      </c>
      <c r="C4110" t="s">
        <v>2804</v>
      </c>
      <c r="D4110" t="s">
        <v>1871</v>
      </c>
      <c r="E4110" t="s">
        <v>9067</v>
      </c>
      <c r="F4110" t="s">
        <v>29</v>
      </c>
      <c r="G4110" t="s">
        <v>30</v>
      </c>
      <c r="H4110">
        <v>400000</v>
      </c>
      <c r="I4110" t="s">
        <v>150</v>
      </c>
      <c r="J4110" t="s">
        <v>123</v>
      </c>
      <c r="K4110" t="s">
        <v>79</v>
      </c>
      <c r="L4110">
        <v>0</v>
      </c>
      <c r="M4110" s="2">
        <v>44781.828472222223</v>
      </c>
      <c r="N4110">
        <f t="shared" si="64"/>
        <v>2022</v>
      </c>
    </row>
    <row r="4111" spans="1:14" x14ac:dyDescent="0.2">
      <c r="A4111" t="s">
        <v>9196</v>
      </c>
      <c r="B4111" t="s">
        <v>2804</v>
      </c>
      <c r="C4111" t="s">
        <v>2804</v>
      </c>
      <c r="D4111" t="s">
        <v>1871</v>
      </c>
      <c r="E4111" t="s">
        <v>9197</v>
      </c>
      <c r="F4111" t="s">
        <v>29</v>
      </c>
      <c r="G4111" t="s">
        <v>30</v>
      </c>
      <c r="H4111">
        <v>1000000</v>
      </c>
      <c r="I4111" t="s">
        <v>150</v>
      </c>
      <c r="J4111" t="s">
        <v>123</v>
      </c>
      <c r="K4111" t="s">
        <v>79</v>
      </c>
      <c r="L4111">
        <v>0</v>
      </c>
      <c r="M4111" s="2">
        <v>44228.441666666666</v>
      </c>
      <c r="N4111">
        <f t="shared" si="64"/>
        <v>2021</v>
      </c>
    </row>
    <row r="4112" spans="1:14" x14ac:dyDescent="0.2">
      <c r="A4112" t="s">
        <v>9198</v>
      </c>
      <c r="B4112" t="s">
        <v>2804</v>
      </c>
      <c r="C4112" t="s">
        <v>2804</v>
      </c>
      <c r="D4112" t="s">
        <v>1871</v>
      </c>
      <c r="E4112" t="s">
        <v>9197</v>
      </c>
      <c r="F4112" t="s">
        <v>29</v>
      </c>
      <c r="G4112" t="s">
        <v>30</v>
      </c>
      <c r="H4112">
        <v>1000000</v>
      </c>
      <c r="I4112" t="s">
        <v>150</v>
      </c>
      <c r="J4112" t="s">
        <v>123</v>
      </c>
      <c r="K4112" t="s">
        <v>79</v>
      </c>
      <c r="L4112">
        <v>0</v>
      </c>
      <c r="M4112" s="2">
        <v>44144.53125</v>
      </c>
      <c r="N4112">
        <f t="shared" si="64"/>
        <v>2020</v>
      </c>
    </row>
    <row r="4113" spans="1:14" x14ac:dyDescent="0.2">
      <c r="A4113" t="s">
        <v>9199</v>
      </c>
      <c r="B4113" t="s">
        <v>2804</v>
      </c>
      <c r="C4113" t="s">
        <v>2804</v>
      </c>
      <c r="D4113" t="s">
        <v>1642</v>
      </c>
      <c r="E4113" t="s">
        <v>9200</v>
      </c>
      <c r="F4113" t="s">
        <v>29</v>
      </c>
      <c r="G4113" t="s">
        <v>30</v>
      </c>
      <c r="H4113">
        <v>300000</v>
      </c>
      <c r="I4113" t="s">
        <v>150</v>
      </c>
      <c r="J4113" t="s">
        <v>123</v>
      </c>
      <c r="K4113" t="s">
        <v>79</v>
      </c>
      <c r="L4113">
        <v>0</v>
      </c>
      <c r="M4113" s="2">
        <v>44498.359027777777</v>
      </c>
      <c r="N4113">
        <f t="shared" si="64"/>
        <v>2021</v>
      </c>
    </row>
    <row r="4114" spans="1:14" x14ac:dyDescent="0.2">
      <c r="A4114" t="s">
        <v>9201</v>
      </c>
      <c r="B4114" t="s">
        <v>2804</v>
      </c>
      <c r="C4114" t="s">
        <v>2804</v>
      </c>
      <c r="D4114" t="s">
        <v>1642</v>
      </c>
      <c r="E4114" t="s">
        <v>9202</v>
      </c>
      <c r="F4114" t="s">
        <v>29</v>
      </c>
      <c r="G4114" t="s">
        <v>30</v>
      </c>
      <c r="H4114">
        <v>50000</v>
      </c>
      <c r="I4114" t="s">
        <v>150</v>
      </c>
      <c r="J4114" t="s">
        <v>123</v>
      </c>
      <c r="K4114" t="s">
        <v>33</v>
      </c>
      <c r="L4114">
        <v>0</v>
      </c>
      <c r="M4114" s="2">
        <v>44116.388194444444</v>
      </c>
      <c r="N4114">
        <f t="shared" si="64"/>
        <v>2020</v>
      </c>
    </row>
    <row r="4115" spans="1:14" x14ac:dyDescent="0.2">
      <c r="A4115" t="s">
        <v>9203</v>
      </c>
      <c r="B4115" t="s">
        <v>3</v>
      </c>
      <c r="C4115" t="s">
        <v>2782</v>
      </c>
      <c r="D4115" t="s">
        <v>4506</v>
      </c>
      <c r="E4115" t="s">
        <v>6261</v>
      </c>
      <c r="F4115" t="s">
        <v>3015</v>
      </c>
      <c r="G4115" t="s">
        <v>30</v>
      </c>
      <c r="H4115">
        <v>100000</v>
      </c>
      <c r="I4115" t="s">
        <v>150</v>
      </c>
      <c r="J4115" t="s">
        <v>123</v>
      </c>
      <c r="K4115" t="s">
        <v>33</v>
      </c>
      <c r="L4115">
        <v>0</v>
      </c>
      <c r="M4115" s="2">
        <v>44488.820138888892</v>
      </c>
      <c r="N4115">
        <f t="shared" si="64"/>
        <v>2021</v>
      </c>
    </row>
    <row r="4116" spans="1:14" x14ac:dyDescent="0.2">
      <c r="A4116" t="s">
        <v>9204</v>
      </c>
      <c r="B4116" t="s">
        <v>2804</v>
      </c>
      <c r="C4116" t="s">
        <v>2804</v>
      </c>
      <c r="D4116" t="s">
        <v>3011</v>
      </c>
      <c r="E4116" t="s">
        <v>3244</v>
      </c>
      <c r="F4116" t="s">
        <v>3226</v>
      </c>
      <c r="G4116" t="s">
        <v>30</v>
      </c>
      <c r="H4116">
        <v>75000</v>
      </c>
      <c r="I4116" t="s">
        <v>150</v>
      </c>
      <c r="J4116" t="s">
        <v>123</v>
      </c>
      <c r="K4116" t="s">
        <v>33</v>
      </c>
      <c r="L4116">
        <v>0</v>
      </c>
      <c r="M4116" s="2">
        <v>44230.597222222219</v>
      </c>
      <c r="N4116">
        <f t="shared" si="64"/>
        <v>2021</v>
      </c>
    </row>
    <row r="4117" spans="1:14" x14ac:dyDescent="0.2">
      <c r="A4117" t="s">
        <v>9205</v>
      </c>
      <c r="B4117" t="s">
        <v>2804</v>
      </c>
      <c r="C4117" t="s">
        <v>2804</v>
      </c>
      <c r="D4117" t="s">
        <v>6299</v>
      </c>
      <c r="E4117" t="s">
        <v>9100</v>
      </c>
      <c r="F4117" t="s">
        <v>3226</v>
      </c>
      <c r="G4117" t="s">
        <v>30</v>
      </c>
      <c r="H4117">
        <v>410000</v>
      </c>
      <c r="I4117" t="s">
        <v>150</v>
      </c>
      <c r="J4117" t="s">
        <v>123</v>
      </c>
      <c r="K4117" t="s">
        <v>79</v>
      </c>
      <c r="L4117">
        <v>0</v>
      </c>
      <c r="M4117" s="2">
        <v>43852.227083333331</v>
      </c>
      <c r="N4117">
        <f t="shared" si="64"/>
        <v>2020</v>
      </c>
    </row>
    <row r="4118" spans="1:14" x14ac:dyDescent="0.2">
      <c r="A4118" t="s">
        <v>9206</v>
      </c>
      <c r="B4118" t="s">
        <v>2804</v>
      </c>
      <c r="C4118" t="s">
        <v>2804</v>
      </c>
      <c r="D4118" t="s">
        <v>6299</v>
      </c>
      <c r="E4118" t="s">
        <v>9207</v>
      </c>
      <c r="F4118" t="s">
        <v>3226</v>
      </c>
      <c r="G4118" t="s">
        <v>30</v>
      </c>
      <c r="H4118">
        <v>50000</v>
      </c>
      <c r="I4118" t="s">
        <v>150</v>
      </c>
      <c r="J4118" t="s">
        <v>123</v>
      </c>
      <c r="K4118" t="s">
        <v>33</v>
      </c>
      <c r="L4118">
        <v>0</v>
      </c>
      <c r="M4118" s="2">
        <v>44140.394444444442</v>
      </c>
      <c r="N4118">
        <f t="shared" si="64"/>
        <v>2020</v>
      </c>
    </row>
    <row r="4119" spans="1:14" x14ac:dyDescent="0.2">
      <c r="A4119" t="s">
        <v>9208</v>
      </c>
      <c r="B4119" t="s">
        <v>3</v>
      </c>
      <c r="C4119" t="s">
        <v>3</v>
      </c>
      <c r="D4119" t="s">
        <v>9209</v>
      </c>
      <c r="E4119" t="s">
        <v>82</v>
      </c>
      <c r="F4119" t="s">
        <v>2780</v>
      </c>
      <c r="G4119" t="s">
        <v>30</v>
      </c>
      <c r="H4119">
        <v>200000</v>
      </c>
      <c r="I4119" t="s">
        <v>150</v>
      </c>
      <c r="J4119" t="s">
        <v>123</v>
      </c>
      <c r="K4119" t="s">
        <v>83</v>
      </c>
      <c r="L4119">
        <v>0</v>
      </c>
      <c r="M4119" s="2">
        <v>43931.685416666667</v>
      </c>
      <c r="N4119">
        <f t="shared" si="64"/>
        <v>2020</v>
      </c>
    </row>
    <row r="4120" spans="1:14" x14ac:dyDescent="0.2">
      <c r="A4120" t="s">
        <v>9210</v>
      </c>
      <c r="B4120" t="s">
        <v>3</v>
      </c>
      <c r="C4120" t="s">
        <v>3</v>
      </c>
      <c r="D4120" t="s">
        <v>6483</v>
      </c>
      <c r="E4120" t="s">
        <v>82</v>
      </c>
      <c r="F4120" t="s">
        <v>2780</v>
      </c>
      <c r="G4120" t="s">
        <v>30</v>
      </c>
      <c r="H4120">
        <v>1250000</v>
      </c>
      <c r="I4120" t="s">
        <v>150</v>
      </c>
      <c r="J4120" t="s">
        <v>123</v>
      </c>
      <c r="K4120" t="s">
        <v>83</v>
      </c>
      <c r="L4120">
        <v>0</v>
      </c>
      <c r="M4120" s="2">
        <v>44152.436805555553</v>
      </c>
      <c r="N4120">
        <f t="shared" si="64"/>
        <v>2020</v>
      </c>
    </row>
    <row r="4121" spans="1:14" x14ac:dyDescent="0.2">
      <c r="A4121" t="s">
        <v>9211</v>
      </c>
      <c r="B4121" t="s">
        <v>3</v>
      </c>
      <c r="C4121" t="s">
        <v>3</v>
      </c>
      <c r="D4121" t="s">
        <v>59</v>
      </c>
      <c r="E4121" t="s">
        <v>82</v>
      </c>
      <c r="F4121" t="s">
        <v>2780</v>
      </c>
      <c r="G4121" t="s">
        <v>30</v>
      </c>
      <c r="H4121">
        <v>300000</v>
      </c>
      <c r="I4121" t="s">
        <v>150</v>
      </c>
      <c r="J4121" t="s">
        <v>123</v>
      </c>
      <c r="K4121" t="s">
        <v>83</v>
      </c>
      <c r="L4121">
        <v>0</v>
      </c>
      <c r="M4121" s="2">
        <v>44251.427777777775</v>
      </c>
      <c r="N4121">
        <f t="shared" si="64"/>
        <v>2021</v>
      </c>
    </row>
    <row r="4122" spans="1:14" x14ac:dyDescent="0.2">
      <c r="A4122" t="s">
        <v>9212</v>
      </c>
      <c r="B4122" t="s">
        <v>3</v>
      </c>
      <c r="C4122" t="s">
        <v>3</v>
      </c>
      <c r="D4122" t="s">
        <v>1636</v>
      </c>
      <c r="E4122" t="s">
        <v>9213</v>
      </c>
      <c r="F4122" t="s">
        <v>2780</v>
      </c>
      <c r="G4122" t="s">
        <v>30</v>
      </c>
      <c r="H4122">
        <v>50000</v>
      </c>
      <c r="I4122" t="s">
        <v>150</v>
      </c>
      <c r="J4122" t="s">
        <v>123</v>
      </c>
      <c r="K4122" t="s">
        <v>33</v>
      </c>
      <c r="L4122">
        <v>0</v>
      </c>
      <c r="M4122" s="2">
        <v>43783.84652777778</v>
      </c>
      <c r="N4122">
        <f t="shared" si="64"/>
        <v>2019</v>
      </c>
    </row>
    <row r="4123" spans="1:14" x14ac:dyDescent="0.2">
      <c r="A4123" t="s">
        <v>9214</v>
      </c>
      <c r="B4123" t="s">
        <v>3</v>
      </c>
      <c r="C4123" t="s">
        <v>3</v>
      </c>
      <c r="D4123" t="s">
        <v>2298</v>
      </c>
      <c r="E4123" t="s">
        <v>2299</v>
      </c>
      <c r="F4123" t="s">
        <v>2780</v>
      </c>
      <c r="G4123" t="s">
        <v>30</v>
      </c>
      <c r="H4123">
        <v>500000</v>
      </c>
      <c r="I4123" t="s">
        <v>150</v>
      </c>
      <c r="J4123" t="s">
        <v>123</v>
      </c>
      <c r="K4123" t="s">
        <v>33</v>
      </c>
      <c r="L4123">
        <v>0</v>
      </c>
      <c r="M4123" s="2">
        <v>43850.85833333333</v>
      </c>
      <c r="N4123">
        <f t="shared" si="64"/>
        <v>2020</v>
      </c>
    </row>
    <row r="4124" spans="1:14" x14ac:dyDescent="0.2">
      <c r="A4124" t="s">
        <v>9215</v>
      </c>
      <c r="B4124" t="s">
        <v>3</v>
      </c>
      <c r="C4124" t="s">
        <v>3</v>
      </c>
      <c r="D4124" t="s">
        <v>9216</v>
      </c>
      <c r="E4124" t="s">
        <v>9217</v>
      </c>
      <c r="F4124" t="s">
        <v>2780</v>
      </c>
      <c r="G4124" t="s">
        <v>30</v>
      </c>
      <c r="H4124">
        <v>107000</v>
      </c>
      <c r="I4124" t="s">
        <v>150</v>
      </c>
      <c r="J4124" t="s">
        <v>123</v>
      </c>
      <c r="K4124" t="s">
        <v>33</v>
      </c>
      <c r="L4124">
        <v>0</v>
      </c>
      <c r="M4124" s="2">
        <v>43942.512499999997</v>
      </c>
      <c r="N4124">
        <f t="shared" si="64"/>
        <v>2020</v>
      </c>
    </row>
    <row r="4125" spans="1:14" x14ac:dyDescent="0.2">
      <c r="A4125" t="s">
        <v>9218</v>
      </c>
      <c r="B4125" t="s">
        <v>3</v>
      </c>
      <c r="C4125" t="s">
        <v>3</v>
      </c>
      <c r="D4125" t="s">
        <v>3421</v>
      </c>
      <c r="E4125" t="s">
        <v>9219</v>
      </c>
      <c r="F4125" t="s">
        <v>2780</v>
      </c>
      <c r="G4125" t="s">
        <v>30</v>
      </c>
      <c r="H4125">
        <v>800000</v>
      </c>
      <c r="I4125" t="s">
        <v>150</v>
      </c>
      <c r="J4125" t="s">
        <v>123</v>
      </c>
      <c r="K4125" t="s">
        <v>79</v>
      </c>
      <c r="L4125">
        <v>0</v>
      </c>
      <c r="M4125" s="2">
        <v>44145.481249999997</v>
      </c>
      <c r="N4125">
        <f t="shared" si="64"/>
        <v>2020</v>
      </c>
    </row>
    <row r="4126" spans="1:14" x14ac:dyDescent="0.2">
      <c r="A4126" t="s">
        <v>9220</v>
      </c>
      <c r="B4126" t="s">
        <v>3</v>
      </c>
      <c r="C4126" t="s">
        <v>3</v>
      </c>
      <c r="D4126" t="s">
        <v>9221</v>
      </c>
      <c r="E4126" t="s">
        <v>9222</v>
      </c>
      <c r="F4126" t="s">
        <v>2780</v>
      </c>
      <c r="G4126" t="s">
        <v>30</v>
      </c>
      <c r="H4126">
        <v>150000</v>
      </c>
      <c r="I4126" t="s">
        <v>150</v>
      </c>
      <c r="J4126" t="s">
        <v>123</v>
      </c>
      <c r="K4126" t="s">
        <v>33</v>
      </c>
      <c r="L4126">
        <v>0</v>
      </c>
      <c r="M4126" s="2">
        <v>44228.48541666667</v>
      </c>
      <c r="N4126">
        <f t="shared" si="64"/>
        <v>2021</v>
      </c>
    </row>
    <row r="4127" spans="1:14" x14ac:dyDescent="0.2">
      <c r="A4127" t="s">
        <v>9223</v>
      </c>
      <c r="B4127" t="s">
        <v>3</v>
      </c>
      <c r="C4127" t="s">
        <v>3</v>
      </c>
      <c r="D4127" t="s">
        <v>3461</v>
      </c>
      <c r="E4127" t="s">
        <v>9224</v>
      </c>
      <c r="F4127" t="s">
        <v>2780</v>
      </c>
      <c r="G4127" t="s">
        <v>30</v>
      </c>
      <c r="H4127">
        <v>265000</v>
      </c>
      <c r="I4127" t="s">
        <v>150</v>
      </c>
      <c r="J4127" t="s">
        <v>123</v>
      </c>
      <c r="K4127" t="s">
        <v>33</v>
      </c>
      <c r="L4127">
        <v>0</v>
      </c>
      <c r="M4127" s="2">
        <v>43958.771527777775</v>
      </c>
      <c r="N4127">
        <f t="shared" si="64"/>
        <v>2020</v>
      </c>
    </row>
    <row r="4128" spans="1:14" x14ac:dyDescent="0.2">
      <c r="A4128" t="s">
        <v>9225</v>
      </c>
      <c r="B4128" t="s">
        <v>3</v>
      </c>
      <c r="C4128" t="s">
        <v>3</v>
      </c>
      <c r="D4128" t="s">
        <v>8892</v>
      </c>
      <c r="E4128" t="s">
        <v>82</v>
      </c>
      <c r="F4128" t="s">
        <v>2780</v>
      </c>
      <c r="G4128" t="s">
        <v>30</v>
      </c>
      <c r="H4128">
        <v>150000</v>
      </c>
      <c r="I4128" t="s">
        <v>150</v>
      </c>
      <c r="J4128" t="s">
        <v>123</v>
      </c>
      <c r="K4128" t="s">
        <v>83</v>
      </c>
      <c r="L4128">
        <v>0</v>
      </c>
      <c r="M4128" s="2">
        <v>44113.72152777778</v>
      </c>
      <c r="N4128">
        <f t="shared" si="64"/>
        <v>2020</v>
      </c>
    </row>
    <row r="4129" spans="1:14" x14ac:dyDescent="0.2">
      <c r="A4129" t="s">
        <v>9226</v>
      </c>
      <c r="B4129" t="s">
        <v>3</v>
      </c>
      <c r="C4129" t="s">
        <v>3</v>
      </c>
      <c r="D4129" t="s">
        <v>9227</v>
      </c>
      <c r="E4129" t="s">
        <v>82</v>
      </c>
      <c r="F4129" t="s">
        <v>2780</v>
      </c>
      <c r="G4129" t="s">
        <v>30</v>
      </c>
      <c r="H4129">
        <v>300000</v>
      </c>
      <c r="I4129" t="s">
        <v>150</v>
      </c>
      <c r="J4129" t="s">
        <v>123</v>
      </c>
      <c r="K4129" t="s">
        <v>83</v>
      </c>
      <c r="L4129">
        <v>0</v>
      </c>
      <c r="M4129" s="2">
        <v>44217.646527777775</v>
      </c>
      <c r="N4129">
        <f t="shared" si="64"/>
        <v>2021</v>
      </c>
    </row>
    <row r="4130" spans="1:14" x14ac:dyDescent="0.2">
      <c r="A4130" t="s">
        <v>9228</v>
      </c>
      <c r="B4130" t="s">
        <v>3</v>
      </c>
      <c r="C4130" t="s">
        <v>2418</v>
      </c>
      <c r="D4130" t="s">
        <v>2423</v>
      </c>
      <c r="E4130" t="s">
        <v>82</v>
      </c>
      <c r="F4130" t="s">
        <v>2780</v>
      </c>
      <c r="G4130" t="s">
        <v>30</v>
      </c>
      <c r="H4130">
        <v>1200000</v>
      </c>
      <c r="I4130" t="s">
        <v>150</v>
      </c>
      <c r="J4130" t="s">
        <v>123</v>
      </c>
      <c r="K4130" t="s">
        <v>83</v>
      </c>
      <c r="L4130">
        <v>0</v>
      </c>
      <c r="M4130" s="2">
        <v>44151.34375</v>
      </c>
      <c r="N4130">
        <f t="shared" si="64"/>
        <v>2020</v>
      </c>
    </row>
    <row r="4131" spans="1:14" x14ac:dyDescent="0.2">
      <c r="A4131" t="s">
        <v>9229</v>
      </c>
      <c r="B4131" t="s">
        <v>3</v>
      </c>
      <c r="C4131" t="s">
        <v>3</v>
      </c>
      <c r="D4131" t="s">
        <v>1645</v>
      </c>
      <c r="E4131" t="s">
        <v>6554</v>
      </c>
      <c r="F4131" t="s">
        <v>2780</v>
      </c>
      <c r="G4131" t="s">
        <v>30</v>
      </c>
      <c r="H4131">
        <v>925000</v>
      </c>
      <c r="I4131" t="s">
        <v>150</v>
      </c>
      <c r="J4131" t="s">
        <v>123</v>
      </c>
      <c r="K4131" t="s">
        <v>33</v>
      </c>
      <c r="L4131">
        <v>0</v>
      </c>
      <c r="M4131" s="2">
        <v>44150.482638888891</v>
      </c>
      <c r="N4131">
        <f t="shared" si="64"/>
        <v>2020</v>
      </c>
    </row>
    <row r="4132" spans="1:14" x14ac:dyDescent="0.2">
      <c r="A4132" t="s">
        <v>9230</v>
      </c>
      <c r="B4132" t="s">
        <v>3</v>
      </c>
      <c r="C4132" t="s">
        <v>3</v>
      </c>
      <c r="D4132" t="s">
        <v>649</v>
      </c>
      <c r="E4132" t="s">
        <v>82</v>
      </c>
      <c r="F4132" t="s">
        <v>2780</v>
      </c>
      <c r="G4132" t="s">
        <v>30</v>
      </c>
      <c r="H4132">
        <v>1075000</v>
      </c>
      <c r="I4132" t="s">
        <v>150</v>
      </c>
      <c r="J4132" t="s">
        <v>123</v>
      </c>
      <c r="K4132" t="s">
        <v>83</v>
      </c>
      <c r="L4132">
        <v>0</v>
      </c>
      <c r="M4132" s="2">
        <v>44152.436805555553</v>
      </c>
      <c r="N4132">
        <f t="shared" si="64"/>
        <v>2020</v>
      </c>
    </row>
    <row r="4133" spans="1:14" x14ac:dyDescent="0.2">
      <c r="A4133" t="s">
        <v>9231</v>
      </c>
      <c r="B4133" t="s">
        <v>3</v>
      </c>
      <c r="C4133" t="s">
        <v>3</v>
      </c>
      <c r="D4133" t="s">
        <v>3424</v>
      </c>
      <c r="E4133" t="s">
        <v>82</v>
      </c>
      <c r="F4133" t="s">
        <v>2780</v>
      </c>
      <c r="G4133" t="s">
        <v>30</v>
      </c>
      <c r="H4133">
        <v>50000</v>
      </c>
      <c r="I4133" t="s">
        <v>150</v>
      </c>
      <c r="J4133" t="s">
        <v>123</v>
      </c>
      <c r="K4133" t="s">
        <v>83</v>
      </c>
      <c r="L4133">
        <v>0</v>
      </c>
      <c r="M4133" s="2">
        <v>44830.568055555559</v>
      </c>
      <c r="N4133">
        <f t="shared" si="64"/>
        <v>2022</v>
      </c>
    </row>
    <row r="4134" spans="1:14" x14ac:dyDescent="0.2">
      <c r="A4134" t="s">
        <v>9232</v>
      </c>
      <c r="B4134" t="s">
        <v>3</v>
      </c>
      <c r="C4134" t="s">
        <v>3</v>
      </c>
      <c r="D4134" t="s">
        <v>3424</v>
      </c>
      <c r="E4134" t="s">
        <v>82</v>
      </c>
      <c r="F4134" t="s">
        <v>2780</v>
      </c>
      <c r="G4134" t="s">
        <v>30</v>
      </c>
      <c r="H4134">
        <v>50000</v>
      </c>
      <c r="I4134" t="s">
        <v>150</v>
      </c>
      <c r="J4134" t="s">
        <v>123</v>
      </c>
      <c r="K4134" t="s">
        <v>83</v>
      </c>
      <c r="L4134">
        <v>0</v>
      </c>
      <c r="M4134" s="2">
        <v>44452.931944444441</v>
      </c>
      <c r="N4134">
        <f t="shared" si="64"/>
        <v>2021</v>
      </c>
    </row>
    <row r="4135" spans="1:14" x14ac:dyDescent="0.2">
      <c r="A4135" t="s">
        <v>9233</v>
      </c>
      <c r="B4135" t="s">
        <v>3</v>
      </c>
      <c r="C4135" t="s">
        <v>3</v>
      </c>
      <c r="D4135" t="s">
        <v>446</v>
      </c>
      <c r="E4135" t="s">
        <v>8902</v>
      </c>
      <c r="F4135" t="s">
        <v>2780</v>
      </c>
      <c r="G4135" t="s">
        <v>30</v>
      </c>
      <c r="H4135">
        <v>250000</v>
      </c>
      <c r="I4135" t="s">
        <v>150</v>
      </c>
      <c r="J4135" t="s">
        <v>123</v>
      </c>
      <c r="K4135" t="s">
        <v>33</v>
      </c>
      <c r="L4135">
        <v>0</v>
      </c>
      <c r="M4135" s="2">
        <v>44708.729166666664</v>
      </c>
      <c r="N4135">
        <f t="shared" si="64"/>
        <v>2022</v>
      </c>
    </row>
    <row r="4136" spans="1:14" x14ac:dyDescent="0.2">
      <c r="A4136" t="s">
        <v>9234</v>
      </c>
      <c r="B4136" t="s">
        <v>3</v>
      </c>
      <c r="C4136" t="s">
        <v>3</v>
      </c>
      <c r="D4136" t="s">
        <v>2220</v>
      </c>
      <c r="E4136" t="s">
        <v>9235</v>
      </c>
      <c r="F4136" t="s">
        <v>2780</v>
      </c>
      <c r="G4136" t="s">
        <v>30</v>
      </c>
      <c r="H4136">
        <v>100000</v>
      </c>
      <c r="I4136" t="s">
        <v>150</v>
      </c>
      <c r="J4136" t="s">
        <v>123</v>
      </c>
      <c r="K4136" t="s">
        <v>79</v>
      </c>
      <c r="L4136">
        <v>0</v>
      </c>
      <c r="M4136" s="2">
        <v>44284.771527777775</v>
      </c>
      <c r="N4136">
        <f t="shared" si="64"/>
        <v>2021</v>
      </c>
    </row>
    <row r="4137" spans="1:14" x14ac:dyDescent="0.2">
      <c r="A4137" t="s">
        <v>9236</v>
      </c>
      <c r="B4137" t="s">
        <v>3</v>
      </c>
      <c r="C4137" t="s">
        <v>3</v>
      </c>
      <c r="D4137" t="s">
        <v>9237</v>
      </c>
      <c r="E4137" t="s">
        <v>9238</v>
      </c>
      <c r="F4137" t="s">
        <v>2780</v>
      </c>
      <c r="G4137" t="s">
        <v>30</v>
      </c>
      <c r="H4137">
        <v>250000</v>
      </c>
      <c r="I4137" t="s">
        <v>150</v>
      </c>
      <c r="J4137" t="s">
        <v>123</v>
      </c>
      <c r="K4137" t="s">
        <v>33</v>
      </c>
      <c r="L4137">
        <v>0</v>
      </c>
      <c r="M4137" s="2">
        <v>43921.604861111111</v>
      </c>
      <c r="N4137">
        <f t="shared" si="64"/>
        <v>2020</v>
      </c>
    </row>
    <row r="4138" spans="1:14" x14ac:dyDescent="0.2">
      <c r="A4138" t="s">
        <v>9239</v>
      </c>
      <c r="B4138" t="s">
        <v>3</v>
      </c>
      <c r="C4138" t="s">
        <v>3</v>
      </c>
      <c r="D4138" t="s">
        <v>1033</v>
      </c>
      <c r="E4138" t="s">
        <v>82</v>
      </c>
      <c r="F4138" t="s">
        <v>2780</v>
      </c>
      <c r="G4138" t="s">
        <v>30</v>
      </c>
      <c r="H4138">
        <v>925000</v>
      </c>
      <c r="I4138" t="s">
        <v>150</v>
      </c>
      <c r="J4138" t="s">
        <v>123</v>
      </c>
      <c r="K4138" t="s">
        <v>83</v>
      </c>
      <c r="L4138">
        <v>0</v>
      </c>
      <c r="M4138" s="2">
        <v>44150.482638888891</v>
      </c>
      <c r="N4138">
        <f t="shared" si="64"/>
        <v>2020</v>
      </c>
    </row>
    <row r="4139" spans="1:14" x14ac:dyDescent="0.2">
      <c r="A4139" t="s">
        <v>9240</v>
      </c>
      <c r="B4139" t="s">
        <v>3</v>
      </c>
      <c r="C4139" t="s">
        <v>3</v>
      </c>
      <c r="D4139" t="s">
        <v>3339</v>
      </c>
      <c r="E4139" t="s">
        <v>3340</v>
      </c>
      <c r="F4139" t="s">
        <v>2780</v>
      </c>
      <c r="G4139" t="s">
        <v>30</v>
      </c>
      <c r="H4139">
        <v>600000</v>
      </c>
      <c r="I4139" t="s">
        <v>150</v>
      </c>
      <c r="J4139" t="s">
        <v>123</v>
      </c>
      <c r="K4139" t="s">
        <v>79</v>
      </c>
      <c r="L4139">
        <v>0</v>
      </c>
      <c r="M4139" s="2">
        <v>44368.359722222223</v>
      </c>
      <c r="N4139">
        <f t="shared" si="64"/>
        <v>2021</v>
      </c>
    </row>
    <row r="4140" spans="1:14" x14ac:dyDescent="0.2">
      <c r="A4140" t="s">
        <v>9241</v>
      </c>
      <c r="B4140" t="s">
        <v>3</v>
      </c>
      <c r="C4140" t="s">
        <v>3</v>
      </c>
      <c r="D4140" t="s">
        <v>9242</v>
      </c>
      <c r="E4140" t="s">
        <v>82</v>
      </c>
      <c r="F4140" t="s">
        <v>2780</v>
      </c>
      <c r="G4140" t="s">
        <v>30</v>
      </c>
      <c r="H4140">
        <v>925000</v>
      </c>
      <c r="I4140" t="s">
        <v>150</v>
      </c>
      <c r="J4140" t="s">
        <v>123</v>
      </c>
      <c r="K4140" t="s">
        <v>83</v>
      </c>
      <c r="L4140">
        <v>0</v>
      </c>
      <c r="M4140" s="2">
        <v>44150</v>
      </c>
      <c r="N4140">
        <f t="shared" si="64"/>
        <v>2020</v>
      </c>
    </row>
    <row r="4141" spans="1:14" x14ac:dyDescent="0.2">
      <c r="A4141" t="s">
        <v>9243</v>
      </c>
      <c r="B4141" t="s">
        <v>3</v>
      </c>
      <c r="C4141" t="s">
        <v>3</v>
      </c>
      <c r="D4141" t="s">
        <v>401</v>
      </c>
      <c r="E4141" t="s">
        <v>9244</v>
      </c>
      <c r="F4141" t="s">
        <v>2780</v>
      </c>
      <c r="G4141" t="s">
        <v>30</v>
      </c>
      <c r="H4141">
        <v>170000</v>
      </c>
      <c r="I4141" t="s">
        <v>150</v>
      </c>
      <c r="J4141" t="s">
        <v>123</v>
      </c>
      <c r="K4141" t="s">
        <v>33</v>
      </c>
      <c r="L4141">
        <v>0</v>
      </c>
      <c r="M4141" s="2">
        <v>45163.509722222225</v>
      </c>
      <c r="N4141">
        <f t="shared" si="64"/>
        <v>2023</v>
      </c>
    </row>
    <row r="4142" spans="1:14" x14ac:dyDescent="0.2">
      <c r="A4142" t="s">
        <v>9245</v>
      </c>
      <c r="B4142" t="s">
        <v>3</v>
      </c>
      <c r="C4142" t="s">
        <v>3</v>
      </c>
      <c r="D4142" t="s">
        <v>401</v>
      </c>
      <c r="E4142" t="s">
        <v>9246</v>
      </c>
      <c r="F4142" t="s">
        <v>2780</v>
      </c>
      <c r="G4142" t="s">
        <v>30</v>
      </c>
      <c r="H4142">
        <v>150000</v>
      </c>
      <c r="I4142" t="s">
        <v>150</v>
      </c>
      <c r="J4142" t="s">
        <v>123</v>
      </c>
      <c r="K4142" t="s">
        <v>79</v>
      </c>
      <c r="L4142">
        <v>0</v>
      </c>
      <c r="M4142" s="2">
        <v>43980.470833333333</v>
      </c>
      <c r="N4142">
        <f t="shared" si="64"/>
        <v>2020</v>
      </c>
    </row>
    <row r="4143" spans="1:14" x14ac:dyDescent="0.2">
      <c r="A4143" t="s">
        <v>9247</v>
      </c>
      <c r="B4143" t="s">
        <v>3</v>
      </c>
      <c r="C4143" t="s">
        <v>3</v>
      </c>
      <c r="D4143" t="s">
        <v>401</v>
      </c>
      <c r="E4143" t="s">
        <v>9248</v>
      </c>
      <c r="F4143" t="s">
        <v>2780</v>
      </c>
      <c r="G4143" t="s">
        <v>30</v>
      </c>
      <c r="H4143">
        <v>244422.46</v>
      </c>
      <c r="I4143" t="s">
        <v>150</v>
      </c>
      <c r="J4143" t="s">
        <v>123</v>
      </c>
      <c r="K4143" t="s">
        <v>79</v>
      </c>
      <c r="L4143">
        <v>0</v>
      </c>
      <c r="M4143" s="2">
        <v>43489.555555555555</v>
      </c>
      <c r="N4143">
        <f t="shared" si="64"/>
        <v>2019</v>
      </c>
    </row>
    <row r="4144" spans="1:14" x14ac:dyDescent="0.2">
      <c r="A4144" t="s">
        <v>9249</v>
      </c>
      <c r="B4144" t="s">
        <v>3</v>
      </c>
      <c r="C4144" t="s">
        <v>3</v>
      </c>
      <c r="D4144" t="s">
        <v>1474</v>
      </c>
      <c r="E4144" t="s">
        <v>6257</v>
      </c>
      <c r="F4144" t="s">
        <v>2780</v>
      </c>
      <c r="G4144" t="s">
        <v>30</v>
      </c>
      <c r="H4144">
        <v>300000</v>
      </c>
      <c r="I4144" t="s">
        <v>150</v>
      </c>
      <c r="J4144" t="s">
        <v>123</v>
      </c>
      <c r="K4144" t="s">
        <v>33</v>
      </c>
      <c r="L4144">
        <v>0</v>
      </c>
      <c r="M4144" s="2">
        <v>43694.76458333333</v>
      </c>
      <c r="N4144">
        <f t="shared" si="64"/>
        <v>2019</v>
      </c>
    </row>
    <row r="4145" spans="1:14" x14ac:dyDescent="0.2">
      <c r="A4145" t="s">
        <v>9250</v>
      </c>
      <c r="B4145" t="s">
        <v>3</v>
      </c>
      <c r="C4145" t="s">
        <v>3</v>
      </c>
      <c r="D4145" t="s">
        <v>9251</v>
      </c>
      <c r="E4145" t="s">
        <v>9252</v>
      </c>
      <c r="F4145" t="s">
        <v>2780</v>
      </c>
      <c r="G4145" t="s">
        <v>30</v>
      </c>
      <c r="H4145">
        <v>26500</v>
      </c>
      <c r="I4145" t="s">
        <v>150</v>
      </c>
      <c r="J4145" t="s">
        <v>123</v>
      </c>
      <c r="K4145" t="s">
        <v>79</v>
      </c>
      <c r="L4145">
        <v>0</v>
      </c>
      <c r="M4145" s="2">
        <v>44992.741666666669</v>
      </c>
      <c r="N4145">
        <f t="shared" si="64"/>
        <v>2023</v>
      </c>
    </row>
    <row r="4146" spans="1:14" x14ac:dyDescent="0.2">
      <c r="A4146" t="s">
        <v>9253</v>
      </c>
      <c r="B4146" t="s">
        <v>3</v>
      </c>
      <c r="C4146" t="s">
        <v>3</v>
      </c>
      <c r="D4146" t="s">
        <v>3946</v>
      </c>
      <c r="E4146" t="s">
        <v>82</v>
      </c>
      <c r="F4146" t="s">
        <v>2780</v>
      </c>
      <c r="G4146" t="s">
        <v>30</v>
      </c>
      <c r="H4146">
        <v>925000</v>
      </c>
      <c r="I4146" t="s">
        <v>150</v>
      </c>
      <c r="J4146" t="s">
        <v>123</v>
      </c>
      <c r="K4146" t="s">
        <v>83</v>
      </c>
      <c r="L4146">
        <v>0</v>
      </c>
      <c r="M4146" s="2">
        <v>44150.482638888891</v>
      </c>
      <c r="N4146">
        <f t="shared" si="64"/>
        <v>2020</v>
      </c>
    </row>
    <row r="4147" spans="1:14" x14ac:dyDescent="0.2">
      <c r="A4147" t="s">
        <v>9254</v>
      </c>
      <c r="B4147" t="s">
        <v>3</v>
      </c>
      <c r="C4147" t="s">
        <v>3</v>
      </c>
      <c r="D4147" t="s">
        <v>70</v>
      </c>
      <c r="E4147" t="s">
        <v>9255</v>
      </c>
      <c r="F4147" t="s">
        <v>2780</v>
      </c>
      <c r="G4147" t="s">
        <v>30</v>
      </c>
      <c r="H4147">
        <v>150000</v>
      </c>
      <c r="I4147" t="s">
        <v>150</v>
      </c>
      <c r="J4147" t="s">
        <v>123</v>
      </c>
      <c r="K4147" t="s">
        <v>33</v>
      </c>
      <c r="L4147">
        <v>0</v>
      </c>
      <c r="M4147" s="2">
        <v>44518.51458333333</v>
      </c>
      <c r="N4147">
        <f t="shared" si="64"/>
        <v>2021</v>
      </c>
    </row>
    <row r="4148" spans="1:14" x14ac:dyDescent="0.2">
      <c r="A4148" t="s">
        <v>9256</v>
      </c>
      <c r="B4148" t="s">
        <v>3</v>
      </c>
      <c r="C4148" t="s">
        <v>3</v>
      </c>
      <c r="D4148" t="s">
        <v>1732</v>
      </c>
      <c r="E4148" t="s">
        <v>82</v>
      </c>
      <c r="F4148" t="s">
        <v>2780</v>
      </c>
      <c r="G4148" t="s">
        <v>30</v>
      </c>
      <c r="H4148">
        <v>925000</v>
      </c>
      <c r="I4148" t="s">
        <v>150</v>
      </c>
      <c r="J4148" t="s">
        <v>123</v>
      </c>
      <c r="K4148" t="s">
        <v>83</v>
      </c>
      <c r="L4148">
        <v>0</v>
      </c>
      <c r="M4148" s="2">
        <v>44150.482638888891</v>
      </c>
      <c r="N4148">
        <f t="shared" si="64"/>
        <v>2020</v>
      </c>
    </row>
    <row r="4149" spans="1:14" x14ac:dyDescent="0.2">
      <c r="A4149" t="s">
        <v>9257</v>
      </c>
      <c r="B4149" t="s">
        <v>3</v>
      </c>
      <c r="C4149" t="s">
        <v>3</v>
      </c>
      <c r="D4149" t="s">
        <v>3361</v>
      </c>
      <c r="E4149" t="s">
        <v>9258</v>
      </c>
      <c r="F4149" t="s">
        <v>2780</v>
      </c>
      <c r="G4149" t="s">
        <v>30</v>
      </c>
      <c r="H4149">
        <v>300000</v>
      </c>
      <c r="I4149" t="s">
        <v>150</v>
      </c>
      <c r="J4149" t="s">
        <v>123</v>
      </c>
      <c r="K4149" t="s">
        <v>33</v>
      </c>
      <c r="L4149">
        <v>0</v>
      </c>
      <c r="M4149" s="2">
        <v>43619.738194444442</v>
      </c>
      <c r="N4149">
        <f t="shared" si="64"/>
        <v>2019</v>
      </c>
    </row>
    <row r="4150" spans="1:14" x14ac:dyDescent="0.2">
      <c r="A4150" t="s">
        <v>9259</v>
      </c>
      <c r="B4150" t="s">
        <v>3</v>
      </c>
      <c r="C4150" t="s">
        <v>3</v>
      </c>
      <c r="D4150" t="s">
        <v>5937</v>
      </c>
      <c r="E4150" t="s">
        <v>82</v>
      </c>
      <c r="F4150" t="s">
        <v>2780</v>
      </c>
      <c r="G4150" t="s">
        <v>30</v>
      </c>
      <c r="H4150">
        <v>1250000</v>
      </c>
      <c r="I4150" t="s">
        <v>150</v>
      </c>
      <c r="J4150" t="s">
        <v>123</v>
      </c>
      <c r="K4150" t="s">
        <v>83</v>
      </c>
      <c r="L4150">
        <v>0</v>
      </c>
      <c r="M4150" s="2">
        <v>44152.436805555553</v>
      </c>
      <c r="N4150">
        <f t="shared" si="64"/>
        <v>2020</v>
      </c>
    </row>
    <row r="4151" spans="1:14" x14ac:dyDescent="0.2">
      <c r="A4151" t="s">
        <v>9260</v>
      </c>
      <c r="B4151" t="s">
        <v>3</v>
      </c>
      <c r="C4151" t="s">
        <v>3</v>
      </c>
      <c r="D4151" t="s">
        <v>9261</v>
      </c>
      <c r="E4151" t="s">
        <v>9262</v>
      </c>
      <c r="F4151" t="s">
        <v>2780</v>
      </c>
      <c r="G4151" t="s">
        <v>30</v>
      </c>
      <c r="H4151">
        <v>125000</v>
      </c>
      <c r="I4151" t="s">
        <v>150</v>
      </c>
      <c r="J4151" t="s">
        <v>123</v>
      </c>
      <c r="K4151" t="s">
        <v>79</v>
      </c>
      <c r="L4151">
        <v>0</v>
      </c>
      <c r="M4151" s="2">
        <v>43779.645833333336</v>
      </c>
      <c r="N4151">
        <f t="shared" si="64"/>
        <v>2019</v>
      </c>
    </row>
    <row r="4152" spans="1:14" x14ac:dyDescent="0.2">
      <c r="A4152" t="s">
        <v>9263</v>
      </c>
      <c r="B4152" t="s">
        <v>3</v>
      </c>
      <c r="C4152" t="s">
        <v>3</v>
      </c>
      <c r="D4152" t="s">
        <v>6267</v>
      </c>
      <c r="E4152" t="s">
        <v>82</v>
      </c>
      <c r="F4152" t="s">
        <v>2780</v>
      </c>
      <c r="G4152" t="s">
        <v>30</v>
      </c>
      <c r="H4152">
        <v>500000</v>
      </c>
      <c r="I4152" t="s">
        <v>150</v>
      </c>
      <c r="J4152" t="s">
        <v>123</v>
      </c>
      <c r="K4152" t="s">
        <v>83</v>
      </c>
      <c r="L4152">
        <v>0</v>
      </c>
      <c r="M4152" s="2">
        <v>44112.467361111114</v>
      </c>
      <c r="N4152">
        <f t="shared" si="64"/>
        <v>2020</v>
      </c>
    </row>
    <row r="4153" spans="1:14" x14ac:dyDescent="0.2">
      <c r="A4153" t="s">
        <v>9264</v>
      </c>
      <c r="B4153" t="s">
        <v>3</v>
      </c>
      <c r="C4153" t="s">
        <v>3</v>
      </c>
      <c r="D4153" t="s">
        <v>9265</v>
      </c>
      <c r="E4153" t="s">
        <v>9266</v>
      </c>
      <c r="F4153" t="s">
        <v>2780</v>
      </c>
      <c r="G4153" t="s">
        <v>30</v>
      </c>
      <c r="H4153">
        <v>65000</v>
      </c>
      <c r="I4153" t="s">
        <v>150</v>
      </c>
      <c r="J4153" t="s">
        <v>123</v>
      </c>
      <c r="K4153" t="s">
        <v>33</v>
      </c>
      <c r="L4153">
        <v>0</v>
      </c>
      <c r="M4153" s="2">
        <v>43938.581250000003</v>
      </c>
      <c r="N4153">
        <f t="shared" si="64"/>
        <v>2020</v>
      </c>
    </row>
    <row r="4154" spans="1:14" x14ac:dyDescent="0.2">
      <c r="A4154" t="s">
        <v>9267</v>
      </c>
      <c r="B4154" t="s">
        <v>3</v>
      </c>
      <c r="C4154" t="s">
        <v>3</v>
      </c>
      <c r="D4154" t="s">
        <v>8960</v>
      </c>
      <c r="E4154" t="s">
        <v>82</v>
      </c>
      <c r="F4154" t="s">
        <v>2780</v>
      </c>
      <c r="G4154" t="s">
        <v>30</v>
      </c>
      <c r="H4154">
        <v>300000</v>
      </c>
      <c r="I4154" t="s">
        <v>150</v>
      </c>
      <c r="J4154" t="s">
        <v>123</v>
      </c>
      <c r="K4154" t="s">
        <v>83</v>
      </c>
      <c r="L4154">
        <v>0</v>
      </c>
      <c r="M4154" s="2">
        <v>43623.475694444445</v>
      </c>
      <c r="N4154">
        <f t="shared" si="64"/>
        <v>2019</v>
      </c>
    </row>
    <row r="4155" spans="1:14" x14ac:dyDescent="0.2">
      <c r="A4155" t="s">
        <v>9268</v>
      </c>
      <c r="B4155" t="s">
        <v>3</v>
      </c>
      <c r="C4155" t="s">
        <v>3</v>
      </c>
      <c r="D4155" t="s">
        <v>183</v>
      </c>
      <c r="E4155" t="s">
        <v>2416</v>
      </c>
      <c r="F4155" t="s">
        <v>2780</v>
      </c>
      <c r="G4155" t="s">
        <v>30</v>
      </c>
      <c r="H4155">
        <v>93000</v>
      </c>
      <c r="I4155" t="s">
        <v>150</v>
      </c>
      <c r="J4155" t="s">
        <v>123</v>
      </c>
      <c r="K4155" t="s">
        <v>79</v>
      </c>
      <c r="L4155">
        <v>0</v>
      </c>
      <c r="M4155" s="2">
        <v>44251.376388888886</v>
      </c>
      <c r="N4155">
        <f t="shared" si="64"/>
        <v>2021</v>
      </c>
    </row>
    <row r="4156" spans="1:14" x14ac:dyDescent="0.2">
      <c r="A4156" t="s">
        <v>9269</v>
      </c>
      <c r="B4156" t="s">
        <v>3</v>
      </c>
      <c r="C4156" t="s">
        <v>3</v>
      </c>
      <c r="D4156" t="s">
        <v>183</v>
      </c>
      <c r="E4156" t="s">
        <v>2416</v>
      </c>
      <c r="F4156" t="s">
        <v>2780</v>
      </c>
      <c r="G4156" t="s">
        <v>30</v>
      </c>
      <c r="H4156">
        <v>3000000</v>
      </c>
      <c r="I4156" t="s">
        <v>150</v>
      </c>
      <c r="J4156" t="s">
        <v>123</v>
      </c>
      <c r="K4156" t="s">
        <v>79</v>
      </c>
      <c r="L4156">
        <v>1</v>
      </c>
      <c r="M4156" s="2">
        <v>44090.877083333333</v>
      </c>
      <c r="N4156">
        <f t="shared" si="64"/>
        <v>2020</v>
      </c>
    </row>
    <row r="4157" spans="1:14" x14ac:dyDescent="0.2">
      <c r="A4157" t="s">
        <v>9270</v>
      </c>
      <c r="B4157" t="s">
        <v>3</v>
      </c>
      <c r="C4157" t="s">
        <v>3</v>
      </c>
      <c r="D4157" t="s">
        <v>2778</v>
      </c>
      <c r="E4157" t="s">
        <v>82</v>
      </c>
      <c r="F4157" t="s">
        <v>2780</v>
      </c>
      <c r="G4157" t="s">
        <v>30</v>
      </c>
      <c r="H4157">
        <v>300000</v>
      </c>
      <c r="I4157" t="s">
        <v>150</v>
      </c>
      <c r="J4157" t="s">
        <v>123</v>
      </c>
      <c r="K4157" t="s">
        <v>83</v>
      </c>
      <c r="L4157">
        <v>0</v>
      </c>
      <c r="M4157" s="2">
        <v>43701.655555555553</v>
      </c>
      <c r="N4157">
        <f t="shared" si="64"/>
        <v>2019</v>
      </c>
    </row>
    <row r="4158" spans="1:14" x14ac:dyDescent="0.2">
      <c r="A4158" t="s">
        <v>9271</v>
      </c>
      <c r="B4158" t="s">
        <v>3</v>
      </c>
      <c r="C4158" t="s">
        <v>72</v>
      </c>
      <c r="D4158" t="s">
        <v>8427</v>
      </c>
      <c r="E4158" t="s">
        <v>82</v>
      </c>
      <c r="F4158" t="s">
        <v>2780</v>
      </c>
      <c r="G4158" t="s">
        <v>30</v>
      </c>
      <c r="H4158">
        <v>50000</v>
      </c>
      <c r="I4158" t="s">
        <v>77</v>
      </c>
      <c r="J4158" t="s">
        <v>123</v>
      </c>
      <c r="K4158" t="s">
        <v>83</v>
      </c>
      <c r="L4158">
        <v>0</v>
      </c>
      <c r="M4158" s="2">
        <v>44854.429166666669</v>
      </c>
      <c r="N4158">
        <f t="shared" si="64"/>
        <v>2022</v>
      </c>
    </row>
    <row r="4159" spans="1:14" x14ac:dyDescent="0.2">
      <c r="A4159" t="s">
        <v>9272</v>
      </c>
      <c r="B4159" t="s">
        <v>3</v>
      </c>
      <c r="C4159" t="s">
        <v>3</v>
      </c>
      <c r="D4159" t="s">
        <v>9273</v>
      </c>
      <c r="E4159" t="s">
        <v>9274</v>
      </c>
      <c r="F4159" t="s">
        <v>2780</v>
      </c>
      <c r="G4159" t="s">
        <v>30</v>
      </c>
      <c r="H4159">
        <v>50000</v>
      </c>
      <c r="I4159" t="s">
        <v>150</v>
      </c>
      <c r="J4159" t="s">
        <v>123</v>
      </c>
      <c r="K4159" t="s">
        <v>33</v>
      </c>
      <c r="L4159">
        <v>0</v>
      </c>
      <c r="M4159" s="2">
        <v>44217.646527777775</v>
      </c>
      <c r="N4159">
        <f t="shared" si="64"/>
        <v>2021</v>
      </c>
    </row>
    <row r="4160" spans="1:14" x14ac:dyDescent="0.2">
      <c r="A4160" t="s">
        <v>9275</v>
      </c>
      <c r="B4160" t="s">
        <v>3</v>
      </c>
      <c r="C4160" t="s">
        <v>3</v>
      </c>
      <c r="D4160" t="s">
        <v>9276</v>
      </c>
      <c r="E4160" t="s">
        <v>9277</v>
      </c>
      <c r="F4160" t="s">
        <v>2780</v>
      </c>
      <c r="G4160" t="s">
        <v>30</v>
      </c>
      <c r="H4160">
        <v>250000</v>
      </c>
      <c r="I4160" t="s">
        <v>150</v>
      </c>
      <c r="J4160" t="s">
        <v>123</v>
      </c>
      <c r="K4160" t="s">
        <v>33</v>
      </c>
      <c r="L4160">
        <v>0</v>
      </c>
      <c r="M4160" s="2">
        <v>44218</v>
      </c>
      <c r="N4160">
        <f t="shared" si="64"/>
        <v>2021</v>
      </c>
    </row>
    <row r="4161" spans="1:14" x14ac:dyDescent="0.2">
      <c r="A4161" t="s">
        <v>9278</v>
      </c>
      <c r="B4161" t="s">
        <v>3</v>
      </c>
      <c r="C4161" t="s">
        <v>3</v>
      </c>
      <c r="D4161" t="s">
        <v>9279</v>
      </c>
      <c r="E4161" t="s">
        <v>82</v>
      </c>
      <c r="F4161" t="s">
        <v>2780</v>
      </c>
      <c r="G4161" t="s">
        <v>30</v>
      </c>
      <c r="H4161">
        <v>925000</v>
      </c>
      <c r="I4161" t="s">
        <v>150</v>
      </c>
      <c r="J4161" t="s">
        <v>123</v>
      </c>
      <c r="K4161" t="s">
        <v>83</v>
      </c>
      <c r="L4161">
        <v>0</v>
      </c>
      <c r="M4161" s="2">
        <v>44217.645833333336</v>
      </c>
      <c r="N4161">
        <f t="shared" si="64"/>
        <v>2021</v>
      </c>
    </row>
    <row r="4162" spans="1:14" x14ac:dyDescent="0.2">
      <c r="A4162" t="s">
        <v>9280</v>
      </c>
      <c r="B4162" t="s">
        <v>3</v>
      </c>
      <c r="C4162" t="s">
        <v>3</v>
      </c>
      <c r="D4162" t="s">
        <v>7184</v>
      </c>
      <c r="E4162" t="s">
        <v>9281</v>
      </c>
      <c r="F4162" t="s">
        <v>2780</v>
      </c>
      <c r="G4162" t="s">
        <v>30</v>
      </c>
      <c r="H4162">
        <v>925000</v>
      </c>
      <c r="I4162" t="s">
        <v>150</v>
      </c>
      <c r="J4162" t="s">
        <v>123</v>
      </c>
      <c r="K4162" t="s">
        <v>33</v>
      </c>
      <c r="L4162">
        <v>0</v>
      </c>
      <c r="M4162" s="2">
        <v>44150.482638888891</v>
      </c>
      <c r="N4162">
        <f t="shared" si="64"/>
        <v>2020</v>
      </c>
    </row>
    <row r="4163" spans="1:14" x14ac:dyDescent="0.2">
      <c r="A4163" t="s">
        <v>9282</v>
      </c>
      <c r="B4163" t="s">
        <v>3</v>
      </c>
      <c r="C4163" t="s">
        <v>3</v>
      </c>
      <c r="D4163" t="s">
        <v>9283</v>
      </c>
      <c r="E4163" t="s">
        <v>82</v>
      </c>
      <c r="F4163" t="s">
        <v>2780</v>
      </c>
      <c r="G4163" t="s">
        <v>30</v>
      </c>
      <c r="H4163">
        <v>925000</v>
      </c>
      <c r="I4163" t="s">
        <v>150</v>
      </c>
      <c r="J4163" t="s">
        <v>123</v>
      </c>
      <c r="K4163" t="s">
        <v>83</v>
      </c>
      <c r="L4163">
        <v>0</v>
      </c>
      <c r="M4163" s="2">
        <v>44150.482638888891</v>
      </c>
      <c r="N4163">
        <f t="shared" ref="N4163:N4226" si="65">YEAR(M4163)</f>
        <v>2020</v>
      </c>
    </row>
    <row r="4164" spans="1:14" x14ac:dyDescent="0.2">
      <c r="A4164" t="s">
        <v>9284</v>
      </c>
      <c r="B4164" t="s">
        <v>3</v>
      </c>
      <c r="C4164" t="s">
        <v>3</v>
      </c>
      <c r="D4164" t="s">
        <v>9285</v>
      </c>
      <c r="E4164" t="s">
        <v>82</v>
      </c>
      <c r="F4164" t="s">
        <v>2780</v>
      </c>
      <c r="G4164" t="s">
        <v>30</v>
      </c>
      <c r="H4164">
        <v>925000</v>
      </c>
      <c r="I4164" t="s">
        <v>150</v>
      </c>
      <c r="J4164" t="s">
        <v>123</v>
      </c>
      <c r="K4164" t="s">
        <v>83</v>
      </c>
      <c r="L4164">
        <v>0</v>
      </c>
      <c r="M4164" s="2">
        <v>44150.482638888891</v>
      </c>
      <c r="N4164">
        <f t="shared" si="65"/>
        <v>2020</v>
      </c>
    </row>
    <row r="4165" spans="1:14" x14ac:dyDescent="0.2">
      <c r="A4165" t="s">
        <v>9286</v>
      </c>
      <c r="B4165" t="s">
        <v>3</v>
      </c>
      <c r="C4165" t="s">
        <v>3</v>
      </c>
      <c r="D4165" t="s">
        <v>9287</v>
      </c>
      <c r="E4165" t="s">
        <v>82</v>
      </c>
      <c r="F4165" t="s">
        <v>2780</v>
      </c>
      <c r="G4165" t="s">
        <v>30</v>
      </c>
      <c r="H4165">
        <v>925000</v>
      </c>
      <c r="I4165" t="s">
        <v>150</v>
      </c>
      <c r="J4165" t="s">
        <v>123</v>
      </c>
      <c r="K4165" t="s">
        <v>83</v>
      </c>
      <c r="L4165">
        <v>0</v>
      </c>
      <c r="M4165" s="2">
        <v>44150.482638888891</v>
      </c>
      <c r="N4165">
        <f t="shared" si="65"/>
        <v>2020</v>
      </c>
    </row>
    <row r="4166" spans="1:14" x14ac:dyDescent="0.2">
      <c r="A4166" t="s">
        <v>9288</v>
      </c>
      <c r="B4166" t="s">
        <v>3</v>
      </c>
      <c r="C4166" t="s">
        <v>3</v>
      </c>
      <c r="D4166" t="s">
        <v>9289</v>
      </c>
      <c r="E4166" t="s">
        <v>9290</v>
      </c>
      <c r="F4166" t="s">
        <v>2780</v>
      </c>
      <c r="G4166" t="s">
        <v>30</v>
      </c>
      <c r="H4166">
        <v>400000</v>
      </c>
      <c r="I4166" t="s">
        <v>150</v>
      </c>
      <c r="J4166" t="s">
        <v>123</v>
      </c>
      <c r="K4166" t="s">
        <v>79</v>
      </c>
      <c r="L4166">
        <v>0</v>
      </c>
      <c r="M4166" s="2">
        <v>44355.5</v>
      </c>
      <c r="N4166">
        <f t="shared" si="65"/>
        <v>2021</v>
      </c>
    </row>
    <row r="4167" spans="1:14" x14ac:dyDescent="0.2">
      <c r="A4167" t="s">
        <v>9291</v>
      </c>
      <c r="B4167" t="s">
        <v>3</v>
      </c>
      <c r="C4167" t="s">
        <v>3</v>
      </c>
      <c r="D4167" t="s">
        <v>9292</v>
      </c>
      <c r="E4167" t="s">
        <v>82</v>
      </c>
      <c r="F4167" t="s">
        <v>2780</v>
      </c>
      <c r="G4167" t="s">
        <v>30</v>
      </c>
      <c r="H4167">
        <v>175000</v>
      </c>
      <c r="I4167" t="s">
        <v>150</v>
      </c>
      <c r="J4167" t="s">
        <v>123</v>
      </c>
      <c r="K4167" t="s">
        <v>83</v>
      </c>
      <c r="L4167">
        <v>0</v>
      </c>
      <c r="M4167" s="2">
        <v>44462.455555555556</v>
      </c>
      <c r="N4167">
        <f t="shared" si="65"/>
        <v>2021</v>
      </c>
    </row>
    <row r="4168" spans="1:14" x14ac:dyDescent="0.2">
      <c r="A4168" t="s">
        <v>9293</v>
      </c>
      <c r="B4168" t="s">
        <v>3</v>
      </c>
      <c r="C4168" t="s">
        <v>3</v>
      </c>
      <c r="D4168" t="s">
        <v>9294</v>
      </c>
      <c r="E4168" t="s">
        <v>9295</v>
      </c>
      <c r="F4168" t="s">
        <v>2780</v>
      </c>
      <c r="G4168" t="s">
        <v>30</v>
      </c>
      <c r="H4168">
        <v>250000</v>
      </c>
      <c r="I4168" t="s">
        <v>150</v>
      </c>
      <c r="J4168" t="s">
        <v>123</v>
      </c>
      <c r="K4168" t="s">
        <v>33</v>
      </c>
      <c r="L4168">
        <v>0</v>
      </c>
      <c r="M4168" s="2">
        <v>44355.5</v>
      </c>
      <c r="N4168">
        <f t="shared" si="65"/>
        <v>2021</v>
      </c>
    </row>
    <row r="4169" spans="1:14" x14ac:dyDescent="0.2">
      <c r="A4169" t="s">
        <v>9296</v>
      </c>
      <c r="B4169" t="s">
        <v>3</v>
      </c>
      <c r="C4169" t="s">
        <v>3</v>
      </c>
      <c r="D4169" t="s">
        <v>9297</v>
      </c>
      <c r="E4169" t="s">
        <v>82</v>
      </c>
      <c r="F4169" t="s">
        <v>2780</v>
      </c>
      <c r="G4169" t="s">
        <v>30</v>
      </c>
      <c r="H4169">
        <v>79500</v>
      </c>
      <c r="I4169" t="s">
        <v>150</v>
      </c>
      <c r="J4169" t="s">
        <v>123</v>
      </c>
      <c r="K4169" t="s">
        <v>83</v>
      </c>
      <c r="L4169">
        <v>0</v>
      </c>
      <c r="M4169" s="2">
        <v>44614.538888888892</v>
      </c>
      <c r="N4169">
        <f t="shared" si="65"/>
        <v>2022</v>
      </c>
    </row>
    <row r="4170" spans="1:14" x14ac:dyDescent="0.2">
      <c r="A4170" t="s">
        <v>9298</v>
      </c>
      <c r="B4170" t="s">
        <v>3</v>
      </c>
      <c r="C4170" t="s">
        <v>3</v>
      </c>
      <c r="D4170" t="s">
        <v>3327</v>
      </c>
      <c r="E4170" t="s">
        <v>82</v>
      </c>
      <c r="F4170" t="s">
        <v>2780</v>
      </c>
      <c r="G4170" t="s">
        <v>30</v>
      </c>
      <c r="H4170">
        <v>600000</v>
      </c>
      <c r="I4170" t="s">
        <v>150</v>
      </c>
      <c r="J4170" t="s">
        <v>123</v>
      </c>
      <c r="K4170" t="s">
        <v>83</v>
      </c>
      <c r="L4170">
        <v>0</v>
      </c>
      <c r="M4170" s="2">
        <v>44335.59375</v>
      </c>
      <c r="N4170">
        <f t="shared" si="65"/>
        <v>2021</v>
      </c>
    </row>
    <row r="4171" spans="1:14" x14ac:dyDescent="0.2">
      <c r="A4171" t="s">
        <v>9299</v>
      </c>
      <c r="B4171" t="s">
        <v>3</v>
      </c>
      <c r="C4171" t="s">
        <v>3</v>
      </c>
      <c r="D4171" t="s">
        <v>4337</v>
      </c>
      <c r="E4171" t="s">
        <v>82</v>
      </c>
      <c r="F4171" t="s">
        <v>2780</v>
      </c>
      <c r="G4171" t="s">
        <v>30</v>
      </c>
      <c r="H4171">
        <v>50000</v>
      </c>
      <c r="I4171" t="s">
        <v>150</v>
      </c>
      <c r="J4171" t="s">
        <v>123</v>
      </c>
      <c r="K4171" t="s">
        <v>83</v>
      </c>
      <c r="L4171">
        <v>0</v>
      </c>
      <c r="M4171" s="2">
        <v>44217.646527777775</v>
      </c>
      <c r="N4171">
        <f t="shared" si="65"/>
        <v>2021</v>
      </c>
    </row>
    <row r="4172" spans="1:14" x14ac:dyDescent="0.2">
      <c r="A4172" t="s">
        <v>9300</v>
      </c>
      <c r="B4172" t="s">
        <v>3</v>
      </c>
      <c r="C4172" t="s">
        <v>3</v>
      </c>
      <c r="D4172" t="s">
        <v>211</v>
      </c>
      <c r="E4172" t="s">
        <v>9301</v>
      </c>
      <c r="F4172" t="s">
        <v>2780</v>
      </c>
      <c r="G4172" t="s">
        <v>30</v>
      </c>
      <c r="H4172">
        <v>25000</v>
      </c>
      <c r="I4172" t="s">
        <v>150</v>
      </c>
      <c r="J4172" t="s">
        <v>123</v>
      </c>
      <c r="K4172" t="s">
        <v>33</v>
      </c>
      <c r="L4172">
        <v>0</v>
      </c>
      <c r="M4172" s="2">
        <v>44061.592361111114</v>
      </c>
      <c r="N4172">
        <f t="shared" si="65"/>
        <v>2020</v>
      </c>
    </row>
    <row r="4173" spans="1:14" x14ac:dyDescent="0.2">
      <c r="A4173" t="s">
        <v>9302</v>
      </c>
      <c r="B4173" t="s">
        <v>3</v>
      </c>
      <c r="C4173" t="s">
        <v>3</v>
      </c>
      <c r="D4173" t="s">
        <v>9303</v>
      </c>
      <c r="E4173" t="s">
        <v>82</v>
      </c>
      <c r="F4173" t="s">
        <v>2780</v>
      </c>
      <c r="G4173" t="s">
        <v>30</v>
      </c>
      <c r="H4173">
        <v>300000</v>
      </c>
      <c r="I4173" t="s">
        <v>150</v>
      </c>
      <c r="J4173" t="s">
        <v>123</v>
      </c>
      <c r="K4173" t="s">
        <v>83</v>
      </c>
      <c r="L4173">
        <v>0</v>
      </c>
      <c r="M4173" s="2">
        <v>43688.984027777777</v>
      </c>
      <c r="N4173">
        <f t="shared" si="65"/>
        <v>2019</v>
      </c>
    </row>
    <row r="4174" spans="1:14" x14ac:dyDescent="0.2">
      <c r="A4174" t="s">
        <v>9304</v>
      </c>
      <c r="B4174" t="s">
        <v>3</v>
      </c>
      <c r="C4174" t="s">
        <v>3</v>
      </c>
      <c r="D4174" t="s">
        <v>9050</v>
      </c>
      <c r="E4174" t="s">
        <v>9305</v>
      </c>
      <c r="F4174" t="s">
        <v>2780</v>
      </c>
      <c r="G4174" t="s">
        <v>30</v>
      </c>
      <c r="H4174">
        <v>250000</v>
      </c>
      <c r="I4174" t="s">
        <v>150</v>
      </c>
      <c r="J4174" t="s">
        <v>123</v>
      </c>
      <c r="K4174" t="s">
        <v>33</v>
      </c>
      <c r="L4174">
        <v>0</v>
      </c>
      <c r="M4174" s="2">
        <v>44217.645833333336</v>
      </c>
      <c r="N4174">
        <f t="shared" si="65"/>
        <v>2021</v>
      </c>
    </row>
    <row r="4175" spans="1:14" x14ac:dyDescent="0.2">
      <c r="A4175" t="s">
        <v>9306</v>
      </c>
      <c r="B4175" t="s">
        <v>3</v>
      </c>
      <c r="C4175" t="s">
        <v>3</v>
      </c>
      <c r="D4175" t="s">
        <v>1648</v>
      </c>
      <c r="E4175" t="s">
        <v>9307</v>
      </c>
      <c r="F4175" t="s">
        <v>2780</v>
      </c>
      <c r="G4175" t="s">
        <v>30</v>
      </c>
      <c r="H4175">
        <v>200000</v>
      </c>
      <c r="I4175" t="s">
        <v>150</v>
      </c>
      <c r="J4175" t="s">
        <v>123</v>
      </c>
      <c r="K4175" t="s">
        <v>79</v>
      </c>
      <c r="L4175">
        <v>0</v>
      </c>
      <c r="M4175" s="2">
        <v>44145.612500000003</v>
      </c>
      <c r="N4175">
        <f t="shared" si="65"/>
        <v>2020</v>
      </c>
    </row>
    <row r="4176" spans="1:14" x14ac:dyDescent="0.2">
      <c r="A4176" t="s">
        <v>9308</v>
      </c>
      <c r="B4176" t="s">
        <v>3</v>
      </c>
      <c r="C4176" t="s">
        <v>3</v>
      </c>
      <c r="D4176" t="s">
        <v>6234</v>
      </c>
      <c r="E4176" t="s">
        <v>82</v>
      </c>
      <c r="F4176" t="s">
        <v>2780</v>
      </c>
      <c r="G4176" t="s">
        <v>30</v>
      </c>
      <c r="H4176">
        <v>50000</v>
      </c>
      <c r="I4176" t="s">
        <v>150</v>
      </c>
      <c r="J4176" t="s">
        <v>123</v>
      </c>
      <c r="K4176" t="s">
        <v>83</v>
      </c>
      <c r="L4176">
        <v>0</v>
      </c>
      <c r="M4176" s="2">
        <v>44217.645833333336</v>
      </c>
      <c r="N4176">
        <f t="shared" si="65"/>
        <v>2021</v>
      </c>
    </row>
    <row r="4177" spans="1:14" x14ac:dyDescent="0.2">
      <c r="A4177" t="s">
        <v>9309</v>
      </c>
      <c r="B4177" t="s">
        <v>3</v>
      </c>
      <c r="C4177" t="s">
        <v>3</v>
      </c>
      <c r="D4177" t="s">
        <v>8862</v>
      </c>
      <c r="E4177" t="s">
        <v>82</v>
      </c>
      <c r="F4177" t="s">
        <v>2780</v>
      </c>
      <c r="G4177" t="s">
        <v>30</v>
      </c>
      <c r="H4177">
        <v>250000</v>
      </c>
      <c r="I4177" t="s">
        <v>150</v>
      </c>
      <c r="J4177" t="s">
        <v>123</v>
      </c>
      <c r="K4177" t="s">
        <v>83</v>
      </c>
      <c r="L4177">
        <v>0</v>
      </c>
      <c r="M4177" s="2">
        <v>44628.440972222219</v>
      </c>
      <c r="N4177">
        <f t="shared" si="65"/>
        <v>2022</v>
      </c>
    </row>
    <row r="4178" spans="1:14" x14ac:dyDescent="0.2">
      <c r="A4178" t="s">
        <v>9310</v>
      </c>
      <c r="B4178" t="s">
        <v>3</v>
      </c>
      <c r="C4178" t="s">
        <v>3</v>
      </c>
      <c r="D4178" t="s">
        <v>535</v>
      </c>
      <c r="E4178" t="s">
        <v>9311</v>
      </c>
      <c r="F4178" t="s">
        <v>2780</v>
      </c>
      <c r="G4178" t="s">
        <v>30</v>
      </c>
      <c r="H4178">
        <v>300000</v>
      </c>
      <c r="I4178" t="s">
        <v>150</v>
      </c>
      <c r="J4178" t="s">
        <v>123</v>
      </c>
      <c r="K4178" t="s">
        <v>33</v>
      </c>
      <c r="L4178">
        <v>0</v>
      </c>
      <c r="M4178" s="2">
        <v>44439.447222222225</v>
      </c>
      <c r="N4178">
        <f t="shared" si="65"/>
        <v>2021</v>
      </c>
    </row>
    <row r="4179" spans="1:14" x14ac:dyDescent="0.2">
      <c r="A4179" t="s">
        <v>9312</v>
      </c>
      <c r="B4179" t="s">
        <v>3</v>
      </c>
      <c r="C4179" t="s">
        <v>3</v>
      </c>
      <c r="D4179" t="s">
        <v>9313</v>
      </c>
      <c r="E4179" t="s">
        <v>317</v>
      </c>
      <c r="F4179" t="s">
        <v>2780</v>
      </c>
      <c r="G4179" t="s">
        <v>30</v>
      </c>
      <c r="H4179">
        <v>25000</v>
      </c>
      <c r="I4179" t="s">
        <v>150</v>
      </c>
      <c r="J4179" t="s">
        <v>123</v>
      </c>
      <c r="K4179" t="s">
        <v>33</v>
      </c>
      <c r="L4179">
        <v>0</v>
      </c>
      <c r="M4179" s="2">
        <v>43964.490277777775</v>
      </c>
      <c r="N4179">
        <f t="shared" si="65"/>
        <v>2020</v>
      </c>
    </row>
    <row r="4180" spans="1:14" x14ac:dyDescent="0.2">
      <c r="A4180" t="s">
        <v>9314</v>
      </c>
      <c r="B4180" t="s">
        <v>3</v>
      </c>
      <c r="C4180" t="s">
        <v>3</v>
      </c>
      <c r="D4180" t="s">
        <v>8871</v>
      </c>
      <c r="E4180" t="s">
        <v>9315</v>
      </c>
      <c r="F4180" t="s">
        <v>2780</v>
      </c>
      <c r="G4180" t="s">
        <v>30</v>
      </c>
      <c r="H4180">
        <v>800000</v>
      </c>
      <c r="I4180" t="s">
        <v>150</v>
      </c>
      <c r="J4180" t="s">
        <v>123</v>
      </c>
      <c r="K4180" t="s">
        <v>79</v>
      </c>
      <c r="L4180">
        <v>0</v>
      </c>
      <c r="M4180" s="2">
        <v>44826.682638888888</v>
      </c>
      <c r="N4180">
        <f t="shared" si="65"/>
        <v>2022</v>
      </c>
    </row>
    <row r="4181" spans="1:14" x14ac:dyDescent="0.2">
      <c r="A4181" t="s">
        <v>9316</v>
      </c>
      <c r="B4181" t="s">
        <v>3</v>
      </c>
      <c r="C4181" t="s">
        <v>3</v>
      </c>
      <c r="D4181" t="s">
        <v>8871</v>
      </c>
      <c r="E4181" t="s">
        <v>9315</v>
      </c>
      <c r="F4181" t="s">
        <v>2780</v>
      </c>
      <c r="G4181" t="s">
        <v>30</v>
      </c>
      <c r="H4181">
        <v>200000</v>
      </c>
      <c r="I4181" t="s">
        <v>150</v>
      </c>
      <c r="J4181" t="s">
        <v>123</v>
      </c>
      <c r="K4181" t="s">
        <v>79</v>
      </c>
      <c r="L4181">
        <v>0</v>
      </c>
      <c r="M4181" s="2">
        <v>44742.371527777781</v>
      </c>
      <c r="N4181">
        <f t="shared" si="65"/>
        <v>2022</v>
      </c>
    </row>
    <row r="4182" spans="1:14" x14ac:dyDescent="0.2">
      <c r="A4182" t="s">
        <v>9317</v>
      </c>
      <c r="B4182" t="s">
        <v>3</v>
      </c>
      <c r="C4182" t="s">
        <v>3</v>
      </c>
      <c r="D4182" t="s">
        <v>8871</v>
      </c>
      <c r="E4182" t="s">
        <v>9318</v>
      </c>
      <c r="F4182" t="s">
        <v>2780</v>
      </c>
      <c r="G4182" t="s">
        <v>30</v>
      </c>
      <c r="H4182">
        <v>1000000</v>
      </c>
      <c r="I4182" t="s">
        <v>150</v>
      </c>
      <c r="J4182" t="s">
        <v>123</v>
      </c>
      <c r="K4182" t="s">
        <v>79</v>
      </c>
      <c r="L4182">
        <v>0</v>
      </c>
      <c r="M4182" s="2">
        <v>43947.904861111114</v>
      </c>
      <c r="N4182">
        <f t="shared" si="65"/>
        <v>2020</v>
      </c>
    </row>
    <row r="4183" spans="1:14" x14ac:dyDescent="0.2">
      <c r="A4183" t="s">
        <v>9319</v>
      </c>
      <c r="B4183" t="s">
        <v>3</v>
      </c>
      <c r="C4183" t="s">
        <v>3</v>
      </c>
      <c r="D4183" t="s">
        <v>9320</v>
      </c>
      <c r="E4183" t="s">
        <v>82</v>
      </c>
      <c r="F4183" t="s">
        <v>198</v>
      </c>
      <c r="G4183" t="s">
        <v>30</v>
      </c>
      <c r="H4183">
        <v>25000</v>
      </c>
      <c r="I4183" t="s">
        <v>150</v>
      </c>
      <c r="J4183" t="s">
        <v>123</v>
      </c>
      <c r="K4183" t="s">
        <v>83</v>
      </c>
      <c r="L4183">
        <v>0</v>
      </c>
      <c r="M4183" s="2">
        <v>44959.767361111109</v>
      </c>
      <c r="N4183">
        <f t="shared" si="65"/>
        <v>2023</v>
      </c>
    </row>
    <row r="4184" spans="1:14" x14ac:dyDescent="0.2">
      <c r="A4184" t="s">
        <v>9321</v>
      </c>
      <c r="B4184" t="s">
        <v>3</v>
      </c>
      <c r="C4184" t="s">
        <v>3</v>
      </c>
      <c r="D4184" t="s">
        <v>9322</v>
      </c>
      <c r="E4184" t="s">
        <v>9323</v>
      </c>
      <c r="F4184" t="s">
        <v>198</v>
      </c>
      <c r="G4184" t="s">
        <v>30</v>
      </c>
      <c r="H4184">
        <v>152700</v>
      </c>
      <c r="I4184" t="s">
        <v>150</v>
      </c>
      <c r="J4184" t="s">
        <v>123</v>
      </c>
      <c r="K4184" t="s">
        <v>33</v>
      </c>
      <c r="L4184">
        <v>0</v>
      </c>
      <c r="M4184" s="2">
        <v>43879.870833333334</v>
      </c>
      <c r="N4184">
        <f t="shared" si="65"/>
        <v>2020</v>
      </c>
    </row>
    <row r="4185" spans="1:14" x14ac:dyDescent="0.2">
      <c r="A4185" t="s">
        <v>9324</v>
      </c>
      <c r="B4185" t="s">
        <v>5</v>
      </c>
      <c r="C4185" t="s">
        <v>5</v>
      </c>
      <c r="D4185" t="s">
        <v>3461</v>
      </c>
      <c r="E4185" t="s">
        <v>8890</v>
      </c>
      <c r="F4185" t="s">
        <v>198</v>
      </c>
      <c r="G4185" t="s">
        <v>30</v>
      </c>
      <c r="H4185">
        <v>180000</v>
      </c>
      <c r="I4185" t="s">
        <v>150</v>
      </c>
      <c r="J4185" t="s">
        <v>123</v>
      </c>
      <c r="K4185" t="s">
        <v>79</v>
      </c>
      <c r="L4185">
        <v>0</v>
      </c>
      <c r="M4185" s="2">
        <v>43802.317361111112</v>
      </c>
      <c r="N4185">
        <f t="shared" si="65"/>
        <v>2019</v>
      </c>
    </row>
    <row r="4186" spans="1:14" x14ac:dyDescent="0.2">
      <c r="A4186" t="s">
        <v>9325</v>
      </c>
      <c r="B4186" t="s">
        <v>3</v>
      </c>
      <c r="C4186" t="s">
        <v>3</v>
      </c>
      <c r="D4186" t="s">
        <v>1601</v>
      </c>
      <c r="E4186" t="s">
        <v>82</v>
      </c>
      <c r="F4186" t="s">
        <v>198</v>
      </c>
      <c r="G4186" t="s">
        <v>30</v>
      </c>
      <c r="H4186">
        <v>150000</v>
      </c>
      <c r="I4186" t="s">
        <v>150</v>
      </c>
      <c r="J4186" t="s">
        <v>123</v>
      </c>
      <c r="K4186" t="s">
        <v>83</v>
      </c>
      <c r="L4186">
        <v>0</v>
      </c>
      <c r="M4186" s="2">
        <v>43779.645833333336</v>
      </c>
      <c r="N4186">
        <f t="shared" si="65"/>
        <v>2019</v>
      </c>
    </row>
    <row r="4187" spans="1:14" x14ac:dyDescent="0.2">
      <c r="A4187" t="s">
        <v>9326</v>
      </c>
      <c r="B4187" t="s">
        <v>5</v>
      </c>
      <c r="C4187" t="s">
        <v>5</v>
      </c>
      <c r="D4187" t="s">
        <v>160</v>
      </c>
      <c r="E4187" t="s">
        <v>161</v>
      </c>
      <c r="F4187" t="s">
        <v>198</v>
      </c>
      <c r="G4187" t="s">
        <v>30</v>
      </c>
      <c r="H4187">
        <v>20000</v>
      </c>
      <c r="I4187" t="s">
        <v>150</v>
      </c>
      <c r="J4187" t="s">
        <v>123</v>
      </c>
      <c r="K4187" t="s">
        <v>79</v>
      </c>
      <c r="L4187">
        <v>0</v>
      </c>
      <c r="M4187" s="2">
        <v>43779.645833333336</v>
      </c>
      <c r="N4187">
        <f t="shared" si="65"/>
        <v>2019</v>
      </c>
    </row>
    <row r="4188" spans="1:14" x14ac:dyDescent="0.2">
      <c r="A4188" t="s">
        <v>9327</v>
      </c>
      <c r="B4188" t="s">
        <v>3</v>
      </c>
      <c r="C4188" t="s">
        <v>3</v>
      </c>
      <c r="D4188" t="s">
        <v>401</v>
      </c>
      <c r="E4188" t="s">
        <v>9328</v>
      </c>
      <c r="F4188" t="s">
        <v>198</v>
      </c>
      <c r="G4188" t="s">
        <v>76</v>
      </c>
      <c r="H4188">
        <v>1000000</v>
      </c>
      <c r="I4188" t="s">
        <v>150</v>
      </c>
      <c r="J4188" t="s">
        <v>123</v>
      </c>
      <c r="K4188" t="s">
        <v>33</v>
      </c>
      <c r="L4188">
        <v>0</v>
      </c>
      <c r="M4188" s="2">
        <v>43867.838194444441</v>
      </c>
      <c r="N4188">
        <f t="shared" si="65"/>
        <v>2020</v>
      </c>
    </row>
    <row r="4189" spans="1:14" x14ac:dyDescent="0.2">
      <c r="A4189" t="s">
        <v>9329</v>
      </c>
      <c r="B4189" t="s">
        <v>1564</v>
      </c>
      <c r="C4189" t="s">
        <v>1564</v>
      </c>
      <c r="D4189" t="s">
        <v>1601</v>
      </c>
      <c r="E4189" t="s">
        <v>82</v>
      </c>
      <c r="F4189" t="s">
        <v>547</v>
      </c>
      <c r="G4189" t="s">
        <v>30</v>
      </c>
      <c r="H4189">
        <v>50000</v>
      </c>
      <c r="I4189" t="s">
        <v>1567</v>
      </c>
      <c r="J4189" t="s">
        <v>123</v>
      </c>
      <c r="K4189" t="s">
        <v>83</v>
      </c>
      <c r="L4189">
        <v>0</v>
      </c>
      <c r="M4189" s="2">
        <v>45082.702777777777</v>
      </c>
      <c r="N4189">
        <f t="shared" si="65"/>
        <v>2023</v>
      </c>
    </row>
    <row r="4190" spans="1:14" x14ac:dyDescent="0.2">
      <c r="A4190" t="s">
        <v>9330</v>
      </c>
      <c r="B4190" t="s">
        <v>1564</v>
      </c>
      <c r="C4190" t="s">
        <v>1564</v>
      </c>
      <c r="D4190" t="s">
        <v>446</v>
      </c>
      <c r="E4190" t="s">
        <v>9331</v>
      </c>
      <c r="F4190" t="s">
        <v>547</v>
      </c>
      <c r="G4190" t="s">
        <v>30</v>
      </c>
      <c r="H4190">
        <v>150000</v>
      </c>
      <c r="I4190" t="s">
        <v>1567</v>
      </c>
      <c r="J4190" t="s">
        <v>123</v>
      </c>
      <c r="K4190" t="s">
        <v>33</v>
      </c>
      <c r="L4190">
        <v>1</v>
      </c>
      <c r="M4190" s="2">
        <v>45104.679861111108</v>
      </c>
      <c r="N4190">
        <f t="shared" si="65"/>
        <v>2023</v>
      </c>
    </row>
    <row r="4191" spans="1:14" x14ac:dyDescent="0.2">
      <c r="A4191" t="s">
        <v>9332</v>
      </c>
      <c r="B4191" t="s">
        <v>1564</v>
      </c>
      <c r="C4191" t="s">
        <v>1564</v>
      </c>
      <c r="D4191" t="s">
        <v>1732</v>
      </c>
      <c r="E4191" t="s">
        <v>9333</v>
      </c>
      <c r="F4191" t="s">
        <v>547</v>
      </c>
      <c r="G4191" t="s">
        <v>30</v>
      </c>
      <c r="H4191">
        <v>50000</v>
      </c>
      <c r="I4191" t="s">
        <v>1567</v>
      </c>
      <c r="J4191" t="s">
        <v>123</v>
      </c>
      <c r="K4191" t="s">
        <v>33</v>
      </c>
      <c r="L4191">
        <v>1</v>
      </c>
      <c r="M4191" s="2">
        <v>45163.531944444447</v>
      </c>
      <c r="N4191">
        <f t="shared" si="65"/>
        <v>2023</v>
      </c>
    </row>
    <row r="4192" spans="1:14" x14ac:dyDescent="0.2">
      <c r="A4192" t="s">
        <v>9334</v>
      </c>
      <c r="B4192" t="s">
        <v>1564</v>
      </c>
      <c r="C4192" t="s">
        <v>1564</v>
      </c>
      <c r="D4192" t="s">
        <v>1587</v>
      </c>
      <c r="E4192" t="s">
        <v>82</v>
      </c>
      <c r="F4192" t="s">
        <v>547</v>
      </c>
      <c r="G4192" t="s">
        <v>30</v>
      </c>
      <c r="H4192">
        <v>100000</v>
      </c>
      <c r="I4192" t="s">
        <v>1567</v>
      </c>
      <c r="J4192" t="s">
        <v>123</v>
      </c>
      <c r="K4192" t="s">
        <v>83</v>
      </c>
      <c r="L4192">
        <v>0</v>
      </c>
      <c r="M4192" s="2">
        <v>45033.802777777775</v>
      </c>
      <c r="N4192">
        <f t="shared" si="65"/>
        <v>2023</v>
      </c>
    </row>
    <row r="4193" spans="1:14" x14ac:dyDescent="0.2">
      <c r="A4193" t="s">
        <v>9335</v>
      </c>
      <c r="B4193" t="s">
        <v>1564</v>
      </c>
      <c r="C4193" t="s">
        <v>1564</v>
      </c>
      <c r="D4193" t="s">
        <v>1614</v>
      </c>
      <c r="E4193" t="s">
        <v>82</v>
      </c>
      <c r="F4193" t="s">
        <v>547</v>
      </c>
      <c r="G4193" t="s">
        <v>30</v>
      </c>
      <c r="H4193">
        <v>150000</v>
      </c>
      <c r="I4193" t="s">
        <v>1567</v>
      </c>
      <c r="J4193" t="s">
        <v>123</v>
      </c>
      <c r="K4193" t="s">
        <v>83</v>
      </c>
      <c r="L4193">
        <v>0</v>
      </c>
      <c r="M4193" s="2">
        <v>44995.587500000001</v>
      </c>
      <c r="N4193">
        <f t="shared" si="65"/>
        <v>2023</v>
      </c>
    </row>
    <row r="4194" spans="1:14" x14ac:dyDescent="0.2">
      <c r="A4194" t="s">
        <v>1629</v>
      </c>
      <c r="B4194" t="s">
        <v>1564</v>
      </c>
      <c r="C4194" t="s">
        <v>1564</v>
      </c>
      <c r="D4194" t="s">
        <v>183</v>
      </c>
      <c r="E4194" t="s">
        <v>1630</v>
      </c>
      <c r="F4194" t="s">
        <v>547</v>
      </c>
      <c r="G4194" t="s">
        <v>30</v>
      </c>
      <c r="H4194">
        <v>33000</v>
      </c>
      <c r="I4194" t="s">
        <v>1567</v>
      </c>
      <c r="J4194" t="s">
        <v>123</v>
      </c>
      <c r="K4194" t="s">
        <v>33</v>
      </c>
      <c r="L4194">
        <v>0</v>
      </c>
      <c r="M4194" s="2">
        <v>45560.548611111109</v>
      </c>
      <c r="N4194">
        <f t="shared" si="65"/>
        <v>2024</v>
      </c>
    </row>
    <row r="4195" spans="1:14" x14ac:dyDescent="0.2">
      <c r="A4195" t="s">
        <v>9336</v>
      </c>
      <c r="B4195" t="s">
        <v>1564</v>
      </c>
      <c r="C4195" t="s">
        <v>1564</v>
      </c>
      <c r="D4195" t="s">
        <v>1572</v>
      </c>
      <c r="E4195" t="s">
        <v>82</v>
      </c>
      <c r="F4195" t="s">
        <v>547</v>
      </c>
      <c r="G4195" t="s">
        <v>30</v>
      </c>
      <c r="H4195">
        <v>475000</v>
      </c>
      <c r="I4195" t="s">
        <v>1567</v>
      </c>
      <c r="J4195" t="s">
        <v>123</v>
      </c>
      <c r="K4195" t="s">
        <v>83</v>
      </c>
      <c r="L4195">
        <v>0</v>
      </c>
      <c r="M4195" s="2">
        <v>44935.43472222222</v>
      </c>
      <c r="N4195">
        <f t="shared" si="65"/>
        <v>2023</v>
      </c>
    </row>
    <row r="4196" spans="1:14" x14ac:dyDescent="0.2">
      <c r="A4196" t="s">
        <v>9337</v>
      </c>
      <c r="B4196" t="s">
        <v>1564</v>
      </c>
      <c r="C4196" t="s">
        <v>1564</v>
      </c>
      <c r="D4196" t="s">
        <v>2732</v>
      </c>
      <c r="E4196" t="s">
        <v>9338</v>
      </c>
      <c r="F4196" t="s">
        <v>547</v>
      </c>
      <c r="G4196" t="s">
        <v>30</v>
      </c>
      <c r="H4196">
        <v>244380.6</v>
      </c>
      <c r="I4196" t="s">
        <v>1567</v>
      </c>
      <c r="J4196" t="s">
        <v>123</v>
      </c>
      <c r="K4196" t="s">
        <v>33</v>
      </c>
      <c r="L4196">
        <v>0</v>
      </c>
      <c r="M4196" s="2">
        <v>44582.388194444444</v>
      </c>
      <c r="N4196">
        <f t="shared" si="65"/>
        <v>2022</v>
      </c>
    </row>
    <row r="4197" spans="1:14" x14ac:dyDescent="0.2">
      <c r="A4197" t="s">
        <v>9339</v>
      </c>
      <c r="B4197" t="s">
        <v>1564</v>
      </c>
      <c r="C4197" t="s">
        <v>1564</v>
      </c>
      <c r="D4197" t="s">
        <v>9340</v>
      </c>
      <c r="E4197" t="s">
        <v>82</v>
      </c>
      <c r="F4197" t="s">
        <v>547</v>
      </c>
      <c r="G4197" t="s">
        <v>30</v>
      </c>
      <c r="H4197">
        <v>50000</v>
      </c>
      <c r="I4197" t="s">
        <v>1567</v>
      </c>
      <c r="J4197" t="s">
        <v>123</v>
      </c>
      <c r="K4197" t="s">
        <v>83</v>
      </c>
      <c r="L4197">
        <v>0</v>
      </c>
      <c r="M4197" s="2">
        <v>44995.654861111114</v>
      </c>
      <c r="N4197">
        <f t="shared" si="65"/>
        <v>2023</v>
      </c>
    </row>
    <row r="4198" spans="1:14" x14ac:dyDescent="0.2">
      <c r="A4198" t="s">
        <v>9341</v>
      </c>
      <c r="B4198" t="s">
        <v>1564</v>
      </c>
      <c r="C4198" t="s">
        <v>1564</v>
      </c>
      <c r="D4198" t="s">
        <v>1578</v>
      </c>
      <c r="E4198" t="s">
        <v>82</v>
      </c>
      <c r="F4198" t="s">
        <v>547</v>
      </c>
      <c r="G4198" t="s">
        <v>30</v>
      </c>
      <c r="H4198">
        <v>100000</v>
      </c>
      <c r="I4198" t="s">
        <v>1567</v>
      </c>
      <c r="J4198" t="s">
        <v>123</v>
      </c>
      <c r="K4198" t="s">
        <v>83</v>
      </c>
      <c r="L4198">
        <v>0</v>
      </c>
      <c r="M4198" s="2">
        <v>44862.736111111109</v>
      </c>
      <c r="N4198">
        <f t="shared" si="65"/>
        <v>2022</v>
      </c>
    </row>
    <row r="4199" spans="1:14" x14ac:dyDescent="0.2">
      <c r="A4199" t="s">
        <v>9342</v>
      </c>
      <c r="B4199" t="s">
        <v>544</v>
      </c>
      <c r="C4199" t="s">
        <v>544</v>
      </c>
      <c r="D4199" t="s">
        <v>857</v>
      </c>
      <c r="E4199" t="s">
        <v>9343</v>
      </c>
      <c r="F4199" t="s">
        <v>2780</v>
      </c>
      <c r="G4199" t="s">
        <v>30</v>
      </c>
      <c r="H4199">
        <v>250000</v>
      </c>
      <c r="I4199" t="s">
        <v>583</v>
      </c>
      <c r="J4199" t="s">
        <v>584</v>
      </c>
      <c r="K4199" t="s">
        <v>33</v>
      </c>
      <c r="L4199">
        <v>0</v>
      </c>
      <c r="M4199" s="2">
        <v>44784.5</v>
      </c>
      <c r="N4199">
        <f t="shared" si="65"/>
        <v>2022</v>
      </c>
    </row>
    <row r="4200" spans="1:14" x14ac:dyDescent="0.2">
      <c r="A4200" t="s">
        <v>9344</v>
      </c>
      <c r="B4200" t="s">
        <v>544</v>
      </c>
      <c r="C4200" t="s">
        <v>842</v>
      </c>
      <c r="D4200" t="s">
        <v>9345</v>
      </c>
      <c r="E4200" t="s">
        <v>9346</v>
      </c>
      <c r="F4200" t="s">
        <v>2780</v>
      </c>
      <c r="G4200" t="s">
        <v>30</v>
      </c>
      <c r="H4200">
        <v>100000</v>
      </c>
      <c r="I4200" t="s">
        <v>583</v>
      </c>
      <c r="J4200" t="s">
        <v>584</v>
      </c>
      <c r="K4200" t="s">
        <v>33</v>
      </c>
      <c r="L4200">
        <v>0</v>
      </c>
      <c r="M4200" s="2">
        <v>45057.433333333334</v>
      </c>
      <c r="N4200">
        <f t="shared" si="65"/>
        <v>2023</v>
      </c>
    </row>
    <row r="4201" spans="1:14" x14ac:dyDescent="0.2">
      <c r="A4201" t="s">
        <v>9347</v>
      </c>
      <c r="B4201" t="s">
        <v>544</v>
      </c>
      <c r="C4201" t="s">
        <v>842</v>
      </c>
      <c r="D4201" t="s">
        <v>9348</v>
      </c>
      <c r="E4201" t="s">
        <v>9349</v>
      </c>
      <c r="F4201" t="s">
        <v>2780</v>
      </c>
      <c r="G4201" t="s">
        <v>30</v>
      </c>
      <c r="H4201">
        <v>370000</v>
      </c>
      <c r="I4201" t="s">
        <v>583</v>
      </c>
      <c r="J4201" t="s">
        <v>584</v>
      </c>
      <c r="K4201" t="s">
        <v>33</v>
      </c>
      <c r="L4201">
        <v>0</v>
      </c>
      <c r="M4201" s="2">
        <v>45146.616666666669</v>
      </c>
      <c r="N4201">
        <f t="shared" si="65"/>
        <v>2023</v>
      </c>
    </row>
    <row r="4202" spans="1:14" x14ac:dyDescent="0.2">
      <c r="A4202" t="s">
        <v>9350</v>
      </c>
      <c r="B4202" t="s">
        <v>544</v>
      </c>
      <c r="C4202" t="s">
        <v>842</v>
      </c>
      <c r="D4202" t="s">
        <v>9351</v>
      </c>
      <c r="E4202" t="s">
        <v>9352</v>
      </c>
      <c r="F4202" t="s">
        <v>2780</v>
      </c>
      <c r="G4202" t="s">
        <v>30</v>
      </c>
      <c r="H4202">
        <v>200000</v>
      </c>
      <c r="I4202" t="s">
        <v>583</v>
      </c>
      <c r="J4202" t="s">
        <v>584</v>
      </c>
      <c r="K4202" t="s">
        <v>33</v>
      </c>
      <c r="L4202">
        <v>0</v>
      </c>
      <c r="M4202" s="2">
        <v>45056.461805555555</v>
      </c>
      <c r="N4202">
        <f t="shared" si="65"/>
        <v>2023</v>
      </c>
    </row>
    <row r="4203" spans="1:14" x14ac:dyDescent="0.2">
      <c r="A4203" t="s">
        <v>9353</v>
      </c>
      <c r="B4203" t="s">
        <v>544</v>
      </c>
      <c r="C4203" t="s">
        <v>842</v>
      </c>
      <c r="D4203" t="s">
        <v>9354</v>
      </c>
      <c r="E4203" t="s">
        <v>9355</v>
      </c>
      <c r="F4203" t="s">
        <v>2780</v>
      </c>
      <c r="G4203" t="s">
        <v>30</v>
      </c>
      <c r="H4203">
        <v>300000</v>
      </c>
      <c r="I4203" t="s">
        <v>583</v>
      </c>
      <c r="J4203" t="s">
        <v>584</v>
      </c>
      <c r="K4203" t="s">
        <v>79</v>
      </c>
      <c r="L4203">
        <v>1</v>
      </c>
      <c r="M4203" s="2">
        <v>44826.685416666667</v>
      </c>
      <c r="N4203">
        <f t="shared" si="65"/>
        <v>2022</v>
      </c>
    </row>
    <row r="4204" spans="1:14" x14ac:dyDescent="0.2">
      <c r="A4204" t="s">
        <v>9356</v>
      </c>
      <c r="B4204" t="s">
        <v>544</v>
      </c>
      <c r="C4204" t="s">
        <v>842</v>
      </c>
      <c r="D4204" t="s">
        <v>9354</v>
      </c>
      <c r="E4204" t="s">
        <v>9357</v>
      </c>
      <c r="F4204" t="s">
        <v>2780</v>
      </c>
      <c r="G4204" t="s">
        <v>30</v>
      </c>
      <c r="H4204">
        <v>75000</v>
      </c>
      <c r="I4204" t="s">
        <v>583</v>
      </c>
      <c r="J4204" t="s">
        <v>584</v>
      </c>
      <c r="K4204" t="s">
        <v>33</v>
      </c>
      <c r="L4204">
        <v>0</v>
      </c>
      <c r="M4204" s="2">
        <v>44476.815972222219</v>
      </c>
      <c r="N4204">
        <f t="shared" si="65"/>
        <v>2021</v>
      </c>
    </row>
    <row r="4205" spans="1:14" x14ac:dyDescent="0.2">
      <c r="A4205" t="s">
        <v>9358</v>
      </c>
      <c r="B4205" t="s">
        <v>544</v>
      </c>
      <c r="C4205" t="s">
        <v>842</v>
      </c>
      <c r="D4205" t="s">
        <v>9354</v>
      </c>
      <c r="E4205" t="s">
        <v>9359</v>
      </c>
      <c r="F4205" t="s">
        <v>2780</v>
      </c>
      <c r="G4205" t="s">
        <v>30</v>
      </c>
      <c r="H4205">
        <v>1000000</v>
      </c>
      <c r="I4205" t="s">
        <v>583</v>
      </c>
      <c r="J4205" t="s">
        <v>584</v>
      </c>
      <c r="K4205" t="s">
        <v>79</v>
      </c>
      <c r="L4205">
        <v>1</v>
      </c>
      <c r="M4205" s="2">
        <v>43781.881249999999</v>
      </c>
      <c r="N4205">
        <f t="shared" si="65"/>
        <v>2019</v>
      </c>
    </row>
    <row r="4206" spans="1:14" x14ac:dyDescent="0.2">
      <c r="A4206" t="s">
        <v>9360</v>
      </c>
      <c r="B4206" t="s">
        <v>544</v>
      </c>
      <c r="C4206" t="s">
        <v>842</v>
      </c>
      <c r="D4206" t="s">
        <v>800</v>
      </c>
      <c r="E4206" t="s">
        <v>9361</v>
      </c>
      <c r="F4206" t="s">
        <v>2780</v>
      </c>
      <c r="G4206" t="s">
        <v>30</v>
      </c>
      <c r="H4206">
        <v>400000</v>
      </c>
      <c r="I4206" t="s">
        <v>583</v>
      </c>
      <c r="J4206" t="s">
        <v>584</v>
      </c>
      <c r="K4206" t="s">
        <v>79</v>
      </c>
      <c r="L4206">
        <v>0</v>
      </c>
      <c r="M4206" s="2">
        <v>44008.731944444444</v>
      </c>
      <c r="N4206">
        <f t="shared" si="65"/>
        <v>2020</v>
      </c>
    </row>
    <row r="4207" spans="1:14" x14ac:dyDescent="0.2">
      <c r="A4207" t="s">
        <v>9362</v>
      </c>
      <c r="B4207" t="s">
        <v>544</v>
      </c>
      <c r="C4207" t="s">
        <v>842</v>
      </c>
      <c r="D4207" t="s">
        <v>800</v>
      </c>
      <c r="E4207" t="s">
        <v>7907</v>
      </c>
      <c r="F4207" t="s">
        <v>2780</v>
      </c>
      <c r="G4207" t="s">
        <v>30</v>
      </c>
      <c r="H4207">
        <v>1000000</v>
      </c>
      <c r="I4207" t="s">
        <v>583</v>
      </c>
      <c r="J4207" t="s">
        <v>584</v>
      </c>
      <c r="K4207" t="s">
        <v>79</v>
      </c>
      <c r="L4207">
        <v>1</v>
      </c>
      <c r="M4207" s="2">
        <v>44272.734722222223</v>
      </c>
      <c r="N4207">
        <f t="shared" si="65"/>
        <v>2021</v>
      </c>
    </row>
    <row r="4208" spans="1:14" x14ac:dyDescent="0.2">
      <c r="A4208" t="s">
        <v>9363</v>
      </c>
      <c r="B4208" t="s">
        <v>544</v>
      </c>
      <c r="C4208" t="s">
        <v>842</v>
      </c>
      <c r="D4208" t="s">
        <v>5283</v>
      </c>
      <c r="E4208" t="s">
        <v>9364</v>
      </c>
      <c r="F4208" t="s">
        <v>2780</v>
      </c>
      <c r="G4208" t="s">
        <v>30</v>
      </c>
      <c r="H4208">
        <v>1000000</v>
      </c>
      <c r="I4208" t="s">
        <v>583</v>
      </c>
      <c r="J4208" t="s">
        <v>584</v>
      </c>
      <c r="K4208" t="s">
        <v>79</v>
      </c>
      <c r="L4208">
        <v>1</v>
      </c>
      <c r="M4208" s="2">
        <v>44630.448611111111</v>
      </c>
      <c r="N4208">
        <f t="shared" si="65"/>
        <v>2022</v>
      </c>
    </row>
    <row r="4209" spans="1:14" x14ac:dyDescent="0.2">
      <c r="A4209" t="s">
        <v>9365</v>
      </c>
      <c r="B4209" t="s">
        <v>544</v>
      </c>
      <c r="C4209" t="s">
        <v>842</v>
      </c>
      <c r="D4209" t="s">
        <v>5283</v>
      </c>
      <c r="E4209" t="s">
        <v>9364</v>
      </c>
      <c r="F4209" t="s">
        <v>2780</v>
      </c>
      <c r="G4209" t="s">
        <v>30</v>
      </c>
      <c r="H4209">
        <v>2000000</v>
      </c>
      <c r="I4209" t="s">
        <v>583</v>
      </c>
      <c r="J4209" t="s">
        <v>584</v>
      </c>
      <c r="K4209" t="s">
        <v>79</v>
      </c>
      <c r="L4209">
        <v>1</v>
      </c>
      <c r="M4209" s="2">
        <v>43549.409722222219</v>
      </c>
      <c r="N4209">
        <f t="shared" si="65"/>
        <v>2019</v>
      </c>
    </row>
    <row r="4210" spans="1:14" x14ac:dyDescent="0.2">
      <c r="A4210" t="s">
        <v>9366</v>
      </c>
      <c r="B4210" t="s">
        <v>544</v>
      </c>
      <c r="C4210" t="s">
        <v>842</v>
      </c>
      <c r="D4210" t="s">
        <v>5283</v>
      </c>
      <c r="E4210" t="s">
        <v>9367</v>
      </c>
      <c r="F4210" t="s">
        <v>2780</v>
      </c>
      <c r="G4210" t="s">
        <v>30</v>
      </c>
      <c r="H4210">
        <v>250000</v>
      </c>
      <c r="I4210" t="s">
        <v>583</v>
      </c>
      <c r="J4210" t="s">
        <v>584</v>
      </c>
      <c r="K4210" t="s">
        <v>33</v>
      </c>
      <c r="L4210">
        <v>0</v>
      </c>
      <c r="M4210" s="2">
        <v>44307.686111111114</v>
      </c>
      <c r="N4210">
        <f t="shared" si="65"/>
        <v>2021</v>
      </c>
    </row>
    <row r="4211" spans="1:14" x14ac:dyDescent="0.2">
      <c r="A4211" t="s">
        <v>9368</v>
      </c>
      <c r="B4211" t="s">
        <v>544</v>
      </c>
      <c r="C4211" t="s">
        <v>842</v>
      </c>
      <c r="D4211" t="s">
        <v>5283</v>
      </c>
      <c r="E4211" t="s">
        <v>9369</v>
      </c>
      <c r="F4211" t="s">
        <v>2780</v>
      </c>
      <c r="G4211" t="s">
        <v>30</v>
      </c>
      <c r="H4211">
        <v>500000</v>
      </c>
      <c r="I4211" t="s">
        <v>583</v>
      </c>
      <c r="J4211" t="s">
        <v>584</v>
      </c>
      <c r="K4211" t="s">
        <v>33</v>
      </c>
      <c r="L4211">
        <v>1</v>
      </c>
      <c r="M4211" s="2">
        <v>44124.85</v>
      </c>
      <c r="N4211">
        <f t="shared" si="65"/>
        <v>2020</v>
      </c>
    </row>
    <row r="4212" spans="1:14" x14ac:dyDescent="0.2">
      <c r="A4212" t="s">
        <v>9370</v>
      </c>
      <c r="B4212" t="s">
        <v>544</v>
      </c>
      <c r="C4212" t="s">
        <v>842</v>
      </c>
      <c r="D4212" t="s">
        <v>3305</v>
      </c>
      <c r="E4212" t="s">
        <v>9371</v>
      </c>
      <c r="F4212" t="s">
        <v>2780</v>
      </c>
      <c r="G4212" t="s">
        <v>30</v>
      </c>
      <c r="H4212">
        <v>100000</v>
      </c>
      <c r="I4212" t="s">
        <v>583</v>
      </c>
      <c r="J4212" t="s">
        <v>584</v>
      </c>
      <c r="K4212" t="s">
        <v>33</v>
      </c>
      <c r="L4212">
        <v>0</v>
      </c>
      <c r="M4212" s="2">
        <v>44784.454861111109</v>
      </c>
      <c r="N4212">
        <f t="shared" si="65"/>
        <v>2022</v>
      </c>
    </row>
    <row r="4213" spans="1:14" x14ac:dyDescent="0.2">
      <c r="A4213" t="s">
        <v>9372</v>
      </c>
      <c r="B4213" t="s">
        <v>544</v>
      </c>
      <c r="C4213" t="s">
        <v>842</v>
      </c>
      <c r="D4213" t="s">
        <v>3305</v>
      </c>
      <c r="E4213" t="s">
        <v>7916</v>
      </c>
      <c r="F4213" t="s">
        <v>2780</v>
      </c>
      <c r="G4213" t="s">
        <v>30</v>
      </c>
      <c r="H4213">
        <v>700000</v>
      </c>
      <c r="I4213" t="s">
        <v>583</v>
      </c>
      <c r="J4213" t="s">
        <v>584</v>
      </c>
      <c r="K4213" t="s">
        <v>79</v>
      </c>
      <c r="L4213">
        <v>0</v>
      </c>
      <c r="M4213" s="2">
        <v>44424.817361111112</v>
      </c>
      <c r="N4213">
        <f t="shared" si="65"/>
        <v>2021</v>
      </c>
    </row>
    <row r="4214" spans="1:14" x14ac:dyDescent="0.2">
      <c r="A4214" t="s">
        <v>9373</v>
      </c>
      <c r="B4214" t="s">
        <v>544</v>
      </c>
      <c r="C4214" t="s">
        <v>842</v>
      </c>
      <c r="D4214" t="s">
        <v>1166</v>
      </c>
      <c r="E4214" t="s">
        <v>9374</v>
      </c>
      <c r="F4214" t="s">
        <v>2780</v>
      </c>
      <c r="G4214" t="s">
        <v>30</v>
      </c>
      <c r="H4214">
        <v>200000</v>
      </c>
      <c r="I4214" t="s">
        <v>583</v>
      </c>
      <c r="J4214" t="s">
        <v>584</v>
      </c>
      <c r="K4214" t="s">
        <v>33</v>
      </c>
      <c r="L4214">
        <v>0</v>
      </c>
      <c r="M4214" s="2">
        <v>44118.561805555553</v>
      </c>
      <c r="N4214">
        <f t="shared" si="65"/>
        <v>2020</v>
      </c>
    </row>
    <row r="4215" spans="1:14" x14ac:dyDescent="0.2">
      <c r="A4215" t="s">
        <v>9375</v>
      </c>
      <c r="B4215" t="s">
        <v>544</v>
      </c>
      <c r="C4215" t="s">
        <v>842</v>
      </c>
      <c r="D4215" t="s">
        <v>788</v>
      </c>
      <c r="E4215" t="s">
        <v>9376</v>
      </c>
      <c r="F4215" t="s">
        <v>2780</v>
      </c>
      <c r="G4215" t="s">
        <v>30</v>
      </c>
      <c r="H4215">
        <v>400000</v>
      </c>
      <c r="I4215" t="s">
        <v>583</v>
      </c>
      <c r="J4215" t="s">
        <v>584</v>
      </c>
      <c r="K4215" t="s">
        <v>79</v>
      </c>
      <c r="L4215">
        <v>1</v>
      </c>
      <c r="M4215" s="2">
        <v>43893.225694444445</v>
      </c>
      <c r="N4215">
        <f t="shared" si="65"/>
        <v>2020</v>
      </c>
    </row>
    <row r="4216" spans="1:14" x14ac:dyDescent="0.2">
      <c r="A4216" t="s">
        <v>9377</v>
      </c>
      <c r="B4216" t="s">
        <v>544</v>
      </c>
      <c r="C4216" t="s">
        <v>544</v>
      </c>
      <c r="D4216" t="s">
        <v>7918</v>
      </c>
      <c r="E4216" t="s">
        <v>2946</v>
      </c>
      <c r="F4216" t="s">
        <v>2780</v>
      </c>
      <c r="G4216" t="s">
        <v>30</v>
      </c>
      <c r="H4216">
        <v>20000</v>
      </c>
      <c r="I4216" t="s">
        <v>583</v>
      </c>
      <c r="J4216" t="s">
        <v>584</v>
      </c>
      <c r="K4216" t="s">
        <v>33</v>
      </c>
      <c r="L4216">
        <v>0</v>
      </c>
      <c r="M4216" s="2">
        <v>44810.588194444441</v>
      </c>
      <c r="N4216">
        <f t="shared" si="65"/>
        <v>2022</v>
      </c>
    </row>
    <row r="4217" spans="1:14" x14ac:dyDescent="0.2">
      <c r="A4217" t="s">
        <v>9378</v>
      </c>
      <c r="B4217" t="s">
        <v>544</v>
      </c>
      <c r="C4217" t="s">
        <v>842</v>
      </c>
      <c r="D4217" t="s">
        <v>7918</v>
      </c>
      <c r="E4217" t="s">
        <v>9379</v>
      </c>
      <c r="F4217" t="s">
        <v>2780</v>
      </c>
      <c r="G4217" t="s">
        <v>30</v>
      </c>
      <c r="H4217">
        <v>350000</v>
      </c>
      <c r="I4217" t="s">
        <v>583</v>
      </c>
      <c r="J4217" t="s">
        <v>584</v>
      </c>
      <c r="K4217" t="s">
        <v>33</v>
      </c>
      <c r="L4217">
        <v>0</v>
      </c>
      <c r="M4217" s="2">
        <v>44005.8</v>
      </c>
      <c r="N4217">
        <f t="shared" si="65"/>
        <v>2020</v>
      </c>
    </row>
    <row r="4218" spans="1:14" x14ac:dyDescent="0.2">
      <c r="A4218" t="s">
        <v>9380</v>
      </c>
      <c r="B4218" t="s">
        <v>544</v>
      </c>
      <c r="C4218" t="s">
        <v>842</v>
      </c>
      <c r="D4218" t="s">
        <v>892</v>
      </c>
      <c r="E4218" t="s">
        <v>9381</v>
      </c>
      <c r="F4218" t="s">
        <v>2780</v>
      </c>
      <c r="G4218" t="s">
        <v>30</v>
      </c>
      <c r="H4218">
        <v>1000000</v>
      </c>
      <c r="I4218" t="s">
        <v>583</v>
      </c>
      <c r="J4218" t="s">
        <v>584</v>
      </c>
      <c r="K4218" t="s">
        <v>79</v>
      </c>
      <c r="L4218">
        <v>0</v>
      </c>
      <c r="M4218" s="2">
        <v>44103.621527777781</v>
      </c>
      <c r="N4218">
        <f t="shared" si="65"/>
        <v>2020</v>
      </c>
    </row>
    <row r="4219" spans="1:14" x14ac:dyDescent="0.2">
      <c r="A4219" t="s">
        <v>9382</v>
      </c>
      <c r="B4219" t="s">
        <v>544</v>
      </c>
      <c r="C4219" t="s">
        <v>842</v>
      </c>
      <c r="D4219" t="s">
        <v>892</v>
      </c>
      <c r="E4219" t="s">
        <v>9383</v>
      </c>
      <c r="F4219" t="s">
        <v>2780</v>
      </c>
      <c r="G4219" t="s">
        <v>30</v>
      </c>
      <c r="H4219">
        <v>30000</v>
      </c>
      <c r="I4219" t="s">
        <v>583</v>
      </c>
      <c r="J4219" t="s">
        <v>584</v>
      </c>
      <c r="K4219" t="s">
        <v>33</v>
      </c>
      <c r="L4219">
        <v>0</v>
      </c>
      <c r="M4219" s="2">
        <v>44428.239583333336</v>
      </c>
      <c r="N4219">
        <f t="shared" si="65"/>
        <v>2021</v>
      </c>
    </row>
    <row r="4220" spans="1:14" x14ac:dyDescent="0.2">
      <c r="A4220" t="s">
        <v>9384</v>
      </c>
      <c r="B4220" t="s">
        <v>544</v>
      </c>
      <c r="C4220" t="s">
        <v>842</v>
      </c>
      <c r="D4220" t="s">
        <v>3312</v>
      </c>
      <c r="E4220" t="s">
        <v>7921</v>
      </c>
      <c r="F4220" t="s">
        <v>2780</v>
      </c>
      <c r="G4220" t="s">
        <v>30</v>
      </c>
      <c r="H4220">
        <v>800000</v>
      </c>
      <c r="I4220" t="s">
        <v>583</v>
      </c>
      <c r="J4220" t="s">
        <v>584</v>
      </c>
      <c r="K4220" t="s">
        <v>33</v>
      </c>
      <c r="L4220">
        <v>0</v>
      </c>
      <c r="M4220" s="2">
        <v>44434.545138888891</v>
      </c>
      <c r="N4220">
        <f t="shared" si="65"/>
        <v>2021</v>
      </c>
    </row>
    <row r="4221" spans="1:14" x14ac:dyDescent="0.2">
      <c r="A4221" t="s">
        <v>9385</v>
      </c>
      <c r="B4221" t="s">
        <v>544</v>
      </c>
      <c r="C4221" t="s">
        <v>842</v>
      </c>
      <c r="D4221" t="s">
        <v>3312</v>
      </c>
      <c r="E4221" t="s">
        <v>9386</v>
      </c>
      <c r="F4221" t="s">
        <v>2780</v>
      </c>
      <c r="G4221" t="s">
        <v>30</v>
      </c>
      <c r="H4221">
        <v>50000</v>
      </c>
      <c r="I4221" t="s">
        <v>583</v>
      </c>
      <c r="J4221" t="s">
        <v>584</v>
      </c>
      <c r="K4221" t="s">
        <v>33</v>
      </c>
      <c r="L4221">
        <v>0</v>
      </c>
      <c r="M4221" s="2">
        <v>44480.258333333331</v>
      </c>
      <c r="N4221">
        <f t="shared" si="65"/>
        <v>2021</v>
      </c>
    </row>
    <row r="4222" spans="1:14" x14ac:dyDescent="0.2">
      <c r="A4222" t="s">
        <v>9387</v>
      </c>
      <c r="B4222" t="s">
        <v>544</v>
      </c>
      <c r="C4222" t="s">
        <v>842</v>
      </c>
      <c r="D4222" t="s">
        <v>910</v>
      </c>
      <c r="E4222" t="s">
        <v>9388</v>
      </c>
      <c r="F4222" t="s">
        <v>2780</v>
      </c>
      <c r="G4222" t="s">
        <v>30</v>
      </c>
      <c r="H4222">
        <v>1800000</v>
      </c>
      <c r="I4222" t="s">
        <v>583</v>
      </c>
      <c r="J4222" t="s">
        <v>584</v>
      </c>
      <c r="K4222" t="s">
        <v>79</v>
      </c>
      <c r="L4222">
        <v>0</v>
      </c>
      <c r="M4222" s="2">
        <v>43780.692361111112</v>
      </c>
      <c r="N4222">
        <f t="shared" si="65"/>
        <v>2019</v>
      </c>
    </row>
    <row r="4223" spans="1:14" x14ac:dyDescent="0.2">
      <c r="A4223" t="s">
        <v>9389</v>
      </c>
      <c r="B4223" t="s">
        <v>544</v>
      </c>
      <c r="C4223" t="s">
        <v>842</v>
      </c>
      <c r="D4223" t="s">
        <v>1197</v>
      </c>
      <c r="E4223" t="s">
        <v>9390</v>
      </c>
      <c r="F4223" t="s">
        <v>2780</v>
      </c>
      <c r="G4223" t="s">
        <v>30</v>
      </c>
      <c r="H4223">
        <v>1500000</v>
      </c>
      <c r="I4223" t="s">
        <v>583</v>
      </c>
      <c r="J4223" t="s">
        <v>584</v>
      </c>
      <c r="K4223" t="s">
        <v>79</v>
      </c>
      <c r="L4223">
        <v>1</v>
      </c>
      <c r="M4223" s="2">
        <v>43780.692361111112</v>
      </c>
      <c r="N4223">
        <f t="shared" si="65"/>
        <v>2019</v>
      </c>
    </row>
    <row r="4224" spans="1:14" x14ac:dyDescent="0.2">
      <c r="A4224" t="s">
        <v>9391</v>
      </c>
      <c r="B4224" t="s">
        <v>544</v>
      </c>
      <c r="C4224" t="s">
        <v>842</v>
      </c>
      <c r="D4224" t="s">
        <v>9392</v>
      </c>
      <c r="E4224" t="s">
        <v>9393</v>
      </c>
      <c r="F4224" t="s">
        <v>2780</v>
      </c>
      <c r="G4224" t="s">
        <v>30</v>
      </c>
      <c r="H4224">
        <v>75000</v>
      </c>
      <c r="I4224" t="s">
        <v>583</v>
      </c>
      <c r="J4224" t="s">
        <v>584</v>
      </c>
      <c r="K4224" t="s">
        <v>33</v>
      </c>
      <c r="L4224">
        <v>0</v>
      </c>
      <c r="M4224" s="2">
        <v>44617.724305555559</v>
      </c>
      <c r="N4224">
        <f t="shared" si="65"/>
        <v>2022</v>
      </c>
    </row>
    <row r="4225" spans="1:14" x14ac:dyDescent="0.2">
      <c r="A4225" t="s">
        <v>9394</v>
      </c>
      <c r="B4225" t="s">
        <v>544</v>
      </c>
      <c r="C4225" t="s">
        <v>842</v>
      </c>
      <c r="D4225" t="s">
        <v>9392</v>
      </c>
      <c r="E4225" t="s">
        <v>9395</v>
      </c>
      <c r="F4225" t="s">
        <v>2780</v>
      </c>
      <c r="G4225" t="s">
        <v>30</v>
      </c>
      <c r="H4225">
        <v>960000</v>
      </c>
      <c r="I4225" t="s">
        <v>583</v>
      </c>
      <c r="J4225" t="s">
        <v>584</v>
      </c>
      <c r="K4225" t="s">
        <v>33</v>
      </c>
      <c r="L4225">
        <v>0</v>
      </c>
      <c r="M4225" s="2">
        <v>43885.632638888892</v>
      </c>
      <c r="N4225">
        <f t="shared" si="65"/>
        <v>2020</v>
      </c>
    </row>
    <row r="4226" spans="1:14" x14ac:dyDescent="0.2">
      <c r="A4226" t="s">
        <v>9396</v>
      </c>
      <c r="B4226" t="s">
        <v>544</v>
      </c>
      <c r="C4226" t="s">
        <v>842</v>
      </c>
      <c r="D4226" t="s">
        <v>7909</v>
      </c>
      <c r="E4226" t="s">
        <v>9397</v>
      </c>
      <c r="F4226" t="s">
        <v>2780</v>
      </c>
      <c r="G4226" t="s">
        <v>30</v>
      </c>
      <c r="H4226">
        <v>100000</v>
      </c>
      <c r="I4226" t="s">
        <v>583</v>
      </c>
      <c r="J4226" t="s">
        <v>584</v>
      </c>
      <c r="K4226" t="s">
        <v>33</v>
      </c>
      <c r="L4226">
        <v>0</v>
      </c>
      <c r="M4226" s="2">
        <v>44470.365277777775</v>
      </c>
      <c r="N4226">
        <f t="shared" si="65"/>
        <v>2021</v>
      </c>
    </row>
    <row r="4227" spans="1:14" x14ac:dyDescent="0.2">
      <c r="A4227" t="s">
        <v>895</v>
      </c>
      <c r="B4227" t="s">
        <v>544</v>
      </c>
      <c r="C4227" t="s">
        <v>842</v>
      </c>
      <c r="D4227" t="s">
        <v>877</v>
      </c>
      <c r="E4227" t="s">
        <v>82</v>
      </c>
      <c r="F4227" t="s">
        <v>547</v>
      </c>
      <c r="G4227" t="s">
        <v>76</v>
      </c>
      <c r="H4227">
        <v>400000</v>
      </c>
      <c r="I4227" t="s">
        <v>583</v>
      </c>
      <c r="J4227" t="s">
        <v>584</v>
      </c>
      <c r="K4227" t="s">
        <v>83</v>
      </c>
      <c r="L4227">
        <v>0</v>
      </c>
      <c r="M4227" s="2">
        <v>45581.451388888891</v>
      </c>
      <c r="N4227">
        <f t="shared" ref="N4227:N4290" si="66">YEAR(M4227)</f>
        <v>2024</v>
      </c>
    </row>
    <row r="4228" spans="1:14" x14ac:dyDescent="0.2">
      <c r="A4228" t="s">
        <v>911</v>
      </c>
      <c r="B4228" t="s">
        <v>544</v>
      </c>
      <c r="C4228" t="s">
        <v>842</v>
      </c>
      <c r="D4228" t="s">
        <v>877</v>
      </c>
      <c r="E4228" t="s">
        <v>912</v>
      </c>
      <c r="F4228" t="s">
        <v>547</v>
      </c>
      <c r="G4228" t="s">
        <v>76</v>
      </c>
      <c r="H4228">
        <v>65000</v>
      </c>
      <c r="I4228" t="s">
        <v>583</v>
      </c>
      <c r="J4228" t="s">
        <v>584</v>
      </c>
      <c r="K4228" t="s">
        <v>33</v>
      </c>
      <c r="L4228">
        <v>0</v>
      </c>
      <c r="M4228" s="2">
        <v>45493.689583333333</v>
      </c>
      <c r="N4228">
        <f t="shared" si="66"/>
        <v>2024</v>
      </c>
    </row>
    <row r="4229" spans="1:14" x14ac:dyDescent="0.2">
      <c r="A4229" t="s">
        <v>876</v>
      </c>
      <c r="B4229" t="s">
        <v>544</v>
      </c>
      <c r="C4229" t="s">
        <v>842</v>
      </c>
      <c r="D4229" t="s">
        <v>877</v>
      </c>
      <c r="E4229" t="s">
        <v>82</v>
      </c>
      <c r="F4229" t="s">
        <v>547</v>
      </c>
      <c r="G4229" t="s">
        <v>76</v>
      </c>
      <c r="H4229">
        <v>800000</v>
      </c>
      <c r="I4229" t="s">
        <v>583</v>
      </c>
      <c r="J4229" t="s">
        <v>584</v>
      </c>
      <c r="K4229" t="s">
        <v>83</v>
      </c>
      <c r="L4229">
        <v>0</v>
      </c>
      <c r="M4229" s="2">
        <v>45387.352777777778</v>
      </c>
      <c r="N4229">
        <f t="shared" si="66"/>
        <v>2024</v>
      </c>
    </row>
    <row r="4230" spans="1:14" x14ac:dyDescent="0.2">
      <c r="A4230" t="s">
        <v>9398</v>
      </c>
      <c r="B4230" t="s">
        <v>544</v>
      </c>
      <c r="C4230" t="s">
        <v>842</v>
      </c>
      <c r="D4230" t="s">
        <v>877</v>
      </c>
      <c r="E4230" t="s">
        <v>82</v>
      </c>
      <c r="F4230" t="s">
        <v>547</v>
      </c>
      <c r="G4230" t="s">
        <v>76</v>
      </c>
      <c r="H4230">
        <v>380000</v>
      </c>
      <c r="I4230" t="s">
        <v>583</v>
      </c>
      <c r="J4230" t="s">
        <v>584</v>
      </c>
      <c r="K4230" t="s">
        <v>83</v>
      </c>
      <c r="L4230">
        <v>0</v>
      </c>
      <c r="M4230" s="2">
        <v>45041.467361111114</v>
      </c>
      <c r="N4230">
        <f t="shared" si="66"/>
        <v>2023</v>
      </c>
    </row>
    <row r="4231" spans="1:14" x14ac:dyDescent="0.2">
      <c r="A4231" t="s">
        <v>9399</v>
      </c>
      <c r="B4231" t="s">
        <v>544</v>
      </c>
      <c r="C4231" t="s">
        <v>842</v>
      </c>
      <c r="D4231" t="s">
        <v>9400</v>
      </c>
      <c r="E4231" t="s">
        <v>82</v>
      </c>
      <c r="F4231" t="s">
        <v>547</v>
      </c>
      <c r="G4231" t="s">
        <v>76</v>
      </c>
      <c r="H4231">
        <v>350000</v>
      </c>
      <c r="I4231" t="s">
        <v>583</v>
      </c>
      <c r="J4231" t="s">
        <v>584</v>
      </c>
      <c r="K4231" t="s">
        <v>83</v>
      </c>
      <c r="L4231">
        <v>0</v>
      </c>
      <c r="M4231" s="2">
        <v>45064.479861111111</v>
      </c>
      <c r="N4231">
        <f t="shared" si="66"/>
        <v>2023</v>
      </c>
    </row>
    <row r="4232" spans="1:14" x14ac:dyDescent="0.2">
      <c r="A4232" t="s">
        <v>878</v>
      </c>
      <c r="B4232" t="s">
        <v>544</v>
      </c>
      <c r="C4232" t="s">
        <v>842</v>
      </c>
      <c r="D4232" t="s">
        <v>879</v>
      </c>
      <c r="E4232" t="s">
        <v>880</v>
      </c>
      <c r="F4232" t="s">
        <v>547</v>
      </c>
      <c r="G4232" t="s">
        <v>76</v>
      </c>
      <c r="H4232">
        <v>40000</v>
      </c>
      <c r="I4232" t="s">
        <v>583</v>
      </c>
      <c r="J4232" t="s">
        <v>584</v>
      </c>
      <c r="K4232" t="s">
        <v>33</v>
      </c>
      <c r="L4232">
        <v>0</v>
      </c>
      <c r="M4232" s="2">
        <v>45426.419444444444</v>
      </c>
      <c r="N4232">
        <f t="shared" si="66"/>
        <v>2024</v>
      </c>
    </row>
    <row r="4233" spans="1:14" x14ac:dyDescent="0.2">
      <c r="A4233" t="s">
        <v>9401</v>
      </c>
      <c r="B4233" t="s">
        <v>544</v>
      </c>
      <c r="C4233" t="s">
        <v>842</v>
      </c>
      <c r="D4233" t="s">
        <v>879</v>
      </c>
      <c r="E4233" t="s">
        <v>82</v>
      </c>
      <c r="F4233" t="s">
        <v>547</v>
      </c>
      <c r="G4233" t="s">
        <v>76</v>
      </c>
      <c r="H4233">
        <v>1200000</v>
      </c>
      <c r="I4233" t="s">
        <v>583</v>
      </c>
      <c r="J4233" t="s">
        <v>584</v>
      </c>
      <c r="K4233" t="s">
        <v>83</v>
      </c>
      <c r="L4233">
        <v>0</v>
      </c>
      <c r="M4233" s="2">
        <v>45117.375694444447</v>
      </c>
      <c r="N4233">
        <f t="shared" si="66"/>
        <v>2023</v>
      </c>
    </row>
    <row r="4234" spans="1:14" x14ac:dyDescent="0.2">
      <c r="A4234" t="s">
        <v>907</v>
      </c>
      <c r="B4234" t="s">
        <v>544</v>
      </c>
      <c r="C4234" t="s">
        <v>842</v>
      </c>
      <c r="D4234" t="s">
        <v>908</v>
      </c>
      <c r="E4234" t="s">
        <v>82</v>
      </c>
      <c r="F4234" t="s">
        <v>547</v>
      </c>
      <c r="G4234" t="s">
        <v>76</v>
      </c>
      <c r="H4234">
        <v>800000</v>
      </c>
      <c r="I4234" t="s">
        <v>583</v>
      </c>
      <c r="J4234" t="s">
        <v>584</v>
      </c>
      <c r="K4234" t="s">
        <v>83</v>
      </c>
      <c r="L4234">
        <v>0</v>
      </c>
      <c r="M4234" s="2">
        <v>45619.402777777781</v>
      </c>
      <c r="N4234">
        <f t="shared" si="66"/>
        <v>2024</v>
      </c>
    </row>
    <row r="4235" spans="1:14" x14ac:dyDescent="0.2">
      <c r="A4235" t="s">
        <v>987</v>
      </c>
      <c r="B4235" t="s">
        <v>544</v>
      </c>
      <c r="C4235" t="s">
        <v>978</v>
      </c>
      <c r="D4235" t="s">
        <v>988</v>
      </c>
      <c r="E4235" t="s">
        <v>82</v>
      </c>
      <c r="F4235" t="s">
        <v>547</v>
      </c>
      <c r="G4235" t="s">
        <v>76</v>
      </c>
      <c r="H4235">
        <v>800000</v>
      </c>
      <c r="I4235" t="s">
        <v>583</v>
      </c>
      <c r="J4235" t="s">
        <v>584</v>
      </c>
      <c r="K4235" t="s">
        <v>83</v>
      </c>
      <c r="L4235">
        <v>0</v>
      </c>
      <c r="M4235" s="2">
        <v>45541.344444444447</v>
      </c>
      <c r="N4235">
        <f t="shared" si="66"/>
        <v>2024</v>
      </c>
    </row>
    <row r="4236" spans="1:14" x14ac:dyDescent="0.2">
      <c r="A4236" t="s">
        <v>9402</v>
      </c>
      <c r="B4236" t="s">
        <v>544</v>
      </c>
      <c r="C4236" t="s">
        <v>544</v>
      </c>
      <c r="D4236" t="s">
        <v>988</v>
      </c>
      <c r="E4236" t="s">
        <v>82</v>
      </c>
      <c r="F4236" t="s">
        <v>547</v>
      </c>
      <c r="G4236" t="s">
        <v>76</v>
      </c>
      <c r="H4236">
        <v>200000</v>
      </c>
      <c r="I4236" t="s">
        <v>583</v>
      </c>
      <c r="J4236" t="s">
        <v>584</v>
      </c>
      <c r="K4236" t="s">
        <v>83</v>
      </c>
      <c r="L4236">
        <v>0</v>
      </c>
      <c r="M4236" s="2">
        <v>45197.724305555559</v>
      </c>
      <c r="N4236">
        <f t="shared" si="66"/>
        <v>2023</v>
      </c>
    </row>
    <row r="4237" spans="1:14" x14ac:dyDescent="0.2">
      <c r="A4237" t="s">
        <v>900</v>
      </c>
      <c r="B4237" t="s">
        <v>544</v>
      </c>
      <c r="C4237" t="s">
        <v>842</v>
      </c>
      <c r="D4237" t="s">
        <v>901</v>
      </c>
      <c r="E4237" t="s">
        <v>902</v>
      </c>
      <c r="F4237" t="s">
        <v>547</v>
      </c>
      <c r="G4237" t="s">
        <v>76</v>
      </c>
      <c r="H4237">
        <v>475000</v>
      </c>
      <c r="I4237" t="s">
        <v>583</v>
      </c>
      <c r="J4237" t="s">
        <v>584</v>
      </c>
      <c r="K4237" t="s">
        <v>79</v>
      </c>
      <c r="L4237">
        <v>0</v>
      </c>
      <c r="M4237" s="2">
        <v>45623.741666666669</v>
      </c>
      <c r="N4237">
        <f t="shared" si="66"/>
        <v>2024</v>
      </c>
    </row>
    <row r="4238" spans="1:14" x14ac:dyDescent="0.2">
      <c r="A4238" t="s">
        <v>581</v>
      </c>
      <c r="B4238" t="s">
        <v>544</v>
      </c>
      <c r="C4238" t="s">
        <v>544</v>
      </c>
      <c r="D4238" t="s">
        <v>582</v>
      </c>
      <c r="E4238" t="s">
        <v>82</v>
      </c>
      <c r="F4238" t="s">
        <v>547</v>
      </c>
      <c r="G4238" t="s">
        <v>76</v>
      </c>
      <c r="H4238">
        <v>220000</v>
      </c>
      <c r="I4238" t="s">
        <v>583</v>
      </c>
      <c r="J4238" t="s">
        <v>584</v>
      </c>
      <c r="K4238" t="s">
        <v>83</v>
      </c>
      <c r="L4238">
        <v>0</v>
      </c>
      <c r="M4238" s="2">
        <v>45622.918749999997</v>
      </c>
      <c r="N4238">
        <f t="shared" si="66"/>
        <v>2024</v>
      </c>
    </row>
    <row r="4239" spans="1:14" x14ac:dyDescent="0.2">
      <c r="A4239" t="s">
        <v>873</v>
      </c>
      <c r="B4239" t="s">
        <v>544</v>
      </c>
      <c r="C4239" t="s">
        <v>842</v>
      </c>
      <c r="D4239" t="s">
        <v>874</v>
      </c>
      <c r="E4239" t="s">
        <v>875</v>
      </c>
      <c r="F4239" t="s">
        <v>547</v>
      </c>
      <c r="G4239" t="s">
        <v>76</v>
      </c>
      <c r="H4239">
        <v>800000</v>
      </c>
      <c r="I4239" t="s">
        <v>583</v>
      </c>
      <c r="J4239" t="s">
        <v>584</v>
      </c>
      <c r="K4239" t="s">
        <v>79</v>
      </c>
      <c r="L4239">
        <v>0</v>
      </c>
      <c r="M4239" s="2">
        <v>45449.867361111108</v>
      </c>
      <c r="N4239">
        <f t="shared" si="66"/>
        <v>2024</v>
      </c>
    </row>
    <row r="4240" spans="1:14" x14ac:dyDescent="0.2">
      <c r="A4240" t="s">
        <v>867</v>
      </c>
      <c r="B4240" t="s">
        <v>544</v>
      </c>
      <c r="C4240" t="s">
        <v>842</v>
      </c>
      <c r="D4240" t="s">
        <v>868</v>
      </c>
      <c r="E4240" t="s">
        <v>82</v>
      </c>
      <c r="F4240" t="s">
        <v>547</v>
      </c>
      <c r="G4240" t="s">
        <v>76</v>
      </c>
      <c r="H4240">
        <v>300000</v>
      </c>
      <c r="I4240" t="s">
        <v>583</v>
      </c>
      <c r="J4240" t="s">
        <v>584</v>
      </c>
      <c r="K4240" t="s">
        <v>83</v>
      </c>
      <c r="L4240">
        <v>0</v>
      </c>
      <c r="M4240" s="2">
        <v>45457.365277777775</v>
      </c>
      <c r="N4240">
        <f t="shared" si="66"/>
        <v>2024</v>
      </c>
    </row>
    <row r="4241" spans="1:14" x14ac:dyDescent="0.2">
      <c r="A4241" t="s">
        <v>871</v>
      </c>
      <c r="B4241" t="s">
        <v>544</v>
      </c>
      <c r="C4241" t="s">
        <v>842</v>
      </c>
      <c r="D4241" t="s">
        <v>872</v>
      </c>
      <c r="E4241" t="s">
        <v>82</v>
      </c>
      <c r="F4241" t="s">
        <v>547</v>
      </c>
      <c r="G4241" t="s">
        <v>76</v>
      </c>
      <c r="H4241">
        <v>2000000</v>
      </c>
      <c r="I4241" t="s">
        <v>583</v>
      </c>
      <c r="J4241" t="s">
        <v>584</v>
      </c>
      <c r="K4241" t="s">
        <v>83</v>
      </c>
      <c r="L4241">
        <v>0</v>
      </c>
      <c r="M4241" s="2">
        <v>45488.575694444444</v>
      </c>
      <c r="N4241">
        <f t="shared" si="66"/>
        <v>2024</v>
      </c>
    </row>
    <row r="4242" spans="1:14" x14ac:dyDescent="0.2">
      <c r="A4242" t="s">
        <v>9403</v>
      </c>
      <c r="B4242" t="s">
        <v>544</v>
      </c>
      <c r="C4242" t="s">
        <v>842</v>
      </c>
      <c r="D4242" t="s">
        <v>800</v>
      </c>
      <c r="E4242" t="s">
        <v>9404</v>
      </c>
      <c r="F4242" t="s">
        <v>547</v>
      </c>
      <c r="G4242" t="s">
        <v>76</v>
      </c>
      <c r="H4242">
        <v>750000</v>
      </c>
      <c r="I4242" t="s">
        <v>583</v>
      </c>
      <c r="J4242" t="s">
        <v>584</v>
      </c>
      <c r="K4242" t="s">
        <v>79</v>
      </c>
      <c r="L4242">
        <v>1</v>
      </c>
      <c r="M4242" s="2">
        <v>45252.695138888892</v>
      </c>
      <c r="N4242">
        <f t="shared" si="66"/>
        <v>2023</v>
      </c>
    </row>
    <row r="4243" spans="1:14" x14ac:dyDescent="0.2">
      <c r="A4243" t="s">
        <v>9405</v>
      </c>
      <c r="B4243" t="s">
        <v>544</v>
      </c>
      <c r="C4243" t="s">
        <v>842</v>
      </c>
      <c r="D4243" t="s">
        <v>800</v>
      </c>
      <c r="E4243" t="s">
        <v>9406</v>
      </c>
      <c r="F4243" t="s">
        <v>547</v>
      </c>
      <c r="G4243" t="s">
        <v>76</v>
      </c>
      <c r="H4243">
        <v>500000</v>
      </c>
      <c r="I4243" t="s">
        <v>583</v>
      </c>
      <c r="J4243" t="s">
        <v>584</v>
      </c>
      <c r="K4243" t="s">
        <v>79</v>
      </c>
      <c r="L4243">
        <v>1</v>
      </c>
      <c r="M4243" s="2">
        <v>44833.666666666664</v>
      </c>
      <c r="N4243">
        <f t="shared" si="66"/>
        <v>2022</v>
      </c>
    </row>
    <row r="4244" spans="1:14" x14ac:dyDescent="0.2">
      <c r="A4244" t="s">
        <v>9407</v>
      </c>
      <c r="B4244" t="s">
        <v>544</v>
      </c>
      <c r="C4244" t="s">
        <v>842</v>
      </c>
      <c r="D4244" t="s">
        <v>800</v>
      </c>
      <c r="E4244" t="s">
        <v>9408</v>
      </c>
      <c r="F4244" t="s">
        <v>547</v>
      </c>
      <c r="G4244" t="s">
        <v>76</v>
      </c>
      <c r="H4244">
        <v>400000</v>
      </c>
      <c r="I4244" t="s">
        <v>583</v>
      </c>
      <c r="J4244" t="s">
        <v>584</v>
      </c>
      <c r="K4244" t="s">
        <v>79</v>
      </c>
      <c r="L4244">
        <v>1</v>
      </c>
      <c r="M4244" s="2">
        <v>44853.52847222222</v>
      </c>
      <c r="N4244">
        <f t="shared" si="66"/>
        <v>2022</v>
      </c>
    </row>
    <row r="4245" spans="1:14" x14ac:dyDescent="0.2">
      <c r="A4245" t="s">
        <v>9409</v>
      </c>
      <c r="B4245" t="s">
        <v>544</v>
      </c>
      <c r="C4245" t="s">
        <v>842</v>
      </c>
      <c r="D4245" t="s">
        <v>5283</v>
      </c>
      <c r="E4245" t="s">
        <v>9369</v>
      </c>
      <c r="F4245" t="s">
        <v>547</v>
      </c>
      <c r="G4245" t="s">
        <v>76</v>
      </c>
      <c r="H4245">
        <v>500000</v>
      </c>
      <c r="I4245" t="s">
        <v>583</v>
      </c>
      <c r="J4245" t="s">
        <v>584</v>
      </c>
      <c r="K4245" t="s">
        <v>33</v>
      </c>
      <c r="L4245">
        <v>1</v>
      </c>
      <c r="M4245" s="2">
        <v>44833.657638888886</v>
      </c>
      <c r="N4245">
        <f t="shared" si="66"/>
        <v>2022</v>
      </c>
    </row>
    <row r="4246" spans="1:14" x14ac:dyDescent="0.2">
      <c r="A4246" t="s">
        <v>9410</v>
      </c>
      <c r="B4246" t="s">
        <v>544</v>
      </c>
      <c r="C4246" t="s">
        <v>842</v>
      </c>
      <c r="D4246" t="s">
        <v>3305</v>
      </c>
      <c r="E4246" t="s">
        <v>82</v>
      </c>
      <c r="F4246" t="s">
        <v>547</v>
      </c>
      <c r="G4246" t="s">
        <v>76</v>
      </c>
      <c r="H4246">
        <v>700000</v>
      </c>
      <c r="I4246" t="s">
        <v>583</v>
      </c>
      <c r="J4246" t="s">
        <v>584</v>
      </c>
      <c r="K4246" t="s">
        <v>83</v>
      </c>
      <c r="L4246">
        <v>0</v>
      </c>
      <c r="M4246" s="2">
        <v>45064.479861111111</v>
      </c>
      <c r="N4246">
        <f t="shared" si="66"/>
        <v>2023</v>
      </c>
    </row>
    <row r="4247" spans="1:14" x14ac:dyDescent="0.2">
      <c r="A4247" t="s">
        <v>9411</v>
      </c>
      <c r="B4247" t="s">
        <v>544</v>
      </c>
      <c r="C4247" t="s">
        <v>842</v>
      </c>
      <c r="D4247" t="s">
        <v>788</v>
      </c>
      <c r="E4247" t="s">
        <v>9412</v>
      </c>
      <c r="F4247" t="s">
        <v>547</v>
      </c>
      <c r="G4247" t="s">
        <v>76</v>
      </c>
      <c r="H4247">
        <v>400000</v>
      </c>
      <c r="I4247" t="s">
        <v>583</v>
      </c>
      <c r="J4247" t="s">
        <v>584</v>
      </c>
      <c r="K4247" t="s">
        <v>79</v>
      </c>
      <c r="L4247">
        <v>1</v>
      </c>
      <c r="M4247" s="2">
        <v>45261.588194444441</v>
      </c>
      <c r="N4247">
        <f t="shared" si="66"/>
        <v>2023</v>
      </c>
    </row>
    <row r="4248" spans="1:14" x14ac:dyDescent="0.2">
      <c r="A4248" t="s">
        <v>905</v>
      </c>
      <c r="B4248" t="s">
        <v>544</v>
      </c>
      <c r="C4248" t="s">
        <v>842</v>
      </c>
      <c r="D4248" t="s">
        <v>890</v>
      </c>
      <c r="E4248" t="s">
        <v>906</v>
      </c>
      <c r="F4248" t="s">
        <v>547</v>
      </c>
      <c r="G4248" t="s">
        <v>76</v>
      </c>
      <c r="H4248">
        <v>40000</v>
      </c>
      <c r="I4248" t="s">
        <v>583</v>
      </c>
      <c r="J4248" t="s">
        <v>584</v>
      </c>
      <c r="K4248" t="s">
        <v>33</v>
      </c>
      <c r="L4248">
        <v>0</v>
      </c>
      <c r="M4248" s="2">
        <v>45493.69027777778</v>
      </c>
      <c r="N4248">
        <f t="shared" si="66"/>
        <v>2024</v>
      </c>
    </row>
    <row r="4249" spans="1:14" x14ac:dyDescent="0.2">
      <c r="A4249" t="s">
        <v>889</v>
      </c>
      <c r="B4249" t="s">
        <v>544</v>
      </c>
      <c r="C4249" t="s">
        <v>842</v>
      </c>
      <c r="D4249" t="s">
        <v>890</v>
      </c>
      <c r="E4249" t="s">
        <v>82</v>
      </c>
      <c r="F4249" t="s">
        <v>547</v>
      </c>
      <c r="G4249" t="s">
        <v>76</v>
      </c>
      <c r="H4249">
        <v>750000</v>
      </c>
      <c r="I4249" t="s">
        <v>583</v>
      </c>
      <c r="J4249" t="s">
        <v>584</v>
      </c>
      <c r="K4249" t="s">
        <v>83</v>
      </c>
      <c r="L4249">
        <v>0</v>
      </c>
      <c r="M4249" s="2">
        <v>45493.688888888886</v>
      </c>
      <c r="N4249">
        <f t="shared" si="66"/>
        <v>2024</v>
      </c>
    </row>
    <row r="4250" spans="1:14" x14ac:dyDescent="0.2">
      <c r="A4250" t="s">
        <v>9413</v>
      </c>
      <c r="B4250" t="s">
        <v>544</v>
      </c>
      <c r="C4250" t="s">
        <v>842</v>
      </c>
      <c r="D4250" t="s">
        <v>7918</v>
      </c>
      <c r="E4250" t="s">
        <v>82</v>
      </c>
      <c r="F4250" t="s">
        <v>547</v>
      </c>
      <c r="G4250" t="s">
        <v>76</v>
      </c>
      <c r="H4250">
        <v>1000000</v>
      </c>
      <c r="I4250" t="s">
        <v>583</v>
      </c>
      <c r="J4250" t="s">
        <v>584</v>
      </c>
      <c r="K4250" t="s">
        <v>83</v>
      </c>
      <c r="L4250">
        <v>0</v>
      </c>
      <c r="M4250" s="2">
        <v>45061.57708333333</v>
      </c>
      <c r="N4250">
        <f t="shared" si="66"/>
        <v>2023</v>
      </c>
    </row>
    <row r="4251" spans="1:14" x14ac:dyDescent="0.2">
      <c r="A4251" t="s">
        <v>9414</v>
      </c>
      <c r="B4251" t="s">
        <v>544</v>
      </c>
      <c r="C4251" t="s">
        <v>842</v>
      </c>
      <c r="D4251" t="s">
        <v>848</v>
      </c>
      <c r="E4251" t="s">
        <v>82</v>
      </c>
      <c r="F4251" t="s">
        <v>547</v>
      </c>
      <c r="G4251" t="s">
        <v>76</v>
      </c>
      <c r="H4251">
        <v>1500000</v>
      </c>
      <c r="I4251" t="s">
        <v>583</v>
      </c>
      <c r="J4251" t="s">
        <v>584</v>
      </c>
      <c r="K4251" t="s">
        <v>83</v>
      </c>
      <c r="L4251">
        <v>1</v>
      </c>
      <c r="M4251" s="2">
        <v>45236.543055555558</v>
      </c>
      <c r="N4251">
        <f t="shared" si="66"/>
        <v>2023</v>
      </c>
    </row>
    <row r="4252" spans="1:14" x14ac:dyDescent="0.2">
      <c r="A4252" t="s">
        <v>9415</v>
      </c>
      <c r="B4252" t="s">
        <v>544</v>
      </c>
      <c r="C4252" t="s">
        <v>842</v>
      </c>
      <c r="D4252" t="s">
        <v>848</v>
      </c>
      <c r="E4252" t="s">
        <v>9416</v>
      </c>
      <c r="F4252" t="s">
        <v>547</v>
      </c>
      <c r="G4252" t="s">
        <v>76</v>
      </c>
      <c r="H4252">
        <v>500000</v>
      </c>
      <c r="I4252" t="s">
        <v>583</v>
      </c>
      <c r="J4252" t="s">
        <v>584</v>
      </c>
      <c r="K4252" t="s">
        <v>79</v>
      </c>
      <c r="L4252">
        <v>0</v>
      </c>
      <c r="M4252" s="2">
        <v>45098.418055555558</v>
      </c>
      <c r="N4252">
        <f t="shared" si="66"/>
        <v>2023</v>
      </c>
    </row>
    <row r="4253" spans="1:14" x14ac:dyDescent="0.2">
      <c r="A4253" t="s">
        <v>891</v>
      </c>
      <c r="B4253" t="s">
        <v>544</v>
      </c>
      <c r="C4253" t="s">
        <v>842</v>
      </c>
      <c r="D4253" t="s">
        <v>892</v>
      </c>
      <c r="E4253" t="s">
        <v>82</v>
      </c>
      <c r="F4253" t="s">
        <v>547</v>
      </c>
      <c r="G4253" t="s">
        <v>76</v>
      </c>
      <c r="H4253">
        <v>1000000</v>
      </c>
      <c r="I4253" t="s">
        <v>583</v>
      </c>
      <c r="J4253" t="s">
        <v>584</v>
      </c>
      <c r="K4253" t="s">
        <v>83</v>
      </c>
      <c r="L4253">
        <v>0</v>
      </c>
      <c r="M4253" s="2">
        <v>45463.918055555558</v>
      </c>
      <c r="N4253">
        <f t="shared" si="66"/>
        <v>2024</v>
      </c>
    </row>
    <row r="4254" spans="1:14" x14ac:dyDescent="0.2">
      <c r="A4254" t="s">
        <v>9417</v>
      </c>
      <c r="B4254" t="s">
        <v>544</v>
      </c>
      <c r="C4254" t="s">
        <v>842</v>
      </c>
      <c r="D4254" t="s">
        <v>3312</v>
      </c>
      <c r="E4254" t="s">
        <v>82</v>
      </c>
      <c r="F4254" t="s">
        <v>547</v>
      </c>
      <c r="G4254" t="s">
        <v>76</v>
      </c>
      <c r="H4254">
        <v>800000</v>
      </c>
      <c r="I4254" t="s">
        <v>583</v>
      </c>
      <c r="J4254" t="s">
        <v>584</v>
      </c>
      <c r="K4254" t="s">
        <v>83</v>
      </c>
      <c r="L4254">
        <v>0</v>
      </c>
      <c r="M4254" s="2">
        <v>45061.57708333333</v>
      </c>
      <c r="N4254">
        <f t="shared" si="66"/>
        <v>2023</v>
      </c>
    </row>
    <row r="4255" spans="1:14" x14ac:dyDescent="0.2">
      <c r="A4255" t="s">
        <v>909</v>
      </c>
      <c r="B4255" t="s">
        <v>544</v>
      </c>
      <c r="C4255" t="s">
        <v>842</v>
      </c>
      <c r="D4255" t="s">
        <v>910</v>
      </c>
      <c r="E4255" t="s">
        <v>82</v>
      </c>
      <c r="F4255" t="s">
        <v>547</v>
      </c>
      <c r="G4255" t="s">
        <v>76</v>
      </c>
      <c r="H4255">
        <v>1000000</v>
      </c>
      <c r="I4255" t="s">
        <v>583</v>
      </c>
      <c r="J4255" t="s">
        <v>584</v>
      </c>
      <c r="K4255" t="s">
        <v>83</v>
      </c>
      <c r="L4255">
        <v>0</v>
      </c>
      <c r="M4255" s="2">
        <v>45547.228472222225</v>
      </c>
      <c r="N4255">
        <f t="shared" si="66"/>
        <v>2024</v>
      </c>
    </row>
    <row r="4256" spans="1:14" x14ac:dyDescent="0.2">
      <c r="A4256" t="s">
        <v>9418</v>
      </c>
      <c r="B4256" t="s">
        <v>544</v>
      </c>
      <c r="C4256" t="s">
        <v>842</v>
      </c>
      <c r="D4256" t="s">
        <v>910</v>
      </c>
      <c r="E4256" t="s">
        <v>9388</v>
      </c>
      <c r="F4256" t="s">
        <v>547</v>
      </c>
      <c r="G4256" t="s">
        <v>76</v>
      </c>
      <c r="H4256">
        <v>1800000</v>
      </c>
      <c r="I4256" t="s">
        <v>583</v>
      </c>
      <c r="J4256" t="s">
        <v>584</v>
      </c>
      <c r="K4256" t="s">
        <v>79</v>
      </c>
      <c r="L4256">
        <v>0</v>
      </c>
      <c r="M4256" s="2">
        <v>44872.472222222219</v>
      </c>
      <c r="N4256">
        <f t="shared" si="66"/>
        <v>2022</v>
      </c>
    </row>
    <row r="4257" spans="1:14" x14ac:dyDescent="0.2">
      <c r="A4257" t="s">
        <v>864</v>
      </c>
      <c r="B4257" t="s">
        <v>544</v>
      </c>
      <c r="C4257" t="s">
        <v>842</v>
      </c>
      <c r="D4257" t="s">
        <v>865</v>
      </c>
      <c r="E4257" t="s">
        <v>866</v>
      </c>
      <c r="F4257" t="s">
        <v>547</v>
      </c>
      <c r="G4257" t="s">
        <v>76</v>
      </c>
      <c r="H4257">
        <v>50000</v>
      </c>
      <c r="I4257" t="s">
        <v>583</v>
      </c>
      <c r="J4257" t="s">
        <v>584</v>
      </c>
      <c r="K4257" t="s">
        <v>33</v>
      </c>
      <c r="L4257">
        <v>0</v>
      </c>
      <c r="M4257" s="2">
        <v>45460.729861111111</v>
      </c>
      <c r="N4257">
        <f t="shared" si="66"/>
        <v>2024</v>
      </c>
    </row>
    <row r="4258" spans="1:14" x14ac:dyDescent="0.2">
      <c r="A4258" t="s">
        <v>893</v>
      </c>
      <c r="B4258" t="s">
        <v>544</v>
      </c>
      <c r="C4258" t="s">
        <v>842</v>
      </c>
      <c r="D4258" t="s">
        <v>894</v>
      </c>
      <c r="E4258" t="s">
        <v>82</v>
      </c>
      <c r="F4258" t="s">
        <v>547</v>
      </c>
      <c r="G4258" t="s">
        <v>76</v>
      </c>
      <c r="H4258">
        <v>900000</v>
      </c>
      <c r="I4258" t="s">
        <v>583</v>
      </c>
      <c r="J4258" t="s">
        <v>584</v>
      </c>
      <c r="K4258" t="s">
        <v>83</v>
      </c>
      <c r="L4258">
        <v>0</v>
      </c>
      <c r="M4258" s="2">
        <v>45337.675694444442</v>
      </c>
      <c r="N4258">
        <f t="shared" si="66"/>
        <v>2024</v>
      </c>
    </row>
    <row r="4259" spans="1:14" x14ac:dyDescent="0.2">
      <c r="A4259" t="s">
        <v>9419</v>
      </c>
      <c r="B4259" t="s">
        <v>544</v>
      </c>
      <c r="C4259" t="s">
        <v>842</v>
      </c>
      <c r="D4259" t="s">
        <v>1197</v>
      </c>
      <c r="E4259" t="s">
        <v>9420</v>
      </c>
      <c r="F4259" t="s">
        <v>547</v>
      </c>
      <c r="G4259" t="s">
        <v>76</v>
      </c>
      <c r="H4259">
        <v>45000</v>
      </c>
      <c r="I4259" t="s">
        <v>583</v>
      </c>
      <c r="J4259" t="s">
        <v>584</v>
      </c>
      <c r="K4259" t="s">
        <v>33</v>
      </c>
      <c r="L4259">
        <v>0</v>
      </c>
      <c r="M4259" s="2">
        <v>45058.511805555558</v>
      </c>
      <c r="N4259">
        <f t="shared" si="66"/>
        <v>2023</v>
      </c>
    </row>
    <row r="4260" spans="1:14" x14ac:dyDescent="0.2">
      <c r="A4260" t="s">
        <v>9421</v>
      </c>
      <c r="B4260" t="s">
        <v>544</v>
      </c>
      <c r="C4260" t="s">
        <v>842</v>
      </c>
      <c r="D4260" t="s">
        <v>1197</v>
      </c>
      <c r="E4260" t="s">
        <v>9390</v>
      </c>
      <c r="F4260" t="s">
        <v>547</v>
      </c>
      <c r="G4260" t="s">
        <v>76</v>
      </c>
      <c r="H4260">
        <v>1500000</v>
      </c>
      <c r="I4260" t="s">
        <v>583</v>
      </c>
      <c r="J4260" t="s">
        <v>584</v>
      </c>
      <c r="K4260" t="s">
        <v>79</v>
      </c>
      <c r="L4260">
        <v>1</v>
      </c>
      <c r="M4260" s="2">
        <v>45117.375694444447</v>
      </c>
      <c r="N4260">
        <f t="shared" si="66"/>
        <v>2023</v>
      </c>
    </row>
    <row r="4261" spans="1:14" x14ac:dyDescent="0.2">
      <c r="A4261" t="s">
        <v>9422</v>
      </c>
      <c r="B4261" t="s">
        <v>544</v>
      </c>
      <c r="C4261" t="s">
        <v>842</v>
      </c>
      <c r="D4261" t="s">
        <v>9392</v>
      </c>
      <c r="E4261" t="s">
        <v>9423</v>
      </c>
      <c r="F4261" t="s">
        <v>547</v>
      </c>
      <c r="G4261" t="s">
        <v>76</v>
      </c>
      <c r="H4261">
        <v>960000</v>
      </c>
      <c r="I4261" t="s">
        <v>583</v>
      </c>
      <c r="J4261" t="s">
        <v>584</v>
      </c>
      <c r="K4261" t="s">
        <v>79</v>
      </c>
      <c r="L4261">
        <v>0</v>
      </c>
      <c r="M4261" s="2">
        <v>44740.65347222222</v>
      </c>
      <c r="N4261">
        <f t="shared" si="66"/>
        <v>2022</v>
      </c>
    </row>
    <row r="4262" spans="1:14" x14ac:dyDescent="0.2">
      <c r="A4262" t="s">
        <v>9424</v>
      </c>
      <c r="B4262" t="s">
        <v>544</v>
      </c>
      <c r="C4262" t="s">
        <v>842</v>
      </c>
      <c r="D4262" t="s">
        <v>3545</v>
      </c>
      <c r="E4262" t="s">
        <v>82</v>
      </c>
      <c r="F4262" t="s">
        <v>547</v>
      </c>
      <c r="G4262" t="s">
        <v>76</v>
      </c>
      <c r="H4262">
        <v>260000</v>
      </c>
      <c r="I4262" t="s">
        <v>583</v>
      </c>
      <c r="J4262" t="s">
        <v>584</v>
      </c>
      <c r="K4262" t="s">
        <v>83</v>
      </c>
      <c r="L4262">
        <v>0</v>
      </c>
      <c r="M4262" s="2">
        <v>44755.791666666664</v>
      </c>
      <c r="N4262">
        <f t="shared" si="66"/>
        <v>2022</v>
      </c>
    </row>
    <row r="4263" spans="1:14" x14ac:dyDescent="0.2">
      <c r="A4263" t="s">
        <v>9425</v>
      </c>
      <c r="B4263" t="s">
        <v>544</v>
      </c>
      <c r="C4263" t="s">
        <v>842</v>
      </c>
      <c r="D4263" t="s">
        <v>3545</v>
      </c>
      <c r="E4263" t="s">
        <v>82</v>
      </c>
      <c r="F4263" t="s">
        <v>547</v>
      </c>
      <c r="G4263" t="s">
        <v>76</v>
      </c>
      <c r="H4263">
        <v>500000</v>
      </c>
      <c r="I4263" t="s">
        <v>583</v>
      </c>
      <c r="J4263" t="s">
        <v>584</v>
      </c>
      <c r="K4263" t="s">
        <v>83</v>
      </c>
      <c r="L4263">
        <v>0</v>
      </c>
      <c r="M4263" s="2">
        <v>44245.539583333331</v>
      </c>
      <c r="N4263">
        <f t="shared" si="66"/>
        <v>2021</v>
      </c>
    </row>
    <row r="4264" spans="1:14" x14ac:dyDescent="0.2">
      <c r="A4264" t="s">
        <v>9426</v>
      </c>
      <c r="B4264" t="s">
        <v>544</v>
      </c>
      <c r="C4264" t="s">
        <v>842</v>
      </c>
      <c r="D4264" t="s">
        <v>7909</v>
      </c>
      <c r="E4264" t="s">
        <v>9427</v>
      </c>
      <c r="F4264" t="s">
        <v>547</v>
      </c>
      <c r="G4264" t="s">
        <v>30</v>
      </c>
      <c r="H4264">
        <v>1000000</v>
      </c>
      <c r="I4264" t="s">
        <v>583</v>
      </c>
      <c r="J4264" t="s">
        <v>584</v>
      </c>
      <c r="K4264" t="s">
        <v>79</v>
      </c>
      <c r="L4264">
        <v>1</v>
      </c>
      <c r="M4264" s="2">
        <v>44725.327777777777</v>
      </c>
      <c r="N4264">
        <f t="shared" si="66"/>
        <v>2022</v>
      </c>
    </row>
    <row r="4265" spans="1:14" x14ac:dyDescent="0.2">
      <c r="A4265" t="s">
        <v>9428</v>
      </c>
      <c r="B4265" t="s">
        <v>544</v>
      </c>
      <c r="C4265" t="s">
        <v>842</v>
      </c>
      <c r="D4265" t="s">
        <v>7909</v>
      </c>
      <c r="E4265" t="s">
        <v>9427</v>
      </c>
      <c r="F4265" t="s">
        <v>547</v>
      </c>
      <c r="G4265" t="s">
        <v>76</v>
      </c>
      <c r="H4265">
        <v>1500000</v>
      </c>
      <c r="I4265" t="s">
        <v>583</v>
      </c>
      <c r="J4265" t="s">
        <v>584</v>
      </c>
      <c r="K4265" t="s">
        <v>79</v>
      </c>
      <c r="L4265">
        <v>0</v>
      </c>
      <c r="M4265" s="2">
        <v>43661.484722222223</v>
      </c>
      <c r="N4265">
        <f t="shared" si="66"/>
        <v>2019</v>
      </c>
    </row>
    <row r="4266" spans="1:14" x14ac:dyDescent="0.2">
      <c r="A4266" t="s">
        <v>9429</v>
      </c>
      <c r="B4266" t="s">
        <v>544</v>
      </c>
      <c r="C4266" t="s">
        <v>842</v>
      </c>
      <c r="D4266" t="s">
        <v>9354</v>
      </c>
      <c r="E4266" t="s">
        <v>9430</v>
      </c>
      <c r="F4266" t="s">
        <v>547</v>
      </c>
      <c r="G4266" t="s">
        <v>76</v>
      </c>
      <c r="H4266">
        <v>750000</v>
      </c>
      <c r="I4266" t="s">
        <v>583</v>
      </c>
      <c r="J4266" t="s">
        <v>584</v>
      </c>
      <c r="K4266" t="s">
        <v>79</v>
      </c>
      <c r="L4266">
        <v>1</v>
      </c>
      <c r="M4266" s="2">
        <v>45082.342361111114</v>
      </c>
      <c r="N4266">
        <f t="shared" si="66"/>
        <v>2023</v>
      </c>
    </row>
    <row r="4267" spans="1:14" x14ac:dyDescent="0.2">
      <c r="A4267" t="s">
        <v>887</v>
      </c>
      <c r="B4267" t="s">
        <v>544</v>
      </c>
      <c r="C4267" t="s">
        <v>842</v>
      </c>
      <c r="D4267" t="s">
        <v>888</v>
      </c>
      <c r="E4267" t="s">
        <v>82</v>
      </c>
      <c r="F4267" t="s">
        <v>547</v>
      </c>
      <c r="G4267" t="s">
        <v>76</v>
      </c>
      <c r="H4267">
        <v>500000</v>
      </c>
      <c r="I4267" t="s">
        <v>583</v>
      </c>
      <c r="J4267" t="s">
        <v>584</v>
      </c>
      <c r="K4267" t="s">
        <v>83</v>
      </c>
      <c r="L4267">
        <v>0</v>
      </c>
      <c r="M4267" s="2">
        <v>45555.628472222219</v>
      </c>
      <c r="N4267">
        <f t="shared" si="66"/>
        <v>2024</v>
      </c>
    </row>
    <row r="4268" spans="1:14" x14ac:dyDescent="0.2">
      <c r="A4268" t="s">
        <v>885</v>
      </c>
      <c r="B4268" t="s">
        <v>544</v>
      </c>
      <c r="C4268" t="s">
        <v>842</v>
      </c>
      <c r="D4268" t="s">
        <v>886</v>
      </c>
      <c r="E4268" t="s">
        <v>82</v>
      </c>
      <c r="F4268" t="s">
        <v>547</v>
      </c>
      <c r="G4268" t="s">
        <v>76</v>
      </c>
      <c r="H4268">
        <v>1500000</v>
      </c>
      <c r="I4268" t="s">
        <v>583</v>
      </c>
      <c r="J4268" t="s">
        <v>584</v>
      </c>
      <c r="K4268" t="s">
        <v>83</v>
      </c>
      <c r="L4268">
        <v>0</v>
      </c>
      <c r="M4268" s="2">
        <v>45488.575694444444</v>
      </c>
      <c r="N4268">
        <f t="shared" si="66"/>
        <v>2024</v>
      </c>
    </row>
    <row r="4269" spans="1:14" x14ac:dyDescent="0.2">
      <c r="A4269" t="s">
        <v>585</v>
      </c>
      <c r="B4269" t="s">
        <v>544</v>
      </c>
      <c r="C4269" t="s">
        <v>544</v>
      </c>
      <c r="D4269" t="s">
        <v>586</v>
      </c>
      <c r="E4269" t="s">
        <v>587</v>
      </c>
      <c r="F4269" t="s">
        <v>547</v>
      </c>
      <c r="G4269" t="s">
        <v>76</v>
      </c>
      <c r="H4269">
        <v>750000</v>
      </c>
      <c r="I4269" t="s">
        <v>583</v>
      </c>
      <c r="J4269" t="s">
        <v>584</v>
      </c>
      <c r="K4269" t="s">
        <v>79</v>
      </c>
      <c r="L4269">
        <v>0</v>
      </c>
      <c r="M4269" s="2">
        <v>45556.428472222222</v>
      </c>
      <c r="N4269">
        <f t="shared" si="66"/>
        <v>2024</v>
      </c>
    </row>
    <row r="4270" spans="1:14" x14ac:dyDescent="0.2">
      <c r="A4270" t="s">
        <v>882</v>
      </c>
      <c r="B4270" t="s">
        <v>544</v>
      </c>
      <c r="C4270" t="s">
        <v>842</v>
      </c>
      <c r="D4270" t="s">
        <v>883</v>
      </c>
      <c r="E4270" t="s">
        <v>884</v>
      </c>
      <c r="F4270" t="s">
        <v>547</v>
      </c>
      <c r="G4270" t="s">
        <v>76</v>
      </c>
      <c r="H4270">
        <v>550000</v>
      </c>
      <c r="I4270" t="s">
        <v>583</v>
      </c>
      <c r="J4270" t="s">
        <v>584</v>
      </c>
      <c r="K4270" t="s">
        <v>79</v>
      </c>
      <c r="L4270">
        <v>0</v>
      </c>
      <c r="M4270" s="2">
        <v>45497.373611111114</v>
      </c>
      <c r="N4270">
        <f t="shared" si="66"/>
        <v>2024</v>
      </c>
    </row>
    <row r="4271" spans="1:14" x14ac:dyDescent="0.2">
      <c r="A4271" t="s">
        <v>896</v>
      </c>
      <c r="B4271" t="s">
        <v>544</v>
      </c>
      <c r="C4271" t="s">
        <v>842</v>
      </c>
      <c r="D4271" t="s">
        <v>897</v>
      </c>
      <c r="E4271" t="s">
        <v>82</v>
      </c>
      <c r="F4271" t="s">
        <v>547</v>
      </c>
      <c r="G4271" t="s">
        <v>76</v>
      </c>
      <c r="H4271">
        <v>300000</v>
      </c>
      <c r="I4271" t="s">
        <v>583</v>
      </c>
      <c r="J4271" t="s">
        <v>584</v>
      </c>
      <c r="K4271" t="s">
        <v>83</v>
      </c>
      <c r="L4271">
        <v>0</v>
      </c>
      <c r="M4271" s="2">
        <v>45588.465277777781</v>
      </c>
      <c r="N4271">
        <f t="shared" si="66"/>
        <v>2024</v>
      </c>
    </row>
    <row r="4272" spans="1:14" x14ac:dyDescent="0.2">
      <c r="A4272" t="s">
        <v>898</v>
      </c>
      <c r="B4272" t="s">
        <v>544</v>
      </c>
      <c r="C4272" t="s">
        <v>842</v>
      </c>
      <c r="D4272" t="s">
        <v>897</v>
      </c>
      <c r="E4272" t="s">
        <v>899</v>
      </c>
      <c r="F4272" t="s">
        <v>547</v>
      </c>
      <c r="G4272" t="s">
        <v>30</v>
      </c>
      <c r="H4272">
        <v>200000</v>
      </c>
      <c r="I4272" t="s">
        <v>583</v>
      </c>
      <c r="J4272" t="s">
        <v>584</v>
      </c>
      <c r="K4272" t="s">
        <v>33</v>
      </c>
      <c r="L4272">
        <v>0</v>
      </c>
      <c r="M4272" s="2">
        <v>45588.46597222222</v>
      </c>
      <c r="N4272">
        <f t="shared" si="66"/>
        <v>2024</v>
      </c>
    </row>
    <row r="4273" spans="1:14" x14ac:dyDescent="0.2">
      <c r="A4273" t="s">
        <v>869</v>
      </c>
      <c r="B4273" t="s">
        <v>544</v>
      </c>
      <c r="C4273" t="s">
        <v>842</v>
      </c>
      <c r="D4273" t="s">
        <v>870</v>
      </c>
      <c r="E4273" t="s">
        <v>82</v>
      </c>
      <c r="F4273" t="s">
        <v>547</v>
      </c>
      <c r="G4273" t="s">
        <v>76</v>
      </c>
      <c r="H4273">
        <v>200000</v>
      </c>
      <c r="I4273" t="s">
        <v>583</v>
      </c>
      <c r="J4273" t="s">
        <v>584</v>
      </c>
      <c r="K4273" t="s">
        <v>83</v>
      </c>
      <c r="L4273">
        <v>0</v>
      </c>
      <c r="M4273" s="2">
        <v>45414.381944444445</v>
      </c>
      <c r="N4273">
        <f t="shared" si="66"/>
        <v>2024</v>
      </c>
    </row>
    <row r="4274" spans="1:14" x14ac:dyDescent="0.2">
      <c r="A4274" t="s">
        <v>844</v>
      </c>
      <c r="B4274" t="s">
        <v>544</v>
      </c>
      <c r="C4274" t="s">
        <v>842</v>
      </c>
      <c r="D4274" t="s">
        <v>845</v>
      </c>
      <c r="E4274" t="s">
        <v>846</v>
      </c>
      <c r="F4274" t="s">
        <v>547</v>
      </c>
      <c r="G4274" t="s">
        <v>76</v>
      </c>
      <c r="H4274">
        <v>1000000</v>
      </c>
      <c r="I4274" t="s">
        <v>583</v>
      </c>
      <c r="J4274" t="s">
        <v>584</v>
      </c>
      <c r="K4274" t="s">
        <v>79</v>
      </c>
      <c r="L4274">
        <v>1</v>
      </c>
      <c r="M4274" s="2">
        <v>45541.344444444447</v>
      </c>
      <c r="N4274">
        <f t="shared" si="66"/>
        <v>2024</v>
      </c>
    </row>
    <row r="4275" spans="1:14" x14ac:dyDescent="0.2">
      <c r="A4275" t="s">
        <v>9431</v>
      </c>
      <c r="B4275" t="s">
        <v>544</v>
      </c>
      <c r="C4275" t="s">
        <v>842</v>
      </c>
      <c r="D4275" t="s">
        <v>845</v>
      </c>
      <c r="E4275" t="s">
        <v>846</v>
      </c>
      <c r="F4275" t="s">
        <v>547</v>
      </c>
      <c r="G4275" t="s">
        <v>76</v>
      </c>
      <c r="H4275">
        <v>1000000</v>
      </c>
      <c r="I4275" t="s">
        <v>583</v>
      </c>
      <c r="J4275" t="s">
        <v>584</v>
      </c>
      <c r="K4275" t="s">
        <v>79</v>
      </c>
      <c r="L4275">
        <v>1</v>
      </c>
      <c r="M4275" s="2">
        <v>44846.322222222225</v>
      </c>
      <c r="N4275">
        <f t="shared" si="66"/>
        <v>2022</v>
      </c>
    </row>
    <row r="4276" spans="1:14" x14ac:dyDescent="0.2">
      <c r="A4276" t="s">
        <v>9432</v>
      </c>
      <c r="B4276" t="s">
        <v>544</v>
      </c>
      <c r="C4276" t="s">
        <v>544</v>
      </c>
      <c r="D4276" t="s">
        <v>9433</v>
      </c>
      <c r="E4276" t="s">
        <v>9434</v>
      </c>
      <c r="F4276" t="s">
        <v>547</v>
      </c>
      <c r="G4276" t="s">
        <v>76</v>
      </c>
      <c r="H4276">
        <v>1500000</v>
      </c>
      <c r="I4276" t="s">
        <v>583</v>
      </c>
      <c r="J4276" t="s">
        <v>584</v>
      </c>
      <c r="K4276" t="s">
        <v>79</v>
      </c>
      <c r="L4276">
        <v>0</v>
      </c>
      <c r="M4276" s="2">
        <v>44872.472222222219</v>
      </c>
      <c r="N4276">
        <f t="shared" si="66"/>
        <v>2022</v>
      </c>
    </row>
    <row r="4277" spans="1:14" x14ac:dyDescent="0.2">
      <c r="A4277" t="s">
        <v>9435</v>
      </c>
      <c r="B4277" t="s">
        <v>544</v>
      </c>
      <c r="C4277" t="s">
        <v>842</v>
      </c>
      <c r="D4277" t="s">
        <v>9348</v>
      </c>
      <c r="E4277" t="s">
        <v>82</v>
      </c>
      <c r="F4277" t="s">
        <v>547</v>
      </c>
      <c r="G4277" t="s">
        <v>76</v>
      </c>
      <c r="H4277">
        <v>250000</v>
      </c>
      <c r="I4277" t="s">
        <v>583</v>
      </c>
      <c r="J4277" t="s">
        <v>584</v>
      </c>
      <c r="K4277" t="s">
        <v>83</v>
      </c>
      <c r="L4277">
        <v>0</v>
      </c>
      <c r="M4277" s="2">
        <v>45225.698611111111</v>
      </c>
      <c r="N4277">
        <f t="shared" si="66"/>
        <v>2023</v>
      </c>
    </row>
    <row r="4278" spans="1:14" x14ac:dyDescent="0.2">
      <c r="A4278" t="s">
        <v>861</v>
      </c>
      <c r="B4278" t="s">
        <v>544</v>
      </c>
      <c r="C4278" t="s">
        <v>842</v>
      </c>
      <c r="D4278" t="s">
        <v>862</v>
      </c>
      <c r="E4278" t="s">
        <v>863</v>
      </c>
      <c r="F4278" t="s">
        <v>547</v>
      </c>
      <c r="G4278" t="s">
        <v>76</v>
      </c>
      <c r="H4278">
        <v>75000</v>
      </c>
      <c r="I4278" t="s">
        <v>583</v>
      </c>
      <c r="J4278" t="s">
        <v>584</v>
      </c>
      <c r="K4278" t="s">
        <v>33</v>
      </c>
      <c r="L4278">
        <v>0</v>
      </c>
      <c r="M4278" s="2">
        <v>45468.502083333333</v>
      </c>
      <c r="N4278">
        <f t="shared" si="66"/>
        <v>2024</v>
      </c>
    </row>
    <row r="4279" spans="1:14" x14ac:dyDescent="0.2">
      <c r="A4279" t="s">
        <v>881</v>
      </c>
      <c r="B4279" t="s">
        <v>544</v>
      </c>
      <c r="C4279" t="s">
        <v>842</v>
      </c>
      <c r="D4279" t="s">
        <v>862</v>
      </c>
      <c r="E4279" t="s">
        <v>82</v>
      </c>
      <c r="F4279" t="s">
        <v>547</v>
      </c>
      <c r="G4279" t="s">
        <v>76</v>
      </c>
      <c r="H4279">
        <v>300000</v>
      </c>
      <c r="I4279" t="s">
        <v>583</v>
      </c>
      <c r="J4279" t="s">
        <v>584</v>
      </c>
      <c r="K4279" t="s">
        <v>83</v>
      </c>
      <c r="L4279">
        <v>0</v>
      </c>
      <c r="M4279" s="2">
        <v>45415.65</v>
      </c>
      <c r="N4279">
        <f t="shared" si="66"/>
        <v>2024</v>
      </c>
    </row>
    <row r="4280" spans="1:14" x14ac:dyDescent="0.2">
      <c r="A4280" t="s">
        <v>9436</v>
      </c>
      <c r="B4280" t="s">
        <v>544</v>
      </c>
      <c r="C4280" t="s">
        <v>842</v>
      </c>
      <c r="D4280" t="s">
        <v>862</v>
      </c>
      <c r="E4280" t="s">
        <v>9437</v>
      </c>
      <c r="F4280" t="s">
        <v>547</v>
      </c>
      <c r="G4280" t="s">
        <v>76</v>
      </c>
      <c r="H4280">
        <v>200000</v>
      </c>
      <c r="I4280" t="s">
        <v>583</v>
      </c>
      <c r="J4280" t="s">
        <v>584</v>
      </c>
      <c r="K4280" t="s">
        <v>33</v>
      </c>
      <c r="L4280">
        <v>0</v>
      </c>
      <c r="M4280" s="2">
        <v>44847.720833333333</v>
      </c>
      <c r="N4280">
        <f t="shared" si="66"/>
        <v>2022</v>
      </c>
    </row>
    <row r="4281" spans="1:14" x14ac:dyDescent="0.2">
      <c r="A4281" t="s">
        <v>859</v>
      </c>
      <c r="B4281" t="s">
        <v>544</v>
      </c>
      <c r="C4281" t="s">
        <v>842</v>
      </c>
      <c r="D4281" t="s">
        <v>860</v>
      </c>
      <c r="E4281" t="s">
        <v>82</v>
      </c>
      <c r="F4281" t="s">
        <v>547</v>
      </c>
      <c r="G4281" t="s">
        <v>76</v>
      </c>
      <c r="H4281">
        <v>550000</v>
      </c>
      <c r="I4281" t="s">
        <v>583</v>
      </c>
      <c r="J4281" t="s">
        <v>584</v>
      </c>
      <c r="K4281" t="s">
        <v>83</v>
      </c>
      <c r="L4281">
        <v>0</v>
      </c>
      <c r="M4281" s="2">
        <v>45560.55</v>
      </c>
      <c r="N4281">
        <f t="shared" si="66"/>
        <v>2024</v>
      </c>
    </row>
    <row r="4282" spans="1:14" x14ac:dyDescent="0.2">
      <c r="A4282" t="s">
        <v>9438</v>
      </c>
      <c r="B4282" t="s">
        <v>544</v>
      </c>
      <c r="C4282" t="s">
        <v>842</v>
      </c>
      <c r="D4282" t="s">
        <v>860</v>
      </c>
      <c r="E4282" t="s">
        <v>9439</v>
      </c>
      <c r="F4282" t="s">
        <v>547</v>
      </c>
      <c r="G4282" t="s">
        <v>76</v>
      </c>
      <c r="H4282">
        <v>100000</v>
      </c>
      <c r="I4282" t="s">
        <v>583</v>
      </c>
      <c r="J4282" t="s">
        <v>584</v>
      </c>
      <c r="K4282" t="s">
        <v>33</v>
      </c>
      <c r="L4282">
        <v>0</v>
      </c>
      <c r="M4282" s="2">
        <v>45076.55972222222</v>
      </c>
      <c r="N4282">
        <f t="shared" si="66"/>
        <v>2023</v>
      </c>
    </row>
    <row r="4283" spans="1:14" x14ac:dyDescent="0.2">
      <c r="A4283" t="s">
        <v>9440</v>
      </c>
      <c r="B4283" t="s">
        <v>544</v>
      </c>
      <c r="C4283" t="s">
        <v>842</v>
      </c>
      <c r="D4283" t="s">
        <v>860</v>
      </c>
      <c r="E4283" t="s">
        <v>82</v>
      </c>
      <c r="F4283" t="s">
        <v>547</v>
      </c>
      <c r="G4283" t="s">
        <v>76</v>
      </c>
      <c r="H4283">
        <v>550000</v>
      </c>
      <c r="I4283" t="s">
        <v>583</v>
      </c>
      <c r="J4283" t="s">
        <v>584</v>
      </c>
      <c r="K4283" t="s">
        <v>83</v>
      </c>
      <c r="L4283">
        <v>0</v>
      </c>
      <c r="M4283" s="2">
        <v>44813.73333333333</v>
      </c>
      <c r="N4283">
        <f t="shared" si="66"/>
        <v>2022</v>
      </c>
    </row>
    <row r="4284" spans="1:14" x14ac:dyDescent="0.2">
      <c r="A4284" t="s">
        <v>903</v>
      </c>
      <c r="B4284" t="s">
        <v>544</v>
      </c>
      <c r="C4284" t="s">
        <v>842</v>
      </c>
      <c r="D4284" t="s">
        <v>843</v>
      </c>
      <c r="E4284" t="s">
        <v>904</v>
      </c>
      <c r="F4284" t="s">
        <v>547</v>
      </c>
      <c r="G4284" t="s">
        <v>76</v>
      </c>
      <c r="H4284">
        <v>50000</v>
      </c>
      <c r="I4284" t="s">
        <v>583</v>
      </c>
      <c r="J4284" t="s">
        <v>584</v>
      </c>
      <c r="K4284" t="s">
        <v>33</v>
      </c>
      <c r="L4284">
        <v>0</v>
      </c>
      <c r="M4284" s="2">
        <v>45567.552777777775</v>
      </c>
      <c r="N4284">
        <f t="shared" si="66"/>
        <v>2024</v>
      </c>
    </row>
    <row r="4285" spans="1:14" x14ac:dyDescent="0.2">
      <c r="A4285" t="s">
        <v>841</v>
      </c>
      <c r="B4285" t="s">
        <v>544</v>
      </c>
      <c r="C4285" t="s">
        <v>842</v>
      </c>
      <c r="D4285" t="s">
        <v>843</v>
      </c>
      <c r="E4285" t="s">
        <v>82</v>
      </c>
      <c r="F4285" t="s">
        <v>547</v>
      </c>
      <c r="G4285" t="s">
        <v>76</v>
      </c>
      <c r="H4285">
        <v>300000</v>
      </c>
      <c r="I4285" t="s">
        <v>583</v>
      </c>
      <c r="J4285" t="s">
        <v>584</v>
      </c>
      <c r="K4285" t="s">
        <v>83</v>
      </c>
      <c r="L4285">
        <v>0</v>
      </c>
      <c r="M4285" s="2">
        <v>45560.550694444442</v>
      </c>
      <c r="N4285">
        <f t="shared" si="66"/>
        <v>2024</v>
      </c>
    </row>
    <row r="4286" spans="1:14" x14ac:dyDescent="0.2">
      <c r="A4286" t="s">
        <v>9441</v>
      </c>
      <c r="B4286" t="s">
        <v>544</v>
      </c>
      <c r="C4286" t="s">
        <v>842</v>
      </c>
      <c r="D4286" t="s">
        <v>843</v>
      </c>
      <c r="E4286" t="s">
        <v>9442</v>
      </c>
      <c r="F4286" t="s">
        <v>547</v>
      </c>
      <c r="G4286" t="s">
        <v>76</v>
      </c>
      <c r="H4286">
        <v>300000</v>
      </c>
      <c r="I4286" t="s">
        <v>583</v>
      </c>
      <c r="J4286" t="s">
        <v>584</v>
      </c>
      <c r="K4286" t="s">
        <v>33</v>
      </c>
      <c r="L4286">
        <v>0</v>
      </c>
      <c r="M4286" s="2">
        <v>44833.489583333336</v>
      </c>
      <c r="N4286">
        <f t="shared" si="66"/>
        <v>2022</v>
      </c>
    </row>
    <row r="4287" spans="1:14" x14ac:dyDescent="0.2">
      <c r="A4287" t="s">
        <v>913</v>
      </c>
      <c r="B4287" t="s">
        <v>544</v>
      </c>
      <c r="C4287" t="s">
        <v>842</v>
      </c>
      <c r="D4287" t="s">
        <v>914</v>
      </c>
      <c r="E4287" t="s">
        <v>82</v>
      </c>
      <c r="F4287" t="s">
        <v>547</v>
      </c>
      <c r="G4287" t="s">
        <v>76</v>
      </c>
      <c r="H4287">
        <v>400000</v>
      </c>
      <c r="I4287" t="s">
        <v>583</v>
      </c>
      <c r="J4287" t="s">
        <v>584</v>
      </c>
      <c r="K4287" t="s">
        <v>83</v>
      </c>
      <c r="L4287">
        <v>0</v>
      </c>
      <c r="M4287" s="2">
        <v>45597.318055555559</v>
      </c>
      <c r="N4287">
        <f t="shared" si="66"/>
        <v>2024</v>
      </c>
    </row>
    <row r="4288" spans="1:14" x14ac:dyDescent="0.2">
      <c r="A4288" t="s">
        <v>9443</v>
      </c>
      <c r="B4288" t="s">
        <v>544</v>
      </c>
      <c r="C4288" t="s">
        <v>842</v>
      </c>
      <c r="D4288" t="s">
        <v>914</v>
      </c>
      <c r="E4288" t="s">
        <v>9444</v>
      </c>
      <c r="F4288" t="s">
        <v>547</v>
      </c>
      <c r="G4288" t="s">
        <v>76</v>
      </c>
      <c r="H4288">
        <v>400000</v>
      </c>
      <c r="I4288" t="s">
        <v>583</v>
      </c>
      <c r="J4288" t="s">
        <v>584</v>
      </c>
      <c r="K4288" t="s">
        <v>33</v>
      </c>
      <c r="L4288">
        <v>0</v>
      </c>
      <c r="M4288" s="2">
        <v>44866.436805555553</v>
      </c>
      <c r="N4288">
        <f t="shared" si="66"/>
        <v>2022</v>
      </c>
    </row>
    <row r="4289" spans="1:14" x14ac:dyDescent="0.2">
      <c r="A4289" t="s">
        <v>9445</v>
      </c>
      <c r="B4289" t="s">
        <v>544</v>
      </c>
      <c r="C4289" t="s">
        <v>544</v>
      </c>
      <c r="D4289" t="s">
        <v>9446</v>
      </c>
      <c r="E4289" t="s">
        <v>82</v>
      </c>
      <c r="F4289" t="s">
        <v>547</v>
      </c>
      <c r="G4289" t="s">
        <v>76</v>
      </c>
      <c r="H4289">
        <v>500000</v>
      </c>
      <c r="I4289" t="s">
        <v>583</v>
      </c>
      <c r="J4289" t="s">
        <v>584</v>
      </c>
      <c r="K4289" t="s">
        <v>83</v>
      </c>
      <c r="L4289">
        <v>0</v>
      </c>
      <c r="M4289" s="2">
        <v>45098.418055555558</v>
      </c>
      <c r="N4289">
        <f t="shared" si="66"/>
        <v>2023</v>
      </c>
    </row>
    <row r="4290" spans="1:14" x14ac:dyDescent="0.2">
      <c r="A4290" t="s">
        <v>9447</v>
      </c>
      <c r="B4290" t="s">
        <v>544</v>
      </c>
      <c r="C4290" t="s">
        <v>842</v>
      </c>
      <c r="D4290" t="s">
        <v>9448</v>
      </c>
      <c r="E4290" t="s">
        <v>82</v>
      </c>
      <c r="F4290" t="s">
        <v>547</v>
      </c>
      <c r="G4290" t="s">
        <v>76</v>
      </c>
      <c r="H4290">
        <v>540000</v>
      </c>
      <c r="I4290" t="s">
        <v>583</v>
      </c>
      <c r="J4290" t="s">
        <v>584</v>
      </c>
      <c r="K4290" t="s">
        <v>83</v>
      </c>
      <c r="L4290">
        <v>0</v>
      </c>
      <c r="M4290" s="2">
        <v>45183.430555555555</v>
      </c>
      <c r="N4290">
        <f t="shared" si="66"/>
        <v>2023</v>
      </c>
    </row>
    <row r="4291" spans="1:14" x14ac:dyDescent="0.2">
      <c r="A4291" t="s">
        <v>9449</v>
      </c>
      <c r="B4291" t="s">
        <v>544</v>
      </c>
      <c r="C4291" t="s">
        <v>842</v>
      </c>
      <c r="D4291" t="s">
        <v>9450</v>
      </c>
      <c r="E4291" t="s">
        <v>82</v>
      </c>
      <c r="F4291" t="s">
        <v>547</v>
      </c>
      <c r="G4291" t="s">
        <v>427</v>
      </c>
      <c r="H4291">
        <v>1000000</v>
      </c>
      <c r="I4291" t="s">
        <v>583</v>
      </c>
      <c r="J4291" t="s">
        <v>584</v>
      </c>
      <c r="K4291" t="s">
        <v>83</v>
      </c>
      <c r="L4291">
        <v>1</v>
      </c>
      <c r="M4291" s="2">
        <v>45629.35833333333</v>
      </c>
      <c r="N4291">
        <f t="shared" ref="N4291:N4354" si="67">YEAR(M4291)</f>
        <v>2024</v>
      </c>
    </row>
    <row r="4292" spans="1:14" x14ac:dyDescent="0.2">
      <c r="A4292" t="s">
        <v>9451</v>
      </c>
      <c r="B4292" t="s">
        <v>544</v>
      </c>
      <c r="C4292" t="s">
        <v>842</v>
      </c>
      <c r="D4292" t="s">
        <v>9450</v>
      </c>
      <c r="E4292" t="s">
        <v>82</v>
      </c>
      <c r="F4292" t="s">
        <v>547</v>
      </c>
      <c r="G4292" t="s">
        <v>76</v>
      </c>
      <c r="H4292">
        <v>1000000</v>
      </c>
      <c r="I4292" t="s">
        <v>583</v>
      </c>
      <c r="J4292" t="s">
        <v>584</v>
      </c>
      <c r="K4292" t="s">
        <v>83</v>
      </c>
      <c r="L4292">
        <v>1</v>
      </c>
      <c r="M4292" s="2">
        <v>45133.511111111111</v>
      </c>
      <c r="N4292">
        <f t="shared" si="67"/>
        <v>2023</v>
      </c>
    </row>
    <row r="4293" spans="1:14" x14ac:dyDescent="0.2">
      <c r="A4293" t="s">
        <v>9452</v>
      </c>
      <c r="B4293" t="s">
        <v>544</v>
      </c>
      <c r="C4293" t="s">
        <v>842</v>
      </c>
      <c r="D4293" t="s">
        <v>9453</v>
      </c>
      <c r="E4293" t="s">
        <v>9454</v>
      </c>
      <c r="F4293" t="s">
        <v>547</v>
      </c>
      <c r="G4293" t="s">
        <v>76</v>
      </c>
      <c r="H4293">
        <v>300000</v>
      </c>
      <c r="I4293" t="s">
        <v>583</v>
      </c>
      <c r="J4293" t="s">
        <v>584</v>
      </c>
      <c r="K4293" t="s">
        <v>79</v>
      </c>
      <c r="L4293">
        <v>1</v>
      </c>
      <c r="M4293" s="2">
        <v>45183.430555555555</v>
      </c>
      <c r="N4293">
        <f t="shared" si="67"/>
        <v>2023</v>
      </c>
    </row>
    <row r="4294" spans="1:14" x14ac:dyDescent="0.2">
      <c r="A4294" t="s">
        <v>9455</v>
      </c>
      <c r="B4294" t="s">
        <v>544</v>
      </c>
      <c r="C4294" t="s">
        <v>842</v>
      </c>
      <c r="D4294" t="s">
        <v>9456</v>
      </c>
      <c r="E4294" t="s">
        <v>82</v>
      </c>
      <c r="F4294" t="s">
        <v>547</v>
      </c>
      <c r="G4294" t="s">
        <v>76</v>
      </c>
      <c r="H4294">
        <v>200000</v>
      </c>
      <c r="I4294" t="s">
        <v>583</v>
      </c>
      <c r="J4294" t="s">
        <v>584</v>
      </c>
      <c r="K4294" t="s">
        <v>83</v>
      </c>
      <c r="L4294">
        <v>0</v>
      </c>
      <c r="M4294" s="2">
        <v>45133.511111111111</v>
      </c>
      <c r="N4294">
        <f t="shared" si="67"/>
        <v>2023</v>
      </c>
    </row>
    <row r="4295" spans="1:14" x14ac:dyDescent="0.2">
      <c r="A4295" t="s">
        <v>985</v>
      </c>
      <c r="B4295" t="s">
        <v>544</v>
      </c>
      <c r="C4295" t="s">
        <v>978</v>
      </c>
      <c r="D4295" t="s">
        <v>886</v>
      </c>
      <c r="E4295" t="s">
        <v>986</v>
      </c>
      <c r="F4295" t="s">
        <v>567</v>
      </c>
      <c r="G4295" t="s">
        <v>30</v>
      </c>
      <c r="H4295">
        <v>400000</v>
      </c>
      <c r="I4295" t="s">
        <v>980</v>
      </c>
      <c r="J4295" t="s">
        <v>584</v>
      </c>
      <c r="K4295" t="s">
        <v>33</v>
      </c>
      <c r="L4295">
        <v>0</v>
      </c>
      <c r="M4295" s="2">
        <v>45449.866666666669</v>
      </c>
      <c r="N4295">
        <f t="shared" si="67"/>
        <v>2024</v>
      </c>
    </row>
    <row r="4296" spans="1:14" x14ac:dyDescent="0.2">
      <c r="A4296" t="s">
        <v>856</v>
      </c>
      <c r="B4296" t="s">
        <v>544</v>
      </c>
      <c r="C4296" t="s">
        <v>842</v>
      </c>
      <c r="D4296" t="s">
        <v>857</v>
      </c>
      <c r="E4296" t="s">
        <v>858</v>
      </c>
      <c r="F4296" t="s">
        <v>567</v>
      </c>
      <c r="G4296" t="s">
        <v>30</v>
      </c>
      <c r="H4296">
        <v>200000</v>
      </c>
      <c r="I4296" t="s">
        <v>583</v>
      </c>
      <c r="J4296" t="s">
        <v>584</v>
      </c>
      <c r="K4296" t="s">
        <v>33</v>
      </c>
      <c r="L4296">
        <v>0</v>
      </c>
      <c r="M4296" s="2">
        <v>45352.765972222223</v>
      </c>
      <c r="N4296">
        <f t="shared" si="67"/>
        <v>2024</v>
      </c>
    </row>
    <row r="4297" spans="1:14" x14ac:dyDescent="0.2">
      <c r="A4297" t="s">
        <v>9457</v>
      </c>
      <c r="B4297" t="s">
        <v>544</v>
      </c>
      <c r="C4297" t="s">
        <v>842</v>
      </c>
      <c r="D4297" t="s">
        <v>9458</v>
      </c>
      <c r="E4297" t="s">
        <v>9459</v>
      </c>
      <c r="F4297" t="s">
        <v>567</v>
      </c>
      <c r="G4297" t="s">
        <v>30</v>
      </c>
      <c r="H4297">
        <v>400000</v>
      </c>
      <c r="I4297" t="s">
        <v>583</v>
      </c>
      <c r="J4297" t="s">
        <v>584</v>
      </c>
      <c r="K4297" t="s">
        <v>33</v>
      </c>
      <c r="L4297">
        <v>0</v>
      </c>
      <c r="M4297" s="2">
        <v>44173.459027777775</v>
      </c>
      <c r="N4297">
        <f t="shared" si="67"/>
        <v>2020</v>
      </c>
    </row>
    <row r="4298" spans="1:14" x14ac:dyDescent="0.2">
      <c r="A4298" t="s">
        <v>9460</v>
      </c>
      <c r="B4298" t="s">
        <v>544</v>
      </c>
      <c r="C4298" t="s">
        <v>842</v>
      </c>
      <c r="D4298" t="s">
        <v>9345</v>
      </c>
      <c r="E4298" t="s">
        <v>9461</v>
      </c>
      <c r="F4298" t="s">
        <v>567</v>
      </c>
      <c r="G4298" t="s">
        <v>30</v>
      </c>
      <c r="H4298">
        <v>3000000</v>
      </c>
      <c r="I4298" t="s">
        <v>583</v>
      </c>
      <c r="J4298" t="s">
        <v>584</v>
      </c>
      <c r="K4298" t="s">
        <v>79</v>
      </c>
      <c r="L4298">
        <v>1</v>
      </c>
      <c r="M4298" s="2">
        <v>44151.34375</v>
      </c>
      <c r="N4298">
        <f t="shared" si="67"/>
        <v>2020</v>
      </c>
    </row>
    <row r="4299" spans="1:14" x14ac:dyDescent="0.2">
      <c r="A4299" t="s">
        <v>9462</v>
      </c>
      <c r="B4299" t="s">
        <v>544</v>
      </c>
      <c r="C4299" t="s">
        <v>842</v>
      </c>
      <c r="D4299" t="s">
        <v>1259</v>
      </c>
      <c r="E4299" t="s">
        <v>9463</v>
      </c>
      <c r="F4299" t="s">
        <v>567</v>
      </c>
      <c r="G4299" t="s">
        <v>30</v>
      </c>
      <c r="H4299">
        <v>400000</v>
      </c>
      <c r="I4299" t="s">
        <v>583</v>
      </c>
      <c r="J4299" t="s">
        <v>584</v>
      </c>
      <c r="K4299" t="s">
        <v>33</v>
      </c>
      <c r="L4299">
        <v>0</v>
      </c>
      <c r="M4299" s="2">
        <v>44490.709027777775</v>
      </c>
      <c r="N4299">
        <f t="shared" si="67"/>
        <v>2021</v>
      </c>
    </row>
    <row r="4300" spans="1:14" x14ac:dyDescent="0.2">
      <c r="A4300" t="s">
        <v>9464</v>
      </c>
      <c r="B4300" t="s">
        <v>544</v>
      </c>
      <c r="C4300" t="s">
        <v>842</v>
      </c>
      <c r="D4300" t="s">
        <v>9465</v>
      </c>
      <c r="E4300" t="s">
        <v>4154</v>
      </c>
      <c r="F4300" t="s">
        <v>567</v>
      </c>
      <c r="G4300" t="s">
        <v>30</v>
      </c>
      <c r="H4300">
        <v>500000</v>
      </c>
      <c r="I4300" t="s">
        <v>583</v>
      </c>
      <c r="J4300" t="s">
        <v>584</v>
      </c>
      <c r="K4300" t="s">
        <v>33</v>
      </c>
      <c r="L4300">
        <v>0</v>
      </c>
      <c r="M4300" s="2">
        <v>44453.931250000001</v>
      </c>
      <c r="N4300">
        <f t="shared" si="67"/>
        <v>2021</v>
      </c>
    </row>
    <row r="4301" spans="1:14" x14ac:dyDescent="0.2">
      <c r="A4301" t="s">
        <v>9466</v>
      </c>
      <c r="B4301" t="s">
        <v>544</v>
      </c>
      <c r="C4301" t="s">
        <v>842</v>
      </c>
      <c r="D4301" t="s">
        <v>845</v>
      </c>
      <c r="E4301" t="s">
        <v>9467</v>
      </c>
      <c r="F4301" t="s">
        <v>567</v>
      </c>
      <c r="G4301" t="s">
        <v>30</v>
      </c>
      <c r="H4301">
        <v>65000</v>
      </c>
      <c r="I4301" t="s">
        <v>583</v>
      </c>
      <c r="J4301" t="s">
        <v>584</v>
      </c>
      <c r="K4301" t="s">
        <v>33</v>
      </c>
      <c r="L4301">
        <v>0</v>
      </c>
      <c r="M4301" s="2">
        <v>45062.51458333333</v>
      </c>
      <c r="N4301">
        <f t="shared" si="67"/>
        <v>2023</v>
      </c>
    </row>
    <row r="4302" spans="1:14" x14ac:dyDescent="0.2">
      <c r="A4302" t="s">
        <v>853</v>
      </c>
      <c r="B4302" t="s">
        <v>544</v>
      </c>
      <c r="C4302" t="s">
        <v>842</v>
      </c>
      <c r="D4302" t="s">
        <v>854</v>
      </c>
      <c r="E4302" t="s">
        <v>855</v>
      </c>
      <c r="F4302" t="s">
        <v>567</v>
      </c>
      <c r="G4302" t="s">
        <v>30</v>
      </c>
      <c r="H4302">
        <v>250000</v>
      </c>
      <c r="I4302" t="s">
        <v>583</v>
      </c>
      <c r="J4302" t="s">
        <v>584</v>
      </c>
      <c r="K4302" t="s">
        <v>33</v>
      </c>
      <c r="L4302">
        <v>0</v>
      </c>
      <c r="M4302" s="2">
        <v>45327.686111111114</v>
      </c>
      <c r="N4302">
        <f t="shared" si="67"/>
        <v>2024</v>
      </c>
    </row>
    <row r="4303" spans="1:14" x14ac:dyDescent="0.2">
      <c r="A4303" t="s">
        <v>850</v>
      </c>
      <c r="B4303" t="s">
        <v>544</v>
      </c>
      <c r="C4303" t="s">
        <v>842</v>
      </c>
      <c r="D4303" t="s">
        <v>851</v>
      </c>
      <c r="E4303" t="s">
        <v>852</v>
      </c>
      <c r="F4303" t="s">
        <v>567</v>
      </c>
      <c r="G4303" t="s">
        <v>30</v>
      </c>
      <c r="H4303">
        <v>550000</v>
      </c>
      <c r="I4303" t="s">
        <v>583</v>
      </c>
      <c r="J4303" t="s">
        <v>584</v>
      </c>
      <c r="K4303" t="s">
        <v>33</v>
      </c>
      <c r="L4303">
        <v>0</v>
      </c>
      <c r="M4303" s="2">
        <v>45485.334027777775</v>
      </c>
      <c r="N4303">
        <f t="shared" si="67"/>
        <v>2024</v>
      </c>
    </row>
    <row r="4304" spans="1:14" x14ac:dyDescent="0.2">
      <c r="A4304" t="s">
        <v>9468</v>
      </c>
      <c r="B4304" t="s">
        <v>544</v>
      </c>
      <c r="C4304" t="s">
        <v>842</v>
      </c>
      <c r="D4304" t="s">
        <v>9354</v>
      </c>
      <c r="E4304" t="s">
        <v>9469</v>
      </c>
      <c r="F4304" t="s">
        <v>567</v>
      </c>
      <c r="G4304" t="s">
        <v>30</v>
      </c>
      <c r="H4304">
        <v>250000</v>
      </c>
      <c r="I4304" t="s">
        <v>583</v>
      </c>
      <c r="J4304" t="s">
        <v>584</v>
      </c>
      <c r="K4304" t="s">
        <v>79</v>
      </c>
      <c r="L4304">
        <v>0</v>
      </c>
      <c r="M4304" s="2">
        <v>44827.511111111111</v>
      </c>
      <c r="N4304">
        <f t="shared" si="67"/>
        <v>2022</v>
      </c>
    </row>
    <row r="4305" spans="1:14" x14ac:dyDescent="0.2">
      <c r="A4305" t="s">
        <v>9470</v>
      </c>
      <c r="B4305" t="s">
        <v>544</v>
      </c>
      <c r="C4305" t="s">
        <v>842</v>
      </c>
      <c r="D4305" t="s">
        <v>800</v>
      </c>
      <c r="E4305" t="s">
        <v>9471</v>
      </c>
      <c r="F4305" t="s">
        <v>567</v>
      </c>
      <c r="G4305" t="s">
        <v>30</v>
      </c>
      <c r="H4305">
        <v>750000</v>
      </c>
      <c r="I4305" t="s">
        <v>583</v>
      </c>
      <c r="J4305" t="s">
        <v>584</v>
      </c>
      <c r="K4305" t="s">
        <v>79</v>
      </c>
      <c r="L4305">
        <v>1</v>
      </c>
      <c r="M4305" s="2">
        <v>44286.647916666669</v>
      </c>
      <c r="N4305">
        <f t="shared" si="67"/>
        <v>2021</v>
      </c>
    </row>
    <row r="4306" spans="1:14" x14ac:dyDescent="0.2">
      <c r="A4306" t="s">
        <v>847</v>
      </c>
      <c r="B4306" t="s">
        <v>544</v>
      </c>
      <c r="C4306" t="s">
        <v>842</v>
      </c>
      <c r="D4306" t="s">
        <v>848</v>
      </c>
      <c r="E4306" t="s">
        <v>849</v>
      </c>
      <c r="F4306" t="s">
        <v>567</v>
      </c>
      <c r="G4306" t="s">
        <v>30</v>
      </c>
      <c r="H4306">
        <v>300000</v>
      </c>
      <c r="I4306" t="s">
        <v>583</v>
      </c>
      <c r="J4306" t="s">
        <v>584</v>
      </c>
      <c r="K4306" t="s">
        <v>33</v>
      </c>
      <c r="L4306">
        <v>0</v>
      </c>
      <c r="M4306" s="2">
        <v>45457.368055555555</v>
      </c>
      <c r="N4306">
        <f t="shared" si="67"/>
        <v>2024</v>
      </c>
    </row>
    <row r="4307" spans="1:14" x14ac:dyDescent="0.2">
      <c r="A4307" t="s">
        <v>9472</v>
      </c>
      <c r="B4307" t="s">
        <v>544</v>
      </c>
      <c r="C4307" t="s">
        <v>842</v>
      </c>
      <c r="D4307" t="s">
        <v>848</v>
      </c>
      <c r="E4307" t="s">
        <v>82</v>
      </c>
      <c r="F4307" t="s">
        <v>567</v>
      </c>
      <c r="G4307" t="s">
        <v>30</v>
      </c>
      <c r="H4307">
        <v>1000000</v>
      </c>
      <c r="I4307" t="s">
        <v>583</v>
      </c>
      <c r="J4307" t="s">
        <v>584</v>
      </c>
      <c r="K4307" t="s">
        <v>83</v>
      </c>
      <c r="L4307">
        <v>1</v>
      </c>
      <c r="M4307" s="2">
        <v>44490.468055555553</v>
      </c>
      <c r="N4307">
        <f t="shared" si="67"/>
        <v>2021</v>
      </c>
    </row>
    <row r="4308" spans="1:14" x14ac:dyDescent="0.2">
      <c r="A4308" t="s">
        <v>9473</v>
      </c>
      <c r="B4308" t="s">
        <v>544</v>
      </c>
      <c r="C4308" t="s">
        <v>842</v>
      </c>
      <c r="D4308" t="s">
        <v>892</v>
      </c>
      <c r="E4308" t="s">
        <v>9474</v>
      </c>
      <c r="F4308" t="s">
        <v>567</v>
      </c>
      <c r="G4308" t="s">
        <v>30</v>
      </c>
      <c r="H4308">
        <v>1000000</v>
      </c>
      <c r="I4308" t="s">
        <v>583</v>
      </c>
      <c r="J4308" t="s">
        <v>584</v>
      </c>
      <c r="K4308" t="s">
        <v>79</v>
      </c>
      <c r="L4308">
        <v>0</v>
      </c>
      <c r="M4308" s="2">
        <v>44825.734027777777</v>
      </c>
      <c r="N4308">
        <f t="shared" si="67"/>
        <v>2022</v>
      </c>
    </row>
    <row r="4309" spans="1:14" x14ac:dyDescent="0.2">
      <c r="A4309" t="s">
        <v>9475</v>
      </c>
      <c r="B4309" t="s">
        <v>544</v>
      </c>
      <c r="C4309" t="s">
        <v>842</v>
      </c>
      <c r="D4309" t="s">
        <v>894</v>
      </c>
      <c r="E4309" t="s">
        <v>82</v>
      </c>
      <c r="F4309" t="s">
        <v>567</v>
      </c>
      <c r="G4309" t="s">
        <v>30</v>
      </c>
      <c r="H4309">
        <v>900000</v>
      </c>
      <c r="I4309" t="s">
        <v>583</v>
      </c>
      <c r="J4309" t="s">
        <v>584</v>
      </c>
      <c r="K4309" t="s">
        <v>83</v>
      </c>
      <c r="L4309">
        <v>0</v>
      </c>
      <c r="M4309" s="2">
        <v>43998.917361111111</v>
      </c>
      <c r="N4309">
        <f t="shared" si="67"/>
        <v>2020</v>
      </c>
    </row>
    <row r="4310" spans="1:14" x14ac:dyDescent="0.2">
      <c r="A4310" t="s">
        <v>9476</v>
      </c>
      <c r="B4310" t="s">
        <v>544</v>
      </c>
      <c r="C4310" t="s">
        <v>842</v>
      </c>
      <c r="D4310" t="s">
        <v>894</v>
      </c>
      <c r="E4310" t="s">
        <v>82</v>
      </c>
      <c r="F4310" t="s">
        <v>567</v>
      </c>
      <c r="G4310" t="s">
        <v>30</v>
      </c>
      <c r="H4310">
        <v>300000</v>
      </c>
      <c r="I4310" t="s">
        <v>583</v>
      </c>
      <c r="J4310" t="s">
        <v>584</v>
      </c>
      <c r="K4310" t="s">
        <v>83</v>
      </c>
      <c r="L4310">
        <v>0</v>
      </c>
      <c r="M4310" s="2">
        <v>44294.724999999999</v>
      </c>
      <c r="N4310">
        <f t="shared" si="67"/>
        <v>2021</v>
      </c>
    </row>
    <row r="4311" spans="1:14" x14ac:dyDescent="0.2">
      <c r="A4311" t="s">
        <v>9477</v>
      </c>
      <c r="B4311" t="s">
        <v>544</v>
      </c>
      <c r="C4311" t="s">
        <v>842</v>
      </c>
      <c r="D4311" t="s">
        <v>955</v>
      </c>
      <c r="E4311" t="s">
        <v>82</v>
      </c>
      <c r="F4311" t="s">
        <v>567</v>
      </c>
      <c r="G4311" t="s">
        <v>30</v>
      </c>
      <c r="H4311">
        <v>300000</v>
      </c>
      <c r="I4311" t="s">
        <v>583</v>
      </c>
      <c r="J4311" t="s">
        <v>584</v>
      </c>
      <c r="K4311" t="s">
        <v>83</v>
      </c>
      <c r="L4311">
        <v>0</v>
      </c>
      <c r="M4311" s="2">
        <v>44692.338194444441</v>
      </c>
      <c r="N4311">
        <f t="shared" si="67"/>
        <v>2022</v>
      </c>
    </row>
    <row r="4312" spans="1:14" x14ac:dyDescent="0.2">
      <c r="A4312" t="s">
        <v>9478</v>
      </c>
      <c r="B4312" t="s">
        <v>544</v>
      </c>
      <c r="C4312" t="s">
        <v>842</v>
      </c>
      <c r="D4312" t="s">
        <v>3545</v>
      </c>
      <c r="E4312" t="s">
        <v>9479</v>
      </c>
      <c r="F4312" t="s">
        <v>567</v>
      </c>
      <c r="G4312" t="s">
        <v>30</v>
      </c>
      <c r="H4312">
        <v>75000</v>
      </c>
      <c r="I4312" t="s">
        <v>583</v>
      </c>
      <c r="J4312" t="s">
        <v>584</v>
      </c>
      <c r="K4312" t="s">
        <v>33</v>
      </c>
      <c r="L4312">
        <v>0</v>
      </c>
      <c r="M4312" s="2">
        <v>44733.597222222219</v>
      </c>
      <c r="N4312">
        <f t="shared" si="67"/>
        <v>2022</v>
      </c>
    </row>
    <row r="4313" spans="1:14" x14ac:dyDescent="0.2">
      <c r="A4313" t="s">
        <v>9480</v>
      </c>
      <c r="B4313" t="s">
        <v>544</v>
      </c>
      <c r="C4313" t="s">
        <v>842</v>
      </c>
      <c r="D4313" t="s">
        <v>9481</v>
      </c>
      <c r="E4313" t="s">
        <v>9482</v>
      </c>
      <c r="F4313" t="s">
        <v>567</v>
      </c>
      <c r="G4313" t="s">
        <v>30</v>
      </c>
      <c r="H4313">
        <v>167500</v>
      </c>
      <c r="I4313" t="s">
        <v>583</v>
      </c>
      <c r="J4313" t="s">
        <v>584</v>
      </c>
      <c r="K4313" t="s">
        <v>79</v>
      </c>
      <c r="L4313">
        <v>0</v>
      </c>
      <c r="M4313" s="2">
        <v>44679.314583333333</v>
      </c>
      <c r="N4313">
        <f t="shared" si="67"/>
        <v>2022</v>
      </c>
    </row>
    <row r="4314" spans="1:14" x14ac:dyDescent="0.2">
      <c r="A4314" t="s">
        <v>9483</v>
      </c>
      <c r="B4314" t="s">
        <v>1</v>
      </c>
      <c r="C4314" t="s">
        <v>1</v>
      </c>
      <c r="D4314" t="s">
        <v>265</v>
      </c>
      <c r="E4314" t="s">
        <v>9484</v>
      </c>
      <c r="F4314" t="s">
        <v>2780</v>
      </c>
      <c r="G4314" t="s">
        <v>30</v>
      </c>
      <c r="H4314">
        <v>250000</v>
      </c>
      <c r="I4314" t="s">
        <v>3058</v>
      </c>
      <c r="J4314" t="s">
        <v>292</v>
      </c>
      <c r="K4314" t="s">
        <v>79</v>
      </c>
      <c r="L4314">
        <v>0</v>
      </c>
      <c r="M4314" s="2">
        <v>44110.42291666667</v>
      </c>
      <c r="N4314">
        <f t="shared" si="67"/>
        <v>2020</v>
      </c>
    </row>
    <row r="4315" spans="1:14" x14ac:dyDescent="0.2">
      <c r="A4315" t="s">
        <v>9485</v>
      </c>
      <c r="B4315" t="s">
        <v>1</v>
      </c>
      <c r="C4315" t="s">
        <v>1</v>
      </c>
      <c r="D4315" t="s">
        <v>265</v>
      </c>
      <c r="E4315" t="s">
        <v>9486</v>
      </c>
      <c r="F4315" t="s">
        <v>2780</v>
      </c>
      <c r="G4315" t="s">
        <v>30</v>
      </c>
      <c r="H4315">
        <v>1500000</v>
      </c>
      <c r="I4315" t="s">
        <v>3058</v>
      </c>
      <c r="J4315" t="s">
        <v>292</v>
      </c>
      <c r="K4315" t="s">
        <v>79</v>
      </c>
      <c r="L4315">
        <v>0</v>
      </c>
      <c r="M4315" s="2">
        <v>43734.916666666664</v>
      </c>
      <c r="N4315">
        <f t="shared" si="67"/>
        <v>2019</v>
      </c>
    </row>
    <row r="4316" spans="1:14" x14ac:dyDescent="0.2">
      <c r="A4316" t="s">
        <v>9487</v>
      </c>
      <c r="B4316" t="s">
        <v>1</v>
      </c>
      <c r="C4316" t="s">
        <v>3025</v>
      </c>
      <c r="D4316" t="s">
        <v>2236</v>
      </c>
      <c r="E4316" t="s">
        <v>9488</v>
      </c>
      <c r="F4316" t="s">
        <v>2780</v>
      </c>
      <c r="G4316" t="s">
        <v>30</v>
      </c>
      <c r="H4316">
        <v>1000000</v>
      </c>
      <c r="I4316" t="s">
        <v>3058</v>
      </c>
      <c r="J4316" t="s">
        <v>292</v>
      </c>
      <c r="K4316" t="s">
        <v>33</v>
      </c>
      <c r="L4316">
        <v>1</v>
      </c>
      <c r="M4316" s="2">
        <v>44137.381944444445</v>
      </c>
      <c r="N4316">
        <f t="shared" si="67"/>
        <v>2020</v>
      </c>
    </row>
    <row r="4317" spans="1:14" x14ac:dyDescent="0.2">
      <c r="A4317" t="s">
        <v>9489</v>
      </c>
      <c r="B4317" t="s">
        <v>1</v>
      </c>
      <c r="C4317" t="s">
        <v>3025</v>
      </c>
      <c r="D4317" t="s">
        <v>9490</v>
      </c>
      <c r="E4317" t="s">
        <v>9491</v>
      </c>
      <c r="F4317" t="s">
        <v>2780</v>
      </c>
      <c r="G4317" t="s">
        <v>30</v>
      </c>
      <c r="H4317">
        <v>150000</v>
      </c>
      <c r="I4317" t="s">
        <v>3058</v>
      </c>
      <c r="J4317" t="s">
        <v>292</v>
      </c>
      <c r="K4317" t="s">
        <v>33</v>
      </c>
      <c r="L4317">
        <v>0</v>
      </c>
      <c r="M4317" s="2">
        <v>44157.529166666667</v>
      </c>
      <c r="N4317">
        <f t="shared" si="67"/>
        <v>2020</v>
      </c>
    </row>
    <row r="4318" spans="1:14" x14ac:dyDescent="0.2">
      <c r="A4318" t="s">
        <v>9492</v>
      </c>
      <c r="B4318" t="s">
        <v>1</v>
      </c>
      <c r="C4318" t="s">
        <v>3025</v>
      </c>
      <c r="D4318" t="s">
        <v>271</v>
      </c>
      <c r="E4318" t="s">
        <v>3062</v>
      </c>
      <c r="F4318" t="s">
        <v>2780</v>
      </c>
      <c r="G4318" t="s">
        <v>30</v>
      </c>
      <c r="H4318">
        <v>1000000</v>
      </c>
      <c r="I4318" t="s">
        <v>3058</v>
      </c>
      <c r="J4318" t="s">
        <v>292</v>
      </c>
      <c r="K4318" t="s">
        <v>79</v>
      </c>
      <c r="L4318">
        <v>1</v>
      </c>
      <c r="M4318" s="2">
        <v>44287.581250000003</v>
      </c>
      <c r="N4318">
        <f t="shared" si="67"/>
        <v>2021</v>
      </c>
    </row>
    <row r="4319" spans="1:14" x14ac:dyDescent="0.2">
      <c r="A4319" t="s">
        <v>9493</v>
      </c>
      <c r="B4319" t="s">
        <v>1</v>
      </c>
      <c r="C4319" t="s">
        <v>1</v>
      </c>
      <c r="D4319" t="s">
        <v>4841</v>
      </c>
      <c r="E4319" t="s">
        <v>9494</v>
      </c>
      <c r="F4319" t="s">
        <v>2780</v>
      </c>
      <c r="G4319" t="s">
        <v>30</v>
      </c>
      <c r="H4319">
        <v>350000</v>
      </c>
      <c r="I4319" t="s">
        <v>3058</v>
      </c>
      <c r="J4319" t="s">
        <v>292</v>
      </c>
      <c r="K4319" t="s">
        <v>79</v>
      </c>
      <c r="L4319">
        <v>1</v>
      </c>
      <c r="M4319" s="2">
        <v>43790.988888888889</v>
      </c>
      <c r="N4319">
        <f t="shared" si="67"/>
        <v>2019</v>
      </c>
    </row>
    <row r="4320" spans="1:14" x14ac:dyDescent="0.2">
      <c r="A4320" t="s">
        <v>9495</v>
      </c>
      <c r="B4320" t="s">
        <v>1</v>
      </c>
      <c r="C4320" t="s">
        <v>3025</v>
      </c>
      <c r="D4320" t="s">
        <v>2077</v>
      </c>
      <c r="E4320" t="s">
        <v>9496</v>
      </c>
      <c r="F4320" t="s">
        <v>2780</v>
      </c>
      <c r="G4320" t="s">
        <v>30</v>
      </c>
      <c r="H4320">
        <v>1000000</v>
      </c>
      <c r="I4320" t="s">
        <v>3058</v>
      </c>
      <c r="J4320" t="s">
        <v>292</v>
      </c>
      <c r="K4320" t="s">
        <v>79</v>
      </c>
      <c r="L4320">
        <v>0</v>
      </c>
      <c r="M4320" s="2">
        <v>44272.461111111108</v>
      </c>
      <c r="N4320">
        <f t="shared" si="67"/>
        <v>2021</v>
      </c>
    </row>
    <row r="4321" spans="1:14" x14ac:dyDescent="0.2">
      <c r="A4321" t="s">
        <v>9497</v>
      </c>
      <c r="B4321" t="s">
        <v>1</v>
      </c>
      <c r="C4321" t="s">
        <v>1</v>
      </c>
      <c r="D4321" t="s">
        <v>2077</v>
      </c>
      <c r="E4321" t="s">
        <v>9498</v>
      </c>
      <c r="F4321" t="s">
        <v>2780</v>
      </c>
      <c r="G4321" t="s">
        <v>30</v>
      </c>
      <c r="H4321">
        <v>1000000</v>
      </c>
      <c r="I4321" t="s">
        <v>3058</v>
      </c>
      <c r="J4321" t="s">
        <v>292</v>
      </c>
      <c r="K4321" t="s">
        <v>33</v>
      </c>
      <c r="L4321">
        <v>0</v>
      </c>
      <c r="M4321" s="2">
        <v>44096.619444444441</v>
      </c>
      <c r="N4321">
        <f t="shared" si="67"/>
        <v>2020</v>
      </c>
    </row>
    <row r="4322" spans="1:14" x14ac:dyDescent="0.2">
      <c r="A4322" t="s">
        <v>9499</v>
      </c>
      <c r="B4322" t="s">
        <v>1</v>
      </c>
      <c r="C4322" t="s">
        <v>3025</v>
      </c>
      <c r="D4322" t="s">
        <v>278</v>
      </c>
      <c r="E4322" t="s">
        <v>8657</v>
      </c>
      <c r="F4322" t="s">
        <v>198</v>
      </c>
      <c r="G4322" t="s">
        <v>30</v>
      </c>
      <c r="H4322">
        <v>350000</v>
      </c>
      <c r="I4322" t="s">
        <v>3045</v>
      </c>
      <c r="J4322" t="s">
        <v>292</v>
      </c>
      <c r="K4322" t="s">
        <v>79</v>
      </c>
      <c r="L4322">
        <v>0</v>
      </c>
      <c r="M4322" s="2">
        <v>44326.45</v>
      </c>
      <c r="N4322">
        <f t="shared" si="67"/>
        <v>2021</v>
      </c>
    </row>
    <row r="4323" spans="1:14" x14ac:dyDescent="0.2">
      <c r="A4323" t="s">
        <v>9500</v>
      </c>
      <c r="B4323" t="s">
        <v>1</v>
      </c>
      <c r="C4323" t="s">
        <v>3025</v>
      </c>
      <c r="D4323" t="s">
        <v>6164</v>
      </c>
      <c r="E4323" t="s">
        <v>82</v>
      </c>
      <c r="F4323" t="s">
        <v>198</v>
      </c>
      <c r="G4323" t="s">
        <v>30</v>
      </c>
      <c r="H4323">
        <v>200000</v>
      </c>
      <c r="I4323" t="s">
        <v>3058</v>
      </c>
      <c r="J4323" t="s">
        <v>292</v>
      </c>
      <c r="K4323" t="s">
        <v>83</v>
      </c>
      <c r="L4323">
        <v>0</v>
      </c>
      <c r="M4323" s="2">
        <v>44284.508333333331</v>
      </c>
      <c r="N4323">
        <f t="shared" si="67"/>
        <v>2021</v>
      </c>
    </row>
    <row r="4324" spans="1:14" x14ac:dyDescent="0.2">
      <c r="A4324" t="s">
        <v>9501</v>
      </c>
      <c r="B4324" t="s">
        <v>1</v>
      </c>
      <c r="C4324" t="s">
        <v>2150</v>
      </c>
      <c r="D4324" t="s">
        <v>39</v>
      </c>
      <c r="E4324" t="s">
        <v>2176</v>
      </c>
      <c r="F4324" t="s">
        <v>198</v>
      </c>
      <c r="G4324" t="s">
        <v>30</v>
      </c>
      <c r="H4324">
        <v>115000</v>
      </c>
      <c r="I4324" t="s">
        <v>3058</v>
      </c>
      <c r="J4324" t="s">
        <v>292</v>
      </c>
      <c r="K4324" t="s">
        <v>33</v>
      </c>
      <c r="L4324">
        <v>0</v>
      </c>
      <c r="M4324" s="2">
        <v>45030.53125</v>
      </c>
      <c r="N4324">
        <f t="shared" si="67"/>
        <v>2023</v>
      </c>
    </row>
    <row r="4325" spans="1:14" x14ac:dyDescent="0.2">
      <c r="A4325" t="s">
        <v>9502</v>
      </c>
      <c r="B4325" t="s">
        <v>1</v>
      </c>
      <c r="C4325" t="s">
        <v>1</v>
      </c>
      <c r="D4325" t="s">
        <v>2114</v>
      </c>
      <c r="E4325" t="s">
        <v>9503</v>
      </c>
      <c r="F4325" t="s">
        <v>198</v>
      </c>
      <c r="G4325" t="s">
        <v>30</v>
      </c>
      <c r="H4325">
        <v>400000</v>
      </c>
      <c r="I4325" t="s">
        <v>3058</v>
      </c>
      <c r="J4325" t="s">
        <v>292</v>
      </c>
      <c r="K4325" t="s">
        <v>33</v>
      </c>
      <c r="L4325">
        <v>0</v>
      </c>
      <c r="M4325" s="2">
        <v>43733.595833333333</v>
      </c>
      <c r="N4325">
        <f t="shared" si="67"/>
        <v>2019</v>
      </c>
    </row>
    <row r="4326" spans="1:14" x14ac:dyDescent="0.2">
      <c r="A4326" t="s">
        <v>9504</v>
      </c>
      <c r="B4326" t="s">
        <v>1</v>
      </c>
      <c r="C4326" t="s">
        <v>3025</v>
      </c>
      <c r="D4326" t="s">
        <v>278</v>
      </c>
      <c r="E4326" t="s">
        <v>4830</v>
      </c>
      <c r="F4326" t="s">
        <v>198</v>
      </c>
      <c r="G4326" t="s">
        <v>30</v>
      </c>
      <c r="H4326">
        <v>100000</v>
      </c>
      <c r="I4326" t="s">
        <v>3058</v>
      </c>
      <c r="J4326" t="s">
        <v>292</v>
      </c>
      <c r="K4326" t="s">
        <v>33</v>
      </c>
      <c r="L4326">
        <v>0</v>
      </c>
      <c r="M4326" s="2">
        <v>44284.508333333331</v>
      </c>
      <c r="N4326">
        <f t="shared" si="67"/>
        <v>2021</v>
      </c>
    </row>
    <row r="4327" spans="1:14" x14ac:dyDescent="0.2">
      <c r="A4327" t="s">
        <v>9505</v>
      </c>
      <c r="B4327" t="s">
        <v>1</v>
      </c>
      <c r="C4327" t="s">
        <v>1</v>
      </c>
      <c r="D4327" t="s">
        <v>446</v>
      </c>
      <c r="E4327" t="s">
        <v>2488</v>
      </c>
      <c r="F4327" t="s">
        <v>198</v>
      </c>
      <c r="G4327" t="s">
        <v>30</v>
      </c>
      <c r="H4327">
        <v>750000</v>
      </c>
      <c r="I4327" t="s">
        <v>3058</v>
      </c>
      <c r="J4327" t="s">
        <v>292</v>
      </c>
      <c r="K4327" t="s">
        <v>33</v>
      </c>
      <c r="L4327">
        <v>0</v>
      </c>
      <c r="M4327" s="2">
        <v>43990.452777777777</v>
      </c>
      <c r="N4327">
        <f t="shared" si="67"/>
        <v>2020</v>
      </c>
    </row>
    <row r="4328" spans="1:14" x14ac:dyDescent="0.2">
      <c r="A4328" t="s">
        <v>9506</v>
      </c>
      <c r="B4328" t="s">
        <v>1</v>
      </c>
      <c r="C4328" t="s">
        <v>2050</v>
      </c>
      <c r="D4328" t="s">
        <v>9507</v>
      </c>
      <c r="E4328" t="s">
        <v>9508</v>
      </c>
      <c r="F4328" t="s">
        <v>198</v>
      </c>
      <c r="G4328" t="s">
        <v>30</v>
      </c>
      <c r="H4328">
        <v>25000</v>
      </c>
      <c r="I4328" t="s">
        <v>3058</v>
      </c>
      <c r="J4328" t="s">
        <v>292</v>
      </c>
      <c r="K4328" t="s">
        <v>33</v>
      </c>
      <c r="L4328">
        <v>0</v>
      </c>
      <c r="M4328" s="2">
        <v>44839.73541666667</v>
      </c>
      <c r="N4328">
        <f t="shared" si="67"/>
        <v>2022</v>
      </c>
    </row>
    <row r="4329" spans="1:14" x14ac:dyDescent="0.2">
      <c r="A4329" t="s">
        <v>9509</v>
      </c>
      <c r="B4329" t="s">
        <v>1</v>
      </c>
      <c r="C4329" t="s">
        <v>1</v>
      </c>
      <c r="D4329" t="s">
        <v>9510</v>
      </c>
      <c r="E4329" t="s">
        <v>9511</v>
      </c>
      <c r="F4329" t="s">
        <v>198</v>
      </c>
      <c r="G4329" t="s">
        <v>30</v>
      </c>
      <c r="H4329">
        <v>170000</v>
      </c>
      <c r="I4329" t="s">
        <v>3058</v>
      </c>
      <c r="J4329" t="s">
        <v>292</v>
      </c>
      <c r="K4329" t="s">
        <v>79</v>
      </c>
      <c r="L4329">
        <v>0</v>
      </c>
      <c r="M4329" s="2">
        <v>44045.513194444444</v>
      </c>
      <c r="N4329">
        <f t="shared" si="67"/>
        <v>2020</v>
      </c>
    </row>
    <row r="4330" spans="1:14" x14ac:dyDescent="0.2">
      <c r="A4330" t="s">
        <v>9512</v>
      </c>
      <c r="B4330" t="s">
        <v>1</v>
      </c>
      <c r="C4330" t="s">
        <v>2050</v>
      </c>
      <c r="D4330" t="s">
        <v>2066</v>
      </c>
      <c r="E4330" t="s">
        <v>2067</v>
      </c>
      <c r="F4330" t="s">
        <v>198</v>
      </c>
      <c r="G4330" t="s">
        <v>30</v>
      </c>
      <c r="H4330">
        <v>15000</v>
      </c>
      <c r="I4330" t="s">
        <v>3058</v>
      </c>
      <c r="J4330" t="s">
        <v>292</v>
      </c>
      <c r="K4330" t="s">
        <v>33</v>
      </c>
      <c r="L4330">
        <v>0</v>
      </c>
      <c r="M4330" s="2">
        <v>44993.555555555555</v>
      </c>
      <c r="N4330">
        <f t="shared" si="67"/>
        <v>2023</v>
      </c>
    </row>
    <row r="4331" spans="1:14" x14ac:dyDescent="0.2">
      <c r="A4331" t="s">
        <v>1296</v>
      </c>
      <c r="B4331" t="s">
        <v>1</v>
      </c>
      <c r="C4331" t="s">
        <v>1291</v>
      </c>
      <c r="D4331" t="s">
        <v>259</v>
      </c>
      <c r="E4331" t="s">
        <v>1297</v>
      </c>
      <c r="F4331" t="s">
        <v>198</v>
      </c>
      <c r="G4331" t="s">
        <v>76</v>
      </c>
      <c r="H4331">
        <v>5000000</v>
      </c>
      <c r="I4331" t="s">
        <v>199</v>
      </c>
      <c r="J4331" t="s">
        <v>292</v>
      </c>
      <c r="K4331" t="s">
        <v>79</v>
      </c>
      <c r="L4331">
        <v>1</v>
      </c>
      <c r="M4331" s="2">
        <v>45622.680555555555</v>
      </c>
      <c r="N4331">
        <f t="shared" si="67"/>
        <v>2024</v>
      </c>
    </row>
    <row r="4332" spans="1:14" x14ac:dyDescent="0.2">
      <c r="A4332" t="s">
        <v>9513</v>
      </c>
      <c r="B4332" t="s">
        <v>1</v>
      </c>
      <c r="C4332" t="s">
        <v>3025</v>
      </c>
      <c r="D4332" t="s">
        <v>9514</v>
      </c>
      <c r="E4332" t="s">
        <v>9515</v>
      </c>
      <c r="F4332" t="s">
        <v>198</v>
      </c>
      <c r="G4332" t="s">
        <v>30</v>
      </c>
      <c r="H4332">
        <v>150000</v>
      </c>
      <c r="I4332" t="s">
        <v>199</v>
      </c>
      <c r="J4332" t="s">
        <v>292</v>
      </c>
      <c r="K4332" t="s">
        <v>33</v>
      </c>
      <c r="L4332">
        <v>0</v>
      </c>
      <c r="M4332" s="2">
        <v>44122.913888888892</v>
      </c>
      <c r="N4332">
        <f t="shared" si="67"/>
        <v>2020</v>
      </c>
    </row>
    <row r="4333" spans="1:14" x14ac:dyDescent="0.2">
      <c r="A4333" t="s">
        <v>9516</v>
      </c>
      <c r="B4333" t="s">
        <v>1</v>
      </c>
      <c r="C4333" t="s">
        <v>3025</v>
      </c>
      <c r="D4333" t="s">
        <v>9517</v>
      </c>
      <c r="E4333" t="s">
        <v>9518</v>
      </c>
      <c r="F4333" t="s">
        <v>198</v>
      </c>
      <c r="G4333" t="s">
        <v>30</v>
      </c>
      <c r="H4333">
        <v>150000</v>
      </c>
      <c r="I4333" t="s">
        <v>199</v>
      </c>
      <c r="J4333" t="s">
        <v>292</v>
      </c>
      <c r="K4333" t="s">
        <v>33</v>
      </c>
      <c r="L4333">
        <v>0</v>
      </c>
      <c r="M4333" s="2">
        <v>44164.365972222222</v>
      </c>
      <c r="N4333">
        <f t="shared" si="67"/>
        <v>2020</v>
      </c>
    </row>
    <row r="4334" spans="1:14" x14ac:dyDescent="0.2">
      <c r="A4334" t="s">
        <v>9519</v>
      </c>
      <c r="B4334" t="s">
        <v>1</v>
      </c>
      <c r="C4334" t="s">
        <v>3025</v>
      </c>
      <c r="D4334" t="s">
        <v>2069</v>
      </c>
      <c r="E4334" t="s">
        <v>9520</v>
      </c>
      <c r="F4334" t="s">
        <v>198</v>
      </c>
      <c r="G4334" t="s">
        <v>30</v>
      </c>
      <c r="H4334">
        <v>35000</v>
      </c>
      <c r="I4334" t="s">
        <v>199</v>
      </c>
      <c r="J4334" t="s">
        <v>292</v>
      </c>
      <c r="K4334" t="s">
        <v>33</v>
      </c>
      <c r="L4334">
        <v>0</v>
      </c>
      <c r="M4334" s="2">
        <v>44357.547222222223</v>
      </c>
      <c r="N4334">
        <f t="shared" si="67"/>
        <v>2021</v>
      </c>
    </row>
    <row r="4335" spans="1:14" x14ac:dyDescent="0.2">
      <c r="A4335" t="s">
        <v>9521</v>
      </c>
      <c r="B4335" t="s">
        <v>1</v>
      </c>
      <c r="C4335" t="s">
        <v>2050</v>
      </c>
      <c r="D4335" t="s">
        <v>2101</v>
      </c>
      <c r="E4335" t="s">
        <v>9522</v>
      </c>
      <c r="F4335" t="s">
        <v>198</v>
      </c>
      <c r="G4335" t="s">
        <v>30</v>
      </c>
      <c r="H4335">
        <v>150000</v>
      </c>
      <c r="I4335" t="s">
        <v>199</v>
      </c>
      <c r="J4335" t="s">
        <v>292</v>
      </c>
      <c r="K4335" t="s">
        <v>33</v>
      </c>
      <c r="L4335">
        <v>0</v>
      </c>
      <c r="M4335" s="2">
        <v>44697.305555555555</v>
      </c>
      <c r="N4335">
        <f t="shared" si="67"/>
        <v>2022</v>
      </c>
    </row>
    <row r="4336" spans="1:14" x14ac:dyDescent="0.2">
      <c r="A4336" t="s">
        <v>9523</v>
      </c>
      <c r="B4336" t="s">
        <v>1</v>
      </c>
      <c r="C4336" t="s">
        <v>2368</v>
      </c>
      <c r="D4336" t="s">
        <v>968</v>
      </c>
      <c r="E4336" t="s">
        <v>82</v>
      </c>
      <c r="F4336" t="s">
        <v>198</v>
      </c>
      <c r="G4336" t="s">
        <v>76</v>
      </c>
      <c r="H4336">
        <v>150000</v>
      </c>
      <c r="I4336" t="s">
        <v>583</v>
      </c>
      <c r="J4336" t="s">
        <v>292</v>
      </c>
      <c r="K4336" t="s">
        <v>83</v>
      </c>
      <c r="L4336">
        <v>0</v>
      </c>
      <c r="M4336" s="2">
        <v>45236.586111111108</v>
      </c>
      <c r="N4336">
        <f t="shared" si="67"/>
        <v>2023</v>
      </c>
    </row>
    <row r="4337" spans="1:14" x14ac:dyDescent="0.2">
      <c r="A4337" t="s">
        <v>9524</v>
      </c>
      <c r="B4337" t="s">
        <v>1</v>
      </c>
      <c r="C4337" t="s">
        <v>2050</v>
      </c>
      <c r="D4337" t="s">
        <v>6164</v>
      </c>
      <c r="E4337" t="s">
        <v>9525</v>
      </c>
      <c r="F4337" t="s">
        <v>198</v>
      </c>
      <c r="G4337" t="s">
        <v>76</v>
      </c>
      <c r="H4337">
        <v>50000</v>
      </c>
      <c r="I4337" t="s">
        <v>291</v>
      </c>
      <c r="J4337" t="s">
        <v>292</v>
      </c>
      <c r="K4337" t="s">
        <v>33</v>
      </c>
      <c r="L4337">
        <v>0</v>
      </c>
      <c r="M4337" s="2">
        <v>44712.760416666664</v>
      </c>
      <c r="N4337">
        <f t="shared" si="67"/>
        <v>2022</v>
      </c>
    </row>
    <row r="4338" spans="1:14" x14ac:dyDescent="0.2">
      <c r="A4338" t="s">
        <v>9526</v>
      </c>
      <c r="B4338" t="s">
        <v>1</v>
      </c>
      <c r="C4338" t="s">
        <v>2050</v>
      </c>
      <c r="D4338" t="s">
        <v>9527</v>
      </c>
      <c r="E4338" t="s">
        <v>9528</v>
      </c>
      <c r="F4338" t="s">
        <v>198</v>
      </c>
      <c r="G4338" t="s">
        <v>76</v>
      </c>
      <c r="H4338">
        <v>600000</v>
      </c>
      <c r="I4338" t="s">
        <v>291</v>
      </c>
      <c r="J4338" t="s">
        <v>292</v>
      </c>
      <c r="K4338" t="s">
        <v>79</v>
      </c>
      <c r="L4338">
        <v>0</v>
      </c>
      <c r="M4338" s="2">
        <v>44875.466666666667</v>
      </c>
      <c r="N4338">
        <f t="shared" si="67"/>
        <v>2022</v>
      </c>
    </row>
    <row r="4339" spans="1:14" x14ac:dyDescent="0.2">
      <c r="A4339" t="s">
        <v>9529</v>
      </c>
      <c r="B4339" t="s">
        <v>1</v>
      </c>
      <c r="C4339" t="s">
        <v>745</v>
      </c>
      <c r="D4339" t="s">
        <v>9527</v>
      </c>
      <c r="E4339" t="s">
        <v>9530</v>
      </c>
      <c r="F4339" t="s">
        <v>198</v>
      </c>
      <c r="G4339" t="s">
        <v>76</v>
      </c>
      <c r="H4339">
        <v>500000</v>
      </c>
      <c r="I4339" t="s">
        <v>291</v>
      </c>
      <c r="J4339" t="s">
        <v>292</v>
      </c>
      <c r="K4339" t="s">
        <v>33</v>
      </c>
      <c r="L4339">
        <v>0</v>
      </c>
      <c r="M4339" s="2">
        <v>43785.656944444447</v>
      </c>
      <c r="N4339">
        <f t="shared" si="67"/>
        <v>2019</v>
      </c>
    </row>
    <row r="4340" spans="1:14" x14ac:dyDescent="0.2">
      <c r="A4340" t="s">
        <v>9531</v>
      </c>
      <c r="B4340" t="s">
        <v>1</v>
      </c>
      <c r="C4340" t="s">
        <v>2050</v>
      </c>
      <c r="D4340" t="s">
        <v>2154</v>
      </c>
      <c r="E4340" t="s">
        <v>9532</v>
      </c>
      <c r="F4340" t="s">
        <v>198</v>
      </c>
      <c r="G4340" t="s">
        <v>76</v>
      </c>
      <c r="H4340">
        <v>500000</v>
      </c>
      <c r="I4340" t="s">
        <v>291</v>
      </c>
      <c r="J4340" t="s">
        <v>292</v>
      </c>
      <c r="K4340" t="s">
        <v>33</v>
      </c>
      <c r="L4340">
        <v>1</v>
      </c>
      <c r="M4340" s="2">
        <v>44697.745138888888</v>
      </c>
      <c r="N4340">
        <f t="shared" si="67"/>
        <v>2022</v>
      </c>
    </row>
    <row r="4341" spans="1:14" x14ac:dyDescent="0.2">
      <c r="A4341" t="s">
        <v>9533</v>
      </c>
      <c r="B4341" t="s">
        <v>1</v>
      </c>
      <c r="C4341" t="s">
        <v>745</v>
      </c>
      <c r="D4341" t="s">
        <v>2154</v>
      </c>
      <c r="E4341" t="s">
        <v>9534</v>
      </c>
      <c r="F4341" t="s">
        <v>198</v>
      </c>
      <c r="G4341" t="s">
        <v>76</v>
      </c>
      <c r="H4341">
        <v>900000</v>
      </c>
      <c r="I4341" t="s">
        <v>291</v>
      </c>
      <c r="J4341" t="s">
        <v>292</v>
      </c>
      <c r="K4341" t="s">
        <v>33</v>
      </c>
      <c r="L4341">
        <v>0</v>
      </c>
      <c r="M4341" s="2">
        <v>43784.577777777777</v>
      </c>
      <c r="N4341">
        <f t="shared" si="67"/>
        <v>2019</v>
      </c>
    </row>
    <row r="4342" spans="1:14" x14ac:dyDescent="0.2">
      <c r="A4342" t="s">
        <v>2259</v>
      </c>
      <c r="B4342" t="s">
        <v>1</v>
      </c>
      <c r="C4342" t="s">
        <v>2184</v>
      </c>
      <c r="D4342" t="s">
        <v>2154</v>
      </c>
      <c r="E4342" t="s">
        <v>2260</v>
      </c>
      <c r="F4342" t="s">
        <v>198</v>
      </c>
      <c r="G4342" t="s">
        <v>76</v>
      </c>
      <c r="H4342">
        <v>500000</v>
      </c>
      <c r="I4342" t="s">
        <v>291</v>
      </c>
      <c r="J4342" t="s">
        <v>292</v>
      </c>
      <c r="K4342" t="s">
        <v>33</v>
      </c>
      <c r="L4342">
        <v>1</v>
      </c>
      <c r="M4342" s="2">
        <v>45622.680555555555</v>
      </c>
      <c r="N4342">
        <f t="shared" si="67"/>
        <v>2024</v>
      </c>
    </row>
    <row r="4343" spans="1:14" x14ac:dyDescent="0.2">
      <c r="A4343" t="s">
        <v>9535</v>
      </c>
      <c r="B4343" t="s">
        <v>1</v>
      </c>
      <c r="C4343" t="s">
        <v>2184</v>
      </c>
      <c r="D4343" t="s">
        <v>2154</v>
      </c>
      <c r="E4343" t="s">
        <v>9536</v>
      </c>
      <c r="F4343" t="s">
        <v>198</v>
      </c>
      <c r="G4343" t="s">
        <v>76</v>
      </c>
      <c r="H4343">
        <v>1200000</v>
      </c>
      <c r="I4343" t="s">
        <v>291</v>
      </c>
      <c r="J4343" t="s">
        <v>292</v>
      </c>
      <c r="K4343" t="s">
        <v>79</v>
      </c>
      <c r="L4343">
        <v>0</v>
      </c>
      <c r="M4343" s="2">
        <v>45250.48333333333</v>
      </c>
      <c r="N4343">
        <f t="shared" si="67"/>
        <v>2023</v>
      </c>
    </row>
    <row r="4344" spans="1:14" x14ac:dyDescent="0.2">
      <c r="A4344" t="s">
        <v>9537</v>
      </c>
      <c r="B4344" t="s">
        <v>1</v>
      </c>
      <c r="C4344" t="s">
        <v>2050</v>
      </c>
      <c r="D4344" t="s">
        <v>2154</v>
      </c>
      <c r="E4344" t="s">
        <v>9538</v>
      </c>
      <c r="F4344" t="s">
        <v>198</v>
      </c>
      <c r="G4344" t="s">
        <v>30</v>
      </c>
      <c r="H4344">
        <v>227905</v>
      </c>
      <c r="I4344" t="s">
        <v>291</v>
      </c>
      <c r="J4344" t="s">
        <v>292</v>
      </c>
      <c r="K4344" t="s">
        <v>79</v>
      </c>
      <c r="L4344">
        <v>1</v>
      </c>
      <c r="M4344" s="2">
        <v>44895.410416666666</v>
      </c>
      <c r="N4344">
        <f t="shared" si="67"/>
        <v>2022</v>
      </c>
    </row>
    <row r="4345" spans="1:14" x14ac:dyDescent="0.2">
      <c r="A4345" t="s">
        <v>1308</v>
      </c>
      <c r="B4345" t="s">
        <v>1</v>
      </c>
      <c r="C4345" t="s">
        <v>1291</v>
      </c>
      <c r="D4345" t="s">
        <v>741</v>
      </c>
      <c r="E4345" t="s">
        <v>1309</v>
      </c>
      <c r="F4345" t="s">
        <v>198</v>
      </c>
      <c r="G4345" t="s">
        <v>76</v>
      </c>
      <c r="H4345">
        <v>150000</v>
      </c>
      <c r="I4345" t="s">
        <v>291</v>
      </c>
      <c r="J4345" t="s">
        <v>292</v>
      </c>
      <c r="K4345" t="s">
        <v>33</v>
      </c>
      <c r="L4345">
        <v>0</v>
      </c>
      <c r="M4345" s="2">
        <v>45493.688888888886</v>
      </c>
      <c r="N4345">
        <f t="shared" si="67"/>
        <v>2024</v>
      </c>
    </row>
    <row r="4346" spans="1:14" x14ac:dyDescent="0.2">
      <c r="A4346" t="s">
        <v>1310</v>
      </c>
      <c r="B4346" t="s">
        <v>1</v>
      </c>
      <c r="C4346" t="s">
        <v>1291</v>
      </c>
      <c r="D4346" t="s">
        <v>1311</v>
      </c>
      <c r="E4346" t="s">
        <v>1312</v>
      </c>
      <c r="F4346" t="s">
        <v>198</v>
      </c>
      <c r="G4346" t="s">
        <v>76</v>
      </c>
      <c r="H4346">
        <v>100000</v>
      </c>
      <c r="I4346" t="s">
        <v>291</v>
      </c>
      <c r="J4346" t="s">
        <v>292</v>
      </c>
      <c r="K4346" t="s">
        <v>33</v>
      </c>
      <c r="L4346">
        <v>0</v>
      </c>
      <c r="M4346" s="2">
        <v>45411.349305555559</v>
      </c>
      <c r="N4346">
        <f t="shared" si="67"/>
        <v>2024</v>
      </c>
    </row>
    <row r="4347" spans="1:14" x14ac:dyDescent="0.2">
      <c r="A4347" t="s">
        <v>2264</v>
      </c>
      <c r="B4347" t="s">
        <v>1</v>
      </c>
      <c r="C4347" t="s">
        <v>2184</v>
      </c>
      <c r="D4347" t="s">
        <v>2208</v>
      </c>
      <c r="E4347" t="s">
        <v>2265</v>
      </c>
      <c r="F4347" t="s">
        <v>198</v>
      </c>
      <c r="G4347" t="s">
        <v>30</v>
      </c>
      <c r="H4347">
        <v>10000</v>
      </c>
      <c r="I4347" t="s">
        <v>291</v>
      </c>
      <c r="J4347" t="s">
        <v>292</v>
      </c>
      <c r="K4347" t="s">
        <v>33</v>
      </c>
      <c r="L4347">
        <v>0</v>
      </c>
      <c r="M4347" s="2">
        <v>45486.362500000003</v>
      </c>
      <c r="N4347">
        <f t="shared" si="67"/>
        <v>2024</v>
      </c>
    </row>
    <row r="4348" spans="1:14" x14ac:dyDescent="0.2">
      <c r="A4348" t="s">
        <v>9539</v>
      </c>
      <c r="B4348" t="s">
        <v>1</v>
      </c>
      <c r="C4348" t="s">
        <v>2184</v>
      </c>
      <c r="D4348" t="s">
        <v>122</v>
      </c>
      <c r="E4348" t="s">
        <v>9540</v>
      </c>
      <c r="F4348" t="s">
        <v>198</v>
      </c>
      <c r="G4348" t="s">
        <v>76</v>
      </c>
      <c r="H4348">
        <v>250000</v>
      </c>
      <c r="I4348" t="s">
        <v>291</v>
      </c>
      <c r="J4348" t="s">
        <v>292</v>
      </c>
      <c r="K4348" t="s">
        <v>79</v>
      </c>
      <c r="L4348">
        <v>0</v>
      </c>
      <c r="M4348" s="2">
        <v>45232.648611111108</v>
      </c>
      <c r="N4348">
        <f t="shared" si="67"/>
        <v>2023</v>
      </c>
    </row>
    <row r="4349" spans="1:14" x14ac:dyDescent="0.2">
      <c r="A4349" t="s">
        <v>2489</v>
      </c>
      <c r="B4349" t="s">
        <v>1</v>
      </c>
      <c r="C4349" t="s">
        <v>2487</v>
      </c>
      <c r="D4349" t="s">
        <v>2490</v>
      </c>
      <c r="E4349" t="s">
        <v>2491</v>
      </c>
      <c r="F4349" t="s">
        <v>198</v>
      </c>
      <c r="G4349" t="s">
        <v>427</v>
      </c>
      <c r="H4349">
        <v>214510</v>
      </c>
      <c r="I4349" t="s">
        <v>291</v>
      </c>
      <c r="J4349" t="s">
        <v>292</v>
      </c>
      <c r="K4349" t="s">
        <v>79</v>
      </c>
      <c r="L4349">
        <v>0</v>
      </c>
      <c r="M4349" s="2">
        <v>45622.680555555555</v>
      </c>
      <c r="N4349">
        <f t="shared" si="67"/>
        <v>2024</v>
      </c>
    </row>
    <row r="4350" spans="1:14" x14ac:dyDescent="0.2">
      <c r="A4350" t="s">
        <v>1305</v>
      </c>
      <c r="B4350" t="s">
        <v>1</v>
      </c>
      <c r="C4350" t="s">
        <v>1291</v>
      </c>
      <c r="D4350" t="s">
        <v>1306</v>
      </c>
      <c r="E4350" t="s">
        <v>1307</v>
      </c>
      <c r="F4350" t="s">
        <v>198</v>
      </c>
      <c r="G4350" t="s">
        <v>76</v>
      </c>
      <c r="H4350">
        <v>60000</v>
      </c>
      <c r="I4350" t="s">
        <v>291</v>
      </c>
      <c r="J4350" t="s">
        <v>292</v>
      </c>
      <c r="K4350" t="s">
        <v>33</v>
      </c>
      <c r="L4350">
        <v>1</v>
      </c>
      <c r="M4350" s="2">
        <v>45433.333333333336</v>
      </c>
      <c r="N4350">
        <f t="shared" si="67"/>
        <v>2024</v>
      </c>
    </row>
    <row r="4351" spans="1:14" x14ac:dyDescent="0.2">
      <c r="A4351" t="s">
        <v>2181</v>
      </c>
      <c r="B4351" t="s">
        <v>1</v>
      </c>
      <c r="C4351" t="s">
        <v>2150</v>
      </c>
      <c r="D4351" t="s">
        <v>39</v>
      </c>
      <c r="E4351" t="s">
        <v>2182</v>
      </c>
      <c r="F4351" t="s">
        <v>198</v>
      </c>
      <c r="G4351" t="s">
        <v>76</v>
      </c>
      <c r="H4351">
        <v>250000</v>
      </c>
      <c r="I4351" t="s">
        <v>291</v>
      </c>
      <c r="J4351" t="s">
        <v>292</v>
      </c>
      <c r="K4351" t="s">
        <v>33</v>
      </c>
      <c r="L4351">
        <v>1</v>
      </c>
      <c r="M4351" s="2">
        <v>45610.463888888888</v>
      </c>
      <c r="N4351">
        <f t="shared" si="67"/>
        <v>2024</v>
      </c>
    </row>
    <row r="4352" spans="1:14" x14ac:dyDescent="0.2">
      <c r="A4352" t="s">
        <v>9541</v>
      </c>
      <c r="B4352" t="s">
        <v>1</v>
      </c>
      <c r="C4352" t="s">
        <v>2050</v>
      </c>
      <c r="D4352" t="s">
        <v>39</v>
      </c>
      <c r="E4352" t="s">
        <v>9542</v>
      </c>
      <c r="F4352" t="s">
        <v>198</v>
      </c>
      <c r="G4352" t="s">
        <v>30</v>
      </c>
      <c r="H4352">
        <v>175000</v>
      </c>
      <c r="I4352" t="s">
        <v>291</v>
      </c>
      <c r="J4352" t="s">
        <v>292</v>
      </c>
      <c r="K4352" t="s">
        <v>33</v>
      </c>
      <c r="L4352">
        <v>0</v>
      </c>
      <c r="M4352" s="2">
        <v>44747.47152777778</v>
      </c>
      <c r="N4352">
        <f t="shared" si="67"/>
        <v>2022</v>
      </c>
    </row>
    <row r="4353" spans="1:14" x14ac:dyDescent="0.2">
      <c r="A4353" t="s">
        <v>9543</v>
      </c>
      <c r="B4353" t="s">
        <v>1</v>
      </c>
      <c r="C4353" t="s">
        <v>2050</v>
      </c>
      <c r="D4353" t="s">
        <v>2211</v>
      </c>
      <c r="E4353" t="s">
        <v>9544</v>
      </c>
      <c r="F4353" t="s">
        <v>198</v>
      </c>
      <c r="G4353" t="s">
        <v>30</v>
      </c>
      <c r="H4353">
        <v>43768</v>
      </c>
      <c r="I4353" t="s">
        <v>291</v>
      </c>
      <c r="J4353" t="s">
        <v>292</v>
      </c>
      <c r="K4353" t="s">
        <v>33</v>
      </c>
      <c r="L4353">
        <v>0</v>
      </c>
      <c r="M4353" s="2">
        <v>44680.523611111108</v>
      </c>
      <c r="N4353">
        <f t="shared" si="67"/>
        <v>2022</v>
      </c>
    </row>
    <row r="4354" spans="1:14" x14ac:dyDescent="0.2">
      <c r="A4354" t="s">
        <v>2175</v>
      </c>
      <c r="B4354" t="s">
        <v>1</v>
      </c>
      <c r="C4354" t="s">
        <v>2150</v>
      </c>
      <c r="D4354" t="s">
        <v>39</v>
      </c>
      <c r="E4354" t="s">
        <v>2176</v>
      </c>
      <c r="F4354" t="s">
        <v>198</v>
      </c>
      <c r="G4354" t="s">
        <v>30</v>
      </c>
      <c r="H4354">
        <v>150000</v>
      </c>
      <c r="I4354" t="s">
        <v>199</v>
      </c>
      <c r="J4354" t="s">
        <v>292</v>
      </c>
      <c r="K4354" t="s">
        <v>33</v>
      </c>
      <c r="L4354">
        <v>0</v>
      </c>
      <c r="M4354" s="2">
        <v>45419.397916666669</v>
      </c>
      <c r="N4354">
        <f t="shared" si="67"/>
        <v>2024</v>
      </c>
    </row>
    <row r="4355" spans="1:14" x14ac:dyDescent="0.2">
      <c r="A4355" t="s">
        <v>2177</v>
      </c>
      <c r="B4355" t="s">
        <v>1</v>
      </c>
      <c r="C4355" t="s">
        <v>2150</v>
      </c>
      <c r="D4355" t="s">
        <v>271</v>
      </c>
      <c r="E4355" t="s">
        <v>2178</v>
      </c>
      <c r="F4355" t="s">
        <v>198</v>
      </c>
      <c r="G4355" t="s">
        <v>427</v>
      </c>
      <c r="H4355">
        <v>200000</v>
      </c>
      <c r="I4355" t="s">
        <v>199</v>
      </c>
      <c r="J4355" t="s">
        <v>292</v>
      </c>
      <c r="K4355" t="s">
        <v>33</v>
      </c>
      <c r="L4355">
        <v>0</v>
      </c>
      <c r="M4355" s="2">
        <v>45615.427777777775</v>
      </c>
      <c r="N4355">
        <f t="shared" ref="N4355:N4418" si="68">YEAR(M4355)</f>
        <v>2024</v>
      </c>
    </row>
    <row r="4356" spans="1:14" x14ac:dyDescent="0.2">
      <c r="A4356" t="s">
        <v>2179</v>
      </c>
      <c r="B4356" t="s">
        <v>1</v>
      </c>
      <c r="C4356" t="s">
        <v>2150</v>
      </c>
      <c r="D4356" t="s">
        <v>271</v>
      </c>
      <c r="E4356" t="s">
        <v>2180</v>
      </c>
      <c r="F4356" t="s">
        <v>198</v>
      </c>
      <c r="G4356" t="s">
        <v>427</v>
      </c>
      <c r="H4356">
        <v>250000</v>
      </c>
      <c r="I4356" t="s">
        <v>199</v>
      </c>
      <c r="J4356" t="s">
        <v>292</v>
      </c>
      <c r="K4356" t="s">
        <v>79</v>
      </c>
      <c r="L4356">
        <v>0</v>
      </c>
      <c r="M4356" s="2">
        <v>45597.318055555559</v>
      </c>
      <c r="N4356">
        <f t="shared" si="68"/>
        <v>2024</v>
      </c>
    </row>
    <row r="4357" spans="1:14" x14ac:dyDescent="0.2">
      <c r="A4357" t="s">
        <v>2377</v>
      </c>
      <c r="B4357" t="s">
        <v>1</v>
      </c>
      <c r="C4357" t="s">
        <v>2368</v>
      </c>
      <c r="D4357" t="s">
        <v>271</v>
      </c>
      <c r="E4357" t="s">
        <v>82</v>
      </c>
      <c r="F4357" t="s">
        <v>198</v>
      </c>
      <c r="G4357" t="s">
        <v>76</v>
      </c>
      <c r="H4357">
        <v>300000</v>
      </c>
      <c r="I4357" t="s">
        <v>199</v>
      </c>
      <c r="J4357" t="s">
        <v>292</v>
      </c>
      <c r="K4357" t="s">
        <v>83</v>
      </c>
      <c r="L4357">
        <v>0</v>
      </c>
      <c r="M4357" s="2">
        <v>45485.334722222222</v>
      </c>
      <c r="N4357">
        <f t="shared" si="68"/>
        <v>2024</v>
      </c>
    </row>
    <row r="4358" spans="1:14" x14ac:dyDescent="0.2">
      <c r="A4358" t="s">
        <v>2378</v>
      </c>
      <c r="B4358" t="s">
        <v>1</v>
      </c>
      <c r="C4358" t="s">
        <v>2368</v>
      </c>
      <c r="D4358" t="s">
        <v>271</v>
      </c>
      <c r="E4358" t="s">
        <v>82</v>
      </c>
      <c r="F4358" t="s">
        <v>198</v>
      </c>
      <c r="G4358" t="s">
        <v>76</v>
      </c>
      <c r="H4358">
        <v>9000000</v>
      </c>
      <c r="I4358" t="s">
        <v>199</v>
      </c>
      <c r="J4358" t="s">
        <v>292</v>
      </c>
      <c r="K4358" t="s">
        <v>83</v>
      </c>
      <c r="L4358">
        <v>1</v>
      </c>
      <c r="M4358" s="2">
        <v>45419.397222222222</v>
      </c>
      <c r="N4358">
        <f t="shared" si="68"/>
        <v>2024</v>
      </c>
    </row>
    <row r="4359" spans="1:14" x14ac:dyDescent="0.2">
      <c r="A4359" t="s">
        <v>2116</v>
      </c>
      <c r="B4359" t="s">
        <v>1</v>
      </c>
      <c r="C4359" t="s">
        <v>2098</v>
      </c>
      <c r="D4359" t="s">
        <v>271</v>
      </c>
      <c r="E4359" t="s">
        <v>2117</v>
      </c>
      <c r="F4359" t="s">
        <v>198</v>
      </c>
      <c r="G4359" t="s">
        <v>76</v>
      </c>
      <c r="H4359">
        <v>22212911</v>
      </c>
      <c r="I4359" t="s">
        <v>199</v>
      </c>
      <c r="J4359" t="s">
        <v>292</v>
      </c>
      <c r="K4359" t="s">
        <v>79</v>
      </c>
      <c r="L4359">
        <v>1</v>
      </c>
      <c r="M4359" s="2">
        <v>45385.948611111111</v>
      </c>
      <c r="N4359">
        <f t="shared" si="68"/>
        <v>2024</v>
      </c>
    </row>
    <row r="4360" spans="1:14" x14ac:dyDescent="0.2">
      <c r="A4360" t="s">
        <v>9545</v>
      </c>
      <c r="B4360" t="s">
        <v>1</v>
      </c>
      <c r="C4360" t="s">
        <v>2150</v>
      </c>
      <c r="D4360" t="s">
        <v>271</v>
      </c>
      <c r="E4360" t="s">
        <v>2180</v>
      </c>
      <c r="F4360" t="s">
        <v>198</v>
      </c>
      <c r="G4360" t="s">
        <v>76</v>
      </c>
      <c r="H4360">
        <v>400000</v>
      </c>
      <c r="I4360" t="s">
        <v>199</v>
      </c>
      <c r="J4360" t="s">
        <v>292</v>
      </c>
      <c r="K4360" t="s">
        <v>79</v>
      </c>
      <c r="L4360">
        <v>0</v>
      </c>
      <c r="M4360" s="2">
        <v>45176.902777777781</v>
      </c>
      <c r="N4360">
        <f t="shared" si="68"/>
        <v>2023</v>
      </c>
    </row>
    <row r="4361" spans="1:14" x14ac:dyDescent="0.2">
      <c r="A4361" t="s">
        <v>9546</v>
      </c>
      <c r="B4361" t="s">
        <v>1</v>
      </c>
      <c r="C4361" t="s">
        <v>1</v>
      </c>
      <c r="D4361" t="s">
        <v>4230</v>
      </c>
      <c r="E4361" t="s">
        <v>9547</v>
      </c>
      <c r="F4361" t="s">
        <v>198</v>
      </c>
      <c r="G4361" t="s">
        <v>76</v>
      </c>
      <c r="H4361">
        <v>300000</v>
      </c>
      <c r="I4361" t="s">
        <v>291</v>
      </c>
      <c r="J4361" t="s">
        <v>292</v>
      </c>
      <c r="K4361" t="s">
        <v>79</v>
      </c>
      <c r="L4361">
        <v>0</v>
      </c>
      <c r="M4361" s="2">
        <v>43791.668055555558</v>
      </c>
      <c r="N4361">
        <f t="shared" si="68"/>
        <v>2019</v>
      </c>
    </row>
    <row r="4362" spans="1:14" x14ac:dyDescent="0.2">
      <c r="A4362" t="s">
        <v>2053</v>
      </c>
      <c r="B4362" t="s">
        <v>1</v>
      </c>
      <c r="C4362" t="s">
        <v>2050</v>
      </c>
      <c r="D4362" t="s">
        <v>2054</v>
      </c>
      <c r="E4362" t="s">
        <v>82</v>
      </c>
      <c r="F4362" t="s">
        <v>198</v>
      </c>
      <c r="G4362" t="s">
        <v>76</v>
      </c>
      <c r="H4362">
        <v>1000000</v>
      </c>
      <c r="I4362" t="s">
        <v>291</v>
      </c>
      <c r="J4362" t="s">
        <v>292</v>
      </c>
      <c r="K4362" t="s">
        <v>83</v>
      </c>
      <c r="L4362">
        <v>0</v>
      </c>
      <c r="M4362" s="2">
        <v>45608.595833333333</v>
      </c>
      <c r="N4362">
        <f t="shared" si="68"/>
        <v>2024</v>
      </c>
    </row>
    <row r="4363" spans="1:14" x14ac:dyDescent="0.2">
      <c r="A4363" t="s">
        <v>2079</v>
      </c>
      <c r="B4363" t="s">
        <v>1</v>
      </c>
      <c r="C4363" t="s">
        <v>2050</v>
      </c>
      <c r="D4363" t="s">
        <v>2054</v>
      </c>
      <c r="E4363" t="s">
        <v>82</v>
      </c>
      <c r="F4363" t="s">
        <v>198</v>
      </c>
      <c r="G4363" t="s">
        <v>76</v>
      </c>
      <c r="H4363">
        <v>450000</v>
      </c>
      <c r="I4363" t="s">
        <v>291</v>
      </c>
      <c r="J4363" t="s">
        <v>292</v>
      </c>
      <c r="K4363" t="s">
        <v>83</v>
      </c>
      <c r="L4363">
        <v>0</v>
      </c>
      <c r="M4363" s="2">
        <v>45411.349305555559</v>
      </c>
      <c r="N4363">
        <f t="shared" si="68"/>
        <v>2024</v>
      </c>
    </row>
    <row r="4364" spans="1:14" x14ac:dyDescent="0.2">
      <c r="A4364" t="s">
        <v>9548</v>
      </c>
      <c r="B4364" t="s">
        <v>1</v>
      </c>
      <c r="C4364" t="s">
        <v>2050</v>
      </c>
      <c r="D4364" t="s">
        <v>2054</v>
      </c>
      <c r="E4364" t="s">
        <v>9549</v>
      </c>
      <c r="F4364" t="s">
        <v>198</v>
      </c>
      <c r="G4364" t="s">
        <v>30</v>
      </c>
      <c r="H4364">
        <v>700000</v>
      </c>
      <c r="I4364" t="s">
        <v>291</v>
      </c>
      <c r="J4364" t="s">
        <v>292</v>
      </c>
      <c r="K4364" t="s">
        <v>79</v>
      </c>
      <c r="L4364">
        <v>0</v>
      </c>
      <c r="M4364" s="2">
        <v>44874.625</v>
      </c>
      <c r="N4364">
        <f t="shared" si="68"/>
        <v>2022</v>
      </c>
    </row>
    <row r="4365" spans="1:14" x14ac:dyDescent="0.2">
      <c r="A4365" t="s">
        <v>9550</v>
      </c>
      <c r="B4365" t="s">
        <v>1</v>
      </c>
      <c r="C4365" t="s">
        <v>2050</v>
      </c>
      <c r="D4365" t="s">
        <v>2054</v>
      </c>
      <c r="E4365" t="s">
        <v>9551</v>
      </c>
      <c r="F4365" t="s">
        <v>198</v>
      </c>
      <c r="G4365" t="s">
        <v>30</v>
      </c>
      <c r="H4365">
        <v>500000</v>
      </c>
      <c r="I4365" t="s">
        <v>291</v>
      </c>
      <c r="J4365" t="s">
        <v>292</v>
      </c>
      <c r="K4365" t="s">
        <v>79</v>
      </c>
      <c r="L4365">
        <v>0</v>
      </c>
      <c r="M4365" s="2">
        <v>44656.690972222219</v>
      </c>
      <c r="N4365">
        <f t="shared" si="68"/>
        <v>2022</v>
      </c>
    </row>
    <row r="4366" spans="1:14" x14ac:dyDescent="0.2">
      <c r="A4366" t="s">
        <v>9552</v>
      </c>
      <c r="B4366" t="s">
        <v>1</v>
      </c>
      <c r="C4366" t="s">
        <v>3025</v>
      </c>
      <c r="D4366" t="s">
        <v>2054</v>
      </c>
      <c r="E4366" t="s">
        <v>9551</v>
      </c>
      <c r="F4366" t="s">
        <v>198</v>
      </c>
      <c r="G4366" t="s">
        <v>30</v>
      </c>
      <c r="H4366">
        <v>500000</v>
      </c>
      <c r="I4366" t="s">
        <v>291</v>
      </c>
      <c r="J4366" t="s">
        <v>292</v>
      </c>
      <c r="K4366" t="s">
        <v>79</v>
      </c>
      <c r="L4366">
        <v>0</v>
      </c>
      <c r="M4366" s="2">
        <v>44326.45</v>
      </c>
      <c r="N4366">
        <f t="shared" si="68"/>
        <v>2021</v>
      </c>
    </row>
    <row r="4367" spans="1:14" x14ac:dyDescent="0.2">
      <c r="A4367" t="s">
        <v>2246</v>
      </c>
      <c r="B4367" t="s">
        <v>1</v>
      </c>
      <c r="C4367" t="s">
        <v>2184</v>
      </c>
      <c r="D4367" t="s">
        <v>2051</v>
      </c>
      <c r="E4367" t="s">
        <v>2247</v>
      </c>
      <c r="F4367" t="s">
        <v>198</v>
      </c>
      <c r="G4367" t="s">
        <v>427</v>
      </c>
      <c r="H4367">
        <v>40000</v>
      </c>
      <c r="I4367" t="s">
        <v>291</v>
      </c>
      <c r="J4367" t="s">
        <v>292</v>
      </c>
      <c r="K4367" t="s">
        <v>33</v>
      </c>
      <c r="L4367">
        <v>0</v>
      </c>
      <c r="M4367" s="2">
        <v>45615.427777777775</v>
      </c>
      <c r="N4367">
        <f t="shared" si="68"/>
        <v>2024</v>
      </c>
    </row>
    <row r="4368" spans="1:14" x14ac:dyDescent="0.2">
      <c r="A4368" t="s">
        <v>2049</v>
      </c>
      <c r="B4368" t="s">
        <v>1</v>
      </c>
      <c r="C4368" t="s">
        <v>2050</v>
      </c>
      <c r="D4368" t="s">
        <v>2051</v>
      </c>
      <c r="E4368" t="s">
        <v>2052</v>
      </c>
      <c r="F4368" t="s">
        <v>198</v>
      </c>
      <c r="G4368" t="s">
        <v>76</v>
      </c>
      <c r="H4368">
        <v>100000</v>
      </c>
      <c r="I4368" t="s">
        <v>291</v>
      </c>
      <c r="J4368" t="s">
        <v>292</v>
      </c>
      <c r="K4368" t="s">
        <v>79</v>
      </c>
      <c r="L4368">
        <v>0</v>
      </c>
      <c r="M4368" s="2">
        <v>45597.318055555559</v>
      </c>
      <c r="N4368">
        <f t="shared" si="68"/>
        <v>2024</v>
      </c>
    </row>
    <row r="4369" spans="1:14" x14ac:dyDescent="0.2">
      <c r="A4369" t="s">
        <v>2251</v>
      </c>
      <c r="B4369" t="s">
        <v>1</v>
      </c>
      <c r="C4369" t="s">
        <v>2184</v>
      </c>
      <c r="D4369" t="s">
        <v>2051</v>
      </c>
      <c r="E4369" t="s">
        <v>2252</v>
      </c>
      <c r="F4369" t="s">
        <v>198</v>
      </c>
      <c r="G4369" t="s">
        <v>76</v>
      </c>
      <c r="H4369">
        <v>500000</v>
      </c>
      <c r="I4369" t="s">
        <v>291</v>
      </c>
      <c r="J4369" t="s">
        <v>292</v>
      </c>
      <c r="K4369" t="s">
        <v>79</v>
      </c>
      <c r="L4369">
        <v>1</v>
      </c>
      <c r="M4369" s="2">
        <v>45597.318055555559</v>
      </c>
      <c r="N4369">
        <f t="shared" si="68"/>
        <v>2024</v>
      </c>
    </row>
    <row r="4370" spans="1:14" x14ac:dyDescent="0.2">
      <c r="A4370" t="s">
        <v>9553</v>
      </c>
      <c r="B4370" t="s">
        <v>1</v>
      </c>
      <c r="C4370" t="s">
        <v>2050</v>
      </c>
      <c r="D4370" t="s">
        <v>2051</v>
      </c>
      <c r="E4370" t="s">
        <v>9554</v>
      </c>
      <c r="F4370" t="s">
        <v>198</v>
      </c>
      <c r="G4370" t="s">
        <v>76</v>
      </c>
      <c r="H4370">
        <v>250000</v>
      </c>
      <c r="I4370" t="s">
        <v>291</v>
      </c>
      <c r="J4370" t="s">
        <v>292</v>
      </c>
      <c r="K4370" t="s">
        <v>33</v>
      </c>
      <c r="L4370">
        <v>0</v>
      </c>
      <c r="M4370" s="2">
        <v>44767.586111111108</v>
      </c>
      <c r="N4370">
        <f t="shared" si="68"/>
        <v>2022</v>
      </c>
    </row>
    <row r="4371" spans="1:14" x14ac:dyDescent="0.2">
      <c r="A4371" t="s">
        <v>9555</v>
      </c>
      <c r="B4371" t="s">
        <v>1</v>
      </c>
      <c r="C4371" t="s">
        <v>3025</v>
      </c>
      <c r="D4371" t="s">
        <v>2051</v>
      </c>
      <c r="E4371" t="s">
        <v>9556</v>
      </c>
      <c r="F4371" t="s">
        <v>198</v>
      </c>
      <c r="G4371" t="s">
        <v>30</v>
      </c>
      <c r="H4371">
        <v>250000</v>
      </c>
      <c r="I4371" t="s">
        <v>291</v>
      </c>
      <c r="J4371" t="s">
        <v>292</v>
      </c>
      <c r="K4371" t="s">
        <v>79</v>
      </c>
      <c r="L4371">
        <v>0</v>
      </c>
      <c r="M4371" s="2">
        <v>44315.661111111112</v>
      </c>
      <c r="N4371">
        <f t="shared" si="68"/>
        <v>2021</v>
      </c>
    </row>
    <row r="4372" spans="1:14" x14ac:dyDescent="0.2">
      <c r="A4372" t="s">
        <v>2277</v>
      </c>
      <c r="B4372" t="s">
        <v>1</v>
      </c>
      <c r="C4372" t="s">
        <v>2184</v>
      </c>
      <c r="D4372" t="s">
        <v>250</v>
      </c>
      <c r="E4372" t="s">
        <v>2278</v>
      </c>
      <c r="F4372" t="s">
        <v>198</v>
      </c>
      <c r="G4372" t="s">
        <v>76</v>
      </c>
      <c r="H4372">
        <v>250000</v>
      </c>
      <c r="I4372" t="s">
        <v>291</v>
      </c>
      <c r="J4372" t="s">
        <v>292</v>
      </c>
      <c r="K4372" t="s">
        <v>33</v>
      </c>
      <c r="L4372">
        <v>0</v>
      </c>
      <c r="M4372" s="2">
        <v>45429.433333333334</v>
      </c>
      <c r="N4372">
        <f t="shared" si="68"/>
        <v>2024</v>
      </c>
    </row>
    <row r="4373" spans="1:14" x14ac:dyDescent="0.2">
      <c r="A4373" t="s">
        <v>9557</v>
      </c>
      <c r="B4373" t="s">
        <v>1</v>
      </c>
      <c r="C4373" t="s">
        <v>2050</v>
      </c>
      <c r="D4373" t="s">
        <v>250</v>
      </c>
      <c r="E4373" t="s">
        <v>9558</v>
      </c>
      <c r="F4373" t="s">
        <v>198</v>
      </c>
      <c r="G4373" t="s">
        <v>76</v>
      </c>
      <c r="H4373">
        <v>1200000</v>
      </c>
      <c r="I4373" t="s">
        <v>291</v>
      </c>
      <c r="J4373" t="s">
        <v>292</v>
      </c>
      <c r="K4373" t="s">
        <v>79</v>
      </c>
      <c r="L4373">
        <v>0</v>
      </c>
      <c r="M4373" s="2">
        <v>44806.745138888888</v>
      </c>
      <c r="N4373">
        <f t="shared" si="68"/>
        <v>2022</v>
      </c>
    </row>
    <row r="4374" spans="1:14" x14ac:dyDescent="0.2">
      <c r="A4374" t="s">
        <v>9559</v>
      </c>
      <c r="B4374" t="s">
        <v>1</v>
      </c>
      <c r="C4374" t="s">
        <v>2184</v>
      </c>
      <c r="D4374" t="s">
        <v>250</v>
      </c>
      <c r="E4374" t="s">
        <v>9560</v>
      </c>
      <c r="F4374" t="s">
        <v>198</v>
      </c>
      <c r="G4374" t="s">
        <v>76</v>
      </c>
      <c r="H4374">
        <v>40000</v>
      </c>
      <c r="I4374" t="s">
        <v>291</v>
      </c>
      <c r="J4374" t="s">
        <v>292</v>
      </c>
      <c r="K4374" t="s">
        <v>33</v>
      </c>
      <c r="L4374">
        <v>0</v>
      </c>
      <c r="M4374" s="2">
        <v>44726.461111111108</v>
      </c>
      <c r="N4374">
        <f t="shared" si="68"/>
        <v>2022</v>
      </c>
    </row>
    <row r="4375" spans="1:14" x14ac:dyDescent="0.2">
      <c r="A4375" t="s">
        <v>9561</v>
      </c>
      <c r="B4375" t="s">
        <v>1</v>
      </c>
      <c r="C4375" t="s">
        <v>1</v>
      </c>
      <c r="D4375" t="s">
        <v>250</v>
      </c>
      <c r="E4375" t="s">
        <v>9562</v>
      </c>
      <c r="F4375" t="s">
        <v>198</v>
      </c>
      <c r="G4375" t="s">
        <v>76</v>
      </c>
      <c r="H4375">
        <v>1800000</v>
      </c>
      <c r="I4375" t="s">
        <v>291</v>
      </c>
      <c r="J4375" t="s">
        <v>292</v>
      </c>
      <c r="K4375" t="s">
        <v>79</v>
      </c>
      <c r="L4375">
        <v>0</v>
      </c>
      <c r="M4375" s="2">
        <v>43983.525694444441</v>
      </c>
      <c r="N4375">
        <f t="shared" si="68"/>
        <v>2020</v>
      </c>
    </row>
    <row r="4376" spans="1:14" x14ac:dyDescent="0.2">
      <c r="A4376" t="s">
        <v>9563</v>
      </c>
      <c r="B4376" t="s">
        <v>1</v>
      </c>
      <c r="C4376" t="s">
        <v>1291</v>
      </c>
      <c r="D4376" t="s">
        <v>321</v>
      </c>
      <c r="E4376" t="s">
        <v>9564</v>
      </c>
      <c r="F4376" t="s">
        <v>198</v>
      </c>
      <c r="G4376" t="s">
        <v>76</v>
      </c>
      <c r="H4376">
        <v>450000</v>
      </c>
      <c r="I4376" t="s">
        <v>291</v>
      </c>
      <c r="J4376" t="s">
        <v>292</v>
      </c>
      <c r="K4376" t="s">
        <v>79</v>
      </c>
      <c r="L4376">
        <v>0</v>
      </c>
      <c r="M4376" s="2">
        <v>45244.768750000003</v>
      </c>
      <c r="N4376">
        <f t="shared" si="68"/>
        <v>2023</v>
      </c>
    </row>
    <row r="4377" spans="1:14" x14ac:dyDescent="0.2">
      <c r="A4377" t="s">
        <v>2113</v>
      </c>
      <c r="B4377" t="s">
        <v>1</v>
      </c>
      <c r="C4377" t="s">
        <v>2098</v>
      </c>
      <c r="D4377" t="s">
        <v>2114</v>
      </c>
      <c r="E4377" t="s">
        <v>2115</v>
      </c>
      <c r="F4377" t="s">
        <v>198</v>
      </c>
      <c r="G4377" t="s">
        <v>76</v>
      </c>
      <c r="H4377">
        <v>1000092</v>
      </c>
      <c r="I4377" t="s">
        <v>291</v>
      </c>
      <c r="J4377" t="s">
        <v>292</v>
      </c>
      <c r="K4377" t="s">
        <v>79</v>
      </c>
      <c r="L4377">
        <v>0</v>
      </c>
      <c r="M4377" s="2">
        <v>45498.555555555555</v>
      </c>
      <c r="N4377">
        <f t="shared" si="68"/>
        <v>2024</v>
      </c>
    </row>
    <row r="4378" spans="1:14" x14ac:dyDescent="0.2">
      <c r="A4378" t="s">
        <v>9565</v>
      </c>
      <c r="B4378" t="s">
        <v>1</v>
      </c>
      <c r="C4378" t="s">
        <v>1291</v>
      </c>
      <c r="D4378" t="s">
        <v>2114</v>
      </c>
      <c r="E4378" t="s">
        <v>9566</v>
      </c>
      <c r="F4378" t="s">
        <v>198</v>
      </c>
      <c r="G4378" t="s">
        <v>76</v>
      </c>
      <c r="H4378">
        <v>155235</v>
      </c>
      <c r="I4378" t="s">
        <v>291</v>
      </c>
      <c r="J4378" t="s">
        <v>292</v>
      </c>
      <c r="K4378" t="s">
        <v>33</v>
      </c>
      <c r="L4378">
        <v>0</v>
      </c>
      <c r="M4378" s="2">
        <v>45169.422222222223</v>
      </c>
      <c r="N4378">
        <f t="shared" si="68"/>
        <v>2023</v>
      </c>
    </row>
    <row r="4379" spans="1:14" x14ac:dyDescent="0.2">
      <c r="A4379" t="s">
        <v>2057</v>
      </c>
      <c r="B4379" t="s">
        <v>1</v>
      </c>
      <c r="C4379" t="s">
        <v>2050</v>
      </c>
      <c r="D4379" t="s">
        <v>278</v>
      </c>
      <c r="E4379" t="s">
        <v>2058</v>
      </c>
      <c r="F4379" t="s">
        <v>198</v>
      </c>
      <c r="G4379" t="s">
        <v>76</v>
      </c>
      <c r="H4379">
        <v>350000</v>
      </c>
      <c r="I4379" t="s">
        <v>291</v>
      </c>
      <c r="J4379" t="s">
        <v>292</v>
      </c>
      <c r="K4379" t="s">
        <v>33</v>
      </c>
      <c r="L4379">
        <v>0</v>
      </c>
      <c r="M4379" s="2">
        <v>45563.379861111112</v>
      </c>
      <c r="N4379">
        <f t="shared" si="68"/>
        <v>2024</v>
      </c>
    </row>
    <row r="4380" spans="1:14" x14ac:dyDescent="0.2">
      <c r="A4380" t="s">
        <v>9567</v>
      </c>
      <c r="B4380" t="s">
        <v>1</v>
      </c>
      <c r="C4380" t="s">
        <v>2050</v>
      </c>
      <c r="D4380" t="s">
        <v>278</v>
      </c>
      <c r="E4380" t="s">
        <v>9568</v>
      </c>
      <c r="F4380" t="s">
        <v>198</v>
      </c>
      <c r="G4380" t="s">
        <v>76</v>
      </c>
      <c r="H4380">
        <v>65000</v>
      </c>
      <c r="I4380" t="s">
        <v>291</v>
      </c>
      <c r="J4380" t="s">
        <v>292</v>
      </c>
      <c r="K4380" t="s">
        <v>33</v>
      </c>
      <c r="L4380">
        <v>0</v>
      </c>
      <c r="M4380" s="2">
        <v>45229.45</v>
      </c>
      <c r="N4380">
        <f t="shared" si="68"/>
        <v>2023</v>
      </c>
    </row>
    <row r="4381" spans="1:14" x14ac:dyDescent="0.2">
      <c r="A4381" t="s">
        <v>307</v>
      </c>
      <c r="B4381" t="s">
        <v>1</v>
      </c>
      <c r="C4381" t="s">
        <v>1</v>
      </c>
      <c r="D4381" t="s">
        <v>308</v>
      </c>
      <c r="E4381" t="s">
        <v>309</v>
      </c>
      <c r="F4381" t="s">
        <v>198</v>
      </c>
      <c r="G4381" t="s">
        <v>276</v>
      </c>
      <c r="H4381">
        <v>50000</v>
      </c>
      <c r="I4381" t="s">
        <v>291</v>
      </c>
      <c r="J4381" t="s">
        <v>292</v>
      </c>
      <c r="K4381" t="s">
        <v>33</v>
      </c>
      <c r="L4381">
        <v>0</v>
      </c>
      <c r="M4381" s="2">
        <v>45484.462500000001</v>
      </c>
      <c r="N4381">
        <f t="shared" si="68"/>
        <v>2024</v>
      </c>
    </row>
    <row r="4382" spans="1:14" x14ac:dyDescent="0.2">
      <c r="A4382" t="s">
        <v>9569</v>
      </c>
      <c r="B4382" t="s">
        <v>1</v>
      </c>
      <c r="C4382" t="s">
        <v>2050</v>
      </c>
      <c r="D4382" t="s">
        <v>308</v>
      </c>
      <c r="E4382" t="s">
        <v>9570</v>
      </c>
      <c r="F4382" t="s">
        <v>198</v>
      </c>
      <c r="G4382" t="s">
        <v>76</v>
      </c>
      <c r="H4382">
        <v>75000</v>
      </c>
      <c r="I4382" t="s">
        <v>291</v>
      </c>
      <c r="J4382" t="s">
        <v>292</v>
      </c>
      <c r="K4382" t="s">
        <v>33</v>
      </c>
      <c r="L4382">
        <v>0</v>
      </c>
      <c r="M4382" s="2">
        <v>44841.760416666664</v>
      </c>
      <c r="N4382">
        <f t="shared" si="68"/>
        <v>2022</v>
      </c>
    </row>
    <row r="4383" spans="1:14" x14ac:dyDescent="0.2">
      <c r="A4383" t="s">
        <v>9571</v>
      </c>
      <c r="B4383" t="s">
        <v>1</v>
      </c>
      <c r="C4383" t="s">
        <v>1</v>
      </c>
      <c r="D4383" t="s">
        <v>308</v>
      </c>
      <c r="E4383" t="s">
        <v>9572</v>
      </c>
      <c r="F4383" t="s">
        <v>198</v>
      </c>
      <c r="G4383" t="s">
        <v>30</v>
      </c>
      <c r="H4383">
        <v>500000</v>
      </c>
      <c r="I4383" t="s">
        <v>291</v>
      </c>
      <c r="J4383" t="s">
        <v>292</v>
      </c>
      <c r="K4383" t="s">
        <v>79</v>
      </c>
      <c r="L4383">
        <v>0</v>
      </c>
      <c r="M4383" s="2">
        <v>43774.568055555559</v>
      </c>
      <c r="N4383">
        <f t="shared" si="68"/>
        <v>2019</v>
      </c>
    </row>
    <row r="4384" spans="1:14" x14ac:dyDescent="0.2">
      <c r="A4384" t="s">
        <v>9573</v>
      </c>
      <c r="B4384" t="s">
        <v>1</v>
      </c>
      <c r="C4384" t="s">
        <v>3025</v>
      </c>
      <c r="D4384" t="s">
        <v>308</v>
      </c>
      <c r="E4384" t="s">
        <v>2245</v>
      </c>
      <c r="F4384" t="s">
        <v>198</v>
      </c>
      <c r="G4384" t="s">
        <v>76</v>
      </c>
      <c r="H4384">
        <v>700000</v>
      </c>
      <c r="I4384" t="s">
        <v>291</v>
      </c>
      <c r="J4384" t="s">
        <v>292</v>
      </c>
      <c r="K4384" t="s">
        <v>79</v>
      </c>
      <c r="L4384">
        <v>0</v>
      </c>
      <c r="M4384" s="2">
        <v>44368.45416666667</v>
      </c>
      <c r="N4384">
        <f t="shared" si="68"/>
        <v>2021</v>
      </c>
    </row>
    <row r="4385" spans="1:14" x14ac:dyDescent="0.2">
      <c r="A4385" t="s">
        <v>304</v>
      </c>
      <c r="B4385" t="s">
        <v>1</v>
      </c>
      <c r="C4385" t="s">
        <v>1</v>
      </c>
      <c r="D4385" t="s">
        <v>305</v>
      </c>
      <c r="E4385" t="s">
        <v>306</v>
      </c>
      <c r="F4385" t="s">
        <v>198</v>
      </c>
      <c r="G4385" t="s">
        <v>76</v>
      </c>
      <c r="H4385">
        <v>40000</v>
      </c>
      <c r="I4385" t="s">
        <v>291</v>
      </c>
      <c r="J4385" t="s">
        <v>292</v>
      </c>
      <c r="K4385" t="s">
        <v>33</v>
      </c>
      <c r="L4385">
        <v>0</v>
      </c>
      <c r="M4385" s="2">
        <v>45463.920138888891</v>
      </c>
      <c r="N4385">
        <f t="shared" si="68"/>
        <v>2024</v>
      </c>
    </row>
    <row r="4386" spans="1:14" x14ac:dyDescent="0.2">
      <c r="A4386" t="s">
        <v>9574</v>
      </c>
      <c r="B4386" t="s">
        <v>1</v>
      </c>
      <c r="C4386" t="s">
        <v>2050</v>
      </c>
      <c r="D4386" t="s">
        <v>305</v>
      </c>
      <c r="E4386" t="s">
        <v>82</v>
      </c>
      <c r="F4386" t="s">
        <v>198</v>
      </c>
      <c r="G4386" t="s">
        <v>76</v>
      </c>
      <c r="H4386">
        <v>2100000</v>
      </c>
      <c r="I4386" t="s">
        <v>291</v>
      </c>
      <c r="J4386" t="s">
        <v>292</v>
      </c>
      <c r="K4386" t="s">
        <v>83</v>
      </c>
      <c r="L4386">
        <v>0</v>
      </c>
      <c r="M4386" s="2">
        <v>45105.57708333333</v>
      </c>
      <c r="N4386">
        <f t="shared" si="68"/>
        <v>2023</v>
      </c>
    </row>
    <row r="4387" spans="1:14" x14ac:dyDescent="0.2">
      <c r="A4387" t="s">
        <v>9575</v>
      </c>
      <c r="B4387" t="s">
        <v>1</v>
      </c>
      <c r="C4387" t="s">
        <v>3025</v>
      </c>
      <c r="D4387" t="s">
        <v>305</v>
      </c>
      <c r="E4387" t="s">
        <v>82</v>
      </c>
      <c r="F4387" t="s">
        <v>198</v>
      </c>
      <c r="G4387" t="s">
        <v>30</v>
      </c>
      <c r="H4387">
        <v>1930000</v>
      </c>
      <c r="I4387" t="s">
        <v>291</v>
      </c>
      <c r="J4387" t="s">
        <v>292</v>
      </c>
      <c r="K4387" t="s">
        <v>83</v>
      </c>
      <c r="L4387">
        <v>0</v>
      </c>
      <c r="M4387" s="2">
        <v>44440.748611111114</v>
      </c>
      <c r="N4387">
        <f t="shared" si="68"/>
        <v>2021</v>
      </c>
    </row>
    <row r="4388" spans="1:14" x14ac:dyDescent="0.2">
      <c r="A4388" t="s">
        <v>9576</v>
      </c>
      <c r="B4388" t="s">
        <v>1</v>
      </c>
      <c r="C4388" t="s">
        <v>2184</v>
      </c>
      <c r="D4388" t="s">
        <v>4644</v>
      </c>
      <c r="E4388" t="s">
        <v>82</v>
      </c>
      <c r="F4388" t="s">
        <v>198</v>
      </c>
      <c r="G4388" t="s">
        <v>76</v>
      </c>
      <c r="H4388">
        <v>1650000</v>
      </c>
      <c r="I4388" t="s">
        <v>291</v>
      </c>
      <c r="J4388" t="s">
        <v>292</v>
      </c>
      <c r="K4388" t="s">
        <v>83</v>
      </c>
      <c r="L4388">
        <v>0</v>
      </c>
      <c r="M4388" s="2">
        <v>45104.601388888892</v>
      </c>
      <c r="N4388">
        <f t="shared" si="68"/>
        <v>2023</v>
      </c>
    </row>
    <row r="4389" spans="1:14" x14ac:dyDescent="0.2">
      <c r="A4389" t="s">
        <v>9577</v>
      </c>
      <c r="B4389" t="s">
        <v>1</v>
      </c>
      <c r="C4389" t="s">
        <v>3025</v>
      </c>
      <c r="D4389" t="s">
        <v>4644</v>
      </c>
      <c r="E4389" t="s">
        <v>82</v>
      </c>
      <c r="F4389" t="s">
        <v>198</v>
      </c>
      <c r="G4389" t="s">
        <v>30</v>
      </c>
      <c r="H4389">
        <v>1500000</v>
      </c>
      <c r="I4389" t="s">
        <v>291</v>
      </c>
      <c r="J4389" t="s">
        <v>292</v>
      </c>
      <c r="K4389" t="s">
        <v>83</v>
      </c>
      <c r="L4389">
        <v>0</v>
      </c>
      <c r="M4389" s="2">
        <v>44327.632638888892</v>
      </c>
      <c r="N4389">
        <f t="shared" si="68"/>
        <v>2021</v>
      </c>
    </row>
    <row r="4390" spans="1:14" x14ac:dyDescent="0.2">
      <c r="A4390" t="s">
        <v>9578</v>
      </c>
      <c r="B4390" t="s">
        <v>1</v>
      </c>
      <c r="C4390" t="s">
        <v>1291</v>
      </c>
      <c r="D4390" t="s">
        <v>446</v>
      </c>
      <c r="E4390" t="s">
        <v>9579</v>
      </c>
      <c r="F4390" t="s">
        <v>198</v>
      </c>
      <c r="G4390" t="s">
        <v>76</v>
      </c>
      <c r="H4390">
        <v>5650000</v>
      </c>
      <c r="I4390" t="s">
        <v>291</v>
      </c>
      <c r="J4390" t="s">
        <v>292</v>
      </c>
      <c r="K4390" t="s">
        <v>33</v>
      </c>
      <c r="L4390">
        <v>0</v>
      </c>
      <c r="M4390" s="2">
        <v>44166.63958333333</v>
      </c>
      <c r="N4390">
        <f t="shared" si="68"/>
        <v>2020</v>
      </c>
    </row>
    <row r="4391" spans="1:14" x14ac:dyDescent="0.2">
      <c r="A4391" t="s">
        <v>2253</v>
      </c>
      <c r="B4391" t="s">
        <v>1</v>
      </c>
      <c r="C4391" t="s">
        <v>2184</v>
      </c>
      <c r="D4391" t="s">
        <v>2254</v>
      </c>
      <c r="E4391" t="s">
        <v>2255</v>
      </c>
      <c r="F4391" t="s">
        <v>198</v>
      </c>
      <c r="G4391" t="s">
        <v>76</v>
      </c>
      <c r="H4391">
        <v>600000</v>
      </c>
      <c r="I4391" t="s">
        <v>291</v>
      </c>
      <c r="J4391" t="s">
        <v>292</v>
      </c>
      <c r="K4391" t="s">
        <v>79</v>
      </c>
      <c r="L4391">
        <v>0</v>
      </c>
      <c r="M4391" s="2">
        <v>45608.595833333333</v>
      </c>
      <c r="N4391">
        <f t="shared" si="68"/>
        <v>2024</v>
      </c>
    </row>
    <row r="4392" spans="1:14" x14ac:dyDescent="0.2">
      <c r="A4392" t="s">
        <v>288</v>
      </c>
      <c r="B4392" t="s">
        <v>1</v>
      </c>
      <c r="C4392" t="s">
        <v>1</v>
      </c>
      <c r="D4392" t="s">
        <v>289</v>
      </c>
      <c r="E4392" t="s">
        <v>290</v>
      </c>
      <c r="F4392" t="s">
        <v>198</v>
      </c>
      <c r="G4392" t="s">
        <v>76</v>
      </c>
      <c r="H4392">
        <v>10000</v>
      </c>
      <c r="I4392" t="s">
        <v>291</v>
      </c>
      <c r="J4392" t="s">
        <v>292</v>
      </c>
      <c r="K4392" t="s">
        <v>33</v>
      </c>
      <c r="L4392">
        <v>0</v>
      </c>
      <c r="M4392" s="2">
        <v>45385.950694444444</v>
      </c>
      <c r="N4392">
        <f t="shared" si="68"/>
        <v>2024</v>
      </c>
    </row>
    <row r="4393" spans="1:14" x14ac:dyDescent="0.2">
      <c r="A4393" t="s">
        <v>9580</v>
      </c>
      <c r="B4393" t="s">
        <v>1</v>
      </c>
      <c r="C4393" t="s">
        <v>2391</v>
      </c>
      <c r="D4393" t="s">
        <v>289</v>
      </c>
      <c r="E4393" t="s">
        <v>9581</v>
      </c>
      <c r="F4393" t="s">
        <v>198</v>
      </c>
      <c r="G4393" t="s">
        <v>76</v>
      </c>
      <c r="H4393">
        <v>1000000</v>
      </c>
      <c r="I4393" t="s">
        <v>291</v>
      </c>
      <c r="J4393" t="s">
        <v>292</v>
      </c>
      <c r="K4393" t="s">
        <v>33</v>
      </c>
      <c r="L4393">
        <v>0</v>
      </c>
      <c r="M4393" s="2">
        <v>44895.415277777778</v>
      </c>
      <c r="N4393">
        <f t="shared" si="68"/>
        <v>2022</v>
      </c>
    </row>
    <row r="4394" spans="1:14" x14ac:dyDescent="0.2">
      <c r="A4394" t="s">
        <v>9582</v>
      </c>
      <c r="B4394" t="s">
        <v>1</v>
      </c>
      <c r="C4394" t="s">
        <v>1</v>
      </c>
      <c r="D4394" t="s">
        <v>289</v>
      </c>
      <c r="E4394" t="s">
        <v>9583</v>
      </c>
      <c r="F4394" t="s">
        <v>198</v>
      </c>
      <c r="G4394" t="s">
        <v>30</v>
      </c>
      <c r="H4394">
        <v>35000</v>
      </c>
      <c r="I4394" t="s">
        <v>291</v>
      </c>
      <c r="J4394" t="s">
        <v>292</v>
      </c>
      <c r="K4394" t="s">
        <v>33</v>
      </c>
      <c r="L4394">
        <v>0</v>
      </c>
      <c r="M4394" s="2">
        <v>44006.881249999999</v>
      </c>
      <c r="N4394">
        <f t="shared" si="68"/>
        <v>2020</v>
      </c>
    </row>
    <row r="4395" spans="1:14" x14ac:dyDescent="0.2">
      <c r="A4395" t="s">
        <v>9584</v>
      </c>
      <c r="B4395" t="s">
        <v>1</v>
      </c>
      <c r="C4395" t="s">
        <v>1</v>
      </c>
      <c r="D4395" t="s">
        <v>289</v>
      </c>
      <c r="E4395" t="s">
        <v>9585</v>
      </c>
      <c r="F4395" t="s">
        <v>198</v>
      </c>
      <c r="G4395" t="s">
        <v>76</v>
      </c>
      <c r="H4395">
        <v>300000</v>
      </c>
      <c r="I4395" t="s">
        <v>291</v>
      </c>
      <c r="J4395" t="s">
        <v>292</v>
      </c>
      <c r="K4395" t="s">
        <v>33</v>
      </c>
      <c r="L4395">
        <v>0</v>
      </c>
      <c r="M4395" s="2">
        <v>43784.577777777777</v>
      </c>
      <c r="N4395">
        <f t="shared" si="68"/>
        <v>2019</v>
      </c>
    </row>
    <row r="4396" spans="1:14" x14ac:dyDescent="0.2">
      <c r="A4396" t="s">
        <v>1301</v>
      </c>
      <c r="B4396" t="s">
        <v>1</v>
      </c>
      <c r="C4396" t="s">
        <v>1291</v>
      </c>
      <c r="D4396" t="s">
        <v>1302</v>
      </c>
      <c r="E4396" t="s">
        <v>82</v>
      </c>
      <c r="F4396" t="s">
        <v>198</v>
      </c>
      <c r="G4396" t="s">
        <v>76</v>
      </c>
      <c r="H4396">
        <v>300000</v>
      </c>
      <c r="I4396" t="s">
        <v>291</v>
      </c>
      <c r="J4396" t="s">
        <v>292</v>
      </c>
      <c r="K4396" t="s">
        <v>83</v>
      </c>
      <c r="L4396">
        <v>1</v>
      </c>
      <c r="M4396" s="2">
        <v>45493.688888888886</v>
      </c>
      <c r="N4396">
        <f t="shared" si="68"/>
        <v>2024</v>
      </c>
    </row>
    <row r="4397" spans="1:14" x14ac:dyDescent="0.2">
      <c r="A4397" t="s">
        <v>2241</v>
      </c>
      <c r="B4397" t="s">
        <v>1</v>
      </c>
      <c r="C4397" t="s">
        <v>2184</v>
      </c>
      <c r="D4397" t="s">
        <v>446</v>
      </c>
      <c r="E4397" t="s">
        <v>2242</v>
      </c>
      <c r="F4397" t="s">
        <v>198</v>
      </c>
      <c r="G4397" t="s">
        <v>427</v>
      </c>
      <c r="H4397">
        <v>2650000</v>
      </c>
      <c r="I4397" t="s">
        <v>291</v>
      </c>
      <c r="J4397" t="s">
        <v>292</v>
      </c>
      <c r="K4397" t="s">
        <v>79</v>
      </c>
      <c r="L4397">
        <v>1</v>
      </c>
      <c r="M4397" s="2">
        <v>45623.738194444442</v>
      </c>
      <c r="N4397">
        <f t="shared" si="68"/>
        <v>2024</v>
      </c>
    </row>
    <row r="4398" spans="1:14" x14ac:dyDescent="0.2">
      <c r="A4398" t="s">
        <v>9586</v>
      </c>
      <c r="B4398" t="s">
        <v>1</v>
      </c>
      <c r="C4398" t="s">
        <v>2050</v>
      </c>
      <c r="D4398" t="s">
        <v>446</v>
      </c>
      <c r="E4398" t="s">
        <v>2488</v>
      </c>
      <c r="F4398" t="s">
        <v>198</v>
      </c>
      <c r="G4398" t="s">
        <v>76</v>
      </c>
      <c r="H4398">
        <v>550000</v>
      </c>
      <c r="I4398" t="s">
        <v>291</v>
      </c>
      <c r="J4398" t="s">
        <v>292</v>
      </c>
      <c r="K4398" t="s">
        <v>79</v>
      </c>
      <c r="L4398">
        <v>1</v>
      </c>
      <c r="M4398" s="2">
        <v>45252.581944444442</v>
      </c>
      <c r="N4398">
        <f t="shared" si="68"/>
        <v>2023</v>
      </c>
    </row>
    <row r="4399" spans="1:14" x14ac:dyDescent="0.2">
      <c r="A4399" t="s">
        <v>9587</v>
      </c>
      <c r="B4399" t="s">
        <v>1</v>
      </c>
      <c r="C4399" t="s">
        <v>2050</v>
      </c>
      <c r="D4399" t="s">
        <v>446</v>
      </c>
      <c r="E4399" t="s">
        <v>2488</v>
      </c>
      <c r="F4399" t="s">
        <v>198</v>
      </c>
      <c r="G4399" t="s">
        <v>76</v>
      </c>
      <c r="H4399">
        <v>600000</v>
      </c>
      <c r="I4399" t="s">
        <v>291</v>
      </c>
      <c r="J4399" t="s">
        <v>292</v>
      </c>
      <c r="K4399" t="s">
        <v>33</v>
      </c>
      <c r="L4399">
        <v>1</v>
      </c>
      <c r="M4399" s="2">
        <v>44742.698611111111</v>
      </c>
      <c r="N4399">
        <f t="shared" si="68"/>
        <v>2022</v>
      </c>
    </row>
    <row r="4400" spans="1:14" x14ac:dyDescent="0.2">
      <c r="A4400" t="s">
        <v>9588</v>
      </c>
      <c r="B4400" t="s">
        <v>1</v>
      </c>
      <c r="C4400" t="s">
        <v>2184</v>
      </c>
      <c r="D4400" t="s">
        <v>446</v>
      </c>
      <c r="E4400" t="s">
        <v>2242</v>
      </c>
      <c r="F4400" t="s">
        <v>198</v>
      </c>
      <c r="G4400" t="s">
        <v>30</v>
      </c>
      <c r="H4400">
        <v>7100000</v>
      </c>
      <c r="I4400" t="s">
        <v>291</v>
      </c>
      <c r="J4400" t="s">
        <v>292</v>
      </c>
      <c r="K4400" t="s">
        <v>33</v>
      </c>
      <c r="L4400">
        <v>1</v>
      </c>
      <c r="M4400" s="2">
        <v>44454.511111111111</v>
      </c>
      <c r="N4400">
        <f t="shared" si="68"/>
        <v>2021</v>
      </c>
    </row>
    <row r="4401" spans="1:14" x14ac:dyDescent="0.2">
      <c r="A4401" t="s">
        <v>9589</v>
      </c>
      <c r="B4401" t="s">
        <v>1</v>
      </c>
      <c r="C4401" t="s">
        <v>3025</v>
      </c>
      <c r="D4401" t="s">
        <v>446</v>
      </c>
      <c r="E4401" t="s">
        <v>2488</v>
      </c>
      <c r="F4401" t="s">
        <v>198</v>
      </c>
      <c r="G4401" t="s">
        <v>30</v>
      </c>
      <c r="H4401">
        <v>500000</v>
      </c>
      <c r="I4401" t="s">
        <v>291</v>
      </c>
      <c r="J4401" t="s">
        <v>292</v>
      </c>
      <c r="K4401" t="s">
        <v>33</v>
      </c>
      <c r="L4401">
        <v>0</v>
      </c>
      <c r="M4401" s="2">
        <v>44299.394444444442</v>
      </c>
      <c r="N4401">
        <f t="shared" si="68"/>
        <v>2021</v>
      </c>
    </row>
    <row r="4402" spans="1:14" x14ac:dyDescent="0.2">
      <c r="A4402" t="s">
        <v>9590</v>
      </c>
      <c r="B4402" t="s">
        <v>1</v>
      </c>
      <c r="C4402" t="s">
        <v>2098</v>
      </c>
      <c r="D4402" t="s">
        <v>271</v>
      </c>
      <c r="E4402" t="s">
        <v>2117</v>
      </c>
      <c r="F4402" t="s">
        <v>198</v>
      </c>
      <c r="G4402" t="s">
        <v>30</v>
      </c>
      <c r="H4402">
        <v>450000</v>
      </c>
      <c r="I4402" t="s">
        <v>291</v>
      </c>
      <c r="J4402" t="s">
        <v>292</v>
      </c>
      <c r="K4402" t="s">
        <v>79</v>
      </c>
      <c r="L4402">
        <v>0</v>
      </c>
      <c r="M4402" s="2">
        <v>44776.809027777781</v>
      </c>
      <c r="N4402">
        <f t="shared" si="68"/>
        <v>2022</v>
      </c>
    </row>
    <row r="4403" spans="1:14" x14ac:dyDescent="0.2">
      <c r="A4403" t="s">
        <v>9591</v>
      </c>
      <c r="B4403" t="s">
        <v>1</v>
      </c>
      <c r="C4403" t="s">
        <v>2391</v>
      </c>
      <c r="D4403" t="s">
        <v>271</v>
      </c>
      <c r="E4403" t="s">
        <v>9592</v>
      </c>
      <c r="F4403" t="s">
        <v>198</v>
      </c>
      <c r="G4403" t="s">
        <v>76</v>
      </c>
      <c r="H4403">
        <v>875000</v>
      </c>
      <c r="I4403" t="s">
        <v>291</v>
      </c>
      <c r="J4403" t="s">
        <v>292</v>
      </c>
      <c r="K4403" t="s">
        <v>79</v>
      </c>
      <c r="L4403">
        <v>0</v>
      </c>
      <c r="M4403" s="2">
        <v>44886.520833333336</v>
      </c>
      <c r="N4403">
        <f t="shared" si="68"/>
        <v>2022</v>
      </c>
    </row>
    <row r="4404" spans="1:14" x14ac:dyDescent="0.2">
      <c r="A4404" t="s">
        <v>9593</v>
      </c>
      <c r="B4404" t="s">
        <v>1</v>
      </c>
      <c r="C4404" t="s">
        <v>2184</v>
      </c>
      <c r="D4404" t="s">
        <v>271</v>
      </c>
      <c r="E4404" t="s">
        <v>9594</v>
      </c>
      <c r="F4404" t="s">
        <v>198</v>
      </c>
      <c r="G4404" t="s">
        <v>76</v>
      </c>
      <c r="H4404">
        <v>1250000</v>
      </c>
      <c r="I4404" t="s">
        <v>291</v>
      </c>
      <c r="J4404" t="s">
        <v>292</v>
      </c>
      <c r="K4404" t="s">
        <v>79</v>
      </c>
      <c r="L4404">
        <v>1</v>
      </c>
      <c r="M4404" s="2">
        <v>44756.459027777775</v>
      </c>
      <c r="N4404">
        <f t="shared" si="68"/>
        <v>2022</v>
      </c>
    </row>
    <row r="4405" spans="1:14" x14ac:dyDescent="0.2">
      <c r="A4405" t="s">
        <v>9595</v>
      </c>
      <c r="B4405" t="s">
        <v>1</v>
      </c>
      <c r="C4405" t="s">
        <v>3025</v>
      </c>
      <c r="D4405" t="s">
        <v>271</v>
      </c>
      <c r="E4405" t="s">
        <v>2117</v>
      </c>
      <c r="F4405" t="s">
        <v>198</v>
      </c>
      <c r="G4405" t="s">
        <v>76</v>
      </c>
      <c r="H4405">
        <v>11805000</v>
      </c>
      <c r="I4405" t="s">
        <v>291</v>
      </c>
      <c r="J4405" t="s">
        <v>292</v>
      </c>
      <c r="K4405" t="s">
        <v>79</v>
      </c>
      <c r="L4405">
        <v>0</v>
      </c>
      <c r="M4405" s="2">
        <v>44588.856249999997</v>
      </c>
      <c r="N4405">
        <f t="shared" si="68"/>
        <v>2022</v>
      </c>
    </row>
    <row r="4406" spans="1:14" x14ac:dyDescent="0.2">
      <c r="A4406" t="s">
        <v>9596</v>
      </c>
      <c r="B4406" t="s">
        <v>1</v>
      </c>
      <c r="C4406" t="s">
        <v>2050</v>
      </c>
      <c r="D4406" t="s">
        <v>271</v>
      </c>
      <c r="E4406" t="s">
        <v>3062</v>
      </c>
      <c r="F4406" t="s">
        <v>198</v>
      </c>
      <c r="G4406" t="s">
        <v>76</v>
      </c>
      <c r="H4406">
        <v>1000000</v>
      </c>
      <c r="I4406" t="s">
        <v>291</v>
      </c>
      <c r="J4406" t="s">
        <v>292</v>
      </c>
      <c r="K4406" t="s">
        <v>79</v>
      </c>
      <c r="L4406">
        <v>1</v>
      </c>
      <c r="M4406" s="2">
        <v>44663.497916666667</v>
      </c>
      <c r="N4406">
        <f t="shared" si="68"/>
        <v>2022</v>
      </c>
    </row>
    <row r="4407" spans="1:14" x14ac:dyDescent="0.2">
      <c r="A4407" t="s">
        <v>9597</v>
      </c>
      <c r="B4407" t="s">
        <v>1</v>
      </c>
      <c r="C4407" t="s">
        <v>2368</v>
      </c>
      <c r="D4407" t="s">
        <v>271</v>
      </c>
      <c r="E4407" t="s">
        <v>82</v>
      </c>
      <c r="F4407" t="s">
        <v>198</v>
      </c>
      <c r="G4407" t="s">
        <v>30</v>
      </c>
      <c r="H4407">
        <v>9000000</v>
      </c>
      <c r="I4407" t="s">
        <v>291</v>
      </c>
      <c r="J4407" t="s">
        <v>292</v>
      </c>
      <c r="K4407" t="s">
        <v>83</v>
      </c>
      <c r="L4407">
        <v>1</v>
      </c>
      <c r="M4407" s="2">
        <v>44664.690972222219</v>
      </c>
      <c r="N4407">
        <f t="shared" si="68"/>
        <v>2022</v>
      </c>
    </row>
    <row r="4408" spans="1:14" x14ac:dyDescent="0.2">
      <c r="A4408" t="s">
        <v>9598</v>
      </c>
      <c r="B4408" t="s">
        <v>3</v>
      </c>
      <c r="C4408" t="s">
        <v>3</v>
      </c>
      <c r="D4408" t="s">
        <v>271</v>
      </c>
      <c r="E4408" t="s">
        <v>2117</v>
      </c>
      <c r="F4408" t="s">
        <v>198</v>
      </c>
      <c r="G4408" t="s">
        <v>30</v>
      </c>
      <c r="H4408">
        <v>245000</v>
      </c>
      <c r="I4408" t="s">
        <v>291</v>
      </c>
      <c r="J4408" t="s">
        <v>292</v>
      </c>
      <c r="K4408" t="s">
        <v>79</v>
      </c>
      <c r="L4408">
        <v>0</v>
      </c>
      <c r="M4408" s="2">
        <v>44473.720833333333</v>
      </c>
      <c r="N4408">
        <f t="shared" si="68"/>
        <v>2021</v>
      </c>
    </row>
    <row r="4409" spans="1:14" x14ac:dyDescent="0.2">
      <c r="A4409" t="s">
        <v>9599</v>
      </c>
      <c r="B4409" t="s">
        <v>1</v>
      </c>
      <c r="C4409" t="s">
        <v>1</v>
      </c>
      <c r="D4409" t="s">
        <v>271</v>
      </c>
      <c r="E4409" t="s">
        <v>9600</v>
      </c>
      <c r="F4409" t="s">
        <v>198</v>
      </c>
      <c r="G4409" t="s">
        <v>76</v>
      </c>
      <c r="H4409">
        <v>1500000</v>
      </c>
      <c r="I4409" t="s">
        <v>291</v>
      </c>
      <c r="J4409" t="s">
        <v>292</v>
      </c>
      <c r="K4409" t="s">
        <v>79</v>
      </c>
      <c r="L4409">
        <v>0</v>
      </c>
      <c r="M4409" s="2">
        <v>44005.711111111108</v>
      </c>
      <c r="N4409">
        <f t="shared" si="68"/>
        <v>2020</v>
      </c>
    </row>
    <row r="4410" spans="1:14" x14ac:dyDescent="0.2">
      <c r="A4410" t="s">
        <v>9601</v>
      </c>
      <c r="B4410" t="s">
        <v>1</v>
      </c>
      <c r="C4410" t="s">
        <v>3025</v>
      </c>
      <c r="D4410" t="s">
        <v>271</v>
      </c>
      <c r="E4410" t="s">
        <v>9602</v>
      </c>
      <c r="F4410" t="s">
        <v>198</v>
      </c>
      <c r="G4410" t="s">
        <v>76</v>
      </c>
      <c r="H4410">
        <v>1500000</v>
      </c>
      <c r="I4410" t="s">
        <v>291</v>
      </c>
      <c r="J4410" t="s">
        <v>292</v>
      </c>
      <c r="K4410" t="s">
        <v>79</v>
      </c>
      <c r="L4410">
        <v>1</v>
      </c>
      <c r="M4410" s="2">
        <v>44368.631249999999</v>
      </c>
      <c r="N4410">
        <f t="shared" si="68"/>
        <v>2021</v>
      </c>
    </row>
    <row r="4411" spans="1:14" x14ac:dyDescent="0.2">
      <c r="A4411" t="s">
        <v>9603</v>
      </c>
      <c r="B4411" t="s">
        <v>1</v>
      </c>
      <c r="C4411" t="s">
        <v>3025</v>
      </c>
      <c r="D4411" t="s">
        <v>271</v>
      </c>
      <c r="E4411" t="s">
        <v>3054</v>
      </c>
      <c r="F4411" t="s">
        <v>198</v>
      </c>
      <c r="G4411" t="s">
        <v>76</v>
      </c>
      <c r="H4411">
        <v>500000</v>
      </c>
      <c r="I4411" t="s">
        <v>291</v>
      </c>
      <c r="J4411" t="s">
        <v>292</v>
      </c>
      <c r="K4411" t="s">
        <v>79</v>
      </c>
      <c r="L4411">
        <v>1</v>
      </c>
      <c r="M4411" s="2">
        <v>44410.38958333333</v>
      </c>
      <c r="N4411">
        <f t="shared" si="68"/>
        <v>2021</v>
      </c>
    </row>
    <row r="4412" spans="1:14" x14ac:dyDescent="0.2">
      <c r="A4412" t="s">
        <v>9604</v>
      </c>
      <c r="B4412" t="s">
        <v>1</v>
      </c>
      <c r="C4412" t="s">
        <v>1</v>
      </c>
      <c r="D4412" t="s">
        <v>271</v>
      </c>
      <c r="E4412" t="s">
        <v>4365</v>
      </c>
      <c r="F4412" t="s">
        <v>198</v>
      </c>
      <c r="G4412" t="s">
        <v>76</v>
      </c>
      <c r="H4412">
        <v>250000</v>
      </c>
      <c r="I4412" t="s">
        <v>291</v>
      </c>
      <c r="J4412" t="s">
        <v>292</v>
      </c>
      <c r="K4412" t="s">
        <v>33</v>
      </c>
      <c r="L4412">
        <v>0</v>
      </c>
      <c r="M4412" s="2">
        <v>44362.393055555556</v>
      </c>
      <c r="N4412">
        <f t="shared" si="68"/>
        <v>2021</v>
      </c>
    </row>
    <row r="4413" spans="1:14" x14ac:dyDescent="0.2">
      <c r="A4413" t="s">
        <v>9605</v>
      </c>
      <c r="B4413" t="s">
        <v>1</v>
      </c>
      <c r="C4413" t="s">
        <v>3025</v>
      </c>
      <c r="D4413" t="s">
        <v>271</v>
      </c>
      <c r="E4413" t="s">
        <v>2180</v>
      </c>
      <c r="F4413" t="s">
        <v>198</v>
      </c>
      <c r="G4413" t="s">
        <v>30</v>
      </c>
      <c r="H4413">
        <v>1000000</v>
      </c>
      <c r="I4413" t="s">
        <v>291</v>
      </c>
      <c r="J4413" t="s">
        <v>292</v>
      </c>
      <c r="K4413" t="s">
        <v>79</v>
      </c>
      <c r="L4413">
        <v>0</v>
      </c>
      <c r="M4413" s="2">
        <v>44362.393055555556</v>
      </c>
      <c r="N4413">
        <f t="shared" si="68"/>
        <v>2021</v>
      </c>
    </row>
    <row r="4414" spans="1:14" x14ac:dyDescent="0.2">
      <c r="A4414" t="s">
        <v>9606</v>
      </c>
      <c r="B4414" t="s">
        <v>1</v>
      </c>
      <c r="C4414" t="s">
        <v>1291</v>
      </c>
      <c r="D4414" t="s">
        <v>271</v>
      </c>
      <c r="E4414" t="s">
        <v>9607</v>
      </c>
      <c r="F4414" t="s">
        <v>198</v>
      </c>
      <c r="G4414" t="s">
        <v>76</v>
      </c>
      <c r="H4414">
        <v>750000</v>
      </c>
      <c r="I4414" t="s">
        <v>291</v>
      </c>
      <c r="J4414" t="s">
        <v>292</v>
      </c>
      <c r="K4414" t="s">
        <v>79</v>
      </c>
      <c r="L4414">
        <v>0</v>
      </c>
      <c r="M4414" s="2">
        <v>44126.457638888889</v>
      </c>
      <c r="N4414">
        <f t="shared" si="68"/>
        <v>2020</v>
      </c>
    </row>
    <row r="4415" spans="1:14" x14ac:dyDescent="0.2">
      <c r="A4415" t="s">
        <v>9608</v>
      </c>
      <c r="B4415" t="s">
        <v>1</v>
      </c>
      <c r="C4415" t="s">
        <v>3025</v>
      </c>
      <c r="D4415" t="s">
        <v>271</v>
      </c>
      <c r="E4415" t="s">
        <v>9607</v>
      </c>
      <c r="F4415" t="s">
        <v>198</v>
      </c>
      <c r="G4415" t="s">
        <v>76</v>
      </c>
      <c r="H4415">
        <v>800000</v>
      </c>
      <c r="I4415" t="s">
        <v>291</v>
      </c>
      <c r="J4415" t="s">
        <v>292</v>
      </c>
      <c r="K4415" t="s">
        <v>79</v>
      </c>
      <c r="L4415">
        <v>0</v>
      </c>
      <c r="M4415" s="2">
        <v>44126.457638888889</v>
      </c>
      <c r="N4415">
        <f t="shared" si="68"/>
        <v>2020</v>
      </c>
    </row>
    <row r="4416" spans="1:14" x14ac:dyDescent="0.2">
      <c r="A4416" t="s">
        <v>9609</v>
      </c>
      <c r="B4416" t="s">
        <v>1</v>
      </c>
      <c r="C4416" t="s">
        <v>2368</v>
      </c>
      <c r="D4416" t="s">
        <v>259</v>
      </c>
      <c r="E4416" t="s">
        <v>1297</v>
      </c>
      <c r="F4416" t="s">
        <v>198</v>
      </c>
      <c r="G4416" t="s">
        <v>76</v>
      </c>
      <c r="H4416">
        <v>5000000</v>
      </c>
      <c r="I4416" t="s">
        <v>291</v>
      </c>
      <c r="J4416" t="s">
        <v>292</v>
      </c>
      <c r="K4416" t="s">
        <v>79</v>
      </c>
      <c r="L4416">
        <v>1</v>
      </c>
      <c r="M4416" s="2">
        <v>44435.548611111109</v>
      </c>
      <c r="N4416">
        <f t="shared" si="68"/>
        <v>2021</v>
      </c>
    </row>
    <row r="4417" spans="1:14" x14ac:dyDescent="0.2">
      <c r="A4417" t="s">
        <v>9610</v>
      </c>
      <c r="B4417" t="s">
        <v>1</v>
      </c>
      <c r="C4417" t="s">
        <v>1291</v>
      </c>
      <c r="D4417" t="s">
        <v>259</v>
      </c>
      <c r="E4417" t="s">
        <v>9611</v>
      </c>
      <c r="F4417" t="s">
        <v>198</v>
      </c>
      <c r="G4417" t="s">
        <v>76</v>
      </c>
      <c r="H4417">
        <v>5000000</v>
      </c>
      <c r="I4417" t="s">
        <v>291</v>
      </c>
      <c r="J4417" t="s">
        <v>292</v>
      </c>
      <c r="K4417" t="s">
        <v>79</v>
      </c>
      <c r="L4417">
        <v>1</v>
      </c>
      <c r="M4417" s="2">
        <v>44291.627083333333</v>
      </c>
      <c r="N4417">
        <f t="shared" si="68"/>
        <v>2021</v>
      </c>
    </row>
    <row r="4418" spans="1:14" x14ac:dyDescent="0.2">
      <c r="A4418" t="s">
        <v>9612</v>
      </c>
      <c r="B4418" t="s">
        <v>1</v>
      </c>
      <c r="C4418" t="s">
        <v>3025</v>
      </c>
      <c r="D4418" t="s">
        <v>259</v>
      </c>
      <c r="E4418" t="s">
        <v>9613</v>
      </c>
      <c r="F4418" t="s">
        <v>198</v>
      </c>
      <c r="G4418" t="s">
        <v>30</v>
      </c>
      <c r="H4418">
        <v>400000</v>
      </c>
      <c r="I4418" t="s">
        <v>291</v>
      </c>
      <c r="J4418" t="s">
        <v>292</v>
      </c>
      <c r="K4418" t="s">
        <v>33</v>
      </c>
      <c r="L4418">
        <v>0</v>
      </c>
      <c r="M4418" s="2">
        <v>44157.529166666667</v>
      </c>
      <c r="N4418">
        <f t="shared" si="68"/>
        <v>2020</v>
      </c>
    </row>
    <row r="4419" spans="1:14" x14ac:dyDescent="0.2">
      <c r="A4419" t="s">
        <v>302</v>
      </c>
      <c r="B4419" t="s">
        <v>1</v>
      </c>
      <c r="C4419" t="s">
        <v>1</v>
      </c>
      <c r="D4419" t="s">
        <v>208</v>
      </c>
      <c r="E4419" t="s">
        <v>303</v>
      </c>
      <c r="F4419" t="s">
        <v>198</v>
      </c>
      <c r="G4419" t="s">
        <v>76</v>
      </c>
      <c r="H4419">
        <v>50000</v>
      </c>
      <c r="I4419" t="s">
        <v>291</v>
      </c>
      <c r="J4419" t="s">
        <v>292</v>
      </c>
      <c r="K4419" t="s">
        <v>33</v>
      </c>
      <c r="L4419">
        <v>0</v>
      </c>
      <c r="M4419" s="2">
        <v>45544.620138888888</v>
      </c>
      <c r="N4419">
        <f t="shared" ref="N4419:N4482" si="69">YEAR(M4419)</f>
        <v>2024</v>
      </c>
    </row>
    <row r="4420" spans="1:14" x14ac:dyDescent="0.2">
      <c r="A4420" t="s">
        <v>9614</v>
      </c>
      <c r="B4420" t="s">
        <v>1</v>
      </c>
      <c r="C4420" t="s">
        <v>2141</v>
      </c>
      <c r="D4420" t="s">
        <v>208</v>
      </c>
      <c r="E4420" t="s">
        <v>9615</v>
      </c>
      <c r="F4420" t="s">
        <v>198</v>
      </c>
      <c r="G4420" t="s">
        <v>30</v>
      </c>
      <c r="H4420">
        <v>500000</v>
      </c>
      <c r="I4420" t="s">
        <v>291</v>
      </c>
      <c r="J4420" t="s">
        <v>292</v>
      </c>
      <c r="K4420" t="s">
        <v>79</v>
      </c>
      <c r="L4420">
        <v>1</v>
      </c>
      <c r="M4420" s="2">
        <v>44887.478472222225</v>
      </c>
      <c r="N4420">
        <f t="shared" si="69"/>
        <v>2022</v>
      </c>
    </row>
    <row r="4421" spans="1:14" x14ac:dyDescent="0.2">
      <c r="A4421" t="s">
        <v>2145</v>
      </c>
      <c r="B4421" t="s">
        <v>1</v>
      </c>
      <c r="C4421" t="s">
        <v>2141</v>
      </c>
      <c r="D4421" t="s">
        <v>208</v>
      </c>
      <c r="E4421" t="s">
        <v>2146</v>
      </c>
      <c r="F4421" t="s">
        <v>198</v>
      </c>
      <c r="G4421" t="s">
        <v>76</v>
      </c>
      <c r="H4421">
        <v>350000</v>
      </c>
      <c r="I4421" t="s">
        <v>291</v>
      </c>
      <c r="J4421" t="s">
        <v>292</v>
      </c>
      <c r="K4421" t="s">
        <v>79</v>
      </c>
      <c r="L4421">
        <v>1</v>
      </c>
      <c r="M4421" s="2">
        <v>45320.622916666667</v>
      </c>
      <c r="N4421">
        <f t="shared" si="69"/>
        <v>2024</v>
      </c>
    </row>
    <row r="4422" spans="1:14" x14ac:dyDescent="0.2">
      <c r="A4422" t="s">
        <v>2071</v>
      </c>
      <c r="B4422" t="s">
        <v>1</v>
      </c>
      <c r="C4422" t="s">
        <v>2050</v>
      </c>
      <c r="D4422" t="s">
        <v>271</v>
      </c>
      <c r="E4422" t="s">
        <v>2072</v>
      </c>
      <c r="F4422" t="s">
        <v>198</v>
      </c>
      <c r="G4422" t="s">
        <v>76</v>
      </c>
      <c r="H4422">
        <v>850000</v>
      </c>
      <c r="I4422" t="s">
        <v>291</v>
      </c>
      <c r="J4422" t="s">
        <v>292</v>
      </c>
      <c r="K4422" t="s">
        <v>79</v>
      </c>
      <c r="L4422">
        <v>1</v>
      </c>
      <c r="M4422" s="2">
        <v>45485.334027777775</v>
      </c>
      <c r="N4422">
        <f t="shared" si="69"/>
        <v>2024</v>
      </c>
    </row>
    <row r="4423" spans="1:14" x14ac:dyDescent="0.2">
      <c r="A4423" t="s">
        <v>9616</v>
      </c>
      <c r="B4423" t="s">
        <v>1</v>
      </c>
      <c r="C4423" t="s">
        <v>2368</v>
      </c>
      <c r="D4423" t="s">
        <v>271</v>
      </c>
      <c r="E4423" t="s">
        <v>82</v>
      </c>
      <c r="F4423" t="s">
        <v>198</v>
      </c>
      <c r="G4423" t="s">
        <v>76</v>
      </c>
      <c r="H4423">
        <v>200000</v>
      </c>
      <c r="I4423" t="s">
        <v>291</v>
      </c>
      <c r="J4423" t="s">
        <v>292</v>
      </c>
      <c r="K4423" t="s">
        <v>83</v>
      </c>
      <c r="L4423">
        <v>1</v>
      </c>
      <c r="M4423" s="2">
        <v>45250.48333333333</v>
      </c>
      <c r="N4423">
        <f t="shared" si="69"/>
        <v>2023</v>
      </c>
    </row>
    <row r="4424" spans="1:14" x14ac:dyDescent="0.2">
      <c r="A4424" t="s">
        <v>9617</v>
      </c>
      <c r="B4424" t="s">
        <v>1</v>
      </c>
      <c r="C4424" t="s">
        <v>2150</v>
      </c>
      <c r="D4424" t="s">
        <v>271</v>
      </c>
      <c r="E4424" t="s">
        <v>9618</v>
      </c>
      <c r="F4424" t="s">
        <v>198</v>
      </c>
      <c r="G4424" t="s">
        <v>76</v>
      </c>
      <c r="H4424">
        <v>250000</v>
      </c>
      <c r="I4424" t="s">
        <v>291</v>
      </c>
      <c r="J4424" t="s">
        <v>292</v>
      </c>
      <c r="K4424" t="s">
        <v>33</v>
      </c>
      <c r="L4424">
        <v>0</v>
      </c>
      <c r="M4424" s="2">
        <v>45244.447222222225</v>
      </c>
      <c r="N4424">
        <f t="shared" si="69"/>
        <v>2023</v>
      </c>
    </row>
    <row r="4425" spans="1:14" x14ac:dyDescent="0.2">
      <c r="A4425" t="s">
        <v>9619</v>
      </c>
      <c r="B4425" t="s">
        <v>1</v>
      </c>
      <c r="C4425" t="s">
        <v>2368</v>
      </c>
      <c r="D4425" t="s">
        <v>271</v>
      </c>
      <c r="E4425" t="s">
        <v>9620</v>
      </c>
      <c r="F4425" t="s">
        <v>198</v>
      </c>
      <c r="G4425" t="s">
        <v>76</v>
      </c>
      <c r="H4425">
        <v>50000</v>
      </c>
      <c r="I4425" t="s">
        <v>291</v>
      </c>
      <c r="J4425" t="s">
        <v>292</v>
      </c>
      <c r="K4425" t="s">
        <v>33</v>
      </c>
      <c r="L4425">
        <v>0</v>
      </c>
      <c r="M4425" s="2">
        <v>45176.902777777781</v>
      </c>
      <c r="N4425">
        <f t="shared" si="69"/>
        <v>2023</v>
      </c>
    </row>
    <row r="4426" spans="1:14" x14ac:dyDescent="0.2">
      <c r="A4426" t="s">
        <v>9621</v>
      </c>
      <c r="B4426" t="s">
        <v>1</v>
      </c>
      <c r="C4426" t="s">
        <v>2050</v>
      </c>
      <c r="D4426" t="s">
        <v>271</v>
      </c>
      <c r="E4426" t="s">
        <v>9622</v>
      </c>
      <c r="F4426" t="s">
        <v>198</v>
      </c>
      <c r="G4426" t="s">
        <v>76</v>
      </c>
      <c r="H4426">
        <v>850000</v>
      </c>
      <c r="I4426" t="s">
        <v>291</v>
      </c>
      <c r="J4426" t="s">
        <v>292</v>
      </c>
      <c r="K4426" t="s">
        <v>79</v>
      </c>
      <c r="L4426">
        <v>1</v>
      </c>
      <c r="M4426" s="2">
        <v>45106.465277777781</v>
      </c>
      <c r="N4426">
        <f t="shared" si="69"/>
        <v>2023</v>
      </c>
    </row>
    <row r="4427" spans="1:14" x14ac:dyDescent="0.2">
      <c r="A4427" t="s">
        <v>2068</v>
      </c>
      <c r="B4427" t="s">
        <v>1</v>
      </c>
      <c r="C4427" t="s">
        <v>2050</v>
      </c>
      <c r="D4427" t="s">
        <v>2069</v>
      </c>
      <c r="E4427" t="s">
        <v>2070</v>
      </c>
      <c r="F4427" t="s">
        <v>198</v>
      </c>
      <c r="G4427" t="s">
        <v>76</v>
      </c>
      <c r="H4427">
        <v>35000</v>
      </c>
      <c r="I4427" t="s">
        <v>291</v>
      </c>
      <c r="J4427" t="s">
        <v>292</v>
      </c>
      <c r="K4427" t="s">
        <v>33</v>
      </c>
      <c r="L4427">
        <v>0</v>
      </c>
      <c r="M4427" s="2">
        <v>45342.387499999997</v>
      </c>
      <c r="N4427">
        <f t="shared" si="69"/>
        <v>2024</v>
      </c>
    </row>
    <row r="4428" spans="1:14" x14ac:dyDescent="0.2">
      <c r="A4428" t="s">
        <v>9623</v>
      </c>
      <c r="B4428" t="s">
        <v>1</v>
      </c>
      <c r="C4428" t="s">
        <v>2184</v>
      </c>
      <c r="D4428" t="s">
        <v>265</v>
      </c>
      <c r="E4428" t="s">
        <v>9624</v>
      </c>
      <c r="F4428" t="s">
        <v>198</v>
      </c>
      <c r="G4428" t="s">
        <v>76</v>
      </c>
      <c r="H4428">
        <v>850000</v>
      </c>
      <c r="I4428" t="s">
        <v>291</v>
      </c>
      <c r="J4428" t="s">
        <v>292</v>
      </c>
      <c r="K4428" t="s">
        <v>79</v>
      </c>
      <c r="L4428">
        <v>0</v>
      </c>
      <c r="M4428" s="2">
        <v>45152.431944444441</v>
      </c>
      <c r="N4428">
        <f t="shared" si="69"/>
        <v>2023</v>
      </c>
    </row>
    <row r="4429" spans="1:14" x14ac:dyDescent="0.2">
      <c r="A4429" t="s">
        <v>9625</v>
      </c>
      <c r="B4429" t="s">
        <v>1</v>
      </c>
      <c r="C4429" t="s">
        <v>2050</v>
      </c>
      <c r="D4429" t="s">
        <v>265</v>
      </c>
      <c r="E4429" t="s">
        <v>2255</v>
      </c>
      <c r="F4429" t="s">
        <v>198</v>
      </c>
      <c r="G4429" t="s">
        <v>30</v>
      </c>
      <c r="H4429">
        <v>300000</v>
      </c>
      <c r="I4429" t="s">
        <v>291</v>
      </c>
      <c r="J4429" t="s">
        <v>292</v>
      </c>
      <c r="K4429" t="s">
        <v>79</v>
      </c>
      <c r="L4429">
        <v>0</v>
      </c>
      <c r="M4429" s="2">
        <v>44726.395138888889</v>
      </c>
      <c r="N4429">
        <f t="shared" si="69"/>
        <v>2022</v>
      </c>
    </row>
    <row r="4430" spans="1:14" x14ac:dyDescent="0.2">
      <c r="A4430" t="s">
        <v>9626</v>
      </c>
      <c r="B4430" t="s">
        <v>1</v>
      </c>
      <c r="C4430" t="s">
        <v>3025</v>
      </c>
      <c r="D4430" t="s">
        <v>265</v>
      </c>
      <c r="E4430" t="s">
        <v>9627</v>
      </c>
      <c r="F4430" t="s">
        <v>198</v>
      </c>
      <c r="G4430" t="s">
        <v>30</v>
      </c>
      <c r="H4430">
        <v>500000</v>
      </c>
      <c r="I4430" t="s">
        <v>291</v>
      </c>
      <c r="J4430" t="s">
        <v>292</v>
      </c>
      <c r="K4430" t="s">
        <v>79</v>
      </c>
      <c r="L4430">
        <v>0</v>
      </c>
      <c r="M4430" s="2">
        <v>44364.8125</v>
      </c>
      <c r="N4430">
        <f t="shared" si="69"/>
        <v>2021</v>
      </c>
    </row>
    <row r="4431" spans="1:14" x14ac:dyDescent="0.2">
      <c r="A4431" t="s">
        <v>9628</v>
      </c>
      <c r="B4431" t="s">
        <v>1</v>
      </c>
      <c r="C4431" t="s">
        <v>1</v>
      </c>
      <c r="D4431" t="s">
        <v>9629</v>
      </c>
      <c r="E4431" t="s">
        <v>82</v>
      </c>
      <c r="F4431" t="s">
        <v>198</v>
      </c>
      <c r="G4431" t="s">
        <v>30</v>
      </c>
      <c r="H4431">
        <v>600000</v>
      </c>
      <c r="I4431" t="s">
        <v>291</v>
      </c>
      <c r="J4431" t="s">
        <v>292</v>
      </c>
      <c r="K4431" t="s">
        <v>83</v>
      </c>
      <c r="L4431">
        <v>0</v>
      </c>
      <c r="M4431" s="2">
        <v>44041.456250000003</v>
      </c>
      <c r="N4431">
        <f t="shared" si="69"/>
        <v>2020</v>
      </c>
    </row>
    <row r="4432" spans="1:14" x14ac:dyDescent="0.2">
      <c r="A4432" t="s">
        <v>9630</v>
      </c>
      <c r="B4432" t="s">
        <v>1</v>
      </c>
      <c r="C4432" t="s">
        <v>1</v>
      </c>
      <c r="D4432" t="s">
        <v>1587</v>
      </c>
      <c r="E4432" t="s">
        <v>4830</v>
      </c>
      <c r="F4432" t="s">
        <v>198</v>
      </c>
      <c r="G4432" t="s">
        <v>30</v>
      </c>
      <c r="H4432">
        <v>50000</v>
      </c>
      <c r="I4432" t="s">
        <v>291</v>
      </c>
      <c r="J4432" t="s">
        <v>292</v>
      </c>
      <c r="K4432" t="s">
        <v>33</v>
      </c>
      <c r="L4432">
        <v>0</v>
      </c>
      <c r="M4432" s="2">
        <v>44357.547222222223</v>
      </c>
      <c r="N4432">
        <f t="shared" si="69"/>
        <v>2021</v>
      </c>
    </row>
    <row r="4433" spans="1:14" x14ac:dyDescent="0.2">
      <c r="A4433" t="s">
        <v>9631</v>
      </c>
      <c r="B4433" t="s">
        <v>1</v>
      </c>
      <c r="C4433" t="s">
        <v>2368</v>
      </c>
      <c r="D4433" t="s">
        <v>7406</v>
      </c>
      <c r="E4433" t="s">
        <v>9632</v>
      </c>
      <c r="F4433" t="s">
        <v>198</v>
      </c>
      <c r="G4433" t="s">
        <v>76</v>
      </c>
      <c r="H4433">
        <v>75000</v>
      </c>
      <c r="I4433" t="s">
        <v>291</v>
      </c>
      <c r="J4433" t="s">
        <v>292</v>
      </c>
      <c r="K4433" t="s">
        <v>33</v>
      </c>
      <c r="L4433">
        <v>0</v>
      </c>
      <c r="M4433" s="2">
        <v>45100.595138888886</v>
      </c>
      <c r="N4433">
        <f t="shared" si="69"/>
        <v>2023</v>
      </c>
    </row>
    <row r="4434" spans="1:14" x14ac:dyDescent="0.2">
      <c r="A4434" t="s">
        <v>9633</v>
      </c>
      <c r="B4434" t="s">
        <v>1</v>
      </c>
      <c r="C4434" t="s">
        <v>2050</v>
      </c>
      <c r="D4434" t="s">
        <v>7406</v>
      </c>
      <c r="E4434" t="s">
        <v>82</v>
      </c>
      <c r="F4434" t="s">
        <v>198</v>
      </c>
      <c r="G4434" t="s">
        <v>76</v>
      </c>
      <c r="H4434">
        <v>400000</v>
      </c>
      <c r="I4434" t="s">
        <v>291</v>
      </c>
      <c r="J4434" t="s">
        <v>292</v>
      </c>
      <c r="K4434" t="s">
        <v>83</v>
      </c>
      <c r="L4434">
        <v>0</v>
      </c>
      <c r="M4434" s="2">
        <v>45019.55972222222</v>
      </c>
      <c r="N4434">
        <f t="shared" si="69"/>
        <v>2023</v>
      </c>
    </row>
    <row r="4435" spans="1:14" x14ac:dyDescent="0.2">
      <c r="A4435" t="s">
        <v>9634</v>
      </c>
      <c r="B4435" t="s">
        <v>1</v>
      </c>
      <c r="C4435" t="s">
        <v>3025</v>
      </c>
      <c r="D4435" t="s">
        <v>7406</v>
      </c>
      <c r="E4435" t="s">
        <v>82</v>
      </c>
      <c r="F4435" t="s">
        <v>198</v>
      </c>
      <c r="G4435" t="s">
        <v>30</v>
      </c>
      <c r="H4435">
        <v>400000</v>
      </c>
      <c r="I4435" t="s">
        <v>291</v>
      </c>
      <c r="J4435" t="s">
        <v>292</v>
      </c>
      <c r="K4435" t="s">
        <v>83</v>
      </c>
      <c r="L4435">
        <v>0</v>
      </c>
      <c r="M4435" s="2">
        <v>44308.428472222222</v>
      </c>
      <c r="N4435">
        <f t="shared" si="69"/>
        <v>2021</v>
      </c>
    </row>
    <row r="4436" spans="1:14" x14ac:dyDescent="0.2">
      <c r="A4436" t="s">
        <v>9635</v>
      </c>
      <c r="B4436" t="s">
        <v>1</v>
      </c>
      <c r="C4436" t="s">
        <v>2368</v>
      </c>
      <c r="D4436" t="s">
        <v>42</v>
      </c>
      <c r="E4436" t="s">
        <v>9636</v>
      </c>
      <c r="F4436" t="s">
        <v>198</v>
      </c>
      <c r="G4436" t="s">
        <v>76</v>
      </c>
      <c r="H4436">
        <v>1000000</v>
      </c>
      <c r="I4436" t="s">
        <v>291</v>
      </c>
      <c r="J4436" t="s">
        <v>292</v>
      </c>
      <c r="K4436" t="s">
        <v>79</v>
      </c>
      <c r="L4436">
        <v>0</v>
      </c>
      <c r="M4436" s="2">
        <v>45244.53125</v>
      </c>
      <c r="N4436">
        <f t="shared" si="69"/>
        <v>2023</v>
      </c>
    </row>
    <row r="4437" spans="1:14" x14ac:dyDescent="0.2">
      <c r="A4437" t="s">
        <v>9637</v>
      </c>
      <c r="B4437" t="s">
        <v>1</v>
      </c>
      <c r="C4437" t="s">
        <v>2050</v>
      </c>
      <c r="D4437" t="s">
        <v>256</v>
      </c>
      <c r="E4437" t="s">
        <v>9638</v>
      </c>
      <c r="F4437" t="s">
        <v>198</v>
      </c>
      <c r="G4437" t="s">
        <v>76</v>
      </c>
      <c r="H4437">
        <v>820000</v>
      </c>
      <c r="I4437" t="s">
        <v>291</v>
      </c>
      <c r="J4437" t="s">
        <v>292</v>
      </c>
      <c r="K4437" t="s">
        <v>33</v>
      </c>
      <c r="L4437">
        <v>0</v>
      </c>
      <c r="M4437" s="2">
        <v>44894.417361111111</v>
      </c>
      <c r="N4437">
        <f t="shared" si="69"/>
        <v>2022</v>
      </c>
    </row>
    <row r="4438" spans="1:14" x14ac:dyDescent="0.2">
      <c r="A4438" t="s">
        <v>9639</v>
      </c>
      <c r="B4438" t="s">
        <v>1</v>
      </c>
      <c r="C4438" t="s">
        <v>1</v>
      </c>
      <c r="D4438" t="s">
        <v>256</v>
      </c>
      <c r="E4438" t="s">
        <v>9640</v>
      </c>
      <c r="F4438" t="s">
        <v>198</v>
      </c>
      <c r="G4438" t="s">
        <v>76</v>
      </c>
      <c r="H4438">
        <v>620000</v>
      </c>
      <c r="I4438" t="s">
        <v>291</v>
      </c>
      <c r="J4438" t="s">
        <v>292</v>
      </c>
      <c r="K4438" t="s">
        <v>33</v>
      </c>
      <c r="L4438">
        <v>0</v>
      </c>
      <c r="M4438" s="2">
        <v>43731.899305555555</v>
      </c>
      <c r="N4438">
        <f t="shared" si="69"/>
        <v>2019</v>
      </c>
    </row>
    <row r="4439" spans="1:14" x14ac:dyDescent="0.2">
      <c r="A4439" t="s">
        <v>9641</v>
      </c>
      <c r="B4439" t="s">
        <v>1</v>
      </c>
      <c r="C4439" t="s">
        <v>1291</v>
      </c>
      <c r="D4439" t="s">
        <v>6164</v>
      </c>
      <c r="E4439" t="s">
        <v>9642</v>
      </c>
      <c r="F4439" t="s">
        <v>198</v>
      </c>
      <c r="G4439" t="s">
        <v>76</v>
      </c>
      <c r="H4439">
        <v>350000</v>
      </c>
      <c r="I4439" t="s">
        <v>291</v>
      </c>
      <c r="J4439" t="s">
        <v>292</v>
      </c>
      <c r="K4439" t="s">
        <v>33</v>
      </c>
      <c r="L4439">
        <v>0</v>
      </c>
      <c r="M4439" s="2">
        <v>45236.680555555555</v>
      </c>
      <c r="N4439">
        <f t="shared" si="69"/>
        <v>2023</v>
      </c>
    </row>
    <row r="4440" spans="1:14" x14ac:dyDescent="0.2">
      <c r="A4440" t="s">
        <v>9643</v>
      </c>
      <c r="B4440" t="s">
        <v>1</v>
      </c>
      <c r="C4440" t="s">
        <v>2368</v>
      </c>
      <c r="D4440" t="s">
        <v>6164</v>
      </c>
      <c r="E4440" t="s">
        <v>9644</v>
      </c>
      <c r="F4440" t="s">
        <v>198</v>
      </c>
      <c r="G4440" t="s">
        <v>76</v>
      </c>
      <c r="H4440">
        <v>75000</v>
      </c>
      <c r="I4440" t="s">
        <v>291</v>
      </c>
      <c r="J4440" t="s">
        <v>292</v>
      </c>
      <c r="K4440" t="s">
        <v>33</v>
      </c>
      <c r="L4440">
        <v>0</v>
      </c>
      <c r="M4440" s="2">
        <v>45100.595138888886</v>
      </c>
      <c r="N4440">
        <f t="shared" si="69"/>
        <v>2023</v>
      </c>
    </row>
    <row r="4441" spans="1:14" x14ac:dyDescent="0.2">
      <c r="A4441" t="s">
        <v>9645</v>
      </c>
      <c r="B4441" t="s">
        <v>1</v>
      </c>
      <c r="C4441" t="s">
        <v>2050</v>
      </c>
      <c r="D4441" t="s">
        <v>6164</v>
      </c>
      <c r="E4441" t="s">
        <v>82</v>
      </c>
      <c r="F4441" t="s">
        <v>198</v>
      </c>
      <c r="G4441" t="s">
        <v>76</v>
      </c>
      <c r="H4441">
        <v>500000</v>
      </c>
      <c r="I4441" t="s">
        <v>291</v>
      </c>
      <c r="J4441" t="s">
        <v>292</v>
      </c>
      <c r="K4441" t="s">
        <v>83</v>
      </c>
      <c r="L4441">
        <v>0</v>
      </c>
      <c r="M4441" s="2">
        <v>44858.418749999997</v>
      </c>
      <c r="N4441">
        <f t="shared" si="69"/>
        <v>2022</v>
      </c>
    </row>
    <row r="4442" spans="1:14" x14ac:dyDescent="0.2">
      <c r="A4442" t="s">
        <v>9646</v>
      </c>
      <c r="B4442" t="s">
        <v>1</v>
      </c>
      <c r="C4442" t="s">
        <v>3025</v>
      </c>
      <c r="D4442" t="s">
        <v>314</v>
      </c>
      <c r="E4442" t="s">
        <v>9647</v>
      </c>
      <c r="F4442" t="s">
        <v>198</v>
      </c>
      <c r="G4442" t="s">
        <v>30</v>
      </c>
      <c r="H4442">
        <v>35000</v>
      </c>
      <c r="I4442" t="s">
        <v>291</v>
      </c>
      <c r="J4442" t="s">
        <v>292</v>
      </c>
      <c r="K4442" t="s">
        <v>33</v>
      </c>
      <c r="L4442">
        <v>0</v>
      </c>
      <c r="M4442" s="2">
        <v>44334.447222222225</v>
      </c>
      <c r="N4442">
        <f t="shared" si="69"/>
        <v>2021</v>
      </c>
    </row>
    <row r="4443" spans="1:14" x14ac:dyDescent="0.2">
      <c r="A4443" t="s">
        <v>9648</v>
      </c>
      <c r="B4443" t="s">
        <v>1</v>
      </c>
      <c r="C4443" t="s">
        <v>1</v>
      </c>
      <c r="D4443" t="s">
        <v>314</v>
      </c>
      <c r="E4443" t="s">
        <v>82</v>
      </c>
      <c r="F4443" t="s">
        <v>198</v>
      </c>
      <c r="G4443" t="s">
        <v>30</v>
      </c>
      <c r="H4443">
        <v>165000</v>
      </c>
      <c r="I4443" t="s">
        <v>291</v>
      </c>
      <c r="J4443" t="s">
        <v>292</v>
      </c>
      <c r="K4443" t="s">
        <v>83</v>
      </c>
      <c r="L4443">
        <v>0</v>
      </c>
      <c r="M4443" s="2">
        <v>44134.474305555559</v>
      </c>
      <c r="N4443">
        <f t="shared" si="69"/>
        <v>2020</v>
      </c>
    </row>
    <row r="4444" spans="1:14" x14ac:dyDescent="0.2">
      <c r="A4444" t="s">
        <v>9649</v>
      </c>
      <c r="B4444" t="s">
        <v>1</v>
      </c>
      <c r="C4444" t="s">
        <v>1291</v>
      </c>
      <c r="D4444" t="s">
        <v>9650</v>
      </c>
      <c r="E4444" t="s">
        <v>9651</v>
      </c>
      <c r="F4444" t="s">
        <v>198</v>
      </c>
      <c r="G4444" t="s">
        <v>76</v>
      </c>
      <c r="H4444">
        <v>366783</v>
      </c>
      <c r="I4444" t="s">
        <v>291</v>
      </c>
      <c r="J4444" t="s">
        <v>292</v>
      </c>
      <c r="K4444" t="s">
        <v>33</v>
      </c>
      <c r="L4444">
        <v>0</v>
      </c>
      <c r="M4444" s="2">
        <v>45050.479166666664</v>
      </c>
      <c r="N4444">
        <f t="shared" si="69"/>
        <v>2023</v>
      </c>
    </row>
    <row r="4445" spans="1:14" x14ac:dyDescent="0.2">
      <c r="A4445" t="s">
        <v>9652</v>
      </c>
      <c r="B4445" t="s">
        <v>1</v>
      </c>
      <c r="C4445" t="s">
        <v>2391</v>
      </c>
      <c r="D4445" t="s">
        <v>2397</v>
      </c>
      <c r="E4445" t="s">
        <v>9653</v>
      </c>
      <c r="F4445" t="s">
        <v>198</v>
      </c>
      <c r="G4445" t="s">
        <v>76</v>
      </c>
      <c r="H4445">
        <v>567330</v>
      </c>
      <c r="I4445" t="s">
        <v>291</v>
      </c>
      <c r="J4445" t="s">
        <v>292</v>
      </c>
      <c r="K4445" t="s">
        <v>33</v>
      </c>
      <c r="L4445">
        <v>0</v>
      </c>
      <c r="M4445" s="2">
        <v>44859.461111111108</v>
      </c>
      <c r="N4445">
        <f t="shared" si="69"/>
        <v>2022</v>
      </c>
    </row>
    <row r="4446" spans="1:14" x14ac:dyDescent="0.2">
      <c r="A4446" t="s">
        <v>9654</v>
      </c>
      <c r="B4446" t="s">
        <v>1</v>
      </c>
      <c r="C4446" t="s">
        <v>1</v>
      </c>
      <c r="D4446" t="s">
        <v>2397</v>
      </c>
      <c r="E4446" t="s">
        <v>9655</v>
      </c>
      <c r="F4446" t="s">
        <v>198</v>
      </c>
      <c r="G4446" t="s">
        <v>76</v>
      </c>
      <c r="H4446">
        <v>750000</v>
      </c>
      <c r="I4446" t="s">
        <v>291</v>
      </c>
      <c r="J4446" t="s">
        <v>292</v>
      </c>
      <c r="K4446" t="s">
        <v>33</v>
      </c>
      <c r="L4446">
        <v>0</v>
      </c>
      <c r="M4446" s="2">
        <v>44609.440972222219</v>
      </c>
      <c r="N4446">
        <f t="shared" si="69"/>
        <v>2022</v>
      </c>
    </row>
    <row r="4447" spans="1:14" x14ac:dyDescent="0.2">
      <c r="A4447" t="s">
        <v>9656</v>
      </c>
      <c r="B4447" t="s">
        <v>1</v>
      </c>
      <c r="C4447" t="s">
        <v>3025</v>
      </c>
      <c r="D4447" t="s">
        <v>9657</v>
      </c>
      <c r="E4447" t="s">
        <v>9658</v>
      </c>
      <c r="F4447" t="s">
        <v>198</v>
      </c>
      <c r="G4447" t="s">
        <v>76</v>
      </c>
      <c r="H4447">
        <v>150000</v>
      </c>
      <c r="I4447" t="s">
        <v>291</v>
      </c>
      <c r="J4447" t="s">
        <v>292</v>
      </c>
      <c r="K4447" t="s">
        <v>33</v>
      </c>
      <c r="L4447">
        <v>0</v>
      </c>
      <c r="M4447" s="2">
        <v>44164.365972222222</v>
      </c>
      <c r="N4447">
        <f t="shared" si="69"/>
        <v>2020</v>
      </c>
    </row>
    <row r="4448" spans="1:14" x14ac:dyDescent="0.2">
      <c r="A4448" t="s">
        <v>9659</v>
      </c>
      <c r="B4448" t="s">
        <v>1</v>
      </c>
      <c r="C4448" t="s">
        <v>2050</v>
      </c>
      <c r="D4448" t="s">
        <v>9660</v>
      </c>
      <c r="E4448" t="s">
        <v>9661</v>
      </c>
      <c r="F4448" t="s">
        <v>198</v>
      </c>
      <c r="G4448" t="s">
        <v>30</v>
      </c>
      <c r="H4448">
        <v>35000</v>
      </c>
      <c r="I4448" t="s">
        <v>291</v>
      </c>
      <c r="J4448" t="s">
        <v>292</v>
      </c>
      <c r="K4448" t="s">
        <v>33</v>
      </c>
      <c r="L4448">
        <v>0</v>
      </c>
      <c r="M4448" s="2">
        <v>44639.584722222222</v>
      </c>
      <c r="N4448">
        <f t="shared" si="69"/>
        <v>2022</v>
      </c>
    </row>
    <row r="4449" spans="1:14" x14ac:dyDescent="0.2">
      <c r="A4449" t="s">
        <v>9662</v>
      </c>
      <c r="B4449" t="s">
        <v>1</v>
      </c>
      <c r="C4449" t="s">
        <v>3025</v>
      </c>
      <c r="D4449" t="s">
        <v>9660</v>
      </c>
      <c r="E4449" t="s">
        <v>9661</v>
      </c>
      <c r="F4449" t="s">
        <v>198</v>
      </c>
      <c r="G4449" t="s">
        <v>30</v>
      </c>
      <c r="H4449">
        <v>35000</v>
      </c>
      <c r="I4449" t="s">
        <v>291</v>
      </c>
      <c r="J4449" t="s">
        <v>292</v>
      </c>
      <c r="K4449" t="s">
        <v>33</v>
      </c>
      <c r="L4449">
        <v>0</v>
      </c>
      <c r="M4449" s="2">
        <v>44357.547222222223</v>
      </c>
      <c r="N4449">
        <f t="shared" si="69"/>
        <v>2021</v>
      </c>
    </row>
    <row r="4450" spans="1:14" x14ac:dyDescent="0.2">
      <c r="A4450" t="s">
        <v>2261</v>
      </c>
      <c r="B4450" t="s">
        <v>1</v>
      </c>
      <c r="C4450" t="s">
        <v>2184</v>
      </c>
      <c r="D4450" t="s">
        <v>2262</v>
      </c>
      <c r="E4450" t="s">
        <v>2263</v>
      </c>
      <c r="F4450" t="s">
        <v>198</v>
      </c>
      <c r="G4450" t="s">
        <v>76</v>
      </c>
      <c r="H4450">
        <v>600000</v>
      </c>
      <c r="I4450" t="s">
        <v>291</v>
      </c>
      <c r="J4450" t="s">
        <v>292</v>
      </c>
      <c r="K4450" t="s">
        <v>79</v>
      </c>
      <c r="L4450">
        <v>0</v>
      </c>
      <c r="M4450" s="2">
        <v>45608.595833333333</v>
      </c>
      <c r="N4450">
        <f t="shared" si="69"/>
        <v>2024</v>
      </c>
    </row>
    <row r="4451" spans="1:14" x14ac:dyDescent="0.2">
      <c r="A4451" t="s">
        <v>9663</v>
      </c>
      <c r="B4451" t="s">
        <v>1</v>
      </c>
      <c r="C4451" t="s">
        <v>2368</v>
      </c>
      <c r="D4451" t="s">
        <v>2262</v>
      </c>
      <c r="E4451" t="s">
        <v>7436</v>
      </c>
      <c r="F4451" t="s">
        <v>198</v>
      </c>
      <c r="G4451" t="s">
        <v>76</v>
      </c>
      <c r="H4451">
        <v>350000</v>
      </c>
      <c r="I4451" t="s">
        <v>291</v>
      </c>
      <c r="J4451" t="s">
        <v>292</v>
      </c>
      <c r="K4451" t="s">
        <v>79</v>
      </c>
      <c r="L4451">
        <v>0</v>
      </c>
      <c r="M4451" s="2">
        <v>44719.677083333336</v>
      </c>
      <c r="N4451">
        <f t="shared" si="69"/>
        <v>2022</v>
      </c>
    </row>
    <row r="4452" spans="1:14" x14ac:dyDescent="0.2">
      <c r="A4452" t="s">
        <v>9664</v>
      </c>
      <c r="B4452" t="s">
        <v>1</v>
      </c>
      <c r="C4452" t="s">
        <v>3025</v>
      </c>
      <c r="D4452" t="s">
        <v>2262</v>
      </c>
      <c r="E4452" t="s">
        <v>9665</v>
      </c>
      <c r="F4452" t="s">
        <v>198</v>
      </c>
      <c r="G4452" t="s">
        <v>76</v>
      </c>
      <c r="H4452">
        <v>50000</v>
      </c>
      <c r="I4452" t="s">
        <v>291</v>
      </c>
      <c r="J4452" t="s">
        <v>292</v>
      </c>
      <c r="K4452" t="s">
        <v>33</v>
      </c>
      <c r="L4452">
        <v>0</v>
      </c>
      <c r="M4452" s="2">
        <v>44362.393055555556</v>
      </c>
      <c r="N4452">
        <f t="shared" si="69"/>
        <v>2021</v>
      </c>
    </row>
    <row r="4453" spans="1:14" x14ac:dyDescent="0.2">
      <c r="A4453" t="s">
        <v>9666</v>
      </c>
      <c r="B4453" t="s">
        <v>1</v>
      </c>
      <c r="C4453" t="s">
        <v>2050</v>
      </c>
      <c r="D4453" t="s">
        <v>9667</v>
      </c>
      <c r="E4453" t="s">
        <v>82</v>
      </c>
      <c r="F4453" t="s">
        <v>198</v>
      </c>
      <c r="G4453" t="s">
        <v>76</v>
      </c>
      <c r="H4453">
        <v>325000</v>
      </c>
      <c r="I4453" t="s">
        <v>291</v>
      </c>
      <c r="J4453" t="s">
        <v>292</v>
      </c>
      <c r="K4453" t="s">
        <v>83</v>
      </c>
      <c r="L4453">
        <v>0</v>
      </c>
      <c r="M4453" s="2">
        <v>45082.702777777777</v>
      </c>
      <c r="N4453">
        <f t="shared" si="69"/>
        <v>2023</v>
      </c>
    </row>
    <row r="4454" spans="1:14" x14ac:dyDescent="0.2">
      <c r="A4454" t="s">
        <v>9668</v>
      </c>
      <c r="B4454" t="s">
        <v>1</v>
      </c>
      <c r="C4454" t="s">
        <v>2050</v>
      </c>
      <c r="D4454" t="s">
        <v>9667</v>
      </c>
      <c r="E4454" t="s">
        <v>317</v>
      </c>
      <c r="F4454" t="s">
        <v>198</v>
      </c>
      <c r="G4454" t="s">
        <v>76</v>
      </c>
      <c r="H4454">
        <v>100000</v>
      </c>
      <c r="I4454" t="s">
        <v>291</v>
      </c>
      <c r="J4454" t="s">
        <v>292</v>
      </c>
      <c r="K4454" t="s">
        <v>33</v>
      </c>
      <c r="L4454">
        <v>0</v>
      </c>
      <c r="M4454" s="2">
        <v>44841.799305555556</v>
      </c>
      <c r="N4454">
        <f t="shared" si="69"/>
        <v>2022</v>
      </c>
    </row>
    <row r="4455" spans="1:14" x14ac:dyDescent="0.2">
      <c r="A4455" t="s">
        <v>9669</v>
      </c>
      <c r="B4455" t="s">
        <v>1</v>
      </c>
      <c r="C4455" t="s">
        <v>3025</v>
      </c>
      <c r="D4455" t="s">
        <v>9667</v>
      </c>
      <c r="E4455" t="s">
        <v>82</v>
      </c>
      <c r="F4455" t="s">
        <v>198</v>
      </c>
      <c r="G4455" t="s">
        <v>30</v>
      </c>
      <c r="H4455">
        <v>200000</v>
      </c>
      <c r="I4455" t="s">
        <v>291</v>
      </c>
      <c r="J4455" t="s">
        <v>292</v>
      </c>
      <c r="K4455" t="s">
        <v>83</v>
      </c>
      <c r="L4455">
        <v>0</v>
      </c>
      <c r="M4455" s="2">
        <v>44326.45</v>
      </c>
      <c r="N4455">
        <f t="shared" si="69"/>
        <v>2021</v>
      </c>
    </row>
    <row r="4456" spans="1:14" x14ac:dyDescent="0.2">
      <c r="A4456" t="s">
        <v>9670</v>
      </c>
      <c r="B4456" t="s">
        <v>1</v>
      </c>
      <c r="C4456" t="s">
        <v>2050</v>
      </c>
      <c r="D4456" t="s">
        <v>9671</v>
      </c>
      <c r="E4456" t="s">
        <v>82</v>
      </c>
      <c r="F4456" t="s">
        <v>198</v>
      </c>
      <c r="G4456" t="s">
        <v>76</v>
      </c>
      <c r="H4456">
        <v>500000</v>
      </c>
      <c r="I4456" t="s">
        <v>291</v>
      </c>
      <c r="J4456" t="s">
        <v>292</v>
      </c>
      <c r="K4456" t="s">
        <v>83</v>
      </c>
      <c r="L4456">
        <v>0</v>
      </c>
      <c r="M4456" s="2">
        <v>45105.46875</v>
      </c>
      <c r="N4456">
        <f t="shared" si="69"/>
        <v>2023</v>
      </c>
    </row>
    <row r="4457" spans="1:14" x14ac:dyDescent="0.2">
      <c r="A4457" t="s">
        <v>9672</v>
      </c>
      <c r="B4457" t="s">
        <v>1</v>
      </c>
      <c r="C4457" t="s">
        <v>3025</v>
      </c>
      <c r="D4457" t="s">
        <v>9671</v>
      </c>
      <c r="E4457" t="s">
        <v>82</v>
      </c>
      <c r="F4457" t="s">
        <v>198</v>
      </c>
      <c r="G4457" t="s">
        <v>30</v>
      </c>
      <c r="H4457">
        <v>600000</v>
      </c>
      <c r="I4457" t="s">
        <v>291</v>
      </c>
      <c r="J4457" t="s">
        <v>292</v>
      </c>
      <c r="K4457" t="s">
        <v>83</v>
      </c>
      <c r="L4457">
        <v>0</v>
      </c>
      <c r="M4457" s="2">
        <v>44288.631249999999</v>
      </c>
      <c r="N4457">
        <f t="shared" si="69"/>
        <v>2021</v>
      </c>
    </row>
    <row r="4458" spans="1:14" x14ac:dyDescent="0.2">
      <c r="A4458" t="s">
        <v>2382</v>
      </c>
      <c r="B4458" t="s">
        <v>1</v>
      </c>
      <c r="C4458" t="s">
        <v>2368</v>
      </c>
      <c r="D4458" t="s">
        <v>2383</v>
      </c>
      <c r="E4458" t="s">
        <v>82</v>
      </c>
      <c r="F4458" t="s">
        <v>198</v>
      </c>
      <c r="G4458" t="s">
        <v>76</v>
      </c>
      <c r="H4458">
        <v>1500000</v>
      </c>
      <c r="I4458" t="s">
        <v>291</v>
      </c>
      <c r="J4458" t="s">
        <v>292</v>
      </c>
      <c r="K4458" t="s">
        <v>83</v>
      </c>
      <c r="L4458">
        <v>1</v>
      </c>
      <c r="M4458" s="2">
        <v>45446.34375</v>
      </c>
      <c r="N4458">
        <f t="shared" si="69"/>
        <v>2024</v>
      </c>
    </row>
    <row r="4459" spans="1:14" x14ac:dyDescent="0.2">
      <c r="A4459" t="s">
        <v>9673</v>
      </c>
      <c r="B4459" t="s">
        <v>1</v>
      </c>
      <c r="C4459" t="s">
        <v>2184</v>
      </c>
      <c r="D4459" t="s">
        <v>2383</v>
      </c>
      <c r="E4459" t="s">
        <v>9674</v>
      </c>
      <c r="F4459" t="s">
        <v>198</v>
      </c>
      <c r="G4459" t="s">
        <v>30</v>
      </c>
      <c r="H4459">
        <v>1500000</v>
      </c>
      <c r="I4459" t="s">
        <v>291</v>
      </c>
      <c r="J4459" t="s">
        <v>292</v>
      </c>
      <c r="K4459" t="s">
        <v>79</v>
      </c>
      <c r="L4459">
        <v>1</v>
      </c>
      <c r="M4459" s="2">
        <v>44719.697222222225</v>
      </c>
      <c r="N4459">
        <f t="shared" si="69"/>
        <v>2022</v>
      </c>
    </row>
    <row r="4460" spans="1:14" x14ac:dyDescent="0.2">
      <c r="A4460" t="s">
        <v>2380</v>
      </c>
      <c r="B4460" t="s">
        <v>1</v>
      </c>
      <c r="C4460" t="s">
        <v>2368</v>
      </c>
      <c r="D4460" t="s">
        <v>2381</v>
      </c>
      <c r="E4460" t="s">
        <v>82</v>
      </c>
      <c r="F4460" t="s">
        <v>198</v>
      </c>
      <c r="G4460" t="s">
        <v>76</v>
      </c>
      <c r="H4460">
        <v>4000000</v>
      </c>
      <c r="I4460" t="s">
        <v>291</v>
      </c>
      <c r="J4460" t="s">
        <v>292</v>
      </c>
      <c r="K4460" t="s">
        <v>83</v>
      </c>
      <c r="L4460">
        <v>1</v>
      </c>
      <c r="M4460" s="2">
        <v>45476.715277777781</v>
      </c>
      <c r="N4460">
        <f t="shared" si="69"/>
        <v>2024</v>
      </c>
    </row>
    <row r="4461" spans="1:14" x14ac:dyDescent="0.2">
      <c r="A4461" t="s">
        <v>9675</v>
      </c>
      <c r="B4461" t="s">
        <v>1</v>
      </c>
      <c r="C4461" t="s">
        <v>2368</v>
      </c>
      <c r="D4461" t="s">
        <v>2381</v>
      </c>
      <c r="E4461" t="s">
        <v>82</v>
      </c>
      <c r="F4461" t="s">
        <v>198</v>
      </c>
      <c r="G4461" t="s">
        <v>30</v>
      </c>
      <c r="H4461">
        <v>6000000</v>
      </c>
      <c r="I4461" t="s">
        <v>291</v>
      </c>
      <c r="J4461" t="s">
        <v>292</v>
      </c>
      <c r="K4461" t="s">
        <v>83</v>
      </c>
      <c r="L4461">
        <v>1</v>
      </c>
      <c r="M4461" s="2">
        <v>45104.688194444447</v>
      </c>
      <c r="N4461">
        <f t="shared" si="69"/>
        <v>2023</v>
      </c>
    </row>
    <row r="4462" spans="1:14" x14ac:dyDescent="0.2">
      <c r="A4462" t="s">
        <v>9676</v>
      </c>
      <c r="B4462" t="s">
        <v>1</v>
      </c>
      <c r="C4462" t="s">
        <v>2368</v>
      </c>
      <c r="D4462" t="s">
        <v>2381</v>
      </c>
      <c r="E4462" t="s">
        <v>82</v>
      </c>
      <c r="F4462" t="s">
        <v>198</v>
      </c>
      <c r="G4462" t="s">
        <v>30</v>
      </c>
      <c r="H4462">
        <v>4500000</v>
      </c>
      <c r="I4462" t="s">
        <v>291</v>
      </c>
      <c r="J4462" t="s">
        <v>292</v>
      </c>
      <c r="K4462" t="s">
        <v>83</v>
      </c>
      <c r="L4462">
        <v>1</v>
      </c>
      <c r="M4462" s="2">
        <v>44802.463194444441</v>
      </c>
      <c r="N4462">
        <f t="shared" si="69"/>
        <v>2022</v>
      </c>
    </row>
    <row r="4463" spans="1:14" x14ac:dyDescent="0.2">
      <c r="A4463" t="s">
        <v>9677</v>
      </c>
      <c r="B4463" t="s">
        <v>1</v>
      </c>
      <c r="C4463" t="s">
        <v>2368</v>
      </c>
      <c r="D4463" t="s">
        <v>2381</v>
      </c>
      <c r="E4463" t="s">
        <v>82</v>
      </c>
      <c r="F4463" t="s">
        <v>198</v>
      </c>
      <c r="G4463" t="s">
        <v>30</v>
      </c>
      <c r="H4463">
        <v>500000</v>
      </c>
      <c r="I4463" t="s">
        <v>291</v>
      </c>
      <c r="J4463" t="s">
        <v>292</v>
      </c>
      <c r="K4463" t="s">
        <v>83</v>
      </c>
      <c r="L4463">
        <v>1</v>
      </c>
      <c r="M4463" s="2">
        <v>44666.293749999997</v>
      </c>
      <c r="N4463">
        <f t="shared" si="69"/>
        <v>2022</v>
      </c>
    </row>
    <row r="4464" spans="1:14" x14ac:dyDescent="0.2">
      <c r="A4464" t="s">
        <v>2379</v>
      </c>
      <c r="B4464" t="s">
        <v>1</v>
      </c>
      <c r="C4464" t="s">
        <v>2368</v>
      </c>
      <c r="D4464" t="s">
        <v>281</v>
      </c>
      <c r="E4464" t="s">
        <v>82</v>
      </c>
      <c r="F4464" t="s">
        <v>198</v>
      </c>
      <c r="G4464" t="s">
        <v>76</v>
      </c>
      <c r="H4464">
        <v>2500000</v>
      </c>
      <c r="I4464" t="s">
        <v>291</v>
      </c>
      <c r="J4464" t="s">
        <v>292</v>
      </c>
      <c r="K4464" t="s">
        <v>83</v>
      </c>
      <c r="L4464">
        <v>1</v>
      </c>
      <c r="M4464" s="2">
        <v>45385.949305555558</v>
      </c>
      <c r="N4464">
        <f t="shared" si="69"/>
        <v>2024</v>
      </c>
    </row>
    <row r="4465" spans="1:14" x14ac:dyDescent="0.2">
      <c r="A4465" t="s">
        <v>9678</v>
      </c>
      <c r="B4465" t="s">
        <v>1</v>
      </c>
      <c r="C4465" t="s">
        <v>2368</v>
      </c>
      <c r="D4465" t="s">
        <v>281</v>
      </c>
      <c r="E4465" t="s">
        <v>82</v>
      </c>
      <c r="F4465" t="s">
        <v>198</v>
      </c>
      <c r="G4465" t="s">
        <v>30</v>
      </c>
      <c r="H4465">
        <v>2500000</v>
      </c>
      <c r="I4465" t="s">
        <v>291</v>
      </c>
      <c r="J4465" t="s">
        <v>292</v>
      </c>
      <c r="K4465" t="s">
        <v>83</v>
      </c>
      <c r="L4465">
        <v>1</v>
      </c>
      <c r="M4465" s="2">
        <v>44987.754166666666</v>
      </c>
      <c r="N4465">
        <f t="shared" si="69"/>
        <v>2023</v>
      </c>
    </row>
    <row r="4466" spans="1:14" x14ac:dyDescent="0.2">
      <c r="A4466" t="s">
        <v>9679</v>
      </c>
      <c r="B4466" t="s">
        <v>1</v>
      </c>
      <c r="C4466" t="s">
        <v>2050</v>
      </c>
      <c r="D4466" t="s">
        <v>2074</v>
      </c>
      <c r="E4466" t="s">
        <v>2075</v>
      </c>
      <c r="F4466" t="s">
        <v>198</v>
      </c>
      <c r="G4466" t="s">
        <v>30</v>
      </c>
      <c r="H4466">
        <v>252000</v>
      </c>
      <c r="I4466" t="s">
        <v>291</v>
      </c>
      <c r="J4466" t="s">
        <v>292</v>
      </c>
      <c r="K4466" t="s">
        <v>33</v>
      </c>
      <c r="L4466">
        <v>0</v>
      </c>
      <c r="M4466" s="2">
        <v>44991.439583333333</v>
      </c>
      <c r="N4466">
        <f t="shared" si="69"/>
        <v>2023</v>
      </c>
    </row>
    <row r="4467" spans="1:14" x14ac:dyDescent="0.2">
      <c r="A4467" t="s">
        <v>9680</v>
      </c>
      <c r="B4467" t="s">
        <v>1</v>
      </c>
      <c r="C4467" t="s">
        <v>2184</v>
      </c>
      <c r="D4467" t="s">
        <v>9681</v>
      </c>
      <c r="E4467" t="s">
        <v>82</v>
      </c>
      <c r="F4467" t="s">
        <v>198</v>
      </c>
      <c r="G4467" t="s">
        <v>76</v>
      </c>
      <c r="H4467">
        <v>400000</v>
      </c>
      <c r="I4467" t="s">
        <v>291</v>
      </c>
      <c r="J4467" t="s">
        <v>292</v>
      </c>
      <c r="K4467" t="s">
        <v>83</v>
      </c>
      <c r="L4467">
        <v>0</v>
      </c>
      <c r="M4467" s="2">
        <v>45198.627083333333</v>
      </c>
      <c r="N4467">
        <f t="shared" si="69"/>
        <v>2023</v>
      </c>
    </row>
    <row r="4468" spans="1:14" x14ac:dyDescent="0.2">
      <c r="A4468" t="s">
        <v>9682</v>
      </c>
      <c r="B4468" t="s">
        <v>1</v>
      </c>
      <c r="C4468" t="s">
        <v>2184</v>
      </c>
      <c r="D4468" t="s">
        <v>2995</v>
      </c>
      <c r="E4468" t="s">
        <v>9683</v>
      </c>
      <c r="F4468" t="s">
        <v>198</v>
      </c>
      <c r="G4468" t="s">
        <v>76</v>
      </c>
      <c r="H4468">
        <v>200000</v>
      </c>
      <c r="I4468" t="s">
        <v>291</v>
      </c>
      <c r="J4468" t="s">
        <v>292</v>
      </c>
      <c r="K4468" t="s">
        <v>33</v>
      </c>
      <c r="L4468">
        <v>0</v>
      </c>
      <c r="M4468" s="2">
        <v>45239.576388888891</v>
      </c>
      <c r="N4468">
        <f t="shared" si="69"/>
        <v>2023</v>
      </c>
    </row>
    <row r="4469" spans="1:14" x14ac:dyDescent="0.2">
      <c r="A4469" t="s">
        <v>9684</v>
      </c>
      <c r="B4469" t="s">
        <v>1</v>
      </c>
      <c r="C4469" t="s">
        <v>1291</v>
      </c>
      <c r="D4469" t="s">
        <v>9685</v>
      </c>
      <c r="E4469" t="s">
        <v>9686</v>
      </c>
      <c r="F4469" t="s">
        <v>198</v>
      </c>
      <c r="G4469" t="s">
        <v>76</v>
      </c>
      <c r="H4469">
        <v>2000000</v>
      </c>
      <c r="I4469" t="s">
        <v>291</v>
      </c>
      <c r="J4469" t="s">
        <v>292</v>
      </c>
      <c r="K4469" t="s">
        <v>33</v>
      </c>
      <c r="L4469">
        <v>0</v>
      </c>
      <c r="M4469" s="2">
        <v>45176.784722222219</v>
      </c>
      <c r="N4469">
        <f t="shared" si="69"/>
        <v>2023</v>
      </c>
    </row>
    <row r="4470" spans="1:14" x14ac:dyDescent="0.2">
      <c r="A4470" t="s">
        <v>2065</v>
      </c>
      <c r="B4470" t="s">
        <v>1</v>
      </c>
      <c r="C4470" t="s">
        <v>2050</v>
      </c>
      <c r="D4470" t="s">
        <v>2066</v>
      </c>
      <c r="E4470" t="s">
        <v>2067</v>
      </c>
      <c r="F4470" t="s">
        <v>198</v>
      </c>
      <c r="G4470" t="s">
        <v>30</v>
      </c>
      <c r="H4470">
        <v>15000</v>
      </c>
      <c r="I4470" t="s">
        <v>291</v>
      </c>
      <c r="J4470" t="s">
        <v>292</v>
      </c>
      <c r="K4470" t="s">
        <v>33</v>
      </c>
      <c r="L4470">
        <v>0</v>
      </c>
      <c r="M4470" s="2">
        <v>45433.333333333336</v>
      </c>
      <c r="N4470">
        <f t="shared" si="69"/>
        <v>2024</v>
      </c>
    </row>
    <row r="4471" spans="1:14" x14ac:dyDescent="0.2">
      <c r="A4471" t="s">
        <v>2073</v>
      </c>
      <c r="B4471" t="s">
        <v>1</v>
      </c>
      <c r="C4471" t="s">
        <v>2050</v>
      </c>
      <c r="D4471" t="s">
        <v>2074</v>
      </c>
      <c r="E4471" t="s">
        <v>2075</v>
      </c>
      <c r="F4471" t="s">
        <v>198</v>
      </c>
      <c r="G4471" t="s">
        <v>76</v>
      </c>
      <c r="H4471">
        <v>135000</v>
      </c>
      <c r="I4471" t="s">
        <v>291</v>
      </c>
      <c r="J4471" t="s">
        <v>292</v>
      </c>
      <c r="K4471" t="s">
        <v>33</v>
      </c>
      <c r="L4471">
        <v>0</v>
      </c>
      <c r="M4471" s="2">
        <v>45420.375</v>
      </c>
      <c r="N4471">
        <f t="shared" si="69"/>
        <v>2024</v>
      </c>
    </row>
    <row r="4472" spans="1:14" x14ac:dyDescent="0.2">
      <c r="A4472" t="s">
        <v>2080</v>
      </c>
      <c r="B4472" t="s">
        <v>1</v>
      </c>
      <c r="C4472" t="s">
        <v>2050</v>
      </c>
      <c r="D4472" t="s">
        <v>2081</v>
      </c>
      <c r="E4472" t="s">
        <v>82</v>
      </c>
      <c r="F4472" t="s">
        <v>198</v>
      </c>
      <c r="G4472" t="s">
        <v>76</v>
      </c>
      <c r="H4472">
        <v>275000</v>
      </c>
      <c r="I4472" t="s">
        <v>291</v>
      </c>
      <c r="J4472" t="s">
        <v>292</v>
      </c>
      <c r="K4472" t="s">
        <v>83</v>
      </c>
      <c r="L4472">
        <v>0</v>
      </c>
      <c r="M4472" s="2">
        <v>45342.388194444444</v>
      </c>
      <c r="N4472">
        <f t="shared" si="69"/>
        <v>2024</v>
      </c>
    </row>
    <row r="4473" spans="1:14" x14ac:dyDescent="0.2">
      <c r="A4473" t="s">
        <v>9687</v>
      </c>
      <c r="B4473" t="s">
        <v>1</v>
      </c>
      <c r="C4473" t="s">
        <v>2391</v>
      </c>
      <c r="D4473" t="s">
        <v>9688</v>
      </c>
      <c r="E4473" t="s">
        <v>82</v>
      </c>
      <c r="F4473" t="s">
        <v>198</v>
      </c>
      <c r="G4473" t="s">
        <v>76</v>
      </c>
      <c r="H4473">
        <v>500000</v>
      </c>
      <c r="I4473" t="s">
        <v>291</v>
      </c>
      <c r="J4473" t="s">
        <v>292</v>
      </c>
      <c r="K4473" t="s">
        <v>83</v>
      </c>
      <c r="L4473">
        <v>0</v>
      </c>
      <c r="M4473" s="2">
        <v>45247.456944444442</v>
      </c>
      <c r="N4473">
        <f t="shared" si="69"/>
        <v>2023</v>
      </c>
    </row>
    <row r="4474" spans="1:14" x14ac:dyDescent="0.2">
      <c r="A4474" t="s">
        <v>296</v>
      </c>
      <c r="B4474" t="s">
        <v>1</v>
      </c>
      <c r="C4474" t="s">
        <v>1</v>
      </c>
      <c r="D4474" t="s">
        <v>297</v>
      </c>
      <c r="E4474" t="s">
        <v>298</v>
      </c>
      <c r="F4474" t="s">
        <v>198</v>
      </c>
      <c r="G4474" t="s">
        <v>76</v>
      </c>
      <c r="H4474">
        <v>40000</v>
      </c>
      <c r="I4474" t="s">
        <v>291</v>
      </c>
      <c r="J4474" t="s">
        <v>292</v>
      </c>
      <c r="K4474" t="s">
        <v>33</v>
      </c>
      <c r="L4474">
        <v>0</v>
      </c>
      <c r="M4474" s="2">
        <v>45530.552083333336</v>
      </c>
      <c r="N4474">
        <f t="shared" si="69"/>
        <v>2024</v>
      </c>
    </row>
    <row r="4475" spans="1:14" x14ac:dyDescent="0.2">
      <c r="A4475" t="s">
        <v>9689</v>
      </c>
      <c r="B4475" t="s">
        <v>1</v>
      </c>
      <c r="C4475" t="s">
        <v>2050</v>
      </c>
      <c r="D4475" t="s">
        <v>297</v>
      </c>
      <c r="E4475" t="s">
        <v>82</v>
      </c>
      <c r="F4475" t="s">
        <v>198</v>
      </c>
      <c r="G4475" t="s">
        <v>76</v>
      </c>
      <c r="H4475">
        <v>200000</v>
      </c>
      <c r="I4475" t="s">
        <v>291</v>
      </c>
      <c r="J4475" t="s">
        <v>292</v>
      </c>
      <c r="K4475" t="s">
        <v>83</v>
      </c>
      <c r="L4475">
        <v>0</v>
      </c>
      <c r="M4475" s="2">
        <v>45212.659722222219</v>
      </c>
      <c r="N4475">
        <f t="shared" si="69"/>
        <v>2023</v>
      </c>
    </row>
    <row r="4476" spans="1:14" x14ac:dyDescent="0.2">
      <c r="A4476" t="s">
        <v>2256</v>
      </c>
      <c r="B4476" t="s">
        <v>1</v>
      </c>
      <c r="C4476" t="s">
        <v>2184</v>
      </c>
      <c r="D4476" t="s">
        <v>2257</v>
      </c>
      <c r="E4476" t="s">
        <v>2258</v>
      </c>
      <c r="F4476" t="s">
        <v>198</v>
      </c>
      <c r="G4476" t="s">
        <v>76</v>
      </c>
      <c r="H4476">
        <v>600000</v>
      </c>
      <c r="I4476" t="s">
        <v>291</v>
      </c>
      <c r="J4476" t="s">
        <v>292</v>
      </c>
      <c r="K4476" t="s">
        <v>79</v>
      </c>
      <c r="L4476">
        <v>0</v>
      </c>
      <c r="M4476" s="2">
        <v>45622.680555555555</v>
      </c>
      <c r="N4476">
        <f t="shared" si="69"/>
        <v>2024</v>
      </c>
    </row>
    <row r="4477" spans="1:14" x14ac:dyDescent="0.2">
      <c r="A4477" t="s">
        <v>1298</v>
      </c>
      <c r="B4477" t="s">
        <v>1</v>
      </c>
      <c r="C4477" t="s">
        <v>1291</v>
      </c>
      <c r="D4477" t="s">
        <v>1299</v>
      </c>
      <c r="E4477" t="s">
        <v>1300</v>
      </c>
      <c r="F4477" t="s">
        <v>198</v>
      </c>
      <c r="G4477" t="s">
        <v>76</v>
      </c>
      <c r="H4477">
        <v>350021</v>
      </c>
      <c r="I4477" t="s">
        <v>291</v>
      </c>
      <c r="J4477" t="s">
        <v>292</v>
      </c>
      <c r="K4477" t="s">
        <v>33</v>
      </c>
      <c r="L4477">
        <v>0</v>
      </c>
      <c r="M4477" s="2">
        <v>45622.680555555555</v>
      </c>
      <c r="N4477">
        <f t="shared" si="69"/>
        <v>2024</v>
      </c>
    </row>
    <row r="4478" spans="1:14" x14ac:dyDescent="0.2">
      <c r="A4478" t="s">
        <v>2062</v>
      </c>
      <c r="B4478" t="s">
        <v>1</v>
      </c>
      <c r="C4478" t="s">
        <v>2050</v>
      </c>
      <c r="D4478" t="s">
        <v>2063</v>
      </c>
      <c r="E4478" t="s">
        <v>2064</v>
      </c>
      <c r="F4478" t="s">
        <v>198</v>
      </c>
      <c r="G4478" t="s">
        <v>76</v>
      </c>
      <c r="H4478">
        <v>600000</v>
      </c>
      <c r="I4478" t="s">
        <v>291</v>
      </c>
      <c r="J4478" t="s">
        <v>292</v>
      </c>
      <c r="K4478" t="s">
        <v>79</v>
      </c>
      <c r="L4478">
        <v>0</v>
      </c>
      <c r="M4478" s="2">
        <v>45485.334722222222</v>
      </c>
      <c r="N4478">
        <f t="shared" si="69"/>
        <v>2024</v>
      </c>
    </row>
    <row r="4479" spans="1:14" x14ac:dyDescent="0.2">
      <c r="A4479" t="s">
        <v>2271</v>
      </c>
      <c r="B4479" t="s">
        <v>1</v>
      </c>
      <c r="C4479" t="s">
        <v>2184</v>
      </c>
      <c r="D4479" t="s">
        <v>2272</v>
      </c>
      <c r="E4479" t="s">
        <v>2273</v>
      </c>
      <c r="F4479" t="s">
        <v>198</v>
      </c>
      <c r="G4479" t="s">
        <v>76</v>
      </c>
      <c r="H4479">
        <v>1000000</v>
      </c>
      <c r="I4479" t="s">
        <v>291</v>
      </c>
      <c r="J4479" t="s">
        <v>292</v>
      </c>
      <c r="K4479" t="s">
        <v>79</v>
      </c>
      <c r="L4479">
        <v>1</v>
      </c>
      <c r="M4479" s="2">
        <v>45517.37777777778</v>
      </c>
      <c r="N4479">
        <f t="shared" si="69"/>
        <v>2024</v>
      </c>
    </row>
    <row r="4480" spans="1:14" x14ac:dyDescent="0.2">
      <c r="A4480" t="s">
        <v>2147</v>
      </c>
      <c r="B4480" t="s">
        <v>1</v>
      </c>
      <c r="C4480" t="s">
        <v>2141</v>
      </c>
      <c r="D4480" t="s">
        <v>2148</v>
      </c>
      <c r="E4480" t="s">
        <v>82</v>
      </c>
      <c r="F4480" t="s">
        <v>198</v>
      </c>
      <c r="G4480" t="s">
        <v>76</v>
      </c>
      <c r="H4480">
        <v>384887</v>
      </c>
      <c r="I4480" t="s">
        <v>291</v>
      </c>
      <c r="J4480" t="s">
        <v>292</v>
      </c>
      <c r="K4480" t="s">
        <v>83</v>
      </c>
      <c r="L4480">
        <v>0</v>
      </c>
      <c r="M4480" s="2">
        <v>45615.427777777775</v>
      </c>
      <c r="N4480">
        <f t="shared" si="69"/>
        <v>2024</v>
      </c>
    </row>
    <row r="4481" spans="1:14" x14ac:dyDescent="0.2">
      <c r="A4481" t="s">
        <v>9690</v>
      </c>
      <c r="B4481" t="s">
        <v>1</v>
      </c>
      <c r="C4481" t="s">
        <v>2050</v>
      </c>
      <c r="D4481" t="s">
        <v>316</v>
      </c>
      <c r="E4481" t="s">
        <v>9691</v>
      </c>
      <c r="F4481" t="s">
        <v>198</v>
      </c>
      <c r="G4481" t="s">
        <v>30</v>
      </c>
      <c r="H4481">
        <v>30000</v>
      </c>
      <c r="I4481" t="s">
        <v>291</v>
      </c>
      <c r="J4481" t="s">
        <v>292</v>
      </c>
      <c r="K4481" t="s">
        <v>33</v>
      </c>
      <c r="L4481">
        <v>0</v>
      </c>
      <c r="M4481" s="2">
        <v>44656.486805555556</v>
      </c>
      <c r="N4481">
        <f t="shared" si="69"/>
        <v>2022</v>
      </c>
    </row>
    <row r="4482" spans="1:14" x14ac:dyDescent="0.2">
      <c r="A4482" t="s">
        <v>9692</v>
      </c>
      <c r="B4482" t="s">
        <v>1</v>
      </c>
      <c r="C4482" t="s">
        <v>1</v>
      </c>
      <c r="D4482" t="s">
        <v>316</v>
      </c>
      <c r="E4482" t="s">
        <v>9693</v>
      </c>
      <c r="F4482" t="s">
        <v>198</v>
      </c>
      <c r="G4482" t="s">
        <v>30</v>
      </c>
      <c r="H4482">
        <v>400000</v>
      </c>
      <c r="I4482" t="s">
        <v>291</v>
      </c>
      <c r="J4482" t="s">
        <v>292</v>
      </c>
      <c r="K4482" t="s">
        <v>79</v>
      </c>
      <c r="L4482">
        <v>0</v>
      </c>
      <c r="M4482" s="2">
        <v>43780.691666666666</v>
      </c>
      <c r="N4482">
        <f t="shared" si="69"/>
        <v>2019</v>
      </c>
    </row>
    <row r="4483" spans="1:14" x14ac:dyDescent="0.2">
      <c r="A4483" t="s">
        <v>9694</v>
      </c>
      <c r="B4483" t="s">
        <v>1</v>
      </c>
      <c r="C4483" t="s">
        <v>3025</v>
      </c>
      <c r="D4483" t="s">
        <v>316</v>
      </c>
      <c r="E4483" t="s">
        <v>9693</v>
      </c>
      <c r="F4483" t="s">
        <v>198</v>
      </c>
      <c r="G4483" t="s">
        <v>30</v>
      </c>
      <c r="H4483">
        <v>600000</v>
      </c>
      <c r="I4483" t="s">
        <v>291</v>
      </c>
      <c r="J4483" t="s">
        <v>292</v>
      </c>
      <c r="K4483" t="s">
        <v>79</v>
      </c>
      <c r="L4483">
        <v>0</v>
      </c>
      <c r="M4483" s="2">
        <v>44354.601388888892</v>
      </c>
      <c r="N4483">
        <f t="shared" ref="N4483:N4546" si="70">YEAR(M4483)</f>
        <v>2021</v>
      </c>
    </row>
    <row r="4484" spans="1:14" x14ac:dyDescent="0.2">
      <c r="A4484" t="s">
        <v>9695</v>
      </c>
      <c r="B4484" t="s">
        <v>1</v>
      </c>
      <c r="C4484" t="s">
        <v>2050</v>
      </c>
      <c r="D4484" t="s">
        <v>2236</v>
      </c>
      <c r="E4484" t="s">
        <v>9696</v>
      </c>
      <c r="F4484" t="s">
        <v>198</v>
      </c>
      <c r="G4484" t="s">
        <v>76</v>
      </c>
      <c r="H4484">
        <v>1640000</v>
      </c>
      <c r="I4484" t="s">
        <v>291</v>
      </c>
      <c r="J4484" t="s">
        <v>292</v>
      </c>
      <c r="K4484" t="s">
        <v>79</v>
      </c>
      <c r="L4484">
        <v>1</v>
      </c>
      <c r="M4484" s="2">
        <v>45251.493750000001</v>
      </c>
      <c r="N4484">
        <f t="shared" si="70"/>
        <v>2023</v>
      </c>
    </row>
    <row r="4485" spans="1:14" x14ac:dyDescent="0.2">
      <c r="A4485" t="s">
        <v>9697</v>
      </c>
      <c r="B4485" t="s">
        <v>1</v>
      </c>
      <c r="C4485" t="s">
        <v>2050</v>
      </c>
      <c r="D4485" t="s">
        <v>2236</v>
      </c>
      <c r="E4485" t="s">
        <v>9698</v>
      </c>
      <c r="F4485" t="s">
        <v>198</v>
      </c>
      <c r="G4485" t="s">
        <v>30</v>
      </c>
      <c r="H4485">
        <v>1000000</v>
      </c>
      <c r="I4485" t="s">
        <v>291</v>
      </c>
      <c r="J4485" t="s">
        <v>292</v>
      </c>
      <c r="K4485" t="s">
        <v>79</v>
      </c>
      <c r="L4485">
        <v>1</v>
      </c>
      <c r="M4485" s="2">
        <v>44841.661805555559</v>
      </c>
      <c r="N4485">
        <f t="shared" si="70"/>
        <v>2022</v>
      </c>
    </row>
    <row r="4486" spans="1:14" x14ac:dyDescent="0.2">
      <c r="A4486" t="s">
        <v>9699</v>
      </c>
      <c r="B4486" t="s">
        <v>1</v>
      </c>
      <c r="C4486" t="s">
        <v>3025</v>
      </c>
      <c r="D4486" t="s">
        <v>2236</v>
      </c>
      <c r="E4486" t="s">
        <v>9700</v>
      </c>
      <c r="F4486" t="s">
        <v>198</v>
      </c>
      <c r="G4486" t="s">
        <v>76</v>
      </c>
      <c r="H4486">
        <v>800000</v>
      </c>
      <c r="I4486" t="s">
        <v>291</v>
      </c>
      <c r="J4486" t="s">
        <v>292</v>
      </c>
      <c r="K4486" t="s">
        <v>79</v>
      </c>
      <c r="L4486">
        <v>1</v>
      </c>
      <c r="M4486" s="2">
        <v>44419.605555555558</v>
      </c>
      <c r="N4486">
        <f t="shared" si="70"/>
        <v>2021</v>
      </c>
    </row>
    <row r="4487" spans="1:14" x14ac:dyDescent="0.2">
      <c r="A4487" t="s">
        <v>9701</v>
      </c>
      <c r="B4487" t="s">
        <v>1</v>
      </c>
      <c r="C4487" t="s">
        <v>3025</v>
      </c>
      <c r="D4487" t="s">
        <v>7429</v>
      </c>
      <c r="E4487" t="s">
        <v>9702</v>
      </c>
      <c r="F4487" t="s">
        <v>198</v>
      </c>
      <c r="G4487" t="s">
        <v>76</v>
      </c>
      <c r="H4487">
        <v>50000</v>
      </c>
      <c r="I4487" t="s">
        <v>291</v>
      </c>
      <c r="J4487" t="s">
        <v>292</v>
      </c>
      <c r="K4487" t="s">
        <v>33</v>
      </c>
      <c r="L4487">
        <v>0</v>
      </c>
      <c r="M4487" s="2">
        <v>44356.675694444442</v>
      </c>
      <c r="N4487">
        <f t="shared" si="70"/>
        <v>2021</v>
      </c>
    </row>
    <row r="4488" spans="1:14" x14ac:dyDescent="0.2">
      <c r="A4488" t="s">
        <v>1303</v>
      </c>
      <c r="B4488" t="s">
        <v>1</v>
      </c>
      <c r="C4488" t="s">
        <v>1291</v>
      </c>
      <c r="D4488" t="s">
        <v>597</v>
      </c>
      <c r="E4488" t="s">
        <v>1304</v>
      </c>
      <c r="F4488" t="s">
        <v>198</v>
      </c>
      <c r="G4488" t="s">
        <v>76</v>
      </c>
      <c r="H4488">
        <v>200000</v>
      </c>
      <c r="I4488" t="s">
        <v>291</v>
      </c>
      <c r="J4488" t="s">
        <v>292</v>
      </c>
      <c r="K4488" t="s">
        <v>33</v>
      </c>
      <c r="L4488">
        <v>1</v>
      </c>
      <c r="M4488" s="2">
        <v>45486.361805555556</v>
      </c>
      <c r="N4488">
        <f t="shared" si="70"/>
        <v>2024</v>
      </c>
    </row>
    <row r="4489" spans="1:14" x14ac:dyDescent="0.2">
      <c r="A4489" t="s">
        <v>2248</v>
      </c>
      <c r="B4489" t="s">
        <v>1</v>
      </c>
      <c r="C4489" t="s">
        <v>2184</v>
      </c>
      <c r="D4489" t="s">
        <v>2249</v>
      </c>
      <c r="E4489" t="s">
        <v>2250</v>
      </c>
      <c r="F4489" t="s">
        <v>198</v>
      </c>
      <c r="G4489" t="s">
        <v>427</v>
      </c>
      <c r="H4489">
        <v>100000</v>
      </c>
      <c r="I4489" t="s">
        <v>291</v>
      </c>
      <c r="J4489" t="s">
        <v>292</v>
      </c>
      <c r="K4489" t="s">
        <v>33</v>
      </c>
      <c r="L4489">
        <v>0</v>
      </c>
      <c r="M4489" s="2">
        <v>45622.680555555555</v>
      </c>
      <c r="N4489">
        <f t="shared" si="70"/>
        <v>2024</v>
      </c>
    </row>
    <row r="4490" spans="1:14" x14ac:dyDescent="0.2">
      <c r="A4490" t="s">
        <v>9703</v>
      </c>
      <c r="B4490" t="s">
        <v>1</v>
      </c>
      <c r="C4490" t="s">
        <v>2368</v>
      </c>
      <c r="D4490" t="s">
        <v>9490</v>
      </c>
      <c r="E4490" t="s">
        <v>9704</v>
      </c>
      <c r="F4490" t="s">
        <v>198</v>
      </c>
      <c r="G4490" t="s">
        <v>76</v>
      </c>
      <c r="H4490">
        <v>50000</v>
      </c>
      <c r="I4490" t="s">
        <v>291</v>
      </c>
      <c r="J4490" t="s">
        <v>292</v>
      </c>
      <c r="K4490" t="s">
        <v>33</v>
      </c>
      <c r="L4490">
        <v>0</v>
      </c>
      <c r="M4490" s="2">
        <v>45105.46875</v>
      </c>
      <c r="N4490">
        <f t="shared" si="70"/>
        <v>2023</v>
      </c>
    </row>
    <row r="4491" spans="1:14" x14ac:dyDescent="0.2">
      <c r="A4491" t="s">
        <v>9705</v>
      </c>
      <c r="B4491" t="s">
        <v>1</v>
      </c>
      <c r="C4491" t="s">
        <v>2050</v>
      </c>
      <c r="D4491" t="s">
        <v>9490</v>
      </c>
      <c r="E4491" t="s">
        <v>9706</v>
      </c>
      <c r="F4491" t="s">
        <v>198</v>
      </c>
      <c r="G4491" t="s">
        <v>76</v>
      </c>
      <c r="H4491">
        <v>300000</v>
      </c>
      <c r="I4491" t="s">
        <v>291</v>
      </c>
      <c r="J4491" t="s">
        <v>292</v>
      </c>
      <c r="K4491" t="s">
        <v>79</v>
      </c>
      <c r="L4491">
        <v>0</v>
      </c>
      <c r="M4491" s="2">
        <v>45104.710416666669</v>
      </c>
      <c r="N4491">
        <f t="shared" si="70"/>
        <v>2023</v>
      </c>
    </row>
    <row r="4492" spans="1:14" x14ac:dyDescent="0.2">
      <c r="A4492" t="s">
        <v>9707</v>
      </c>
      <c r="B4492" t="s">
        <v>1</v>
      </c>
      <c r="C4492" t="s">
        <v>2050</v>
      </c>
      <c r="D4492" t="s">
        <v>9490</v>
      </c>
      <c r="E4492" t="s">
        <v>9708</v>
      </c>
      <c r="F4492" t="s">
        <v>198</v>
      </c>
      <c r="G4492" t="s">
        <v>30</v>
      </c>
      <c r="H4492">
        <v>200000</v>
      </c>
      <c r="I4492" t="s">
        <v>291</v>
      </c>
      <c r="J4492" t="s">
        <v>292</v>
      </c>
      <c r="K4492" t="s">
        <v>33</v>
      </c>
      <c r="L4492">
        <v>0</v>
      </c>
      <c r="M4492" s="2">
        <v>44452.672222222223</v>
      </c>
      <c r="N4492">
        <f t="shared" si="70"/>
        <v>2021</v>
      </c>
    </row>
    <row r="4493" spans="1:14" x14ac:dyDescent="0.2">
      <c r="A4493" t="s">
        <v>310</v>
      </c>
      <c r="B4493" t="s">
        <v>1</v>
      </c>
      <c r="C4493" t="s">
        <v>1</v>
      </c>
      <c r="D4493" t="s">
        <v>311</v>
      </c>
      <c r="E4493" t="s">
        <v>312</v>
      </c>
      <c r="F4493" t="s">
        <v>198</v>
      </c>
      <c r="G4493" t="s">
        <v>76</v>
      </c>
      <c r="H4493">
        <v>80000</v>
      </c>
      <c r="I4493" t="s">
        <v>291</v>
      </c>
      <c r="J4493" t="s">
        <v>292</v>
      </c>
      <c r="K4493" t="s">
        <v>33</v>
      </c>
      <c r="L4493">
        <v>0</v>
      </c>
      <c r="M4493" s="2">
        <v>45454.365277777775</v>
      </c>
      <c r="N4493">
        <f t="shared" si="70"/>
        <v>2024</v>
      </c>
    </row>
    <row r="4494" spans="1:14" x14ac:dyDescent="0.2">
      <c r="A4494" t="s">
        <v>9709</v>
      </c>
      <c r="B4494" t="s">
        <v>1</v>
      </c>
      <c r="C4494" t="s">
        <v>2050</v>
      </c>
      <c r="D4494" t="s">
        <v>311</v>
      </c>
      <c r="E4494" t="s">
        <v>9710</v>
      </c>
      <c r="F4494" t="s">
        <v>198</v>
      </c>
      <c r="G4494" t="s">
        <v>76</v>
      </c>
      <c r="H4494">
        <v>500000</v>
      </c>
      <c r="I4494" t="s">
        <v>291</v>
      </c>
      <c r="J4494" t="s">
        <v>292</v>
      </c>
      <c r="K4494" t="s">
        <v>33</v>
      </c>
      <c r="L4494">
        <v>0</v>
      </c>
      <c r="M4494" s="2">
        <v>44897.439583333333</v>
      </c>
      <c r="N4494">
        <f t="shared" si="70"/>
        <v>2022</v>
      </c>
    </row>
    <row r="4495" spans="1:14" x14ac:dyDescent="0.2">
      <c r="A4495" t="s">
        <v>9711</v>
      </c>
      <c r="B4495" t="s">
        <v>1</v>
      </c>
      <c r="C4495" t="s">
        <v>1</v>
      </c>
      <c r="D4495" t="s">
        <v>311</v>
      </c>
      <c r="E4495" t="s">
        <v>4365</v>
      </c>
      <c r="F4495" t="s">
        <v>198</v>
      </c>
      <c r="G4495" t="s">
        <v>76</v>
      </c>
      <c r="H4495">
        <v>50000</v>
      </c>
      <c r="I4495" t="s">
        <v>291</v>
      </c>
      <c r="J4495" t="s">
        <v>292</v>
      </c>
      <c r="K4495" t="s">
        <v>33</v>
      </c>
      <c r="L4495">
        <v>0</v>
      </c>
      <c r="M4495" s="2">
        <v>44334.45208333333</v>
      </c>
      <c r="N4495">
        <f t="shared" si="70"/>
        <v>2021</v>
      </c>
    </row>
    <row r="4496" spans="1:14" x14ac:dyDescent="0.2">
      <c r="A4496" t="s">
        <v>9712</v>
      </c>
      <c r="B4496" t="s">
        <v>1</v>
      </c>
      <c r="C4496" t="s">
        <v>3025</v>
      </c>
      <c r="D4496" t="s">
        <v>311</v>
      </c>
      <c r="E4496" t="s">
        <v>9713</v>
      </c>
      <c r="F4496" t="s">
        <v>198</v>
      </c>
      <c r="G4496" t="s">
        <v>30</v>
      </c>
      <c r="H4496">
        <v>200000</v>
      </c>
      <c r="I4496" t="s">
        <v>291</v>
      </c>
      <c r="J4496" t="s">
        <v>292</v>
      </c>
      <c r="K4496" t="s">
        <v>33</v>
      </c>
      <c r="L4496">
        <v>0</v>
      </c>
      <c r="M4496" s="2">
        <v>44421.238888888889</v>
      </c>
      <c r="N4496">
        <f t="shared" si="70"/>
        <v>2021</v>
      </c>
    </row>
    <row r="4497" spans="1:14" x14ac:dyDescent="0.2">
      <c r="A4497" t="s">
        <v>2059</v>
      </c>
      <c r="B4497" t="s">
        <v>1</v>
      </c>
      <c r="C4497" t="s">
        <v>2050</v>
      </c>
      <c r="D4497" t="s">
        <v>2060</v>
      </c>
      <c r="E4497" t="s">
        <v>2061</v>
      </c>
      <c r="F4497" t="s">
        <v>198</v>
      </c>
      <c r="G4497" t="s">
        <v>76</v>
      </c>
      <c r="H4497">
        <v>400000</v>
      </c>
      <c r="I4497" t="s">
        <v>291</v>
      </c>
      <c r="J4497" t="s">
        <v>292</v>
      </c>
      <c r="K4497" t="s">
        <v>79</v>
      </c>
      <c r="L4497">
        <v>0</v>
      </c>
      <c r="M4497" s="2">
        <v>45622.680555555555</v>
      </c>
      <c r="N4497">
        <f t="shared" si="70"/>
        <v>2024</v>
      </c>
    </row>
    <row r="4498" spans="1:14" x14ac:dyDescent="0.2">
      <c r="A4498" t="s">
        <v>2274</v>
      </c>
      <c r="B4498" t="s">
        <v>1</v>
      </c>
      <c r="C4498" t="s">
        <v>2184</v>
      </c>
      <c r="D4498" t="s">
        <v>2275</v>
      </c>
      <c r="E4498" t="s">
        <v>2276</v>
      </c>
      <c r="F4498" t="s">
        <v>198</v>
      </c>
      <c r="G4498" t="s">
        <v>427</v>
      </c>
      <c r="H4498">
        <v>900000</v>
      </c>
      <c r="I4498" t="s">
        <v>291</v>
      </c>
      <c r="J4498" t="s">
        <v>292</v>
      </c>
      <c r="K4498" t="s">
        <v>79</v>
      </c>
      <c r="L4498">
        <v>0</v>
      </c>
      <c r="M4498" s="2">
        <v>45608.595833333333</v>
      </c>
      <c r="N4498">
        <f t="shared" si="70"/>
        <v>2024</v>
      </c>
    </row>
    <row r="4499" spans="1:14" x14ac:dyDescent="0.2">
      <c r="A4499" t="s">
        <v>299</v>
      </c>
      <c r="B4499" t="s">
        <v>1</v>
      </c>
      <c r="C4499" t="s">
        <v>1</v>
      </c>
      <c r="D4499" t="s">
        <v>300</v>
      </c>
      <c r="E4499" t="s">
        <v>301</v>
      </c>
      <c r="F4499" t="s">
        <v>198</v>
      </c>
      <c r="G4499" t="s">
        <v>76</v>
      </c>
      <c r="H4499">
        <v>70000</v>
      </c>
      <c r="I4499" t="s">
        <v>291</v>
      </c>
      <c r="J4499" t="s">
        <v>292</v>
      </c>
      <c r="K4499" t="s">
        <v>33</v>
      </c>
      <c r="L4499">
        <v>0</v>
      </c>
      <c r="M4499" s="2">
        <v>45476.715277777781</v>
      </c>
      <c r="N4499">
        <f t="shared" si="70"/>
        <v>2024</v>
      </c>
    </row>
    <row r="4500" spans="1:14" x14ac:dyDescent="0.2">
      <c r="A4500" t="s">
        <v>9714</v>
      </c>
      <c r="B4500" t="s">
        <v>1</v>
      </c>
      <c r="C4500" t="s">
        <v>2050</v>
      </c>
      <c r="D4500" t="s">
        <v>300</v>
      </c>
      <c r="E4500" t="s">
        <v>82</v>
      </c>
      <c r="F4500" t="s">
        <v>198</v>
      </c>
      <c r="G4500" t="s">
        <v>76</v>
      </c>
      <c r="H4500">
        <v>2400000</v>
      </c>
      <c r="I4500" t="s">
        <v>291</v>
      </c>
      <c r="J4500" t="s">
        <v>292</v>
      </c>
      <c r="K4500" t="s">
        <v>83</v>
      </c>
      <c r="L4500">
        <v>0</v>
      </c>
      <c r="M4500" s="2">
        <v>44875.430555555555</v>
      </c>
      <c r="N4500">
        <f t="shared" si="70"/>
        <v>2022</v>
      </c>
    </row>
    <row r="4501" spans="1:14" x14ac:dyDescent="0.2">
      <c r="A4501" t="s">
        <v>9715</v>
      </c>
      <c r="B4501" t="s">
        <v>1</v>
      </c>
      <c r="C4501" t="s">
        <v>2050</v>
      </c>
      <c r="D4501" t="s">
        <v>300</v>
      </c>
      <c r="E4501" t="s">
        <v>5236</v>
      </c>
      <c r="F4501" t="s">
        <v>198</v>
      </c>
      <c r="G4501" t="s">
        <v>76</v>
      </c>
      <c r="H4501">
        <v>40000</v>
      </c>
      <c r="I4501" t="s">
        <v>291</v>
      </c>
      <c r="J4501" t="s">
        <v>292</v>
      </c>
      <c r="K4501" t="s">
        <v>33</v>
      </c>
      <c r="L4501">
        <v>0</v>
      </c>
      <c r="M4501" s="2">
        <v>44638.716666666667</v>
      </c>
      <c r="N4501">
        <f t="shared" si="70"/>
        <v>2022</v>
      </c>
    </row>
    <row r="4502" spans="1:14" x14ac:dyDescent="0.2">
      <c r="A4502" t="s">
        <v>9716</v>
      </c>
      <c r="B4502" t="s">
        <v>1</v>
      </c>
      <c r="C4502" t="s">
        <v>3025</v>
      </c>
      <c r="D4502" t="s">
        <v>300</v>
      </c>
      <c r="E4502" t="s">
        <v>82</v>
      </c>
      <c r="F4502" t="s">
        <v>198</v>
      </c>
      <c r="G4502" t="s">
        <v>30</v>
      </c>
      <c r="H4502">
        <v>1200000</v>
      </c>
      <c r="I4502" t="s">
        <v>291</v>
      </c>
      <c r="J4502" t="s">
        <v>292</v>
      </c>
      <c r="K4502" t="s">
        <v>83</v>
      </c>
      <c r="L4502">
        <v>0</v>
      </c>
      <c r="M4502" s="2">
        <v>44272.451388888891</v>
      </c>
      <c r="N4502">
        <f t="shared" si="70"/>
        <v>2021</v>
      </c>
    </row>
    <row r="4503" spans="1:14" x14ac:dyDescent="0.2">
      <c r="A4503" t="s">
        <v>9717</v>
      </c>
      <c r="B4503" t="s">
        <v>1</v>
      </c>
      <c r="C4503" t="s">
        <v>2098</v>
      </c>
      <c r="D4503" t="s">
        <v>271</v>
      </c>
      <c r="E4503" t="s">
        <v>2117</v>
      </c>
      <c r="F4503" t="s">
        <v>198</v>
      </c>
      <c r="G4503" t="s">
        <v>30</v>
      </c>
      <c r="H4503">
        <v>11179000</v>
      </c>
      <c r="I4503" t="s">
        <v>291</v>
      </c>
      <c r="J4503" t="s">
        <v>292</v>
      </c>
      <c r="K4503" t="s">
        <v>79</v>
      </c>
      <c r="L4503">
        <v>1</v>
      </c>
      <c r="M4503" s="2">
        <v>44987.649305555555</v>
      </c>
      <c r="N4503">
        <f t="shared" si="70"/>
        <v>2023</v>
      </c>
    </row>
    <row r="4504" spans="1:14" x14ac:dyDescent="0.2">
      <c r="A4504" t="s">
        <v>9718</v>
      </c>
      <c r="B4504" t="s">
        <v>1</v>
      </c>
      <c r="C4504" t="s">
        <v>2368</v>
      </c>
      <c r="D4504" t="s">
        <v>271</v>
      </c>
      <c r="E4504" t="s">
        <v>82</v>
      </c>
      <c r="F4504" t="s">
        <v>198</v>
      </c>
      <c r="G4504" t="s">
        <v>30</v>
      </c>
      <c r="H4504">
        <v>9000000</v>
      </c>
      <c r="I4504" t="s">
        <v>291</v>
      </c>
      <c r="J4504" t="s">
        <v>292</v>
      </c>
      <c r="K4504" t="s">
        <v>83</v>
      </c>
      <c r="L4504">
        <v>1</v>
      </c>
      <c r="M4504" s="2">
        <v>45057.568749999999</v>
      </c>
      <c r="N4504">
        <f t="shared" si="70"/>
        <v>2023</v>
      </c>
    </row>
    <row r="4505" spans="1:14" x14ac:dyDescent="0.2">
      <c r="A4505" t="s">
        <v>9719</v>
      </c>
      <c r="B4505" t="s">
        <v>1</v>
      </c>
      <c r="C4505" t="s">
        <v>2184</v>
      </c>
      <c r="D4505" t="s">
        <v>271</v>
      </c>
      <c r="E4505" t="s">
        <v>9594</v>
      </c>
      <c r="F4505" t="s">
        <v>198</v>
      </c>
      <c r="G4505" t="s">
        <v>76</v>
      </c>
      <c r="H4505">
        <v>1500000</v>
      </c>
      <c r="I4505" t="s">
        <v>291</v>
      </c>
      <c r="J4505" t="s">
        <v>292</v>
      </c>
      <c r="K4505" t="s">
        <v>79</v>
      </c>
      <c r="L4505">
        <v>1</v>
      </c>
      <c r="M4505" s="2">
        <v>45244.447222222225</v>
      </c>
      <c r="N4505">
        <f t="shared" si="70"/>
        <v>2023</v>
      </c>
    </row>
    <row r="4506" spans="1:14" x14ac:dyDescent="0.2">
      <c r="A4506" t="s">
        <v>9720</v>
      </c>
      <c r="B4506" t="s">
        <v>1</v>
      </c>
      <c r="C4506" t="s">
        <v>2050</v>
      </c>
      <c r="D4506" t="s">
        <v>8698</v>
      </c>
      <c r="E4506" t="s">
        <v>82</v>
      </c>
      <c r="F4506" t="s">
        <v>198</v>
      </c>
      <c r="G4506" t="s">
        <v>76</v>
      </c>
      <c r="H4506">
        <v>300000</v>
      </c>
      <c r="I4506" t="s">
        <v>291</v>
      </c>
      <c r="J4506" t="s">
        <v>292</v>
      </c>
      <c r="K4506" t="s">
        <v>83</v>
      </c>
      <c r="L4506">
        <v>0</v>
      </c>
      <c r="M4506" s="2">
        <v>44861.868750000001</v>
      </c>
      <c r="N4506">
        <f t="shared" si="70"/>
        <v>2022</v>
      </c>
    </row>
    <row r="4507" spans="1:14" x14ac:dyDescent="0.2">
      <c r="A4507" t="s">
        <v>9721</v>
      </c>
      <c r="B4507" t="s">
        <v>1</v>
      </c>
      <c r="C4507" t="s">
        <v>1291</v>
      </c>
      <c r="D4507" t="s">
        <v>259</v>
      </c>
      <c r="E4507" t="s">
        <v>9722</v>
      </c>
      <c r="F4507" t="s">
        <v>198</v>
      </c>
      <c r="G4507" t="s">
        <v>76</v>
      </c>
      <c r="H4507">
        <v>2150000</v>
      </c>
      <c r="I4507" t="s">
        <v>291</v>
      </c>
      <c r="J4507" t="s">
        <v>292</v>
      </c>
      <c r="K4507" t="s">
        <v>79</v>
      </c>
      <c r="L4507">
        <v>0</v>
      </c>
      <c r="M4507" s="2">
        <v>45191.598611111112</v>
      </c>
      <c r="N4507">
        <f t="shared" si="70"/>
        <v>2023</v>
      </c>
    </row>
    <row r="4508" spans="1:14" x14ac:dyDescent="0.2">
      <c r="A4508" t="s">
        <v>9723</v>
      </c>
      <c r="B4508" t="s">
        <v>1</v>
      </c>
      <c r="C4508" t="s">
        <v>2391</v>
      </c>
      <c r="D4508" t="s">
        <v>259</v>
      </c>
      <c r="E4508" t="s">
        <v>9724</v>
      </c>
      <c r="F4508" t="s">
        <v>198</v>
      </c>
      <c r="G4508" t="s">
        <v>30</v>
      </c>
      <c r="H4508">
        <v>50000</v>
      </c>
      <c r="I4508" t="s">
        <v>291</v>
      </c>
      <c r="J4508" t="s">
        <v>292</v>
      </c>
      <c r="K4508" t="s">
        <v>33</v>
      </c>
      <c r="L4508">
        <v>1</v>
      </c>
      <c r="M4508" s="2">
        <v>44859.685416666667</v>
      </c>
      <c r="N4508">
        <f t="shared" si="70"/>
        <v>2022</v>
      </c>
    </row>
    <row r="4509" spans="1:14" x14ac:dyDescent="0.2">
      <c r="A4509" t="s">
        <v>9725</v>
      </c>
      <c r="B4509" t="s">
        <v>1</v>
      </c>
      <c r="C4509" t="s">
        <v>2050</v>
      </c>
      <c r="D4509" t="s">
        <v>4841</v>
      </c>
      <c r="E4509" t="s">
        <v>9726</v>
      </c>
      <c r="F4509" t="s">
        <v>198</v>
      </c>
      <c r="G4509" t="s">
        <v>76</v>
      </c>
      <c r="H4509">
        <v>250000</v>
      </c>
      <c r="I4509" t="s">
        <v>291</v>
      </c>
      <c r="J4509" t="s">
        <v>292</v>
      </c>
      <c r="K4509" t="s">
        <v>79</v>
      </c>
      <c r="L4509">
        <v>1</v>
      </c>
      <c r="M4509" s="2">
        <v>45169.43472222222</v>
      </c>
      <c r="N4509">
        <f t="shared" si="70"/>
        <v>2023</v>
      </c>
    </row>
    <row r="4510" spans="1:14" x14ac:dyDescent="0.2">
      <c r="A4510" t="s">
        <v>9727</v>
      </c>
      <c r="B4510" t="s">
        <v>1</v>
      </c>
      <c r="C4510" t="s">
        <v>3025</v>
      </c>
      <c r="D4510" t="s">
        <v>4841</v>
      </c>
      <c r="E4510" t="s">
        <v>9728</v>
      </c>
      <c r="F4510" t="s">
        <v>198</v>
      </c>
      <c r="G4510" t="s">
        <v>76</v>
      </c>
      <c r="H4510">
        <v>200000</v>
      </c>
      <c r="I4510" t="s">
        <v>291</v>
      </c>
      <c r="J4510" t="s">
        <v>292</v>
      </c>
      <c r="K4510" t="s">
        <v>79</v>
      </c>
      <c r="L4510">
        <v>0</v>
      </c>
      <c r="M4510" s="2">
        <v>44441.510416666664</v>
      </c>
      <c r="N4510">
        <f t="shared" si="70"/>
        <v>2021</v>
      </c>
    </row>
    <row r="4511" spans="1:14" x14ac:dyDescent="0.2">
      <c r="A4511" t="s">
        <v>2486</v>
      </c>
      <c r="B4511" t="s">
        <v>1</v>
      </c>
      <c r="C4511" t="s">
        <v>2487</v>
      </c>
      <c r="D4511" t="s">
        <v>1011</v>
      </c>
      <c r="E4511" t="s">
        <v>2488</v>
      </c>
      <c r="F4511" t="s">
        <v>198</v>
      </c>
      <c r="G4511" t="s">
        <v>427</v>
      </c>
      <c r="H4511">
        <v>750000</v>
      </c>
      <c r="I4511" t="s">
        <v>291</v>
      </c>
      <c r="J4511" t="s">
        <v>292</v>
      </c>
      <c r="K4511" t="s">
        <v>33</v>
      </c>
      <c r="L4511">
        <v>1</v>
      </c>
      <c r="M4511" s="2">
        <v>45617.595833333333</v>
      </c>
      <c r="N4511">
        <f t="shared" si="70"/>
        <v>2024</v>
      </c>
    </row>
    <row r="4512" spans="1:14" x14ac:dyDescent="0.2">
      <c r="A4512" t="s">
        <v>9729</v>
      </c>
      <c r="B4512" t="s">
        <v>1</v>
      </c>
      <c r="C4512" t="s">
        <v>2368</v>
      </c>
      <c r="D4512" t="s">
        <v>9507</v>
      </c>
      <c r="E4512" t="s">
        <v>317</v>
      </c>
      <c r="F4512" t="s">
        <v>198</v>
      </c>
      <c r="G4512" t="s">
        <v>76</v>
      </c>
      <c r="H4512">
        <v>40000</v>
      </c>
      <c r="I4512" t="s">
        <v>291</v>
      </c>
      <c r="J4512" t="s">
        <v>292</v>
      </c>
      <c r="K4512" t="s">
        <v>33</v>
      </c>
      <c r="L4512">
        <v>0</v>
      </c>
      <c r="M4512" s="2">
        <v>45236.663888888892</v>
      </c>
      <c r="N4512">
        <f t="shared" si="70"/>
        <v>2023</v>
      </c>
    </row>
    <row r="4513" spans="1:14" x14ac:dyDescent="0.2">
      <c r="A4513" t="s">
        <v>9730</v>
      </c>
      <c r="B4513" t="s">
        <v>1</v>
      </c>
      <c r="C4513" t="s">
        <v>2050</v>
      </c>
      <c r="D4513" t="s">
        <v>9507</v>
      </c>
      <c r="E4513" t="s">
        <v>9731</v>
      </c>
      <c r="F4513" t="s">
        <v>198</v>
      </c>
      <c r="G4513" t="s">
        <v>76</v>
      </c>
      <c r="H4513">
        <v>350000</v>
      </c>
      <c r="I4513" t="s">
        <v>291</v>
      </c>
      <c r="J4513" t="s">
        <v>292</v>
      </c>
      <c r="K4513" t="s">
        <v>79</v>
      </c>
      <c r="L4513">
        <v>0</v>
      </c>
      <c r="M4513" s="2">
        <v>45239.497916666667</v>
      </c>
      <c r="N4513">
        <f t="shared" si="70"/>
        <v>2023</v>
      </c>
    </row>
    <row r="4514" spans="1:14" x14ac:dyDescent="0.2">
      <c r="A4514" t="s">
        <v>9732</v>
      </c>
      <c r="B4514" t="s">
        <v>1</v>
      </c>
      <c r="C4514" t="s">
        <v>3025</v>
      </c>
      <c r="D4514" t="s">
        <v>9507</v>
      </c>
      <c r="E4514" t="s">
        <v>9731</v>
      </c>
      <c r="F4514" t="s">
        <v>198</v>
      </c>
      <c r="G4514" t="s">
        <v>76</v>
      </c>
      <c r="H4514">
        <v>300000</v>
      </c>
      <c r="I4514" t="s">
        <v>291</v>
      </c>
      <c r="J4514" t="s">
        <v>292</v>
      </c>
      <c r="K4514" t="s">
        <v>79</v>
      </c>
      <c r="L4514">
        <v>0</v>
      </c>
      <c r="M4514" s="2">
        <v>44369.613888888889</v>
      </c>
      <c r="N4514">
        <f t="shared" si="70"/>
        <v>2021</v>
      </c>
    </row>
    <row r="4515" spans="1:14" x14ac:dyDescent="0.2">
      <c r="A4515" t="s">
        <v>9733</v>
      </c>
      <c r="B4515" t="s">
        <v>1</v>
      </c>
      <c r="C4515" t="s">
        <v>1</v>
      </c>
      <c r="D4515" t="s">
        <v>9734</v>
      </c>
      <c r="E4515" t="s">
        <v>9735</v>
      </c>
      <c r="F4515" t="s">
        <v>198</v>
      </c>
      <c r="G4515" t="s">
        <v>30</v>
      </c>
      <c r="H4515">
        <v>50000</v>
      </c>
      <c r="I4515" t="s">
        <v>291</v>
      </c>
      <c r="J4515" t="s">
        <v>292</v>
      </c>
      <c r="K4515" t="s">
        <v>33</v>
      </c>
      <c r="L4515">
        <v>0</v>
      </c>
      <c r="M4515" s="2">
        <v>44358.416666666664</v>
      </c>
      <c r="N4515">
        <f t="shared" si="70"/>
        <v>2021</v>
      </c>
    </row>
    <row r="4516" spans="1:14" x14ac:dyDescent="0.2">
      <c r="A4516" t="s">
        <v>9736</v>
      </c>
      <c r="B4516" t="s">
        <v>1</v>
      </c>
      <c r="C4516" t="s">
        <v>1</v>
      </c>
      <c r="D4516" t="s">
        <v>9737</v>
      </c>
      <c r="E4516" t="s">
        <v>9738</v>
      </c>
      <c r="F4516" t="s">
        <v>198</v>
      </c>
      <c r="G4516" t="s">
        <v>30</v>
      </c>
      <c r="H4516">
        <v>3000000</v>
      </c>
      <c r="I4516" t="s">
        <v>291</v>
      </c>
      <c r="J4516" t="s">
        <v>292</v>
      </c>
      <c r="K4516" t="s">
        <v>79</v>
      </c>
      <c r="L4516">
        <v>1</v>
      </c>
      <c r="M4516" s="2">
        <v>44045.513194444444</v>
      </c>
      <c r="N4516">
        <f t="shared" si="70"/>
        <v>2020</v>
      </c>
    </row>
    <row r="4517" spans="1:14" x14ac:dyDescent="0.2">
      <c r="A4517" t="s">
        <v>9739</v>
      </c>
      <c r="B4517" t="s">
        <v>1</v>
      </c>
      <c r="C4517" t="s">
        <v>745</v>
      </c>
      <c r="D4517" t="s">
        <v>9737</v>
      </c>
      <c r="E4517" t="s">
        <v>9740</v>
      </c>
      <c r="F4517" t="s">
        <v>198</v>
      </c>
      <c r="G4517" t="s">
        <v>30</v>
      </c>
      <c r="H4517">
        <v>1725500</v>
      </c>
      <c r="I4517" t="s">
        <v>291</v>
      </c>
      <c r="J4517" t="s">
        <v>292</v>
      </c>
      <c r="K4517" t="s">
        <v>79</v>
      </c>
      <c r="L4517">
        <v>0</v>
      </c>
      <c r="M4517" s="2">
        <v>43755.284722222219</v>
      </c>
      <c r="N4517">
        <f t="shared" si="70"/>
        <v>2019</v>
      </c>
    </row>
    <row r="4518" spans="1:14" x14ac:dyDescent="0.2">
      <c r="A4518" t="s">
        <v>2055</v>
      </c>
      <c r="B4518" t="s">
        <v>1</v>
      </c>
      <c r="C4518" t="s">
        <v>2050</v>
      </c>
      <c r="D4518" t="s">
        <v>2056</v>
      </c>
      <c r="E4518" t="s">
        <v>82</v>
      </c>
      <c r="F4518" t="s">
        <v>198</v>
      </c>
      <c r="G4518" t="s">
        <v>76</v>
      </c>
      <c r="H4518">
        <v>500000</v>
      </c>
      <c r="I4518" t="s">
        <v>291</v>
      </c>
      <c r="J4518" t="s">
        <v>292</v>
      </c>
      <c r="K4518" t="s">
        <v>83</v>
      </c>
      <c r="L4518">
        <v>0</v>
      </c>
      <c r="M4518" s="2">
        <v>45541.344444444447</v>
      </c>
      <c r="N4518">
        <f t="shared" si="70"/>
        <v>2024</v>
      </c>
    </row>
    <row r="4519" spans="1:14" x14ac:dyDescent="0.2">
      <c r="A4519" t="s">
        <v>9741</v>
      </c>
      <c r="B4519" t="s">
        <v>1</v>
      </c>
      <c r="C4519" t="s">
        <v>2050</v>
      </c>
      <c r="D4519" t="s">
        <v>2056</v>
      </c>
      <c r="E4519" t="s">
        <v>197</v>
      </c>
      <c r="F4519" t="s">
        <v>198</v>
      </c>
      <c r="G4519" t="s">
        <v>76</v>
      </c>
      <c r="H4519">
        <v>56000</v>
      </c>
      <c r="I4519" t="s">
        <v>291</v>
      </c>
      <c r="J4519" t="s">
        <v>292</v>
      </c>
      <c r="K4519" t="s">
        <v>33</v>
      </c>
      <c r="L4519">
        <v>0</v>
      </c>
      <c r="M4519" s="2">
        <v>44713.382638888892</v>
      </c>
      <c r="N4519">
        <f t="shared" si="70"/>
        <v>2022</v>
      </c>
    </row>
    <row r="4520" spans="1:14" x14ac:dyDescent="0.2">
      <c r="A4520" t="s">
        <v>9742</v>
      </c>
      <c r="B4520" t="s">
        <v>1</v>
      </c>
      <c r="C4520" t="s">
        <v>2050</v>
      </c>
      <c r="D4520" t="s">
        <v>2056</v>
      </c>
      <c r="E4520" t="s">
        <v>9743</v>
      </c>
      <c r="F4520" t="s">
        <v>198</v>
      </c>
      <c r="G4520" t="s">
        <v>76</v>
      </c>
      <c r="H4520">
        <v>450000</v>
      </c>
      <c r="I4520" t="s">
        <v>291</v>
      </c>
      <c r="J4520" t="s">
        <v>292</v>
      </c>
      <c r="K4520" t="s">
        <v>79</v>
      </c>
      <c r="L4520">
        <v>0</v>
      </c>
      <c r="M4520" s="2">
        <v>44715.354861111111</v>
      </c>
      <c r="N4520">
        <f t="shared" si="70"/>
        <v>2022</v>
      </c>
    </row>
    <row r="4521" spans="1:14" x14ac:dyDescent="0.2">
      <c r="A4521" t="s">
        <v>9744</v>
      </c>
      <c r="B4521" t="s">
        <v>1</v>
      </c>
      <c r="C4521" t="s">
        <v>1</v>
      </c>
      <c r="D4521" t="s">
        <v>2056</v>
      </c>
      <c r="E4521" t="s">
        <v>82</v>
      </c>
      <c r="F4521" t="s">
        <v>198</v>
      </c>
      <c r="G4521" t="s">
        <v>30</v>
      </c>
      <c r="H4521">
        <v>400000</v>
      </c>
      <c r="I4521" t="s">
        <v>291</v>
      </c>
      <c r="J4521" t="s">
        <v>292</v>
      </c>
      <c r="K4521" t="s">
        <v>83</v>
      </c>
      <c r="L4521">
        <v>0</v>
      </c>
      <c r="M4521" s="2">
        <v>44045.513194444444</v>
      </c>
      <c r="N4521">
        <f t="shared" si="70"/>
        <v>2020</v>
      </c>
    </row>
    <row r="4522" spans="1:14" x14ac:dyDescent="0.2">
      <c r="A4522" t="s">
        <v>293</v>
      </c>
      <c r="B4522" t="s">
        <v>1</v>
      </c>
      <c r="C4522" t="s">
        <v>1</v>
      </c>
      <c r="D4522" t="s">
        <v>294</v>
      </c>
      <c r="E4522" t="s">
        <v>295</v>
      </c>
      <c r="F4522" t="s">
        <v>198</v>
      </c>
      <c r="G4522" t="s">
        <v>76</v>
      </c>
      <c r="H4522">
        <v>80000</v>
      </c>
      <c r="I4522" t="s">
        <v>291</v>
      </c>
      <c r="J4522" t="s">
        <v>292</v>
      </c>
      <c r="K4522" t="s">
        <v>33</v>
      </c>
      <c r="L4522">
        <v>0</v>
      </c>
      <c r="M4522" s="2">
        <v>45476.71597222222</v>
      </c>
      <c r="N4522">
        <f t="shared" si="70"/>
        <v>2024</v>
      </c>
    </row>
    <row r="4523" spans="1:14" x14ac:dyDescent="0.2">
      <c r="A4523" t="s">
        <v>9745</v>
      </c>
      <c r="B4523" t="s">
        <v>1</v>
      </c>
      <c r="C4523" t="s">
        <v>2050</v>
      </c>
      <c r="D4523" t="s">
        <v>294</v>
      </c>
      <c r="E4523" t="s">
        <v>82</v>
      </c>
      <c r="F4523" t="s">
        <v>198</v>
      </c>
      <c r="G4523" t="s">
        <v>76</v>
      </c>
      <c r="H4523">
        <v>300000</v>
      </c>
      <c r="I4523" t="s">
        <v>291</v>
      </c>
      <c r="J4523" t="s">
        <v>292</v>
      </c>
      <c r="K4523" t="s">
        <v>83</v>
      </c>
      <c r="L4523">
        <v>0</v>
      </c>
      <c r="M4523" s="2">
        <v>44830.551388888889</v>
      </c>
      <c r="N4523">
        <f t="shared" si="70"/>
        <v>2022</v>
      </c>
    </row>
    <row r="4524" spans="1:14" x14ac:dyDescent="0.2">
      <c r="A4524" t="s">
        <v>9746</v>
      </c>
      <c r="B4524" t="s">
        <v>1</v>
      </c>
      <c r="C4524" t="s">
        <v>2050</v>
      </c>
      <c r="D4524" t="s">
        <v>294</v>
      </c>
      <c r="E4524" t="s">
        <v>317</v>
      </c>
      <c r="F4524" t="s">
        <v>198</v>
      </c>
      <c r="G4524" t="s">
        <v>76</v>
      </c>
      <c r="H4524">
        <v>50000</v>
      </c>
      <c r="I4524" t="s">
        <v>291</v>
      </c>
      <c r="J4524" t="s">
        <v>292</v>
      </c>
      <c r="K4524" t="s">
        <v>33</v>
      </c>
      <c r="L4524">
        <v>0</v>
      </c>
      <c r="M4524" s="2">
        <v>44705.489583333336</v>
      </c>
      <c r="N4524">
        <f t="shared" si="70"/>
        <v>2022</v>
      </c>
    </row>
    <row r="4525" spans="1:14" x14ac:dyDescent="0.2">
      <c r="A4525" t="s">
        <v>9747</v>
      </c>
      <c r="B4525" t="s">
        <v>1</v>
      </c>
      <c r="C4525" t="s">
        <v>3025</v>
      </c>
      <c r="D4525" t="s">
        <v>294</v>
      </c>
      <c r="E4525" t="s">
        <v>82</v>
      </c>
      <c r="F4525" t="s">
        <v>198</v>
      </c>
      <c r="G4525" t="s">
        <v>30</v>
      </c>
      <c r="H4525">
        <v>200000</v>
      </c>
      <c r="I4525" t="s">
        <v>291</v>
      </c>
      <c r="J4525" t="s">
        <v>292</v>
      </c>
      <c r="K4525" t="s">
        <v>83</v>
      </c>
      <c r="L4525">
        <v>0</v>
      </c>
      <c r="M4525" s="2">
        <v>44148.413888888892</v>
      </c>
      <c r="N4525">
        <f t="shared" si="70"/>
        <v>2020</v>
      </c>
    </row>
    <row r="4526" spans="1:14" x14ac:dyDescent="0.2">
      <c r="A4526" t="s">
        <v>2243</v>
      </c>
      <c r="B4526" t="s">
        <v>1</v>
      </c>
      <c r="C4526" t="s">
        <v>2184</v>
      </c>
      <c r="D4526" t="s">
        <v>2244</v>
      </c>
      <c r="E4526" t="s">
        <v>2245</v>
      </c>
      <c r="F4526" t="s">
        <v>198</v>
      </c>
      <c r="G4526" t="s">
        <v>76</v>
      </c>
      <c r="H4526">
        <v>650000</v>
      </c>
      <c r="I4526" t="s">
        <v>291</v>
      </c>
      <c r="J4526" t="s">
        <v>292</v>
      </c>
      <c r="K4526" t="s">
        <v>79</v>
      </c>
      <c r="L4526">
        <v>1</v>
      </c>
      <c r="M4526" s="2">
        <v>45615.427777777775</v>
      </c>
      <c r="N4526">
        <f t="shared" si="70"/>
        <v>2024</v>
      </c>
    </row>
    <row r="4527" spans="1:14" x14ac:dyDescent="0.2">
      <c r="A4527" t="s">
        <v>9748</v>
      </c>
      <c r="B4527" t="s">
        <v>1</v>
      </c>
      <c r="C4527" t="s">
        <v>2050</v>
      </c>
      <c r="D4527" t="s">
        <v>6158</v>
      </c>
      <c r="E4527" t="s">
        <v>9749</v>
      </c>
      <c r="F4527" t="s">
        <v>198</v>
      </c>
      <c r="G4527" t="s">
        <v>30</v>
      </c>
      <c r="H4527">
        <v>300000</v>
      </c>
      <c r="I4527" t="s">
        <v>291</v>
      </c>
      <c r="J4527" t="s">
        <v>292</v>
      </c>
      <c r="K4527" t="s">
        <v>79</v>
      </c>
      <c r="L4527">
        <v>0</v>
      </c>
      <c r="M4527" s="2">
        <v>44841.799305555556</v>
      </c>
      <c r="N4527">
        <f t="shared" si="70"/>
        <v>2022</v>
      </c>
    </row>
    <row r="4528" spans="1:14" x14ac:dyDescent="0.2">
      <c r="A4528" t="s">
        <v>2076</v>
      </c>
      <c r="B4528" t="s">
        <v>1</v>
      </c>
      <c r="C4528" t="s">
        <v>2050</v>
      </c>
      <c r="D4528" t="s">
        <v>2077</v>
      </c>
      <c r="E4528" t="s">
        <v>2078</v>
      </c>
      <c r="F4528" t="s">
        <v>198</v>
      </c>
      <c r="G4528" t="s">
        <v>76</v>
      </c>
      <c r="H4528">
        <v>750000</v>
      </c>
      <c r="I4528" t="s">
        <v>291</v>
      </c>
      <c r="J4528" t="s">
        <v>292</v>
      </c>
      <c r="K4528" t="s">
        <v>79</v>
      </c>
      <c r="L4528">
        <v>1</v>
      </c>
      <c r="M4528" s="2">
        <v>45453.636805555558</v>
      </c>
      <c r="N4528">
        <f t="shared" si="70"/>
        <v>2024</v>
      </c>
    </row>
    <row r="4529" spans="1:14" x14ac:dyDescent="0.2">
      <c r="A4529" t="s">
        <v>9750</v>
      </c>
      <c r="B4529" t="s">
        <v>1</v>
      </c>
      <c r="C4529" t="s">
        <v>2050</v>
      </c>
      <c r="D4529" t="s">
        <v>2077</v>
      </c>
      <c r="E4529" t="s">
        <v>9751</v>
      </c>
      <c r="F4529" t="s">
        <v>198</v>
      </c>
      <c r="G4529" t="s">
        <v>30</v>
      </c>
      <c r="H4529">
        <v>850000</v>
      </c>
      <c r="I4529" t="s">
        <v>291</v>
      </c>
      <c r="J4529" t="s">
        <v>292</v>
      </c>
      <c r="K4529" t="s">
        <v>79</v>
      </c>
      <c r="L4529">
        <v>1</v>
      </c>
      <c r="M4529" s="2">
        <v>45082.430555555555</v>
      </c>
      <c r="N4529">
        <f t="shared" si="70"/>
        <v>2023</v>
      </c>
    </row>
    <row r="4530" spans="1:14" x14ac:dyDescent="0.2">
      <c r="A4530" t="s">
        <v>9752</v>
      </c>
      <c r="B4530" t="s">
        <v>1</v>
      </c>
      <c r="C4530" t="s">
        <v>2050</v>
      </c>
      <c r="D4530" t="s">
        <v>2077</v>
      </c>
      <c r="E4530" t="s">
        <v>9753</v>
      </c>
      <c r="F4530" t="s">
        <v>198</v>
      </c>
      <c r="G4530" t="s">
        <v>30</v>
      </c>
      <c r="H4530">
        <v>1000000</v>
      </c>
      <c r="I4530" t="s">
        <v>291</v>
      </c>
      <c r="J4530" t="s">
        <v>292</v>
      </c>
      <c r="K4530" t="s">
        <v>79</v>
      </c>
      <c r="L4530">
        <v>1</v>
      </c>
      <c r="M4530" s="2">
        <v>44678.34652777778</v>
      </c>
      <c r="N4530">
        <f t="shared" si="70"/>
        <v>2022</v>
      </c>
    </row>
    <row r="4531" spans="1:14" x14ac:dyDescent="0.2">
      <c r="A4531" t="s">
        <v>9754</v>
      </c>
      <c r="B4531" t="s">
        <v>1</v>
      </c>
      <c r="C4531" t="s">
        <v>3025</v>
      </c>
      <c r="D4531" t="s">
        <v>2077</v>
      </c>
      <c r="E4531" t="s">
        <v>9755</v>
      </c>
      <c r="F4531" t="s">
        <v>198</v>
      </c>
      <c r="G4531" t="s">
        <v>30</v>
      </c>
      <c r="H4531">
        <v>250000</v>
      </c>
      <c r="I4531" t="s">
        <v>291</v>
      </c>
      <c r="J4531" t="s">
        <v>292</v>
      </c>
      <c r="K4531" t="s">
        <v>33</v>
      </c>
      <c r="L4531">
        <v>1</v>
      </c>
      <c r="M4531" s="2">
        <v>44326.45</v>
      </c>
      <c r="N4531">
        <f t="shared" si="70"/>
        <v>2021</v>
      </c>
    </row>
    <row r="4532" spans="1:14" x14ac:dyDescent="0.2">
      <c r="A4532" t="s">
        <v>313</v>
      </c>
      <c r="B4532" t="s">
        <v>1</v>
      </c>
      <c r="C4532" t="s">
        <v>1</v>
      </c>
      <c r="D4532" t="s">
        <v>314</v>
      </c>
      <c r="E4532" t="s">
        <v>188</v>
      </c>
      <c r="F4532" t="s">
        <v>198</v>
      </c>
      <c r="G4532" t="s">
        <v>76</v>
      </c>
      <c r="H4532">
        <v>25000</v>
      </c>
      <c r="I4532" t="s">
        <v>291</v>
      </c>
      <c r="J4532" t="s">
        <v>292</v>
      </c>
      <c r="K4532" t="s">
        <v>33</v>
      </c>
      <c r="L4532">
        <v>0</v>
      </c>
      <c r="M4532" s="2">
        <v>45415.650694444441</v>
      </c>
      <c r="N4532">
        <f t="shared" si="70"/>
        <v>2024</v>
      </c>
    </row>
    <row r="4533" spans="1:14" x14ac:dyDescent="0.2">
      <c r="A4533" t="s">
        <v>9756</v>
      </c>
      <c r="B4533" t="s">
        <v>1</v>
      </c>
      <c r="C4533" t="s">
        <v>1</v>
      </c>
      <c r="D4533" t="s">
        <v>314</v>
      </c>
      <c r="E4533" t="s">
        <v>9757</v>
      </c>
      <c r="F4533" t="s">
        <v>198</v>
      </c>
      <c r="G4533" t="s">
        <v>76</v>
      </c>
      <c r="H4533">
        <v>25000</v>
      </c>
      <c r="I4533" t="s">
        <v>291</v>
      </c>
      <c r="J4533" t="s">
        <v>292</v>
      </c>
      <c r="K4533" t="s">
        <v>33</v>
      </c>
      <c r="L4533">
        <v>0</v>
      </c>
      <c r="M4533" s="2">
        <v>45009.708333333336</v>
      </c>
      <c r="N4533">
        <f t="shared" si="70"/>
        <v>2023</v>
      </c>
    </row>
    <row r="4534" spans="1:14" x14ac:dyDescent="0.2">
      <c r="A4534" t="s">
        <v>9758</v>
      </c>
      <c r="B4534" t="s">
        <v>1</v>
      </c>
      <c r="C4534" t="s">
        <v>2050</v>
      </c>
      <c r="D4534" t="s">
        <v>314</v>
      </c>
      <c r="E4534" t="s">
        <v>82</v>
      </c>
      <c r="F4534" t="s">
        <v>198</v>
      </c>
      <c r="G4534" t="s">
        <v>76</v>
      </c>
      <c r="H4534">
        <v>300000</v>
      </c>
      <c r="I4534" t="s">
        <v>291</v>
      </c>
      <c r="J4534" t="s">
        <v>292</v>
      </c>
      <c r="K4534" t="s">
        <v>83</v>
      </c>
      <c r="L4534">
        <v>0</v>
      </c>
      <c r="M4534" s="2">
        <v>44874.710416666669</v>
      </c>
      <c r="N4534">
        <f t="shared" si="70"/>
        <v>2022</v>
      </c>
    </row>
    <row r="4535" spans="1:14" x14ac:dyDescent="0.2">
      <c r="A4535" t="s">
        <v>9759</v>
      </c>
      <c r="B4535" t="s">
        <v>544</v>
      </c>
      <c r="C4535" t="s">
        <v>1154</v>
      </c>
      <c r="D4535" t="s">
        <v>9760</v>
      </c>
      <c r="E4535" t="s">
        <v>82</v>
      </c>
      <c r="F4535" t="s">
        <v>3015</v>
      </c>
      <c r="G4535" t="s">
        <v>30</v>
      </c>
      <c r="H4535">
        <v>200000</v>
      </c>
      <c r="I4535" t="s">
        <v>580</v>
      </c>
      <c r="J4535" t="s">
        <v>595</v>
      </c>
      <c r="K4535" t="s">
        <v>83</v>
      </c>
      <c r="L4535">
        <v>0</v>
      </c>
      <c r="M4535" s="2">
        <v>43754.459027777775</v>
      </c>
      <c r="N4535">
        <f t="shared" si="70"/>
        <v>2019</v>
      </c>
    </row>
    <row r="4536" spans="1:14" x14ac:dyDescent="0.2">
      <c r="A4536" t="s">
        <v>9761</v>
      </c>
      <c r="B4536" t="s">
        <v>544</v>
      </c>
      <c r="C4536" t="s">
        <v>1154</v>
      </c>
      <c r="D4536" t="s">
        <v>1235</v>
      </c>
      <c r="E4536" t="s">
        <v>82</v>
      </c>
      <c r="F4536" t="s">
        <v>3015</v>
      </c>
      <c r="G4536" t="s">
        <v>30</v>
      </c>
      <c r="H4536">
        <v>550000</v>
      </c>
      <c r="I4536" t="s">
        <v>580</v>
      </c>
      <c r="J4536" t="s">
        <v>595</v>
      </c>
      <c r="K4536" t="s">
        <v>83</v>
      </c>
      <c r="L4536">
        <v>0</v>
      </c>
      <c r="M4536" s="2">
        <v>43752.650694444441</v>
      </c>
      <c r="N4536">
        <f t="shared" si="70"/>
        <v>2019</v>
      </c>
    </row>
    <row r="4537" spans="1:14" x14ac:dyDescent="0.2">
      <c r="A4537" t="s">
        <v>9762</v>
      </c>
      <c r="B4537" t="s">
        <v>544</v>
      </c>
      <c r="C4537" t="s">
        <v>1154</v>
      </c>
      <c r="D4537" t="s">
        <v>822</v>
      </c>
      <c r="E4537" t="s">
        <v>82</v>
      </c>
      <c r="F4537" t="s">
        <v>3015</v>
      </c>
      <c r="G4537" t="s">
        <v>30</v>
      </c>
      <c r="H4537">
        <v>1100000</v>
      </c>
      <c r="I4537" t="s">
        <v>580</v>
      </c>
      <c r="J4537" t="s">
        <v>595</v>
      </c>
      <c r="K4537" t="s">
        <v>83</v>
      </c>
      <c r="L4537">
        <v>0</v>
      </c>
      <c r="M4537" s="2">
        <v>43780.754861111112</v>
      </c>
      <c r="N4537">
        <f t="shared" si="70"/>
        <v>2019</v>
      </c>
    </row>
    <row r="4538" spans="1:14" x14ac:dyDescent="0.2">
      <c r="A4538" t="s">
        <v>9763</v>
      </c>
      <c r="B4538" t="s">
        <v>544</v>
      </c>
      <c r="C4538" t="s">
        <v>1154</v>
      </c>
      <c r="D4538" t="s">
        <v>822</v>
      </c>
      <c r="E4538" t="s">
        <v>82</v>
      </c>
      <c r="F4538" t="s">
        <v>3015</v>
      </c>
      <c r="G4538" t="s">
        <v>30</v>
      </c>
      <c r="H4538">
        <v>340000</v>
      </c>
      <c r="I4538" t="s">
        <v>580</v>
      </c>
      <c r="J4538" t="s">
        <v>595</v>
      </c>
      <c r="K4538" t="s">
        <v>83</v>
      </c>
      <c r="L4538">
        <v>0</v>
      </c>
      <c r="M4538" s="2">
        <v>44224.629166666666</v>
      </c>
      <c r="N4538">
        <f t="shared" si="70"/>
        <v>2021</v>
      </c>
    </row>
    <row r="4539" spans="1:14" x14ac:dyDescent="0.2">
      <c r="A4539" t="s">
        <v>9764</v>
      </c>
      <c r="B4539" t="s">
        <v>544</v>
      </c>
      <c r="C4539" t="s">
        <v>1154</v>
      </c>
      <c r="D4539" t="s">
        <v>822</v>
      </c>
      <c r="E4539" t="s">
        <v>82</v>
      </c>
      <c r="F4539" t="s">
        <v>3015</v>
      </c>
      <c r="G4539" t="s">
        <v>30</v>
      </c>
      <c r="H4539">
        <v>160000</v>
      </c>
      <c r="I4539" t="s">
        <v>580</v>
      </c>
      <c r="J4539" t="s">
        <v>595</v>
      </c>
      <c r="K4539" t="s">
        <v>83</v>
      </c>
      <c r="L4539">
        <v>0</v>
      </c>
      <c r="M4539" s="2">
        <v>44126.836805555555</v>
      </c>
      <c r="N4539">
        <f t="shared" si="70"/>
        <v>2020</v>
      </c>
    </row>
    <row r="4540" spans="1:14" x14ac:dyDescent="0.2">
      <c r="A4540" t="s">
        <v>9765</v>
      </c>
      <c r="B4540" t="s">
        <v>544</v>
      </c>
      <c r="C4540" t="s">
        <v>1154</v>
      </c>
      <c r="D4540" t="s">
        <v>3581</v>
      </c>
      <c r="E4540" t="s">
        <v>840</v>
      </c>
      <c r="F4540" t="s">
        <v>3015</v>
      </c>
      <c r="G4540" t="s">
        <v>30</v>
      </c>
      <c r="H4540">
        <v>50000</v>
      </c>
      <c r="I4540" t="s">
        <v>580</v>
      </c>
      <c r="J4540" t="s">
        <v>595</v>
      </c>
      <c r="K4540" t="s">
        <v>33</v>
      </c>
      <c r="L4540">
        <v>0</v>
      </c>
      <c r="M4540" s="2">
        <v>44083.863888888889</v>
      </c>
      <c r="N4540">
        <f t="shared" si="70"/>
        <v>2020</v>
      </c>
    </row>
    <row r="4541" spans="1:14" x14ac:dyDescent="0.2">
      <c r="A4541" t="s">
        <v>9766</v>
      </c>
      <c r="B4541" t="s">
        <v>544</v>
      </c>
      <c r="C4541" t="s">
        <v>1154</v>
      </c>
      <c r="D4541" t="s">
        <v>837</v>
      </c>
      <c r="E4541" t="s">
        <v>9767</v>
      </c>
      <c r="F4541" t="s">
        <v>3015</v>
      </c>
      <c r="G4541" t="s">
        <v>30</v>
      </c>
      <c r="H4541">
        <v>100000</v>
      </c>
      <c r="I4541" t="s">
        <v>580</v>
      </c>
      <c r="J4541" t="s">
        <v>595</v>
      </c>
      <c r="K4541" t="s">
        <v>33</v>
      </c>
      <c r="L4541">
        <v>0</v>
      </c>
      <c r="M4541" s="2">
        <v>43752.650694444441</v>
      </c>
      <c r="N4541">
        <f t="shared" si="70"/>
        <v>2019</v>
      </c>
    </row>
    <row r="4542" spans="1:14" x14ac:dyDescent="0.2">
      <c r="A4542" t="s">
        <v>9768</v>
      </c>
      <c r="B4542" t="s">
        <v>544</v>
      </c>
      <c r="C4542" t="s">
        <v>1154</v>
      </c>
      <c r="D4542" t="s">
        <v>9769</v>
      </c>
      <c r="E4542" t="s">
        <v>9770</v>
      </c>
      <c r="F4542" t="s">
        <v>3015</v>
      </c>
      <c r="G4542" t="s">
        <v>30</v>
      </c>
      <c r="H4542">
        <v>125000</v>
      </c>
      <c r="I4542" t="s">
        <v>580</v>
      </c>
      <c r="J4542" t="s">
        <v>595</v>
      </c>
      <c r="K4542" t="s">
        <v>79</v>
      </c>
      <c r="L4542">
        <v>0</v>
      </c>
      <c r="M4542" s="2">
        <v>44120.581250000003</v>
      </c>
      <c r="N4542">
        <f t="shared" si="70"/>
        <v>2020</v>
      </c>
    </row>
    <row r="4543" spans="1:14" x14ac:dyDescent="0.2">
      <c r="A4543" t="s">
        <v>9771</v>
      </c>
      <c r="B4543" t="s">
        <v>544</v>
      </c>
      <c r="C4543" t="s">
        <v>3556</v>
      </c>
      <c r="D4543" t="s">
        <v>9772</v>
      </c>
      <c r="E4543" t="s">
        <v>9773</v>
      </c>
      <c r="F4543" t="s">
        <v>2780</v>
      </c>
      <c r="G4543" t="s">
        <v>30</v>
      </c>
      <c r="H4543">
        <v>1000000</v>
      </c>
      <c r="I4543" t="s">
        <v>580</v>
      </c>
      <c r="J4543" t="s">
        <v>595</v>
      </c>
      <c r="K4543" t="s">
        <v>79</v>
      </c>
      <c r="L4543">
        <v>0</v>
      </c>
      <c r="M4543" s="2">
        <v>44090.546527777777</v>
      </c>
      <c r="N4543">
        <f t="shared" si="70"/>
        <v>2020</v>
      </c>
    </row>
    <row r="4544" spans="1:14" x14ac:dyDescent="0.2">
      <c r="A4544" t="s">
        <v>9774</v>
      </c>
      <c r="B4544" t="s">
        <v>544</v>
      </c>
      <c r="C4544" t="s">
        <v>1154</v>
      </c>
      <c r="D4544" t="s">
        <v>1197</v>
      </c>
      <c r="E4544" t="s">
        <v>9775</v>
      </c>
      <c r="F4544" t="s">
        <v>2780</v>
      </c>
      <c r="G4544" t="s">
        <v>30</v>
      </c>
      <c r="H4544">
        <v>45000</v>
      </c>
      <c r="I4544" t="s">
        <v>580</v>
      </c>
      <c r="J4544" t="s">
        <v>595</v>
      </c>
      <c r="K4544" t="s">
        <v>33</v>
      </c>
      <c r="L4544">
        <v>0</v>
      </c>
      <c r="M4544" s="2">
        <v>44792.570138888892</v>
      </c>
      <c r="N4544">
        <f t="shared" si="70"/>
        <v>2022</v>
      </c>
    </row>
    <row r="4545" spans="1:14" x14ac:dyDescent="0.2">
      <c r="A4545" t="s">
        <v>9776</v>
      </c>
      <c r="B4545" t="s">
        <v>544</v>
      </c>
      <c r="C4545" t="s">
        <v>1154</v>
      </c>
      <c r="D4545" t="s">
        <v>1197</v>
      </c>
      <c r="E4545" t="s">
        <v>9777</v>
      </c>
      <c r="F4545" t="s">
        <v>2780</v>
      </c>
      <c r="G4545" t="s">
        <v>30</v>
      </c>
      <c r="H4545">
        <v>800000</v>
      </c>
      <c r="I4545" t="s">
        <v>580</v>
      </c>
      <c r="J4545" t="s">
        <v>595</v>
      </c>
      <c r="K4545" t="s">
        <v>79</v>
      </c>
      <c r="L4545">
        <v>0</v>
      </c>
      <c r="M4545" s="2">
        <v>43623.475694444445</v>
      </c>
      <c r="N4545">
        <f t="shared" si="70"/>
        <v>2019</v>
      </c>
    </row>
    <row r="4546" spans="1:14" x14ac:dyDescent="0.2">
      <c r="A4546" t="s">
        <v>9778</v>
      </c>
      <c r="B4546" t="s">
        <v>544</v>
      </c>
      <c r="C4546" t="s">
        <v>1154</v>
      </c>
      <c r="D4546" t="s">
        <v>1197</v>
      </c>
      <c r="E4546" t="s">
        <v>9779</v>
      </c>
      <c r="F4546" t="s">
        <v>2780</v>
      </c>
      <c r="G4546" t="s">
        <v>30</v>
      </c>
      <c r="H4546">
        <v>45000</v>
      </c>
      <c r="I4546" t="s">
        <v>580</v>
      </c>
      <c r="J4546" t="s">
        <v>595</v>
      </c>
      <c r="K4546" t="s">
        <v>33</v>
      </c>
      <c r="L4546">
        <v>0</v>
      </c>
      <c r="M4546" s="2">
        <v>44462.789583333331</v>
      </c>
      <c r="N4546">
        <f t="shared" si="70"/>
        <v>2021</v>
      </c>
    </row>
    <row r="4547" spans="1:14" x14ac:dyDescent="0.2">
      <c r="A4547" t="s">
        <v>9780</v>
      </c>
      <c r="B4547" t="s">
        <v>544</v>
      </c>
      <c r="C4547" t="s">
        <v>3556</v>
      </c>
      <c r="D4547" t="s">
        <v>3557</v>
      </c>
      <c r="E4547" t="s">
        <v>3558</v>
      </c>
      <c r="F4547" t="s">
        <v>2780</v>
      </c>
      <c r="G4547" t="s">
        <v>30</v>
      </c>
      <c r="H4547">
        <v>600000</v>
      </c>
      <c r="I4547" t="s">
        <v>580</v>
      </c>
      <c r="J4547" t="s">
        <v>595</v>
      </c>
      <c r="K4547" t="s">
        <v>79</v>
      </c>
      <c r="L4547">
        <v>0</v>
      </c>
      <c r="M4547" s="2">
        <v>43992.747916666667</v>
      </c>
      <c r="N4547">
        <f t="shared" ref="N4547:N4610" si="71">YEAR(M4547)</f>
        <v>2020</v>
      </c>
    </row>
    <row r="4548" spans="1:14" x14ac:dyDescent="0.2">
      <c r="A4548" t="s">
        <v>9781</v>
      </c>
      <c r="B4548" t="s">
        <v>544</v>
      </c>
      <c r="C4548" t="s">
        <v>1154</v>
      </c>
      <c r="D4548" t="s">
        <v>9782</v>
      </c>
      <c r="E4548" t="s">
        <v>9783</v>
      </c>
      <c r="F4548" t="s">
        <v>2780</v>
      </c>
      <c r="G4548" t="s">
        <v>30</v>
      </c>
      <c r="H4548">
        <v>30000</v>
      </c>
      <c r="I4548" t="s">
        <v>580</v>
      </c>
      <c r="J4548" t="s">
        <v>595</v>
      </c>
      <c r="K4548" t="s">
        <v>33</v>
      </c>
      <c r="L4548">
        <v>0</v>
      </c>
      <c r="M4548" s="2">
        <v>44799.576388888891</v>
      </c>
      <c r="N4548">
        <f t="shared" si="71"/>
        <v>2022</v>
      </c>
    </row>
    <row r="4549" spans="1:14" x14ac:dyDescent="0.2">
      <c r="A4549" t="s">
        <v>9784</v>
      </c>
      <c r="B4549" t="s">
        <v>544</v>
      </c>
      <c r="C4549" t="s">
        <v>1154</v>
      </c>
      <c r="D4549" t="s">
        <v>822</v>
      </c>
      <c r="E4549" t="s">
        <v>9785</v>
      </c>
      <c r="F4549" t="s">
        <v>2780</v>
      </c>
      <c r="G4549" t="s">
        <v>30</v>
      </c>
      <c r="H4549">
        <v>85000</v>
      </c>
      <c r="I4549" t="s">
        <v>580</v>
      </c>
      <c r="J4549" t="s">
        <v>595</v>
      </c>
      <c r="K4549" t="s">
        <v>33</v>
      </c>
      <c r="L4549">
        <v>0</v>
      </c>
      <c r="M4549" s="2">
        <v>44070.579861111109</v>
      </c>
      <c r="N4549">
        <f t="shared" si="71"/>
        <v>2020</v>
      </c>
    </row>
    <row r="4550" spans="1:14" x14ac:dyDescent="0.2">
      <c r="A4550" t="s">
        <v>9786</v>
      </c>
      <c r="B4550" t="s">
        <v>544</v>
      </c>
      <c r="C4550" t="s">
        <v>1154</v>
      </c>
      <c r="D4550" t="s">
        <v>4160</v>
      </c>
      <c r="E4550" t="s">
        <v>9787</v>
      </c>
      <c r="F4550" t="s">
        <v>2780</v>
      </c>
      <c r="G4550" t="s">
        <v>30</v>
      </c>
      <c r="H4550">
        <v>250000</v>
      </c>
      <c r="I4550" t="s">
        <v>580</v>
      </c>
      <c r="J4550" t="s">
        <v>595</v>
      </c>
      <c r="K4550" t="s">
        <v>79</v>
      </c>
      <c r="L4550">
        <v>1</v>
      </c>
      <c r="M4550" s="2">
        <v>44111.79583333333</v>
      </c>
      <c r="N4550">
        <f t="shared" si="71"/>
        <v>2020</v>
      </c>
    </row>
    <row r="4551" spans="1:14" x14ac:dyDescent="0.2">
      <c r="A4551" t="s">
        <v>9788</v>
      </c>
      <c r="B4551" t="s">
        <v>544</v>
      </c>
      <c r="C4551" t="s">
        <v>1154</v>
      </c>
      <c r="D4551" t="s">
        <v>1224</v>
      </c>
      <c r="E4551" t="s">
        <v>9789</v>
      </c>
      <c r="F4551" t="s">
        <v>2780</v>
      </c>
      <c r="G4551" t="s">
        <v>30</v>
      </c>
      <c r="H4551">
        <v>250000</v>
      </c>
      <c r="I4551" t="s">
        <v>580</v>
      </c>
      <c r="J4551" t="s">
        <v>595</v>
      </c>
      <c r="K4551" t="s">
        <v>79</v>
      </c>
      <c r="L4551">
        <v>0</v>
      </c>
      <c r="M4551" s="2">
        <v>44063.54583333333</v>
      </c>
      <c r="N4551">
        <f t="shared" si="71"/>
        <v>2020</v>
      </c>
    </row>
    <row r="4552" spans="1:14" x14ac:dyDescent="0.2">
      <c r="A4552" t="s">
        <v>9790</v>
      </c>
      <c r="B4552" t="s">
        <v>544</v>
      </c>
      <c r="C4552" t="s">
        <v>1154</v>
      </c>
      <c r="D4552" t="s">
        <v>1212</v>
      </c>
      <c r="E4552" t="s">
        <v>9791</v>
      </c>
      <c r="F4552" t="s">
        <v>2780</v>
      </c>
      <c r="G4552" t="s">
        <v>30</v>
      </c>
      <c r="H4552">
        <v>300000</v>
      </c>
      <c r="I4552" t="s">
        <v>580</v>
      </c>
      <c r="J4552" t="s">
        <v>595</v>
      </c>
      <c r="K4552" t="s">
        <v>79</v>
      </c>
      <c r="L4552">
        <v>0</v>
      </c>
      <c r="M4552" s="2">
        <v>44118.572916666664</v>
      </c>
      <c r="N4552">
        <f t="shared" si="71"/>
        <v>2020</v>
      </c>
    </row>
    <row r="4553" spans="1:14" x14ac:dyDescent="0.2">
      <c r="A4553" t="s">
        <v>9792</v>
      </c>
      <c r="B4553" t="s">
        <v>544</v>
      </c>
      <c r="C4553" t="s">
        <v>1154</v>
      </c>
      <c r="D4553" t="s">
        <v>9793</v>
      </c>
      <c r="E4553" t="s">
        <v>9787</v>
      </c>
      <c r="F4553" t="s">
        <v>2780</v>
      </c>
      <c r="G4553" t="s">
        <v>30</v>
      </c>
      <c r="H4553">
        <v>250000</v>
      </c>
      <c r="I4553" t="s">
        <v>580</v>
      </c>
      <c r="J4553" t="s">
        <v>595</v>
      </c>
      <c r="K4553" t="s">
        <v>79</v>
      </c>
      <c r="L4553">
        <v>0</v>
      </c>
      <c r="M4553" s="2">
        <v>44115.493055555555</v>
      </c>
      <c r="N4553">
        <f t="shared" si="71"/>
        <v>2020</v>
      </c>
    </row>
    <row r="4554" spans="1:14" x14ac:dyDescent="0.2">
      <c r="A4554" t="s">
        <v>9794</v>
      </c>
      <c r="B4554" t="s">
        <v>544</v>
      </c>
      <c r="C4554" t="s">
        <v>1154</v>
      </c>
      <c r="D4554" t="s">
        <v>9795</v>
      </c>
      <c r="E4554" t="s">
        <v>9796</v>
      </c>
      <c r="F4554" t="s">
        <v>2780</v>
      </c>
      <c r="G4554" t="s">
        <v>30</v>
      </c>
      <c r="H4554">
        <v>100000</v>
      </c>
      <c r="I4554" t="s">
        <v>580</v>
      </c>
      <c r="J4554" t="s">
        <v>595</v>
      </c>
      <c r="K4554" t="s">
        <v>33</v>
      </c>
      <c r="L4554">
        <v>0</v>
      </c>
      <c r="M4554" s="2">
        <v>44118.337500000001</v>
      </c>
      <c r="N4554">
        <f t="shared" si="71"/>
        <v>2020</v>
      </c>
    </row>
    <row r="4555" spans="1:14" x14ac:dyDescent="0.2">
      <c r="A4555" t="s">
        <v>9797</v>
      </c>
      <c r="B4555" t="s">
        <v>544</v>
      </c>
      <c r="C4555" t="s">
        <v>1154</v>
      </c>
      <c r="D4555" t="s">
        <v>9798</v>
      </c>
      <c r="E4555" t="s">
        <v>9799</v>
      </c>
      <c r="F4555" t="s">
        <v>2780</v>
      </c>
      <c r="G4555" t="s">
        <v>30</v>
      </c>
      <c r="H4555">
        <v>350000</v>
      </c>
      <c r="I4555" t="s">
        <v>580</v>
      </c>
      <c r="J4555" t="s">
        <v>595</v>
      </c>
      <c r="K4555" t="s">
        <v>33</v>
      </c>
      <c r="L4555">
        <v>0</v>
      </c>
      <c r="M4555" s="2">
        <v>44125.314583333333</v>
      </c>
      <c r="N4555">
        <f t="shared" si="71"/>
        <v>2020</v>
      </c>
    </row>
    <row r="4556" spans="1:14" x14ac:dyDescent="0.2">
      <c r="A4556" t="s">
        <v>9800</v>
      </c>
      <c r="B4556" t="s">
        <v>544</v>
      </c>
      <c r="C4556" t="s">
        <v>544</v>
      </c>
      <c r="D4556" t="s">
        <v>7935</v>
      </c>
      <c r="E4556" t="s">
        <v>9069</v>
      </c>
      <c r="F4556" t="s">
        <v>2780</v>
      </c>
      <c r="G4556" t="s">
        <v>30</v>
      </c>
      <c r="H4556">
        <v>50000</v>
      </c>
      <c r="I4556" t="s">
        <v>580</v>
      </c>
      <c r="J4556" t="s">
        <v>595</v>
      </c>
      <c r="K4556" t="s">
        <v>33</v>
      </c>
      <c r="L4556">
        <v>0</v>
      </c>
      <c r="M4556" s="2">
        <v>44609.45416666667</v>
      </c>
      <c r="N4556">
        <f t="shared" si="71"/>
        <v>2022</v>
      </c>
    </row>
    <row r="4557" spans="1:14" x14ac:dyDescent="0.2">
      <c r="A4557" t="s">
        <v>9801</v>
      </c>
      <c r="B4557" t="s">
        <v>544</v>
      </c>
      <c r="C4557" t="s">
        <v>1154</v>
      </c>
      <c r="D4557" t="s">
        <v>9802</v>
      </c>
      <c r="E4557" t="s">
        <v>9803</v>
      </c>
      <c r="F4557" t="s">
        <v>2780</v>
      </c>
      <c r="G4557" t="s">
        <v>30</v>
      </c>
      <c r="H4557">
        <v>120000</v>
      </c>
      <c r="I4557" t="s">
        <v>580</v>
      </c>
      <c r="J4557" t="s">
        <v>595</v>
      </c>
      <c r="K4557" t="s">
        <v>33</v>
      </c>
      <c r="L4557">
        <v>0</v>
      </c>
      <c r="M4557" s="2">
        <v>44483.85</v>
      </c>
      <c r="N4557">
        <f t="shared" si="71"/>
        <v>2021</v>
      </c>
    </row>
    <row r="4558" spans="1:14" x14ac:dyDescent="0.2">
      <c r="A4558" t="s">
        <v>9804</v>
      </c>
      <c r="B4558" t="s">
        <v>544</v>
      </c>
      <c r="C4558" t="s">
        <v>1154</v>
      </c>
      <c r="D4558" t="s">
        <v>597</v>
      </c>
      <c r="E4558" t="s">
        <v>9805</v>
      </c>
      <c r="F4558" t="s">
        <v>2780</v>
      </c>
      <c r="G4558" t="s">
        <v>30</v>
      </c>
      <c r="H4558">
        <v>75000</v>
      </c>
      <c r="I4558" t="s">
        <v>580</v>
      </c>
      <c r="J4558" t="s">
        <v>595</v>
      </c>
      <c r="K4558" t="s">
        <v>33</v>
      </c>
      <c r="L4558">
        <v>0</v>
      </c>
      <c r="M4558" s="2">
        <v>45023.336111111108</v>
      </c>
      <c r="N4558">
        <f t="shared" si="71"/>
        <v>2023</v>
      </c>
    </row>
    <row r="4559" spans="1:14" x14ac:dyDescent="0.2">
      <c r="A4559" t="s">
        <v>9806</v>
      </c>
      <c r="B4559" t="s">
        <v>544</v>
      </c>
      <c r="C4559" t="s">
        <v>1154</v>
      </c>
      <c r="D4559" t="s">
        <v>597</v>
      </c>
      <c r="E4559" t="s">
        <v>9807</v>
      </c>
      <c r="F4559" t="s">
        <v>2780</v>
      </c>
      <c r="G4559" t="s">
        <v>30</v>
      </c>
      <c r="H4559">
        <v>100000</v>
      </c>
      <c r="I4559" t="s">
        <v>580</v>
      </c>
      <c r="J4559" t="s">
        <v>595</v>
      </c>
      <c r="K4559" t="s">
        <v>33</v>
      </c>
      <c r="L4559">
        <v>0</v>
      </c>
      <c r="M4559" s="2">
        <v>44316.773611111108</v>
      </c>
      <c r="N4559">
        <f t="shared" si="71"/>
        <v>2021</v>
      </c>
    </row>
    <row r="4560" spans="1:14" x14ac:dyDescent="0.2">
      <c r="A4560" t="s">
        <v>9808</v>
      </c>
      <c r="B4560" t="s">
        <v>544</v>
      </c>
      <c r="C4560" t="s">
        <v>1154</v>
      </c>
      <c r="D4560" t="s">
        <v>597</v>
      </c>
      <c r="E4560" t="s">
        <v>1177</v>
      </c>
      <c r="F4560" t="s">
        <v>2780</v>
      </c>
      <c r="G4560" t="s">
        <v>30</v>
      </c>
      <c r="H4560">
        <v>1500000</v>
      </c>
      <c r="I4560" t="s">
        <v>580</v>
      </c>
      <c r="J4560" t="s">
        <v>595</v>
      </c>
      <c r="K4560" t="s">
        <v>79</v>
      </c>
      <c r="L4560">
        <v>0</v>
      </c>
      <c r="M4560" s="2">
        <v>44271.534722222219</v>
      </c>
      <c r="N4560">
        <f t="shared" si="71"/>
        <v>2021</v>
      </c>
    </row>
    <row r="4561" spans="1:14" x14ac:dyDescent="0.2">
      <c r="A4561" t="s">
        <v>9809</v>
      </c>
      <c r="B4561" t="s">
        <v>544</v>
      </c>
      <c r="C4561" t="s">
        <v>1154</v>
      </c>
      <c r="D4561" t="s">
        <v>597</v>
      </c>
      <c r="E4561" t="s">
        <v>9810</v>
      </c>
      <c r="F4561" t="s">
        <v>2780</v>
      </c>
      <c r="G4561" t="s">
        <v>30</v>
      </c>
      <c r="H4561">
        <v>500000</v>
      </c>
      <c r="I4561" t="s">
        <v>580</v>
      </c>
      <c r="J4561" t="s">
        <v>595</v>
      </c>
      <c r="K4561" t="s">
        <v>79</v>
      </c>
      <c r="L4561">
        <v>0</v>
      </c>
      <c r="M4561" s="2">
        <v>44124.736805555556</v>
      </c>
      <c r="N4561">
        <f t="shared" si="71"/>
        <v>2020</v>
      </c>
    </row>
    <row r="4562" spans="1:14" x14ac:dyDescent="0.2">
      <c r="A4562" t="s">
        <v>9811</v>
      </c>
      <c r="B4562" t="s">
        <v>544</v>
      </c>
      <c r="C4562" t="s">
        <v>1154</v>
      </c>
      <c r="D4562" t="s">
        <v>2197</v>
      </c>
      <c r="E4562" t="s">
        <v>9812</v>
      </c>
      <c r="F4562" t="s">
        <v>2780</v>
      </c>
      <c r="G4562" t="s">
        <v>30</v>
      </c>
      <c r="H4562">
        <v>600000</v>
      </c>
      <c r="I4562" t="s">
        <v>580</v>
      </c>
      <c r="J4562" t="s">
        <v>595</v>
      </c>
      <c r="K4562" t="s">
        <v>33</v>
      </c>
      <c r="L4562">
        <v>0</v>
      </c>
      <c r="M4562" s="2">
        <v>44089.629861111112</v>
      </c>
      <c r="N4562">
        <f t="shared" si="71"/>
        <v>2020</v>
      </c>
    </row>
    <row r="4563" spans="1:14" x14ac:dyDescent="0.2">
      <c r="A4563" t="s">
        <v>9813</v>
      </c>
      <c r="B4563" t="s">
        <v>544</v>
      </c>
      <c r="C4563" t="s">
        <v>1154</v>
      </c>
      <c r="D4563" t="s">
        <v>2197</v>
      </c>
      <c r="E4563" t="s">
        <v>9814</v>
      </c>
      <c r="F4563" t="s">
        <v>2780</v>
      </c>
      <c r="G4563" t="s">
        <v>30</v>
      </c>
      <c r="H4563">
        <v>1500000</v>
      </c>
      <c r="I4563" t="s">
        <v>580</v>
      </c>
      <c r="J4563" t="s">
        <v>595</v>
      </c>
      <c r="K4563" t="s">
        <v>79</v>
      </c>
      <c r="L4563">
        <v>0</v>
      </c>
      <c r="M4563" s="2">
        <v>44025.74722222222</v>
      </c>
      <c r="N4563">
        <f t="shared" si="71"/>
        <v>2020</v>
      </c>
    </row>
    <row r="4564" spans="1:14" x14ac:dyDescent="0.2">
      <c r="A4564" t="s">
        <v>9815</v>
      </c>
      <c r="B4564" t="s">
        <v>544</v>
      </c>
      <c r="C4564" t="s">
        <v>1154</v>
      </c>
      <c r="D4564" t="s">
        <v>2197</v>
      </c>
      <c r="E4564" t="s">
        <v>9816</v>
      </c>
      <c r="F4564" t="s">
        <v>2780</v>
      </c>
      <c r="G4564" t="s">
        <v>30</v>
      </c>
      <c r="H4564">
        <v>500000</v>
      </c>
      <c r="I4564" t="s">
        <v>580</v>
      </c>
      <c r="J4564" t="s">
        <v>595</v>
      </c>
      <c r="K4564" t="s">
        <v>33</v>
      </c>
      <c r="L4564">
        <v>0</v>
      </c>
      <c r="M4564" s="2">
        <v>44476.777083333334</v>
      </c>
      <c r="N4564">
        <f t="shared" si="71"/>
        <v>2021</v>
      </c>
    </row>
    <row r="4565" spans="1:14" x14ac:dyDescent="0.2">
      <c r="A4565" t="s">
        <v>9817</v>
      </c>
      <c r="B4565" t="s">
        <v>544</v>
      </c>
      <c r="C4565" t="s">
        <v>1154</v>
      </c>
      <c r="D4565" t="s">
        <v>837</v>
      </c>
      <c r="E4565" t="s">
        <v>82</v>
      </c>
      <c r="F4565" t="s">
        <v>2780</v>
      </c>
      <c r="G4565" t="s">
        <v>30</v>
      </c>
      <c r="H4565">
        <v>3000000</v>
      </c>
      <c r="I4565" t="s">
        <v>580</v>
      </c>
      <c r="J4565" t="s">
        <v>595</v>
      </c>
      <c r="K4565" t="s">
        <v>83</v>
      </c>
      <c r="L4565">
        <v>0</v>
      </c>
      <c r="M4565" s="2">
        <v>44025.74722222222</v>
      </c>
      <c r="N4565">
        <f t="shared" si="71"/>
        <v>2020</v>
      </c>
    </row>
    <row r="4566" spans="1:14" x14ac:dyDescent="0.2">
      <c r="A4566" t="s">
        <v>9818</v>
      </c>
      <c r="B4566" t="s">
        <v>544</v>
      </c>
      <c r="C4566" t="s">
        <v>1154</v>
      </c>
      <c r="D4566" t="s">
        <v>837</v>
      </c>
      <c r="E4566" t="s">
        <v>9819</v>
      </c>
      <c r="F4566" t="s">
        <v>2780</v>
      </c>
      <c r="G4566" t="s">
        <v>30</v>
      </c>
      <c r="H4566">
        <v>500000</v>
      </c>
      <c r="I4566" t="s">
        <v>580</v>
      </c>
      <c r="J4566" t="s">
        <v>595</v>
      </c>
      <c r="K4566" t="s">
        <v>33</v>
      </c>
      <c r="L4566">
        <v>0</v>
      </c>
      <c r="M4566" s="2">
        <v>43943.696527777778</v>
      </c>
      <c r="N4566">
        <f t="shared" si="71"/>
        <v>2020</v>
      </c>
    </row>
    <row r="4567" spans="1:14" x14ac:dyDescent="0.2">
      <c r="A4567" t="s">
        <v>9820</v>
      </c>
      <c r="B4567" t="s">
        <v>544</v>
      </c>
      <c r="C4567" t="s">
        <v>1154</v>
      </c>
      <c r="D4567" t="s">
        <v>1233</v>
      </c>
      <c r="E4567" t="s">
        <v>9821</v>
      </c>
      <c r="F4567" t="s">
        <v>2780</v>
      </c>
      <c r="G4567" t="s">
        <v>30</v>
      </c>
      <c r="H4567">
        <v>1000000</v>
      </c>
      <c r="I4567" t="s">
        <v>580</v>
      </c>
      <c r="J4567" t="s">
        <v>595</v>
      </c>
      <c r="K4567" t="s">
        <v>79</v>
      </c>
      <c r="L4567">
        <v>0</v>
      </c>
      <c r="M4567" s="2">
        <v>43697.627083333333</v>
      </c>
      <c r="N4567">
        <f t="shared" si="71"/>
        <v>2019</v>
      </c>
    </row>
    <row r="4568" spans="1:14" x14ac:dyDescent="0.2">
      <c r="A4568" t="s">
        <v>9822</v>
      </c>
      <c r="B4568" t="s">
        <v>544</v>
      </c>
      <c r="C4568" t="s">
        <v>1154</v>
      </c>
      <c r="D4568" t="s">
        <v>1166</v>
      </c>
      <c r="E4568" t="s">
        <v>9823</v>
      </c>
      <c r="F4568" t="s">
        <v>2780</v>
      </c>
      <c r="G4568" t="s">
        <v>30</v>
      </c>
      <c r="H4568">
        <v>150000</v>
      </c>
      <c r="I4568" t="s">
        <v>580</v>
      </c>
      <c r="J4568" t="s">
        <v>595</v>
      </c>
      <c r="K4568" t="s">
        <v>33</v>
      </c>
      <c r="L4568">
        <v>0</v>
      </c>
      <c r="M4568" s="2">
        <v>44103.70208333333</v>
      </c>
      <c r="N4568">
        <f t="shared" si="71"/>
        <v>2020</v>
      </c>
    </row>
    <row r="4569" spans="1:14" x14ac:dyDescent="0.2">
      <c r="A4569" t="s">
        <v>9824</v>
      </c>
      <c r="B4569" t="s">
        <v>544</v>
      </c>
      <c r="C4569" t="s">
        <v>1154</v>
      </c>
      <c r="D4569" t="s">
        <v>3562</v>
      </c>
      <c r="E4569" t="s">
        <v>9825</v>
      </c>
      <c r="F4569" t="s">
        <v>2780</v>
      </c>
      <c r="G4569" t="s">
        <v>30</v>
      </c>
      <c r="H4569">
        <v>250000</v>
      </c>
      <c r="I4569" t="s">
        <v>580</v>
      </c>
      <c r="J4569" t="s">
        <v>595</v>
      </c>
      <c r="K4569" t="s">
        <v>79</v>
      </c>
      <c r="L4569">
        <v>0</v>
      </c>
      <c r="M4569" s="2">
        <v>43927.675694444442</v>
      </c>
      <c r="N4569">
        <f t="shared" si="71"/>
        <v>2020</v>
      </c>
    </row>
    <row r="4570" spans="1:14" x14ac:dyDescent="0.2">
      <c r="A4570" t="s">
        <v>9826</v>
      </c>
      <c r="B4570" t="s">
        <v>544</v>
      </c>
      <c r="C4570" t="s">
        <v>1154</v>
      </c>
      <c r="D4570" t="s">
        <v>1228</v>
      </c>
      <c r="E4570" t="s">
        <v>9827</v>
      </c>
      <c r="F4570" t="s">
        <v>2780</v>
      </c>
      <c r="G4570" t="s">
        <v>30</v>
      </c>
      <c r="H4570">
        <v>1000000</v>
      </c>
      <c r="I4570" t="s">
        <v>580</v>
      </c>
      <c r="J4570" t="s">
        <v>595</v>
      </c>
      <c r="K4570" t="s">
        <v>79</v>
      </c>
      <c r="L4570">
        <v>1</v>
      </c>
      <c r="M4570" s="2">
        <v>43719.633333333331</v>
      </c>
      <c r="N4570">
        <f t="shared" si="71"/>
        <v>2019</v>
      </c>
    </row>
    <row r="4571" spans="1:14" x14ac:dyDescent="0.2">
      <c r="A4571" t="s">
        <v>9828</v>
      </c>
      <c r="B4571" t="s">
        <v>544</v>
      </c>
      <c r="C4571" t="s">
        <v>3584</v>
      </c>
      <c r="D4571" t="s">
        <v>9760</v>
      </c>
      <c r="E4571" t="s">
        <v>9829</v>
      </c>
      <c r="F4571" t="s">
        <v>2780</v>
      </c>
      <c r="G4571" t="s">
        <v>30</v>
      </c>
      <c r="H4571">
        <v>1000000</v>
      </c>
      <c r="I4571" t="s">
        <v>580</v>
      </c>
      <c r="J4571" t="s">
        <v>595</v>
      </c>
      <c r="K4571" t="s">
        <v>33</v>
      </c>
      <c r="L4571">
        <v>1</v>
      </c>
      <c r="M4571" s="2">
        <v>43617.327777777777</v>
      </c>
      <c r="N4571">
        <f t="shared" si="71"/>
        <v>2019</v>
      </c>
    </row>
    <row r="4572" spans="1:14" x14ac:dyDescent="0.2">
      <c r="A4572" t="s">
        <v>9830</v>
      </c>
      <c r="B4572" t="s">
        <v>544</v>
      </c>
      <c r="C4572" t="s">
        <v>1154</v>
      </c>
      <c r="D4572" t="s">
        <v>1188</v>
      </c>
      <c r="E4572" t="s">
        <v>317</v>
      </c>
      <c r="F4572" t="s">
        <v>2780</v>
      </c>
      <c r="G4572" t="s">
        <v>30</v>
      </c>
      <c r="H4572">
        <v>250000</v>
      </c>
      <c r="I4572" t="s">
        <v>580</v>
      </c>
      <c r="J4572" t="s">
        <v>595</v>
      </c>
      <c r="K4572" t="s">
        <v>79</v>
      </c>
      <c r="L4572">
        <v>0</v>
      </c>
      <c r="M4572" s="2">
        <v>44141.615972222222</v>
      </c>
      <c r="N4572">
        <f t="shared" si="71"/>
        <v>2020</v>
      </c>
    </row>
    <row r="4573" spans="1:14" x14ac:dyDescent="0.2">
      <c r="A4573" t="s">
        <v>9831</v>
      </c>
      <c r="B4573" t="s">
        <v>544</v>
      </c>
      <c r="C4573" t="s">
        <v>1154</v>
      </c>
      <c r="D4573" t="s">
        <v>1235</v>
      </c>
      <c r="E4573" t="s">
        <v>9832</v>
      </c>
      <c r="F4573" t="s">
        <v>2780</v>
      </c>
      <c r="G4573" t="s">
        <v>30</v>
      </c>
      <c r="H4573">
        <v>40000</v>
      </c>
      <c r="I4573" t="s">
        <v>580</v>
      </c>
      <c r="J4573" t="s">
        <v>595</v>
      </c>
      <c r="K4573" t="s">
        <v>33</v>
      </c>
      <c r="L4573">
        <v>0</v>
      </c>
      <c r="M4573" s="2">
        <v>44483.85</v>
      </c>
      <c r="N4573">
        <f t="shared" si="71"/>
        <v>2021</v>
      </c>
    </row>
    <row r="4574" spans="1:14" x14ac:dyDescent="0.2">
      <c r="A4574" t="s">
        <v>9833</v>
      </c>
      <c r="B4574" t="s">
        <v>544</v>
      </c>
      <c r="C4574" t="s">
        <v>3556</v>
      </c>
      <c r="D4574" t="s">
        <v>9772</v>
      </c>
      <c r="E4574" t="s">
        <v>9773</v>
      </c>
      <c r="F4574" t="s">
        <v>2780</v>
      </c>
      <c r="G4574" t="s">
        <v>276</v>
      </c>
      <c r="H4574">
        <v>1000000</v>
      </c>
      <c r="I4574" t="s">
        <v>580</v>
      </c>
      <c r="J4574" t="s">
        <v>595</v>
      </c>
      <c r="K4574" t="s">
        <v>79</v>
      </c>
      <c r="L4574">
        <v>1</v>
      </c>
      <c r="M4574" s="2">
        <v>44868.494444444441</v>
      </c>
      <c r="N4574">
        <f t="shared" si="71"/>
        <v>2022</v>
      </c>
    </row>
    <row r="4575" spans="1:14" x14ac:dyDescent="0.2">
      <c r="A4575" t="s">
        <v>9834</v>
      </c>
      <c r="B4575" t="s">
        <v>544</v>
      </c>
      <c r="C4575" t="s">
        <v>978</v>
      </c>
      <c r="D4575" t="s">
        <v>1242</v>
      </c>
      <c r="E4575" t="s">
        <v>82</v>
      </c>
      <c r="F4575" t="s">
        <v>2780</v>
      </c>
      <c r="G4575" t="s">
        <v>30</v>
      </c>
      <c r="H4575">
        <v>200000</v>
      </c>
      <c r="I4575" t="s">
        <v>7309</v>
      </c>
      <c r="J4575" t="s">
        <v>595</v>
      </c>
      <c r="K4575" t="s">
        <v>83</v>
      </c>
      <c r="L4575">
        <v>0</v>
      </c>
      <c r="M4575" s="2">
        <v>44120.581250000003</v>
      </c>
      <c r="N4575">
        <f t="shared" si="71"/>
        <v>2020</v>
      </c>
    </row>
    <row r="4576" spans="1:14" x14ac:dyDescent="0.2">
      <c r="A4576" t="s">
        <v>9835</v>
      </c>
      <c r="B4576" t="s">
        <v>544</v>
      </c>
      <c r="C4576" t="s">
        <v>544</v>
      </c>
      <c r="D4576" t="s">
        <v>9836</v>
      </c>
      <c r="E4576" t="s">
        <v>9837</v>
      </c>
      <c r="F4576" t="s">
        <v>2780</v>
      </c>
      <c r="G4576" t="s">
        <v>30</v>
      </c>
      <c r="H4576">
        <v>100000</v>
      </c>
      <c r="I4576" t="s">
        <v>7309</v>
      </c>
      <c r="J4576" t="s">
        <v>595</v>
      </c>
      <c r="K4576" t="s">
        <v>33</v>
      </c>
      <c r="L4576">
        <v>0</v>
      </c>
      <c r="M4576" s="2">
        <v>44532.445833333331</v>
      </c>
      <c r="N4576">
        <f t="shared" si="71"/>
        <v>2021</v>
      </c>
    </row>
    <row r="4577" spans="1:14" x14ac:dyDescent="0.2">
      <c r="A4577" t="s">
        <v>1196</v>
      </c>
      <c r="B4577" t="s">
        <v>544</v>
      </c>
      <c r="C4577" t="s">
        <v>1154</v>
      </c>
      <c r="D4577" t="s">
        <v>1197</v>
      </c>
      <c r="E4577" t="s">
        <v>1198</v>
      </c>
      <c r="F4577" t="s">
        <v>547</v>
      </c>
      <c r="G4577" t="s">
        <v>76</v>
      </c>
      <c r="H4577">
        <v>45000</v>
      </c>
      <c r="I4577" t="s">
        <v>580</v>
      </c>
      <c r="J4577" t="s">
        <v>595</v>
      </c>
      <c r="K4577" t="s">
        <v>33</v>
      </c>
      <c r="L4577">
        <v>0</v>
      </c>
      <c r="M4577" s="2">
        <v>45335.886805555558</v>
      </c>
      <c r="N4577">
        <f t="shared" si="71"/>
        <v>2024</v>
      </c>
    </row>
    <row r="4578" spans="1:14" x14ac:dyDescent="0.2">
      <c r="A4578" t="s">
        <v>9838</v>
      </c>
      <c r="B4578" t="s">
        <v>544</v>
      </c>
      <c r="C4578" t="s">
        <v>1154</v>
      </c>
      <c r="D4578" t="s">
        <v>1197</v>
      </c>
      <c r="E4578" t="s">
        <v>9777</v>
      </c>
      <c r="F4578" t="s">
        <v>547</v>
      </c>
      <c r="G4578" t="s">
        <v>76</v>
      </c>
      <c r="H4578">
        <v>1000000</v>
      </c>
      <c r="I4578" t="s">
        <v>580</v>
      </c>
      <c r="J4578" t="s">
        <v>595</v>
      </c>
      <c r="K4578" t="s">
        <v>79</v>
      </c>
      <c r="L4578">
        <v>0</v>
      </c>
      <c r="M4578" s="2">
        <v>44481.522222222222</v>
      </c>
      <c r="N4578">
        <f t="shared" si="71"/>
        <v>2021</v>
      </c>
    </row>
    <row r="4579" spans="1:14" x14ac:dyDescent="0.2">
      <c r="A4579" t="s">
        <v>9839</v>
      </c>
      <c r="B4579" t="s">
        <v>544</v>
      </c>
      <c r="C4579" t="s">
        <v>1154</v>
      </c>
      <c r="D4579" t="s">
        <v>3557</v>
      </c>
      <c r="E4579" t="s">
        <v>3558</v>
      </c>
      <c r="F4579" t="s">
        <v>547</v>
      </c>
      <c r="G4579" t="s">
        <v>76</v>
      </c>
      <c r="H4579">
        <v>650000</v>
      </c>
      <c r="I4579" t="s">
        <v>580</v>
      </c>
      <c r="J4579" t="s">
        <v>595</v>
      </c>
      <c r="K4579" t="s">
        <v>79</v>
      </c>
      <c r="L4579">
        <v>0</v>
      </c>
      <c r="M4579" s="2">
        <v>44692.338194444441</v>
      </c>
      <c r="N4579">
        <f t="shared" si="71"/>
        <v>2022</v>
      </c>
    </row>
    <row r="4580" spans="1:14" x14ac:dyDescent="0.2">
      <c r="A4580" t="s">
        <v>9840</v>
      </c>
      <c r="B4580" t="s">
        <v>544</v>
      </c>
      <c r="C4580" t="s">
        <v>1154</v>
      </c>
      <c r="D4580" t="s">
        <v>4160</v>
      </c>
      <c r="E4580" t="s">
        <v>9787</v>
      </c>
      <c r="F4580" t="s">
        <v>547</v>
      </c>
      <c r="G4580" t="s">
        <v>76</v>
      </c>
      <c r="H4580">
        <v>250000</v>
      </c>
      <c r="I4580" t="s">
        <v>580</v>
      </c>
      <c r="J4580" t="s">
        <v>595</v>
      </c>
      <c r="K4580" t="s">
        <v>79</v>
      </c>
      <c r="L4580">
        <v>0</v>
      </c>
      <c r="M4580" s="2">
        <v>45169.584722222222</v>
      </c>
      <c r="N4580">
        <f t="shared" si="71"/>
        <v>2023</v>
      </c>
    </row>
    <row r="4581" spans="1:14" x14ac:dyDescent="0.2">
      <c r="A4581" t="s">
        <v>9841</v>
      </c>
      <c r="B4581" t="s">
        <v>544</v>
      </c>
      <c r="C4581" t="s">
        <v>1154</v>
      </c>
      <c r="D4581" t="s">
        <v>4160</v>
      </c>
      <c r="E4581" t="s">
        <v>9787</v>
      </c>
      <c r="F4581" t="s">
        <v>547</v>
      </c>
      <c r="G4581" t="s">
        <v>76</v>
      </c>
      <c r="H4581">
        <v>500000</v>
      </c>
      <c r="I4581" t="s">
        <v>580</v>
      </c>
      <c r="J4581" t="s">
        <v>595</v>
      </c>
      <c r="K4581" t="s">
        <v>79</v>
      </c>
      <c r="L4581">
        <v>0</v>
      </c>
      <c r="M4581" s="2">
        <v>44859.402777777781</v>
      </c>
      <c r="N4581">
        <f t="shared" si="71"/>
        <v>2022</v>
      </c>
    </row>
    <row r="4582" spans="1:14" x14ac:dyDescent="0.2">
      <c r="A4582" t="s">
        <v>1223</v>
      </c>
      <c r="B4582" t="s">
        <v>544</v>
      </c>
      <c r="C4582" t="s">
        <v>1154</v>
      </c>
      <c r="D4582" t="s">
        <v>1224</v>
      </c>
      <c r="E4582" t="s">
        <v>82</v>
      </c>
      <c r="F4582" t="s">
        <v>547</v>
      </c>
      <c r="G4582" t="s">
        <v>76</v>
      </c>
      <c r="H4582">
        <v>500000</v>
      </c>
      <c r="I4582" t="s">
        <v>580</v>
      </c>
      <c r="J4582" t="s">
        <v>595</v>
      </c>
      <c r="K4582" t="s">
        <v>83</v>
      </c>
      <c r="L4582">
        <v>0</v>
      </c>
      <c r="M4582" s="2">
        <v>45481.863888888889</v>
      </c>
      <c r="N4582">
        <f t="shared" si="71"/>
        <v>2024</v>
      </c>
    </row>
    <row r="4583" spans="1:14" x14ac:dyDescent="0.2">
      <c r="A4583" t="s">
        <v>9842</v>
      </c>
      <c r="B4583" t="s">
        <v>544</v>
      </c>
      <c r="C4583" t="s">
        <v>1154</v>
      </c>
      <c r="D4583" t="s">
        <v>1224</v>
      </c>
      <c r="E4583" t="s">
        <v>82</v>
      </c>
      <c r="F4583" t="s">
        <v>547</v>
      </c>
      <c r="G4583" t="s">
        <v>76</v>
      </c>
      <c r="H4583">
        <v>400000</v>
      </c>
      <c r="I4583" t="s">
        <v>580</v>
      </c>
      <c r="J4583" t="s">
        <v>595</v>
      </c>
      <c r="K4583" t="s">
        <v>83</v>
      </c>
      <c r="L4583">
        <v>0</v>
      </c>
      <c r="M4583" s="2">
        <v>44777.452777777777</v>
      </c>
      <c r="N4583">
        <f t="shared" si="71"/>
        <v>2022</v>
      </c>
    </row>
    <row r="4584" spans="1:14" x14ac:dyDescent="0.2">
      <c r="A4584" t="s">
        <v>1211</v>
      </c>
      <c r="B4584" t="s">
        <v>544</v>
      </c>
      <c r="C4584" t="s">
        <v>1154</v>
      </c>
      <c r="D4584" t="s">
        <v>1212</v>
      </c>
      <c r="E4584" t="s">
        <v>1213</v>
      </c>
      <c r="F4584" t="s">
        <v>547</v>
      </c>
      <c r="G4584" t="s">
        <v>76</v>
      </c>
      <c r="H4584">
        <v>70000</v>
      </c>
      <c r="I4584" t="s">
        <v>580</v>
      </c>
      <c r="J4584" t="s">
        <v>595</v>
      </c>
      <c r="K4584" t="s">
        <v>33</v>
      </c>
      <c r="L4584">
        <v>0</v>
      </c>
      <c r="M4584" s="2">
        <v>45574.373611111114</v>
      </c>
      <c r="N4584">
        <f t="shared" si="71"/>
        <v>2024</v>
      </c>
    </row>
    <row r="4585" spans="1:14" x14ac:dyDescent="0.2">
      <c r="A4585" t="s">
        <v>1236</v>
      </c>
      <c r="B4585" t="s">
        <v>544</v>
      </c>
      <c r="C4585" t="s">
        <v>1154</v>
      </c>
      <c r="D4585" t="s">
        <v>1212</v>
      </c>
      <c r="E4585" t="s">
        <v>1237</v>
      </c>
      <c r="F4585" t="s">
        <v>547</v>
      </c>
      <c r="G4585" t="s">
        <v>76</v>
      </c>
      <c r="H4585">
        <v>300000</v>
      </c>
      <c r="I4585" t="s">
        <v>580</v>
      </c>
      <c r="J4585" t="s">
        <v>595</v>
      </c>
      <c r="K4585" t="s">
        <v>79</v>
      </c>
      <c r="L4585">
        <v>0</v>
      </c>
      <c r="M4585" s="2">
        <v>45595.513888888891</v>
      </c>
      <c r="N4585">
        <f t="shared" si="71"/>
        <v>2024</v>
      </c>
    </row>
    <row r="4586" spans="1:14" x14ac:dyDescent="0.2">
      <c r="A4586" t="s">
        <v>9843</v>
      </c>
      <c r="B4586" t="s">
        <v>544</v>
      </c>
      <c r="C4586" t="s">
        <v>1154</v>
      </c>
      <c r="D4586" t="s">
        <v>1212</v>
      </c>
      <c r="E4586" t="s">
        <v>9791</v>
      </c>
      <c r="F4586" t="s">
        <v>547</v>
      </c>
      <c r="G4586" t="s">
        <v>76</v>
      </c>
      <c r="H4586">
        <v>300000</v>
      </c>
      <c r="I4586" t="s">
        <v>580</v>
      </c>
      <c r="J4586" t="s">
        <v>595</v>
      </c>
      <c r="K4586" t="s">
        <v>79</v>
      </c>
      <c r="L4586">
        <v>0</v>
      </c>
      <c r="M4586" s="2">
        <v>44799.520138888889</v>
      </c>
      <c r="N4586">
        <f t="shared" si="71"/>
        <v>2022</v>
      </c>
    </row>
    <row r="4587" spans="1:14" x14ac:dyDescent="0.2">
      <c r="A4587" t="s">
        <v>9844</v>
      </c>
      <c r="B4587" t="s">
        <v>544</v>
      </c>
      <c r="C4587" t="s">
        <v>1154</v>
      </c>
      <c r="D4587" t="s">
        <v>9793</v>
      </c>
      <c r="E4587" t="s">
        <v>9845</v>
      </c>
      <c r="F4587" t="s">
        <v>547</v>
      </c>
      <c r="G4587" t="s">
        <v>76</v>
      </c>
      <c r="H4587">
        <v>400000</v>
      </c>
      <c r="I4587" t="s">
        <v>580</v>
      </c>
      <c r="J4587" t="s">
        <v>595</v>
      </c>
      <c r="K4587" t="s">
        <v>33</v>
      </c>
      <c r="L4587">
        <v>0</v>
      </c>
      <c r="M4587" s="2">
        <v>45125.545138888891</v>
      </c>
      <c r="N4587">
        <f t="shared" si="71"/>
        <v>2023</v>
      </c>
    </row>
    <row r="4588" spans="1:14" x14ac:dyDescent="0.2">
      <c r="A4588" t="s">
        <v>9846</v>
      </c>
      <c r="B4588" t="s">
        <v>544</v>
      </c>
      <c r="C4588" t="s">
        <v>1154</v>
      </c>
      <c r="D4588" t="s">
        <v>9793</v>
      </c>
      <c r="E4588" t="s">
        <v>9787</v>
      </c>
      <c r="F4588" t="s">
        <v>547</v>
      </c>
      <c r="G4588" t="s">
        <v>76</v>
      </c>
      <c r="H4588">
        <v>500000</v>
      </c>
      <c r="I4588" t="s">
        <v>580</v>
      </c>
      <c r="J4588" t="s">
        <v>595</v>
      </c>
      <c r="K4588" t="s">
        <v>33</v>
      </c>
      <c r="L4588">
        <v>0</v>
      </c>
      <c r="M4588" s="2">
        <v>44868.577777777777</v>
      </c>
      <c r="N4588">
        <f t="shared" si="71"/>
        <v>2022</v>
      </c>
    </row>
    <row r="4589" spans="1:14" x14ac:dyDescent="0.2">
      <c r="A4589" t="s">
        <v>9847</v>
      </c>
      <c r="B4589" t="s">
        <v>544</v>
      </c>
      <c r="C4589" t="s">
        <v>1154</v>
      </c>
      <c r="D4589" t="s">
        <v>9798</v>
      </c>
      <c r="E4589" t="s">
        <v>9848</v>
      </c>
      <c r="F4589" t="s">
        <v>547</v>
      </c>
      <c r="G4589" t="s">
        <v>76</v>
      </c>
      <c r="H4589">
        <v>350000</v>
      </c>
      <c r="I4589" t="s">
        <v>580</v>
      </c>
      <c r="J4589" t="s">
        <v>595</v>
      </c>
      <c r="K4589" t="s">
        <v>33</v>
      </c>
      <c r="L4589">
        <v>0</v>
      </c>
      <c r="M4589" s="2">
        <v>45055.713194444441</v>
      </c>
      <c r="N4589">
        <f t="shared" si="71"/>
        <v>2023</v>
      </c>
    </row>
    <row r="4590" spans="1:14" x14ac:dyDescent="0.2">
      <c r="A4590" t="s">
        <v>1222</v>
      </c>
      <c r="B4590" t="s">
        <v>544</v>
      </c>
      <c r="C4590" t="s">
        <v>1154</v>
      </c>
      <c r="D4590" t="s">
        <v>597</v>
      </c>
      <c r="E4590" t="s">
        <v>1177</v>
      </c>
      <c r="F4590" t="s">
        <v>547</v>
      </c>
      <c r="G4590" t="s">
        <v>76</v>
      </c>
      <c r="H4590">
        <v>500000</v>
      </c>
      <c r="I4590" t="s">
        <v>580</v>
      </c>
      <c r="J4590" t="s">
        <v>595</v>
      </c>
      <c r="K4590" t="s">
        <v>79</v>
      </c>
      <c r="L4590">
        <v>0</v>
      </c>
      <c r="M4590" s="2">
        <v>45493.688888888886</v>
      </c>
      <c r="N4590">
        <f t="shared" si="71"/>
        <v>2024</v>
      </c>
    </row>
    <row r="4591" spans="1:14" x14ac:dyDescent="0.2">
      <c r="A4591" t="s">
        <v>1239</v>
      </c>
      <c r="B4591" t="s">
        <v>544</v>
      </c>
      <c r="C4591" t="s">
        <v>1154</v>
      </c>
      <c r="D4591" t="s">
        <v>597</v>
      </c>
      <c r="E4591" t="s">
        <v>1240</v>
      </c>
      <c r="F4591" t="s">
        <v>547</v>
      </c>
      <c r="G4591" t="s">
        <v>76</v>
      </c>
      <c r="H4591">
        <v>400000</v>
      </c>
      <c r="I4591" t="s">
        <v>580</v>
      </c>
      <c r="J4591" t="s">
        <v>595</v>
      </c>
      <c r="K4591" t="s">
        <v>79</v>
      </c>
      <c r="L4591">
        <v>0</v>
      </c>
      <c r="M4591" s="2">
        <v>45583.357638888891</v>
      </c>
      <c r="N4591">
        <f t="shared" si="71"/>
        <v>2024</v>
      </c>
    </row>
    <row r="4592" spans="1:14" x14ac:dyDescent="0.2">
      <c r="A4592" t="s">
        <v>1176</v>
      </c>
      <c r="B4592" t="s">
        <v>544</v>
      </c>
      <c r="C4592" t="s">
        <v>1154</v>
      </c>
      <c r="D4592" t="s">
        <v>597</v>
      </c>
      <c r="E4592" t="s">
        <v>1177</v>
      </c>
      <c r="F4592" t="s">
        <v>547</v>
      </c>
      <c r="G4592" t="s">
        <v>76</v>
      </c>
      <c r="H4592">
        <v>1500000</v>
      </c>
      <c r="I4592" t="s">
        <v>580</v>
      </c>
      <c r="J4592" t="s">
        <v>595</v>
      </c>
      <c r="K4592" t="s">
        <v>79</v>
      </c>
      <c r="L4592">
        <v>0</v>
      </c>
      <c r="M4592" s="2">
        <v>45488.575694444444</v>
      </c>
      <c r="N4592">
        <f t="shared" si="71"/>
        <v>2024</v>
      </c>
    </row>
    <row r="4593" spans="1:14" x14ac:dyDescent="0.2">
      <c r="A4593" t="s">
        <v>596</v>
      </c>
      <c r="B4593" t="s">
        <v>544</v>
      </c>
      <c r="C4593" t="s">
        <v>544</v>
      </c>
      <c r="D4593" t="s">
        <v>597</v>
      </c>
      <c r="E4593" t="s">
        <v>598</v>
      </c>
      <c r="F4593" t="s">
        <v>547</v>
      </c>
      <c r="G4593" t="s">
        <v>76</v>
      </c>
      <c r="H4593">
        <v>50000</v>
      </c>
      <c r="I4593" t="s">
        <v>580</v>
      </c>
      <c r="J4593" t="s">
        <v>595</v>
      </c>
      <c r="K4593" t="s">
        <v>33</v>
      </c>
      <c r="L4593">
        <v>0</v>
      </c>
      <c r="M4593" s="2">
        <v>45376.377083333333</v>
      </c>
      <c r="N4593">
        <f t="shared" si="71"/>
        <v>2024</v>
      </c>
    </row>
    <row r="4594" spans="1:14" x14ac:dyDescent="0.2">
      <c r="A4594" t="s">
        <v>9849</v>
      </c>
      <c r="B4594" t="s">
        <v>544</v>
      </c>
      <c r="C4594" t="s">
        <v>1154</v>
      </c>
      <c r="D4594" t="s">
        <v>597</v>
      </c>
      <c r="E4594" t="s">
        <v>1177</v>
      </c>
      <c r="F4594" t="s">
        <v>547</v>
      </c>
      <c r="G4594" t="s">
        <v>76</v>
      </c>
      <c r="H4594">
        <v>500000</v>
      </c>
      <c r="I4594" t="s">
        <v>580</v>
      </c>
      <c r="J4594" t="s">
        <v>595</v>
      </c>
      <c r="K4594" t="s">
        <v>79</v>
      </c>
      <c r="L4594">
        <v>0</v>
      </c>
      <c r="M4594" s="2">
        <v>44957.350694444445</v>
      </c>
      <c r="N4594">
        <f t="shared" si="71"/>
        <v>2023</v>
      </c>
    </row>
    <row r="4595" spans="1:14" x14ac:dyDescent="0.2">
      <c r="A4595" t="s">
        <v>9850</v>
      </c>
      <c r="B4595" t="s">
        <v>544</v>
      </c>
      <c r="C4595" t="s">
        <v>1154</v>
      </c>
      <c r="D4595" t="s">
        <v>597</v>
      </c>
      <c r="E4595" t="s">
        <v>9851</v>
      </c>
      <c r="F4595" t="s">
        <v>547</v>
      </c>
      <c r="G4595" t="s">
        <v>76</v>
      </c>
      <c r="H4595">
        <v>350000</v>
      </c>
      <c r="I4595" t="s">
        <v>580</v>
      </c>
      <c r="J4595" t="s">
        <v>595</v>
      </c>
      <c r="K4595" t="s">
        <v>33</v>
      </c>
      <c r="L4595">
        <v>0</v>
      </c>
      <c r="M4595" s="2">
        <v>45216.65625</v>
      </c>
      <c r="N4595">
        <f t="shared" si="71"/>
        <v>2023</v>
      </c>
    </row>
    <row r="4596" spans="1:14" x14ac:dyDescent="0.2">
      <c r="A4596" t="s">
        <v>9852</v>
      </c>
      <c r="B4596" t="s">
        <v>544</v>
      </c>
      <c r="C4596" t="s">
        <v>1154</v>
      </c>
      <c r="D4596" t="s">
        <v>597</v>
      </c>
      <c r="E4596" t="s">
        <v>1177</v>
      </c>
      <c r="F4596" t="s">
        <v>547</v>
      </c>
      <c r="G4596" t="s">
        <v>76</v>
      </c>
      <c r="H4596">
        <v>1500000</v>
      </c>
      <c r="I4596" t="s">
        <v>580</v>
      </c>
      <c r="J4596" t="s">
        <v>595</v>
      </c>
      <c r="K4596" t="s">
        <v>79</v>
      </c>
      <c r="L4596">
        <v>0</v>
      </c>
      <c r="M4596" s="2">
        <v>44872.472222222219</v>
      </c>
      <c r="N4596">
        <f t="shared" si="71"/>
        <v>2022</v>
      </c>
    </row>
    <row r="4597" spans="1:14" x14ac:dyDescent="0.2">
      <c r="A4597" t="s">
        <v>9853</v>
      </c>
      <c r="B4597" t="s">
        <v>544</v>
      </c>
      <c r="C4597" t="s">
        <v>1154</v>
      </c>
      <c r="D4597" t="s">
        <v>2197</v>
      </c>
      <c r="E4597" t="s">
        <v>9854</v>
      </c>
      <c r="F4597" t="s">
        <v>547</v>
      </c>
      <c r="G4597" t="s">
        <v>76</v>
      </c>
      <c r="H4597">
        <v>1200000</v>
      </c>
      <c r="I4597" t="s">
        <v>580</v>
      </c>
      <c r="J4597" t="s">
        <v>595</v>
      </c>
      <c r="K4597" t="s">
        <v>79</v>
      </c>
      <c r="L4597">
        <v>1</v>
      </c>
      <c r="M4597" s="2">
        <v>45005.433333333334</v>
      </c>
      <c r="N4597">
        <f t="shared" si="71"/>
        <v>2023</v>
      </c>
    </row>
    <row r="4598" spans="1:14" x14ac:dyDescent="0.2">
      <c r="A4598" t="s">
        <v>9855</v>
      </c>
      <c r="B4598" t="s">
        <v>544</v>
      </c>
      <c r="C4598" t="s">
        <v>1154</v>
      </c>
      <c r="D4598" t="s">
        <v>2197</v>
      </c>
      <c r="E4598" t="s">
        <v>9814</v>
      </c>
      <c r="F4598" t="s">
        <v>547</v>
      </c>
      <c r="G4598" t="s">
        <v>76</v>
      </c>
      <c r="H4598">
        <v>1500000</v>
      </c>
      <c r="I4598" t="s">
        <v>580</v>
      </c>
      <c r="J4598" t="s">
        <v>595</v>
      </c>
      <c r="K4598" t="s">
        <v>79</v>
      </c>
      <c r="L4598">
        <v>0</v>
      </c>
      <c r="M4598" s="2">
        <v>45117.375694444447</v>
      </c>
      <c r="N4598">
        <f t="shared" si="71"/>
        <v>2023</v>
      </c>
    </row>
    <row r="4599" spans="1:14" x14ac:dyDescent="0.2">
      <c r="A4599" t="s">
        <v>1186</v>
      </c>
      <c r="B4599" t="s">
        <v>544</v>
      </c>
      <c r="C4599" t="s">
        <v>1154</v>
      </c>
      <c r="D4599" t="s">
        <v>837</v>
      </c>
      <c r="E4599" t="s">
        <v>82</v>
      </c>
      <c r="F4599" t="s">
        <v>547</v>
      </c>
      <c r="G4599" t="s">
        <v>76</v>
      </c>
      <c r="H4599">
        <v>2000000</v>
      </c>
      <c r="I4599" t="s">
        <v>580</v>
      </c>
      <c r="J4599" t="s">
        <v>595</v>
      </c>
      <c r="K4599" t="s">
        <v>83</v>
      </c>
      <c r="L4599">
        <v>0</v>
      </c>
      <c r="M4599" s="2">
        <v>45488.575694444444</v>
      </c>
      <c r="N4599">
        <f t="shared" si="71"/>
        <v>2024</v>
      </c>
    </row>
    <row r="4600" spans="1:14" x14ac:dyDescent="0.2">
      <c r="A4600" t="s">
        <v>9856</v>
      </c>
      <c r="B4600" t="s">
        <v>544</v>
      </c>
      <c r="C4600" t="s">
        <v>1154</v>
      </c>
      <c r="D4600" t="s">
        <v>837</v>
      </c>
      <c r="E4600" t="s">
        <v>82</v>
      </c>
      <c r="F4600" t="s">
        <v>547</v>
      </c>
      <c r="G4600" t="s">
        <v>76</v>
      </c>
      <c r="H4600">
        <v>3000000</v>
      </c>
      <c r="I4600" t="s">
        <v>580</v>
      </c>
      <c r="J4600" t="s">
        <v>595</v>
      </c>
      <c r="K4600" t="s">
        <v>83</v>
      </c>
      <c r="L4600">
        <v>0</v>
      </c>
      <c r="M4600" s="2">
        <v>44753.472222222219</v>
      </c>
      <c r="N4600">
        <f t="shared" si="71"/>
        <v>2022</v>
      </c>
    </row>
    <row r="4601" spans="1:14" x14ac:dyDescent="0.2">
      <c r="A4601" t="s">
        <v>9857</v>
      </c>
      <c r="B4601" t="s">
        <v>544</v>
      </c>
      <c r="C4601" t="s">
        <v>1154</v>
      </c>
      <c r="D4601" t="s">
        <v>1203</v>
      </c>
      <c r="E4601" t="s">
        <v>9858</v>
      </c>
      <c r="F4601" t="s">
        <v>547</v>
      </c>
      <c r="G4601" t="s">
        <v>30</v>
      </c>
      <c r="H4601">
        <v>20000</v>
      </c>
      <c r="I4601" t="s">
        <v>580</v>
      </c>
      <c r="J4601" t="s">
        <v>595</v>
      </c>
      <c r="K4601" t="s">
        <v>33</v>
      </c>
      <c r="L4601">
        <v>1</v>
      </c>
      <c r="M4601" s="2">
        <v>45047.544444444444</v>
      </c>
      <c r="N4601">
        <f t="shared" si="71"/>
        <v>2023</v>
      </c>
    </row>
    <row r="4602" spans="1:14" x14ac:dyDescent="0.2">
      <c r="A4602" t="s">
        <v>1202</v>
      </c>
      <c r="B4602" t="s">
        <v>544</v>
      </c>
      <c r="C4602" t="s">
        <v>1154</v>
      </c>
      <c r="D4602" t="s">
        <v>1203</v>
      </c>
      <c r="E4602" t="s">
        <v>1204</v>
      </c>
      <c r="F4602" t="s">
        <v>547</v>
      </c>
      <c r="G4602" t="s">
        <v>76</v>
      </c>
      <c r="H4602">
        <v>500000</v>
      </c>
      <c r="I4602" t="s">
        <v>580</v>
      </c>
      <c r="J4602" t="s">
        <v>595</v>
      </c>
      <c r="K4602" t="s">
        <v>79</v>
      </c>
      <c r="L4602">
        <v>1</v>
      </c>
      <c r="M4602" s="2">
        <v>45392.396527777775</v>
      </c>
      <c r="N4602">
        <f t="shared" si="71"/>
        <v>2024</v>
      </c>
    </row>
    <row r="4603" spans="1:14" x14ac:dyDescent="0.2">
      <c r="A4603" t="s">
        <v>9859</v>
      </c>
      <c r="B4603" t="s">
        <v>544</v>
      </c>
      <c r="C4603" t="s">
        <v>1154</v>
      </c>
      <c r="D4603" t="s">
        <v>1203</v>
      </c>
      <c r="E4603" t="s">
        <v>9858</v>
      </c>
      <c r="F4603" t="s">
        <v>547</v>
      </c>
      <c r="G4603" t="s">
        <v>30</v>
      </c>
      <c r="H4603">
        <v>330000</v>
      </c>
      <c r="I4603" t="s">
        <v>580</v>
      </c>
      <c r="J4603" t="s">
        <v>595</v>
      </c>
      <c r="K4603" t="s">
        <v>33</v>
      </c>
      <c r="L4603">
        <v>1</v>
      </c>
      <c r="M4603" s="2">
        <v>44824.968055555553</v>
      </c>
      <c r="N4603">
        <f t="shared" si="71"/>
        <v>2022</v>
      </c>
    </row>
    <row r="4604" spans="1:14" x14ac:dyDescent="0.2">
      <c r="A4604" t="s">
        <v>1232</v>
      </c>
      <c r="B4604" t="s">
        <v>544</v>
      </c>
      <c r="C4604" t="s">
        <v>1154</v>
      </c>
      <c r="D4604" t="s">
        <v>1233</v>
      </c>
      <c r="E4604" t="s">
        <v>1231</v>
      </c>
      <c r="F4604" t="s">
        <v>547</v>
      </c>
      <c r="G4604" t="s">
        <v>76</v>
      </c>
      <c r="H4604">
        <v>190000</v>
      </c>
      <c r="I4604" t="s">
        <v>580</v>
      </c>
      <c r="J4604" t="s">
        <v>595</v>
      </c>
      <c r="K4604" t="s">
        <v>33</v>
      </c>
      <c r="L4604">
        <v>0</v>
      </c>
      <c r="M4604" s="2">
        <v>45499.449305555558</v>
      </c>
      <c r="N4604">
        <f t="shared" si="71"/>
        <v>2024</v>
      </c>
    </row>
    <row r="4605" spans="1:14" x14ac:dyDescent="0.2">
      <c r="A4605" t="s">
        <v>9860</v>
      </c>
      <c r="B4605" t="s">
        <v>544</v>
      </c>
      <c r="C4605" t="s">
        <v>1154</v>
      </c>
      <c r="D4605" t="s">
        <v>1233</v>
      </c>
      <c r="E4605" t="s">
        <v>1231</v>
      </c>
      <c r="F4605" t="s">
        <v>547</v>
      </c>
      <c r="G4605" t="s">
        <v>76</v>
      </c>
      <c r="H4605">
        <v>310000</v>
      </c>
      <c r="I4605" t="s">
        <v>580</v>
      </c>
      <c r="J4605" t="s">
        <v>595</v>
      </c>
      <c r="K4605" t="s">
        <v>33</v>
      </c>
      <c r="L4605">
        <v>0</v>
      </c>
      <c r="M4605" s="2">
        <v>45176.470833333333</v>
      </c>
      <c r="N4605">
        <f t="shared" si="71"/>
        <v>2023</v>
      </c>
    </row>
    <row r="4606" spans="1:14" x14ac:dyDescent="0.2">
      <c r="A4606" t="s">
        <v>9861</v>
      </c>
      <c r="B4606" t="s">
        <v>544</v>
      </c>
      <c r="C4606" t="s">
        <v>1154</v>
      </c>
      <c r="D4606" t="s">
        <v>1233</v>
      </c>
      <c r="E4606" t="s">
        <v>9862</v>
      </c>
      <c r="F4606" t="s">
        <v>547</v>
      </c>
      <c r="G4606" t="s">
        <v>76</v>
      </c>
      <c r="H4606">
        <v>100000</v>
      </c>
      <c r="I4606" t="s">
        <v>580</v>
      </c>
      <c r="J4606" t="s">
        <v>595</v>
      </c>
      <c r="K4606" t="s">
        <v>33</v>
      </c>
      <c r="L4606">
        <v>0</v>
      </c>
      <c r="M4606" s="2">
        <v>45042.532638888886</v>
      </c>
      <c r="N4606">
        <f t="shared" si="71"/>
        <v>2023</v>
      </c>
    </row>
    <row r="4607" spans="1:14" x14ac:dyDescent="0.2">
      <c r="A4607" t="s">
        <v>9863</v>
      </c>
      <c r="B4607" t="s">
        <v>544</v>
      </c>
      <c r="C4607" t="s">
        <v>1154</v>
      </c>
      <c r="D4607" t="s">
        <v>1233</v>
      </c>
      <c r="E4607" t="s">
        <v>9821</v>
      </c>
      <c r="F4607" t="s">
        <v>547</v>
      </c>
      <c r="G4607" t="s">
        <v>76</v>
      </c>
      <c r="H4607">
        <v>1000000</v>
      </c>
      <c r="I4607" t="s">
        <v>580</v>
      </c>
      <c r="J4607" t="s">
        <v>595</v>
      </c>
      <c r="K4607" t="s">
        <v>79</v>
      </c>
      <c r="L4607">
        <v>0</v>
      </c>
      <c r="M4607" s="2">
        <v>44911.51666666667</v>
      </c>
      <c r="N4607">
        <f t="shared" si="71"/>
        <v>2022</v>
      </c>
    </row>
    <row r="4608" spans="1:14" x14ac:dyDescent="0.2">
      <c r="A4608" t="s">
        <v>9864</v>
      </c>
      <c r="B4608" t="s">
        <v>544</v>
      </c>
      <c r="C4608" t="s">
        <v>1154</v>
      </c>
      <c r="D4608" t="s">
        <v>9769</v>
      </c>
      <c r="E4608" t="s">
        <v>9865</v>
      </c>
      <c r="F4608" t="s">
        <v>547</v>
      </c>
      <c r="G4608" t="s">
        <v>76</v>
      </c>
      <c r="H4608">
        <v>52000</v>
      </c>
      <c r="I4608" t="s">
        <v>580</v>
      </c>
      <c r="J4608" t="s">
        <v>595</v>
      </c>
      <c r="K4608" t="s">
        <v>33</v>
      </c>
      <c r="L4608">
        <v>0</v>
      </c>
      <c r="M4608" s="2">
        <v>45183.613194444442</v>
      </c>
      <c r="N4608">
        <f t="shared" si="71"/>
        <v>2023</v>
      </c>
    </row>
    <row r="4609" spans="1:14" x14ac:dyDescent="0.2">
      <c r="A4609" t="s">
        <v>9866</v>
      </c>
      <c r="B4609" t="s">
        <v>544</v>
      </c>
      <c r="C4609" t="s">
        <v>1154</v>
      </c>
      <c r="D4609" t="s">
        <v>9769</v>
      </c>
      <c r="E4609" t="s">
        <v>9770</v>
      </c>
      <c r="F4609" t="s">
        <v>547</v>
      </c>
      <c r="G4609" t="s">
        <v>76</v>
      </c>
      <c r="H4609">
        <v>300000</v>
      </c>
      <c r="I4609" t="s">
        <v>580</v>
      </c>
      <c r="J4609" t="s">
        <v>595</v>
      </c>
      <c r="K4609" t="s">
        <v>79</v>
      </c>
      <c r="L4609">
        <v>1</v>
      </c>
      <c r="M4609" s="2">
        <v>44763.719444444447</v>
      </c>
      <c r="N4609">
        <f t="shared" si="71"/>
        <v>2022</v>
      </c>
    </row>
    <row r="4610" spans="1:14" x14ac:dyDescent="0.2">
      <c r="A4610" t="s">
        <v>592</v>
      </c>
      <c r="B4610" t="s">
        <v>544</v>
      </c>
      <c r="C4610" t="s">
        <v>544</v>
      </c>
      <c r="D4610" t="s">
        <v>593</v>
      </c>
      <c r="E4610" t="s">
        <v>594</v>
      </c>
      <c r="F4610" t="s">
        <v>547</v>
      </c>
      <c r="G4610" t="s">
        <v>76</v>
      </c>
      <c r="H4610">
        <v>300000</v>
      </c>
      <c r="I4610" t="s">
        <v>580</v>
      </c>
      <c r="J4610" t="s">
        <v>595</v>
      </c>
      <c r="K4610" t="s">
        <v>79</v>
      </c>
      <c r="L4610">
        <v>0</v>
      </c>
      <c r="M4610" s="2">
        <v>45460.728472222225</v>
      </c>
      <c r="N4610">
        <f t="shared" si="71"/>
        <v>2024</v>
      </c>
    </row>
    <row r="4611" spans="1:14" x14ac:dyDescent="0.2">
      <c r="A4611" t="s">
        <v>1241</v>
      </c>
      <c r="B4611" t="s">
        <v>544</v>
      </c>
      <c r="C4611" t="s">
        <v>1154</v>
      </c>
      <c r="D4611" t="s">
        <v>1242</v>
      </c>
      <c r="E4611" t="s">
        <v>1243</v>
      </c>
      <c r="F4611" t="s">
        <v>547</v>
      </c>
      <c r="G4611" t="s">
        <v>76</v>
      </c>
      <c r="H4611">
        <v>300000</v>
      </c>
      <c r="I4611" t="s">
        <v>580</v>
      </c>
      <c r="J4611" t="s">
        <v>595</v>
      </c>
      <c r="K4611" t="s">
        <v>79</v>
      </c>
      <c r="L4611">
        <v>0</v>
      </c>
      <c r="M4611" s="2">
        <v>45435.381249999999</v>
      </c>
      <c r="N4611">
        <f t="shared" ref="N4611:N4674" si="72">YEAR(M4611)</f>
        <v>2024</v>
      </c>
    </row>
    <row r="4612" spans="1:14" x14ac:dyDescent="0.2">
      <c r="A4612" t="s">
        <v>9867</v>
      </c>
      <c r="B4612" t="s">
        <v>544</v>
      </c>
      <c r="C4612" t="s">
        <v>1154</v>
      </c>
      <c r="D4612" t="s">
        <v>1242</v>
      </c>
      <c r="E4612" t="s">
        <v>1243</v>
      </c>
      <c r="F4612" t="s">
        <v>547</v>
      </c>
      <c r="G4612" t="s">
        <v>76</v>
      </c>
      <c r="H4612">
        <v>200000</v>
      </c>
      <c r="I4612" t="s">
        <v>580</v>
      </c>
      <c r="J4612" t="s">
        <v>595</v>
      </c>
      <c r="K4612" t="s">
        <v>79</v>
      </c>
      <c r="L4612">
        <v>0</v>
      </c>
      <c r="M4612" s="2">
        <v>44979.720833333333</v>
      </c>
      <c r="N4612">
        <f t="shared" si="72"/>
        <v>2023</v>
      </c>
    </row>
    <row r="4613" spans="1:14" x14ac:dyDescent="0.2">
      <c r="A4613" t="s">
        <v>9868</v>
      </c>
      <c r="B4613" t="s">
        <v>544</v>
      </c>
      <c r="C4613" t="s">
        <v>1154</v>
      </c>
      <c r="D4613" t="s">
        <v>3562</v>
      </c>
      <c r="E4613" t="s">
        <v>82</v>
      </c>
      <c r="F4613" t="s">
        <v>547</v>
      </c>
      <c r="G4613" t="s">
        <v>76</v>
      </c>
      <c r="H4613">
        <v>1000000</v>
      </c>
      <c r="I4613" t="s">
        <v>580</v>
      </c>
      <c r="J4613" t="s">
        <v>595</v>
      </c>
      <c r="K4613" t="s">
        <v>83</v>
      </c>
      <c r="L4613">
        <v>0</v>
      </c>
      <c r="M4613" s="2">
        <v>45002.736111111109</v>
      </c>
      <c r="N4613">
        <f t="shared" si="72"/>
        <v>2023</v>
      </c>
    </row>
    <row r="4614" spans="1:14" x14ac:dyDescent="0.2">
      <c r="A4614" t="s">
        <v>9869</v>
      </c>
      <c r="B4614" t="s">
        <v>544</v>
      </c>
      <c r="C4614" t="s">
        <v>1154</v>
      </c>
      <c r="D4614" t="s">
        <v>3562</v>
      </c>
      <c r="E4614" t="s">
        <v>9870</v>
      </c>
      <c r="F4614" t="s">
        <v>547</v>
      </c>
      <c r="G4614" t="s">
        <v>30</v>
      </c>
      <c r="H4614">
        <v>300000</v>
      </c>
      <c r="I4614" t="s">
        <v>580</v>
      </c>
      <c r="J4614" t="s">
        <v>595</v>
      </c>
      <c r="K4614" t="s">
        <v>33</v>
      </c>
      <c r="L4614">
        <v>0</v>
      </c>
      <c r="M4614" s="2">
        <v>44771.492361111108</v>
      </c>
      <c r="N4614">
        <f t="shared" si="72"/>
        <v>2022</v>
      </c>
    </row>
    <row r="4615" spans="1:14" x14ac:dyDescent="0.2">
      <c r="A4615" t="s">
        <v>1227</v>
      </c>
      <c r="B4615" t="s">
        <v>544</v>
      </c>
      <c r="C4615" t="s">
        <v>1154</v>
      </c>
      <c r="D4615" t="s">
        <v>1228</v>
      </c>
      <c r="E4615" t="s">
        <v>1229</v>
      </c>
      <c r="F4615" t="s">
        <v>547</v>
      </c>
      <c r="G4615" t="s">
        <v>76</v>
      </c>
      <c r="H4615">
        <v>800000</v>
      </c>
      <c r="I4615" t="s">
        <v>580</v>
      </c>
      <c r="J4615" t="s">
        <v>595</v>
      </c>
      <c r="K4615" t="s">
        <v>79</v>
      </c>
      <c r="L4615">
        <v>1</v>
      </c>
      <c r="M4615" s="2">
        <v>45520.356944444444</v>
      </c>
      <c r="N4615">
        <f t="shared" si="72"/>
        <v>2024</v>
      </c>
    </row>
    <row r="4616" spans="1:14" x14ac:dyDescent="0.2">
      <c r="A4616" t="s">
        <v>9871</v>
      </c>
      <c r="B4616" t="s">
        <v>544</v>
      </c>
      <c r="C4616" t="s">
        <v>1154</v>
      </c>
      <c r="D4616" t="s">
        <v>1228</v>
      </c>
      <c r="E4616" t="s">
        <v>9872</v>
      </c>
      <c r="F4616" t="s">
        <v>547</v>
      </c>
      <c r="G4616" t="s">
        <v>30</v>
      </c>
      <c r="H4616">
        <v>80000</v>
      </c>
      <c r="I4616" t="s">
        <v>580</v>
      </c>
      <c r="J4616" t="s">
        <v>595</v>
      </c>
      <c r="K4616" t="s">
        <v>33</v>
      </c>
      <c r="L4616">
        <v>0</v>
      </c>
      <c r="M4616" s="2">
        <v>45006.4375</v>
      </c>
      <c r="N4616">
        <f t="shared" si="72"/>
        <v>2023</v>
      </c>
    </row>
    <row r="4617" spans="1:14" x14ac:dyDescent="0.2">
      <c r="A4617" t="s">
        <v>9873</v>
      </c>
      <c r="B4617" t="s">
        <v>544</v>
      </c>
      <c r="C4617" t="s">
        <v>1154</v>
      </c>
      <c r="D4617" t="s">
        <v>1228</v>
      </c>
      <c r="E4617" t="s">
        <v>1229</v>
      </c>
      <c r="F4617" t="s">
        <v>547</v>
      </c>
      <c r="G4617" t="s">
        <v>76</v>
      </c>
      <c r="H4617">
        <v>1000000</v>
      </c>
      <c r="I4617" t="s">
        <v>580</v>
      </c>
      <c r="J4617" t="s">
        <v>595</v>
      </c>
      <c r="K4617" t="s">
        <v>79</v>
      </c>
      <c r="L4617">
        <v>1</v>
      </c>
      <c r="M4617" s="2">
        <v>44638.369444444441</v>
      </c>
      <c r="N4617">
        <f t="shared" si="72"/>
        <v>2022</v>
      </c>
    </row>
    <row r="4618" spans="1:14" x14ac:dyDescent="0.2">
      <c r="A4618" t="s">
        <v>9874</v>
      </c>
      <c r="B4618" t="s">
        <v>544</v>
      </c>
      <c r="C4618" t="s">
        <v>1154</v>
      </c>
      <c r="D4618" t="s">
        <v>9760</v>
      </c>
      <c r="E4618" t="s">
        <v>9829</v>
      </c>
      <c r="F4618" t="s">
        <v>547</v>
      </c>
      <c r="G4618" t="s">
        <v>76</v>
      </c>
      <c r="H4618">
        <v>1000000</v>
      </c>
      <c r="I4618" t="s">
        <v>580</v>
      </c>
      <c r="J4618" t="s">
        <v>595</v>
      </c>
      <c r="K4618" t="s">
        <v>79</v>
      </c>
      <c r="L4618">
        <v>1</v>
      </c>
      <c r="M4618" s="2">
        <v>44979.720833333333</v>
      </c>
      <c r="N4618">
        <f t="shared" si="72"/>
        <v>2023</v>
      </c>
    </row>
    <row r="4619" spans="1:14" x14ac:dyDescent="0.2">
      <c r="A4619" t="s">
        <v>1225</v>
      </c>
      <c r="B4619" t="s">
        <v>544</v>
      </c>
      <c r="C4619" t="s">
        <v>1154</v>
      </c>
      <c r="D4619" t="s">
        <v>1188</v>
      </c>
      <c r="E4619" t="s">
        <v>82</v>
      </c>
      <c r="F4619" t="s">
        <v>547</v>
      </c>
      <c r="G4619" t="s">
        <v>76</v>
      </c>
      <c r="H4619">
        <v>500000</v>
      </c>
      <c r="I4619" t="s">
        <v>580</v>
      </c>
      <c r="J4619" t="s">
        <v>595</v>
      </c>
      <c r="K4619" t="s">
        <v>83</v>
      </c>
      <c r="L4619">
        <v>0</v>
      </c>
      <c r="M4619" s="2">
        <v>45553.366666666669</v>
      </c>
      <c r="N4619">
        <f t="shared" si="72"/>
        <v>2024</v>
      </c>
    </row>
    <row r="4620" spans="1:14" x14ac:dyDescent="0.2">
      <c r="A4620" t="s">
        <v>1187</v>
      </c>
      <c r="B4620" t="s">
        <v>544</v>
      </c>
      <c r="C4620" t="s">
        <v>1154</v>
      </c>
      <c r="D4620" t="s">
        <v>1188</v>
      </c>
      <c r="E4620" t="s">
        <v>1189</v>
      </c>
      <c r="F4620" t="s">
        <v>547</v>
      </c>
      <c r="G4620" t="s">
        <v>76</v>
      </c>
      <c r="H4620">
        <v>45000</v>
      </c>
      <c r="I4620" t="s">
        <v>580</v>
      </c>
      <c r="J4620" t="s">
        <v>595</v>
      </c>
      <c r="K4620" t="s">
        <v>33</v>
      </c>
      <c r="L4620">
        <v>0</v>
      </c>
      <c r="M4620" s="2">
        <v>45515.299305555556</v>
      </c>
      <c r="N4620">
        <f t="shared" si="72"/>
        <v>2024</v>
      </c>
    </row>
    <row r="4621" spans="1:14" x14ac:dyDescent="0.2">
      <c r="A4621" t="s">
        <v>9875</v>
      </c>
      <c r="B4621" t="s">
        <v>544</v>
      </c>
      <c r="C4621" t="s">
        <v>1154</v>
      </c>
      <c r="D4621" t="s">
        <v>1188</v>
      </c>
      <c r="E4621" t="s">
        <v>82</v>
      </c>
      <c r="F4621" t="s">
        <v>547</v>
      </c>
      <c r="G4621" t="s">
        <v>30</v>
      </c>
      <c r="H4621">
        <v>500000</v>
      </c>
      <c r="I4621" t="s">
        <v>580</v>
      </c>
      <c r="J4621" t="s">
        <v>595</v>
      </c>
      <c r="K4621" t="s">
        <v>83</v>
      </c>
      <c r="L4621">
        <v>0</v>
      </c>
      <c r="M4621" s="2">
        <v>44785.32916666667</v>
      </c>
      <c r="N4621">
        <f t="shared" si="72"/>
        <v>2022</v>
      </c>
    </row>
    <row r="4622" spans="1:14" x14ac:dyDescent="0.2">
      <c r="A4622" t="s">
        <v>1234</v>
      </c>
      <c r="B4622" t="s">
        <v>544</v>
      </c>
      <c r="C4622" t="s">
        <v>1154</v>
      </c>
      <c r="D4622" t="s">
        <v>1235</v>
      </c>
      <c r="E4622" t="s">
        <v>1231</v>
      </c>
      <c r="F4622" t="s">
        <v>547</v>
      </c>
      <c r="G4622" t="s">
        <v>76</v>
      </c>
      <c r="H4622">
        <v>190000</v>
      </c>
      <c r="I4622" t="s">
        <v>580</v>
      </c>
      <c r="J4622" t="s">
        <v>595</v>
      </c>
      <c r="K4622" t="s">
        <v>33</v>
      </c>
      <c r="L4622">
        <v>0</v>
      </c>
      <c r="M4622" s="2">
        <v>45484.462500000001</v>
      </c>
      <c r="N4622">
        <f t="shared" si="72"/>
        <v>2024</v>
      </c>
    </row>
    <row r="4623" spans="1:14" x14ac:dyDescent="0.2">
      <c r="A4623" t="s">
        <v>1238</v>
      </c>
      <c r="B4623" t="s">
        <v>544</v>
      </c>
      <c r="C4623" t="s">
        <v>1154</v>
      </c>
      <c r="D4623" t="s">
        <v>1235</v>
      </c>
      <c r="E4623" t="s">
        <v>82</v>
      </c>
      <c r="F4623" t="s">
        <v>547</v>
      </c>
      <c r="G4623" t="s">
        <v>76</v>
      </c>
      <c r="H4623">
        <v>750000</v>
      </c>
      <c r="I4623" t="s">
        <v>580</v>
      </c>
      <c r="J4623" t="s">
        <v>595</v>
      </c>
      <c r="K4623" t="s">
        <v>83</v>
      </c>
      <c r="L4623">
        <v>0</v>
      </c>
      <c r="M4623" s="2">
        <v>45517.37777777778</v>
      </c>
      <c r="N4623">
        <f t="shared" si="72"/>
        <v>2024</v>
      </c>
    </row>
    <row r="4624" spans="1:14" x14ac:dyDescent="0.2">
      <c r="A4624" t="s">
        <v>9876</v>
      </c>
      <c r="B4624" t="s">
        <v>544</v>
      </c>
      <c r="C4624" t="s">
        <v>1154</v>
      </c>
      <c r="D4624" t="s">
        <v>1235</v>
      </c>
      <c r="E4624" t="s">
        <v>1231</v>
      </c>
      <c r="F4624" t="s">
        <v>547</v>
      </c>
      <c r="G4624" t="s">
        <v>76</v>
      </c>
      <c r="H4624">
        <v>310000</v>
      </c>
      <c r="I4624" t="s">
        <v>580</v>
      </c>
      <c r="J4624" t="s">
        <v>595</v>
      </c>
      <c r="K4624" t="s">
        <v>33</v>
      </c>
      <c r="L4624">
        <v>0</v>
      </c>
      <c r="M4624" s="2">
        <v>45168.477777777778</v>
      </c>
      <c r="N4624">
        <f t="shared" si="72"/>
        <v>2023</v>
      </c>
    </row>
    <row r="4625" spans="1:14" x14ac:dyDescent="0.2">
      <c r="A4625" t="s">
        <v>9877</v>
      </c>
      <c r="B4625" t="s">
        <v>544</v>
      </c>
      <c r="C4625" t="s">
        <v>1154</v>
      </c>
      <c r="D4625" t="s">
        <v>1235</v>
      </c>
      <c r="E4625" t="s">
        <v>82</v>
      </c>
      <c r="F4625" t="s">
        <v>547</v>
      </c>
      <c r="G4625" t="s">
        <v>76</v>
      </c>
      <c r="H4625">
        <v>750000</v>
      </c>
      <c r="I4625" t="s">
        <v>580</v>
      </c>
      <c r="J4625" t="s">
        <v>595</v>
      </c>
      <c r="K4625" t="s">
        <v>83</v>
      </c>
      <c r="L4625">
        <v>0</v>
      </c>
      <c r="M4625" s="2">
        <v>44352.543749999997</v>
      </c>
      <c r="N4625">
        <f t="shared" si="72"/>
        <v>2021</v>
      </c>
    </row>
    <row r="4626" spans="1:14" x14ac:dyDescent="0.2">
      <c r="A4626" t="s">
        <v>1230</v>
      </c>
      <c r="B4626" t="s">
        <v>544</v>
      </c>
      <c r="C4626" t="s">
        <v>1154</v>
      </c>
      <c r="D4626" t="s">
        <v>1200</v>
      </c>
      <c r="E4626" t="s">
        <v>1231</v>
      </c>
      <c r="F4626" t="s">
        <v>547</v>
      </c>
      <c r="G4626" t="s">
        <v>76</v>
      </c>
      <c r="H4626">
        <v>190000</v>
      </c>
      <c r="I4626" t="s">
        <v>580</v>
      </c>
      <c r="J4626" t="s">
        <v>595</v>
      </c>
      <c r="K4626" t="s">
        <v>33</v>
      </c>
      <c r="L4626">
        <v>0</v>
      </c>
      <c r="M4626" s="2">
        <v>45483.45208333333</v>
      </c>
      <c r="N4626">
        <f t="shared" si="72"/>
        <v>2024</v>
      </c>
    </row>
    <row r="4627" spans="1:14" x14ac:dyDescent="0.2">
      <c r="A4627" t="s">
        <v>1199</v>
      </c>
      <c r="B4627" t="s">
        <v>544</v>
      </c>
      <c r="C4627" t="s">
        <v>1154</v>
      </c>
      <c r="D4627" t="s">
        <v>1200</v>
      </c>
      <c r="E4627" t="s">
        <v>1201</v>
      </c>
      <c r="F4627" t="s">
        <v>547</v>
      </c>
      <c r="G4627" t="s">
        <v>76</v>
      </c>
      <c r="H4627">
        <v>60000</v>
      </c>
      <c r="I4627" t="s">
        <v>580</v>
      </c>
      <c r="J4627" t="s">
        <v>595</v>
      </c>
      <c r="K4627" t="s">
        <v>33</v>
      </c>
      <c r="L4627">
        <v>0</v>
      </c>
      <c r="M4627" s="2">
        <v>45334.548611111109</v>
      </c>
      <c r="N4627">
        <f t="shared" si="72"/>
        <v>2024</v>
      </c>
    </row>
    <row r="4628" spans="1:14" x14ac:dyDescent="0.2">
      <c r="A4628" t="s">
        <v>9878</v>
      </c>
      <c r="B4628" t="s">
        <v>544</v>
      </c>
      <c r="C4628" t="s">
        <v>1154</v>
      </c>
      <c r="D4628" t="s">
        <v>1200</v>
      </c>
      <c r="E4628" t="s">
        <v>1231</v>
      </c>
      <c r="F4628" t="s">
        <v>547</v>
      </c>
      <c r="G4628" t="s">
        <v>76</v>
      </c>
      <c r="H4628">
        <v>310000</v>
      </c>
      <c r="I4628" t="s">
        <v>580</v>
      </c>
      <c r="J4628" t="s">
        <v>595</v>
      </c>
      <c r="K4628" t="s">
        <v>33</v>
      </c>
      <c r="L4628">
        <v>0</v>
      </c>
      <c r="M4628" s="2">
        <v>45168.477777777778</v>
      </c>
      <c r="N4628">
        <f t="shared" si="72"/>
        <v>2023</v>
      </c>
    </row>
    <row r="4629" spans="1:14" x14ac:dyDescent="0.2">
      <c r="A4629" t="s">
        <v>1205</v>
      </c>
      <c r="B4629" t="s">
        <v>544</v>
      </c>
      <c r="C4629" t="s">
        <v>1154</v>
      </c>
      <c r="D4629" t="s">
        <v>1206</v>
      </c>
      <c r="E4629" t="s">
        <v>1207</v>
      </c>
      <c r="F4629" t="s">
        <v>547</v>
      </c>
      <c r="G4629" t="s">
        <v>76</v>
      </c>
      <c r="H4629">
        <v>150000</v>
      </c>
      <c r="I4629" t="s">
        <v>580</v>
      </c>
      <c r="J4629" t="s">
        <v>595</v>
      </c>
      <c r="K4629" t="s">
        <v>33</v>
      </c>
      <c r="L4629">
        <v>0</v>
      </c>
      <c r="M4629" s="2">
        <v>45348.902777777781</v>
      </c>
      <c r="N4629">
        <f t="shared" si="72"/>
        <v>2024</v>
      </c>
    </row>
    <row r="4630" spans="1:14" x14ac:dyDescent="0.2">
      <c r="A4630" t="s">
        <v>1217</v>
      </c>
      <c r="B4630" t="s">
        <v>544</v>
      </c>
      <c r="C4630" t="s">
        <v>1154</v>
      </c>
      <c r="D4630" t="s">
        <v>1191</v>
      </c>
      <c r="E4630" t="s">
        <v>1218</v>
      </c>
      <c r="F4630" t="s">
        <v>547</v>
      </c>
      <c r="G4630" t="s">
        <v>76</v>
      </c>
      <c r="H4630">
        <v>40000</v>
      </c>
      <c r="I4630" t="s">
        <v>580</v>
      </c>
      <c r="J4630" t="s">
        <v>595</v>
      </c>
      <c r="K4630" t="s">
        <v>33</v>
      </c>
      <c r="L4630">
        <v>0</v>
      </c>
      <c r="M4630" s="2">
        <v>45481.864583333336</v>
      </c>
      <c r="N4630">
        <f t="shared" si="72"/>
        <v>2024</v>
      </c>
    </row>
    <row r="4631" spans="1:14" x14ac:dyDescent="0.2">
      <c r="A4631" t="s">
        <v>1190</v>
      </c>
      <c r="B4631" t="s">
        <v>544</v>
      </c>
      <c r="C4631" t="s">
        <v>1154</v>
      </c>
      <c r="D4631" t="s">
        <v>1191</v>
      </c>
      <c r="E4631" t="s">
        <v>1192</v>
      </c>
      <c r="F4631" t="s">
        <v>547</v>
      </c>
      <c r="G4631" t="s">
        <v>76</v>
      </c>
      <c r="H4631">
        <v>500000</v>
      </c>
      <c r="I4631" t="s">
        <v>580</v>
      </c>
      <c r="J4631" t="s">
        <v>595</v>
      </c>
      <c r="K4631" t="s">
        <v>79</v>
      </c>
      <c r="L4631">
        <v>0</v>
      </c>
      <c r="M4631" s="2">
        <v>45316.565972222219</v>
      </c>
      <c r="N4631">
        <f t="shared" si="72"/>
        <v>2024</v>
      </c>
    </row>
    <row r="4632" spans="1:14" x14ac:dyDescent="0.2">
      <c r="A4632" t="s">
        <v>1181</v>
      </c>
      <c r="B4632" t="s">
        <v>544</v>
      </c>
      <c r="C4632" t="s">
        <v>1154</v>
      </c>
      <c r="D4632" t="s">
        <v>1182</v>
      </c>
      <c r="E4632" t="s">
        <v>82</v>
      </c>
      <c r="F4632" t="s">
        <v>547</v>
      </c>
      <c r="G4632" t="s">
        <v>76</v>
      </c>
      <c r="H4632">
        <v>500000</v>
      </c>
      <c r="I4632" t="s">
        <v>580</v>
      </c>
      <c r="J4632" t="s">
        <v>595</v>
      </c>
      <c r="K4632" t="s">
        <v>83</v>
      </c>
      <c r="L4632">
        <v>0</v>
      </c>
      <c r="M4632" s="2">
        <v>45398.417361111111</v>
      </c>
      <c r="N4632">
        <f t="shared" si="72"/>
        <v>2024</v>
      </c>
    </row>
    <row r="4633" spans="1:14" x14ac:dyDescent="0.2">
      <c r="A4633" t="s">
        <v>9879</v>
      </c>
      <c r="B4633" t="s">
        <v>544</v>
      </c>
      <c r="C4633" t="s">
        <v>1154</v>
      </c>
      <c r="D4633" t="s">
        <v>1182</v>
      </c>
      <c r="E4633" t="s">
        <v>9880</v>
      </c>
      <c r="F4633" t="s">
        <v>547</v>
      </c>
      <c r="G4633" t="s">
        <v>76</v>
      </c>
      <c r="H4633">
        <v>400000</v>
      </c>
      <c r="I4633" t="s">
        <v>580</v>
      </c>
      <c r="J4633" t="s">
        <v>595</v>
      </c>
      <c r="K4633" t="s">
        <v>33</v>
      </c>
      <c r="L4633">
        <v>0</v>
      </c>
      <c r="M4633" s="2">
        <v>45070.46597222222</v>
      </c>
      <c r="N4633">
        <f t="shared" si="72"/>
        <v>2023</v>
      </c>
    </row>
    <row r="4634" spans="1:14" x14ac:dyDescent="0.2">
      <c r="A4634" t="s">
        <v>1178</v>
      </c>
      <c r="B4634" t="s">
        <v>544</v>
      </c>
      <c r="C4634" t="s">
        <v>1154</v>
      </c>
      <c r="D4634" t="s">
        <v>1179</v>
      </c>
      <c r="E4634" t="s">
        <v>1180</v>
      </c>
      <c r="F4634" t="s">
        <v>547</v>
      </c>
      <c r="G4634" t="s">
        <v>76</v>
      </c>
      <c r="H4634">
        <v>300000</v>
      </c>
      <c r="I4634" t="s">
        <v>580</v>
      </c>
      <c r="J4634" t="s">
        <v>595</v>
      </c>
      <c r="K4634" t="s">
        <v>79</v>
      </c>
      <c r="L4634">
        <v>0</v>
      </c>
      <c r="M4634" s="2">
        <v>45468.502083333333</v>
      </c>
      <c r="N4634">
        <f t="shared" si="72"/>
        <v>2024</v>
      </c>
    </row>
    <row r="4635" spans="1:14" x14ac:dyDescent="0.2">
      <c r="A4635" t="s">
        <v>9881</v>
      </c>
      <c r="B4635" t="s">
        <v>544</v>
      </c>
      <c r="C4635" t="s">
        <v>1154</v>
      </c>
      <c r="D4635" t="s">
        <v>1179</v>
      </c>
      <c r="E4635" t="s">
        <v>9882</v>
      </c>
      <c r="F4635" t="s">
        <v>547</v>
      </c>
      <c r="G4635" t="s">
        <v>76</v>
      </c>
      <c r="H4635">
        <v>250000</v>
      </c>
      <c r="I4635" t="s">
        <v>580</v>
      </c>
      <c r="J4635" t="s">
        <v>595</v>
      </c>
      <c r="K4635" t="s">
        <v>33</v>
      </c>
      <c r="L4635">
        <v>0</v>
      </c>
      <c r="M4635" s="2">
        <v>44893.538194444445</v>
      </c>
      <c r="N4635">
        <f t="shared" si="72"/>
        <v>2022</v>
      </c>
    </row>
    <row r="4636" spans="1:14" x14ac:dyDescent="0.2">
      <c r="A4636" t="s">
        <v>9883</v>
      </c>
      <c r="B4636" t="s">
        <v>544</v>
      </c>
      <c r="C4636" t="s">
        <v>1154</v>
      </c>
      <c r="D4636" t="s">
        <v>9884</v>
      </c>
      <c r="E4636" t="s">
        <v>9885</v>
      </c>
      <c r="F4636" t="s">
        <v>547</v>
      </c>
      <c r="G4636" t="s">
        <v>76</v>
      </c>
      <c r="H4636">
        <v>250000</v>
      </c>
      <c r="I4636" t="s">
        <v>580</v>
      </c>
      <c r="J4636" t="s">
        <v>595</v>
      </c>
      <c r="K4636" t="s">
        <v>79</v>
      </c>
      <c r="L4636">
        <v>0</v>
      </c>
      <c r="M4636" s="2">
        <v>45062.572222222225</v>
      </c>
      <c r="N4636">
        <f t="shared" si="72"/>
        <v>2023</v>
      </c>
    </row>
    <row r="4637" spans="1:14" x14ac:dyDescent="0.2">
      <c r="A4637" t="s">
        <v>9886</v>
      </c>
      <c r="B4637" t="s">
        <v>544</v>
      </c>
      <c r="C4637" t="s">
        <v>1154</v>
      </c>
      <c r="D4637" t="s">
        <v>9887</v>
      </c>
      <c r="E4637" t="s">
        <v>9888</v>
      </c>
      <c r="F4637" t="s">
        <v>547</v>
      </c>
      <c r="G4637" t="s">
        <v>76</v>
      </c>
      <c r="H4637">
        <v>50000</v>
      </c>
      <c r="I4637" t="s">
        <v>580</v>
      </c>
      <c r="J4637" t="s">
        <v>595</v>
      </c>
      <c r="K4637" t="s">
        <v>33</v>
      </c>
      <c r="L4637">
        <v>0</v>
      </c>
      <c r="M4637" s="2">
        <v>45251.853472222225</v>
      </c>
      <c r="N4637">
        <f t="shared" si="72"/>
        <v>2023</v>
      </c>
    </row>
    <row r="4638" spans="1:14" x14ac:dyDescent="0.2">
      <c r="A4638" t="s">
        <v>1219</v>
      </c>
      <c r="B4638" t="s">
        <v>544</v>
      </c>
      <c r="C4638" t="s">
        <v>1154</v>
      </c>
      <c r="D4638" t="s">
        <v>1220</v>
      </c>
      <c r="E4638" t="s">
        <v>1221</v>
      </c>
      <c r="F4638" t="s">
        <v>547</v>
      </c>
      <c r="G4638" t="s">
        <v>76</v>
      </c>
      <c r="H4638">
        <v>250000</v>
      </c>
      <c r="I4638" t="s">
        <v>580</v>
      </c>
      <c r="J4638" t="s">
        <v>595</v>
      </c>
      <c r="K4638" t="s">
        <v>79</v>
      </c>
      <c r="L4638">
        <v>0</v>
      </c>
      <c r="M4638" s="2">
        <v>45540.383333333331</v>
      </c>
      <c r="N4638">
        <f t="shared" si="72"/>
        <v>2024</v>
      </c>
    </row>
    <row r="4639" spans="1:14" x14ac:dyDescent="0.2">
      <c r="A4639" t="s">
        <v>1183</v>
      </c>
      <c r="B4639" t="s">
        <v>544</v>
      </c>
      <c r="C4639" t="s">
        <v>1154</v>
      </c>
      <c r="D4639" t="s">
        <v>1184</v>
      </c>
      <c r="E4639" t="s">
        <v>1185</v>
      </c>
      <c r="F4639" t="s">
        <v>547</v>
      </c>
      <c r="G4639" t="s">
        <v>76</v>
      </c>
      <c r="H4639">
        <v>200000</v>
      </c>
      <c r="I4639" t="s">
        <v>580</v>
      </c>
      <c r="J4639" t="s">
        <v>595</v>
      </c>
      <c r="K4639" t="s">
        <v>79</v>
      </c>
      <c r="L4639">
        <v>0</v>
      </c>
      <c r="M4639" s="2">
        <v>45398.417361111111</v>
      </c>
      <c r="N4639">
        <f t="shared" si="72"/>
        <v>2024</v>
      </c>
    </row>
    <row r="4640" spans="1:14" x14ac:dyDescent="0.2">
      <c r="A4640" t="s">
        <v>1208</v>
      </c>
      <c r="B4640" t="s">
        <v>544</v>
      </c>
      <c r="C4640" t="s">
        <v>1154</v>
      </c>
      <c r="D4640" t="s">
        <v>1209</v>
      </c>
      <c r="E4640" t="s">
        <v>1210</v>
      </c>
      <c r="F4640" t="s">
        <v>547</v>
      </c>
      <c r="G4640" t="s">
        <v>76</v>
      </c>
      <c r="H4640">
        <v>150000</v>
      </c>
      <c r="I4640" t="s">
        <v>580</v>
      </c>
      <c r="J4640" t="s">
        <v>595</v>
      </c>
      <c r="K4640" t="s">
        <v>33</v>
      </c>
      <c r="L4640">
        <v>0</v>
      </c>
      <c r="M4640" s="2">
        <v>45587.505555555559</v>
      </c>
      <c r="N4640">
        <f t="shared" si="72"/>
        <v>2024</v>
      </c>
    </row>
    <row r="4641" spans="1:14" x14ac:dyDescent="0.2">
      <c r="A4641" t="s">
        <v>9889</v>
      </c>
      <c r="B4641" t="s">
        <v>544</v>
      </c>
      <c r="C4641" t="s">
        <v>1154</v>
      </c>
      <c r="D4641" t="s">
        <v>822</v>
      </c>
      <c r="E4641" t="s">
        <v>9890</v>
      </c>
      <c r="F4641" t="s">
        <v>547</v>
      </c>
      <c r="G4641" t="s">
        <v>76</v>
      </c>
      <c r="H4641">
        <v>90000</v>
      </c>
      <c r="I4641" t="s">
        <v>580</v>
      </c>
      <c r="J4641" t="s">
        <v>595</v>
      </c>
      <c r="K4641" t="s">
        <v>33</v>
      </c>
      <c r="L4641">
        <v>0</v>
      </c>
      <c r="M4641" s="2">
        <v>45082.342361111114</v>
      </c>
      <c r="N4641">
        <f t="shared" si="72"/>
        <v>2023</v>
      </c>
    </row>
    <row r="4642" spans="1:14" x14ac:dyDescent="0.2">
      <c r="A4642" t="s">
        <v>9891</v>
      </c>
      <c r="B4642" t="s">
        <v>544</v>
      </c>
      <c r="C4642" t="s">
        <v>1154</v>
      </c>
      <c r="D4642" t="s">
        <v>822</v>
      </c>
      <c r="E4642" t="s">
        <v>82</v>
      </c>
      <c r="F4642" t="s">
        <v>547</v>
      </c>
      <c r="G4642" t="s">
        <v>30</v>
      </c>
      <c r="H4642">
        <v>1313000</v>
      </c>
      <c r="I4642" t="s">
        <v>580</v>
      </c>
      <c r="J4642" t="s">
        <v>595</v>
      </c>
      <c r="K4642" t="s">
        <v>83</v>
      </c>
      <c r="L4642">
        <v>0</v>
      </c>
      <c r="M4642" s="2">
        <v>44508.364583333336</v>
      </c>
      <c r="N4642">
        <f t="shared" si="72"/>
        <v>2021</v>
      </c>
    </row>
    <row r="4643" spans="1:14" x14ac:dyDescent="0.2">
      <c r="A4643" t="s">
        <v>9892</v>
      </c>
      <c r="B4643" t="s">
        <v>544</v>
      </c>
      <c r="C4643" t="s">
        <v>1154</v>
      </c>
      <c r="D4643" t="s">
        <v>822</v>
      </c>
      <c r="E4643" t="s">
        <v>1175</v>
      </c>
      <c r="F4643" t="s">
        <v>547</v>
      </c>
      <c r="G4643" t="s">
        <v>76</v>
      </c>
      <c r="H4643">
        <v>1500000</v>
      </c>
      <c r="I4643" t="s">
        <v>580</v>
      </c>
      <c r="J4643" t="s">
        <v>595</v>
      </c>
      <c r="K4643" t="s">
        <v>79</v>
      </c>
      <c r="L4643">
        <v>0</v>
      </c>
      <c r="M4643" s="2">
        <v>44397.749305555553</v>
      </c>
      <c r="N4643">
        <f t="shared" si="72"/>
        <v>2021</v>
      </c>
    </row>
    <row r="4644" spans="1:14" x14ac:dyDescent="0.2">
      <c r="A4644" t="s">
        <v>1193</v>
      </c>
      <c r="B4644" t="s">
        <v>544</v>
      </c>
      <c r="C4644" t="s">
        <v>1154</v>
      </c>
      <c r="D4644" t="s">
        <v>1194</v>
      </c>
      <c r="E4644" t="s">
        <v>1195</v>
      </c>
      <c r="F4644" t="s">
        <v>547</v>
      </c>
      <c r="G4644" t="s">
        <v>76</v>
      </c>
      <c r="H4644">
        <v>265000</v>
      </c>
      <c r="I4644" t="s">
        <v>580</v>
      </c>
      <c r="J4644" t="s">
        <v>595</v>
      </c>
      <c r="K4644" t="s">
        <v>79</v>
      </c>
      <c r="L4644">
        <v>0</v>
      </c>
      <c r="M4644" s="2">
        <v>45323.870833333334</v>
      </c>
      <c r="N4644">
        <f t="shared" si="72"/>
        <v>2024</v>
      </c>
    </row>
    <row r="4645" spans="1:14" x14ac:dyDescent="0.2">
      <c r="A4645" t="s">
        <v>9893</v>
      </c>
      <c r="B4645" t="s">
        <v>544</v>
      </c>
      <c r="C4645" t="s">
        <v>1154</v>
      </c>
      <c r="D4645" t="s">
        <v>1194</v>
      </c>
      <c r="E4645" t="s">
        <v>82</v>
      </c>
      <c r="F4645" t="s">
        <v>547</v>
      </c>
      <c r="G4645" t="s">
        <v>76</v>
      </c>
      <c r="H4645">
        <v>1000000</v>
      </c>
      <c r="I4645" t="s">
        <v>580</v>
      </c>
      <c r="J4645" t="s">
        <v>595</v>
      </c>
      <c r="K4645" t="s">
        <v>83</v>
      </c>
      <c r="L4645">
        <v>0</v>
      </c>
      <c r="M4645" s="2">
        <v>45140.690972222219</v>
      </c>
      <c r="N4645">
        <f t="shared" si="72"/>
        <v>2023</v>
      </c>
    </row>
    <row r="4646" spans="1:14" x14ac:dyDescent="0.2">
      <c r="A4646" t="s">
        <v>1226</v>
      </c>
      <c r="B4646" t="s">
        <v>544</v>
      </c>
      <c r="C4646" t="s">
        <v>1154</v>
      </c>
      <c r="D4646" t="s">
        <v>822</v>
      </c>
      <c r="E4646" t="s">
        <v>82</v>
      </c>
      <c r="F4646" t="s">
        <v>547</v>
      </c>
      <c r="G4646" t="s">
        <v>76</v>
      </c>
      <c r="H4646">
        <v>1000000</v>
      </c>
      <c r="I4646" t="s">
        <v>580</v>
      </c>
      <c r="J4646" t="s">
        <v>595</v>
      </c>
      <c r="K4646" t="s">
        <v>83</v>
      </c>
      <c r="L4646">
        <v>0</v>
      </c>
      <c r="M4646" s="2">
        <v>45574.373611111114</v>
      </c>
      <c r="N4646">
        <f t="shared" si="72"/>
        <v>2024</v>
      </c>
    </row>
    <row r="4647" spans="1:14" x14ac:dyDescent="0.2">
      <c r="A4647" t="s">
        <v>1174</v>
      </c>
      <c r="B4647" t="s">
        <v>544</v>
      </c>
      <c r="C4647" t="s">
        <v>1154</v>
      </c>
      <c r="D4647" t="s">
        <v>822</v>
      </c>
      <c r="E4647" t="s">
        <v>1175</v>
      </c>
      <c r="F4647" t="s">
        <v>547</v>
      </c>
      <c r="G4647" t="s">
        <v>76</v>
      </c>
      <c r="H4647">
        <v>1000000</v>
      </c>
      <c r="I4647" t="s">
        <v>580</v>
      </c>
      <c r="J4647" t="s">
        <v>595</v>
      </c>
      <c r="K4647" t="s">
        <v>79</v>
      </c>
      <c r="L4647">
        <v>0</v>
      </c>
      <c r="M4647" s="2">
        <v>45453.636805555558</v>
      </c>
      <c r="N4647">
        <f t="shared" si="72"/>
        <v>2024</v>
      </c>
    </row>
    <row r="4648" spans="1:14" x14ac:dyDescent="0.2">
      <c r="A4648" t="s">
        <v>1214</v>
      </c>
      <c r="B4648" t="s">
        <v>544</v>
      </c>
      <c r="C4648" t="s">
        <v>1154</v>
      </c>
      <c r="D4648" t="s">
        <v>1215</v>
      </c>
      <c r="E4648" t="s">
        <v>1216</v>
      </c>
      <c r="F4648" t="s">
        <v>547</v>
      </c>
      <c r="G4648" t="s">
        <v>76</v>
      </c>
      <c r="H4648">
        <v>400000</v>
      </c>
      <c r="I4648" t="s">
        <v>580</v>
      </c>
      <c r="J4648" t="s">
        <v>595</v>
      </c>
      <c r="K4648" t="s">
        <v>79</v>
      </c>
      <c r="L4648">
        <v>0</v>
      </c>
      <c r="M4648" s="2">
        <v>45530.552083333336</v>
      </c>
      <c r="N4648">
        <f t="shared" si="72"/>
        <v>2024</v>
      </c>
    </row>
    <row r="4649" spans="1:14" x14ac:dyDescent="0.2">
      <c r="A4649" t="s">
        <v>9894</v>
      </c>
      <c r="B4649" t="s">
        <v>544</v>
      </c>
      <c r="C4649" t="s">
        <v>1154</v>
      </c>
      <c r="D4649" t="s">
        <v>1206</v>
      </c>
      <c r="E4649" t="s">
        <v>1207</v>
      </c>
      <c r="F4649" t="s">
        <v>567</v>
      </c>
      <c r="G4649" t="s">
        <v>30</v>
      </c>
      <c r="H4649">
        <v>150000</v>
      </c>
      <c r="I4649" t="s">
        <v>580</v>
      </c>
      <c r="J4649" t="s">
        <v>595</v>
      </c>
      <c r="K4649" t="s">
        <v>33</v>
      </c>
      <c r="L4649">
        <v>0</v>
      </c>
      <c r="M4649" s="2">
        <v>44986.3125</v>
      </c>
      <c r="N4649">
        <f t="shared" si="72"/>
        <v>2023</v>
      </c>
    </row>
    <row r="4650" spans="1:14" x14ac:dyDescent="0.2">
      <c r="A4650" t="s">
        <v>9895</v>
      </c>
      <c r="B4650" t="s">
        <v>544</v>
      </c>
      <c r="C4650" t="s">
        <v>1154</v>
      </c>
      <c r="D4650" t="s">
        <v>1191</v>
      </c>
      <c r="E4650" t="s">
        <v>1192</v>
      </c>
      <c r="F4650" t="s">
        <v>567</v>
      </c>
      <c r="G4650" t="s">
        <v>30</v>
      </c>
      <c r="H4650">
        <v>500000</v>
      </c>
      <c r="I4650" t="s">
        <v>580</v>
      </c>
      <c r="J4650" t="s">
        <v>595</v>
      </c>
      <c r="K4650" t="s">
        <v>33</v>
      </c>
      <c r="L4650">
        <v>0</v>
      </c>
      <c r="M4650" s="2">
        <v>44952.505555555559</v>
      </c>
      <c r="N4650">
        <f t="shared" si="72"/>
        <v>2023</v>
      </c>
    </row>
    <row r="4651" spans="1:14" x14ac:dyDescent="0.2">
      <c r="A4651" t="s">
        <v>9896</v>
      </c>
      <c r="B4651" t="s">
        <v>544</v>
      </c>
      <c r="C4651" t="s">
        <v>1154</v>
      </c>
      <c r="D4651" t="s">
        <v>1182</v>
      </c>
      <c r="E4651" t="s">
        <v>9897</v>
      </c>
      <c r="F4651" t="s">
        <v>567</v>
      </c>
      <c r="G4651" t="s">
        <v>30</v>
      </c>
      <c r="H4651">
        <v>40000</v>
      </c>
      <c r="I4651" t="s">
        <v>580</v>
      </c>
      <c r="J4651" t="s">
        <v>595</v>
      </c>
      <c r="K4651" t="s">
        <v>33</v>
      </c>
      <c r="L4651">
        <v>0</v>
      </c>
      <c r="M4651" s="2">
        <v>45061.57708333333</v>
      </c>
      <c r="N4651">
        <f t="shared" si="72"/>
        <v>2023</v>
      </c>
    </row>
    <row r="4652" spans="1:14" x14ac:dyDescent="0.2">
      <c r="A4652" t="s">
        <v>9898</v>
      </c>
      <c r="B4652" t="s">
        <v>544</v>
      </c>
      <c r="C4652" t="s">
        <v>1154</v>
      </c>
      <c r="D4652" t="s">
        <v>1182</v>
      </c>
      <c r="E4652" t="s">
        <v>9899</v>
      </c>
      <c r="F4652" t="s">
        <v>567</v>
      </c>
      <c r="G4652" t="s">
        <v>30</v>
      </c>
      <c r="H4652">
        <v>150000</v>
      </c>
      <c r="I4652" t="s">
        <v>580</v>
      </c>
      <c r="J4652" t="s">
        <v>595</v>
      </c>
      <c r="K4652" t="s">
        <v>33</v>
      </c>
      <c r="L4652">
        <v>0</v>
      </c>
      <c r="M4652" s="2">
        <v>44881.638194444444</v>
      </c>
      <c r="N4652">
        <f t="shared" si="72"/>
        <v>2022</v>
      </c>
    </row>
    <row r="4653" spans="1:14" x14ac:dyDescent="0.2">
      <c r="A4653" t="s">
        <v>9900</v>
      </c>
      <c r="B4653" t="s">
        <v>544</v>
      </c>
      <c r="C4653" t="s">
        <v>1154</v>
      </c>
      <c r="D4653" t="s">
        <v>1194</v>
      </c>
      <c r="E4653" t="s">
        <v>82</v>
      </c>
      <c r="F4653" t="s">
        <v>567</v>
      </c>
      <c r="G4653" t="s">
        <v>30</v>
      </c>
      <c r="H4653">
        <v>1000000</v>
      </c>
      <c r="I4653" t="s">
        <v>580</v>
      </c>
      <c r="J4653" t="s">
        <v>595</v>
      </c>
      <c r="K4653" t="s">
        <v>83</v>
      </c>
      <c r="L4653">
        <v>0</v>
      </c>
      <c r="M4653" s="2">
        <v>44121.460416666669</v>
      </c>
      <c r="N4653">
        <f t="shared" si="72"/>
        <v>2020</v>
      </c>
    </row>
    <row r="4654" spans="1:14" x14ac:dyDescent="0.2">
      <c r="A4654" t="s">
        <v>9901</v>
      </c>
      <c r="B4654" t="s">
        <v>544</v>
      </c>
      <c r="C4654" t="s">
        <v>1154</v>
      </c>
      <c r="D4654" t="s">
        <v>597</v>
      </c>
      <c r="E4654" t="s">
        <v>9902</v>
      </c>
      <c r="F4654" t="s">
        <v>567</v>
      </c>
      <c r="G4654" t="s">
        <v>30</v>
      </c>
      <c r="H4654">
        <v>350000</v>
      </c>
      <c r="I4654" t="s">
        <v>580</v>
      </c>
      <c r="J4654" t="s">
        <v>595</v>
      </c>
      <c r="K4654" t="s">
        <v>33</v>
      </c>
      <c r="L4654">
        <v>1</v>
      </c>
      <c r="M4654" s="2">
        <v>44818.541666666664</v>
      </c>
      <c r="N4654">
        <f t="shared" si="72"/>
        <v>2022</v>
      </c>
    </row>
    <row r="4655" spans="1:14" x14ac:dyDescent="0.2">
      <c r="A4655" t="s">
        <v>9903</v>
      </c>
      <c r="B4655" t="s">
        <v>544</v>
      </c>
      <c r="C4655" t="s">
        <v>1154</v>
      </c>
      <c r="D4655" t="s">
        <v>837</v>
      </c>
      <c r="E4655" t="s">
        <v>9819</v>
      </c>
      <c r="F4655" t="s">
        <v>567</v>
      </c>
      <c r="G4655" t="s">
        <v>30</v>
      </c>
      <c r="H4655">
        <v>130000</v>
      </c>
      <c r="I4655" t="s">
        <v>580</v>
      </c>
      <c r="J4655" t="s">
        <v>595</v>
      </c>
      <c r="K4655" t="s">
        <v>33</v>
      </c>
      <c r="L4655">
        <v>0</v>
      </c>
      <c r="M4655" s="2">
        <v>44952.495833333334</v>
      </c>
      <c r="N4655">
        <f t="shared" si="72"/>
        <v>2023</v>
      </c>
    </row>
    <row r="4656" spans="1:14" x14ac:dyDescent="0.2">
      <c r="A4656" t="s">
        <v>9904</v>
      </c>
      <c r="B4656" t="s">
        <v>544</v>
      </c>
      <c r="C4656" t="s">
        <v>1154</v>
      </c>
      <c r="D4656" t="s">
        <v>837</v>
      </c>
      <c r="E4656" t="s">
        <v>3593</v>
      </c>
      <c r="F4656" t="s">
        <v>567</v>
      </c>
      <c r="G4656" t="s">
        <v>30</v>
      </c>
      <c r="H4656">
        <v>600000</v>
      </c>
      <c r="I4656" t="s">
        <v>580</v>
      </c>
      <c r="J4656" t="s">
        <v>595</v>
      </c>
      <c r="K4656" t="s">
        <v>79</v>
      </c>
      <c r="L4656">
        <v>0</v>
      </c>
      <c r="M4656" s="2">
        <v>44462.789583333331</v>
      </c>
      <c r="N4656">
        <f t="shared" si="72"/>
        <v>2021</v>
      </c>
    </row>
    <row r="4657" spans="1:14" x14ac:dyDescent="0.2">
      <c r="A4657" t="s">
        <v>9905</v>
      </c>
      <c r="B4657" t="s">
        <v>544</v>
      </c>
      <c r="C4657" t="s">
        <v>1154</v>
      </c>
      <c r="D4657" t="s">
        <v>3562</v>
      </c>
      <c r="E4657" t="s">
        <v>3563</v>
      </c>
      <c r="F4657" t="s">
        <v>567</v>
      </c>
      <c r="G4657" t="s">
        <v>30</v>
      </c>
      <c r="H4657">
        <v>500000</v>
      </c>
      <c r="I4657" t="s">
        <v>580</v>
      </c>
      <c r="J4657" t="s">
        <v>595</v>
      </c>
      <c r="K4657" t="s">
        <v>79</v>
      </c>
      <c r="L4657">
        <v>0</v>
      </c>
      <c r="M4657" s="2">
        <v>44452.672222222223</v>
      </c>
      <c r="N4657">
        <f t="shared" si="72"/>
        <v>2021</v>
      </c>
    </row>
    <row r="4658" spans="1:14" x14ac:dyDescent="0.2">
      <c r="A4658" t="s">
        <v>9906</v>
      </c>
      <c r="B4658" t="s">
        <v>544</v>
      </c>
      <c r="C4658" t="s">
        <v>1154</v>
      </c>
      <c r="D4658" t="s">
        <v>3562</v>
      </c>
      <c r="E4658" t="s">
        <v>9907</v>
      </c>
      <c r="F4658" t="s">
        <v>567</v>
      </c>
      <c r="G4658" t="s">
        <v>30</v>
      </c>
      <c r="H4658">
        <v>30000</v>
      </c>
      <c r="I4658" t="s">
        <v>580</v>
      </c>
      <c r="J4658" t="s">
        <v>595</v>
      </c>
      <c r="K4658" t="s">
        <v>33</v>
      </c>
      <c r="L4658">
        <v>0</v>
      </c>
      <c r="M4658" s="2">
        <v>44296.55972222222</v>
      </c>
      <c r="N4658">
        <f t="shared" si="72"/>
        <v>2021</v>
      </c>
    </row>
    <row r="4659" spans="1:14" x14ac:dyDescent="0.2">
      <c r="A4659" t="s">
        <v>9908</v>
      </c>
      <c r="B4659" t="s">
        <v>544</v>
      </c>
      <c r="C4659" t="s">
        <v>1154</v>
      </c>
      <c r="D4659" t="s">
        <v>3562</v>
      </c>
      <c r="E4659" t="s">
        <v>9909</v>
      </c>
      <c r="F4659" t="s">
        <v>567</v>
      </c>
      <c r="G4659" t="s">
        <v>30</v>
      </c>
      <c r="H4659">
        <v>350000</v>
      </c>
      <c r="I4659" t="s">
        <v>580</v>
      </c>
      <c r="J4659" t="s">
        <v>595</v>
      </c>
      <c r="K4659" t="s">
        <v>79</v>
      </c>
      <c r="L4659">
        <v>0</v>
      </c>
      <c r="M4659" s="2">
        <v>44301.582638888889</v>
      </c>
      <c r="N4659">
        <f t="shared" si="72"/>
        <v>2021</v>
      </c>
    </row>
    <row r="4660" spans="1:14" x14ac:dyDescent="0.2">
      <c r="A4660" t="s">
        <v>9910</v>
      </c>
      <c r="B4660" t="s">
        <v>544</v>
      </c>
      <c r="C4660" t="s">
        <v>1154</v>
      </c>
      <c r="D4660" t="s">
        <v>1228</v>
      </c>
      <c r="E4660" t="s">
        <v>9911</v>
      </c>
      <c r="F4660" t="s">
        <v>567</v>
      </c>
      <c r="G4660" t="s">
        <v>30</v>
      </c>
      <c r="H4660">
        <v>50000</v>
      </c>
      <c r="I4660" t="s">
        <v>580</v>
      </c>
      <c r="J4660" t="s">
        <v>595</v>
      </c>
      <c r="K4660" t="s">
        <v>33</v>
      </c>
      <c r="L4660">
        <v>0</v>
      </c>
      <c r="M4660" s="2">
        <v>44722.342361111114</v>
      </c>
      <c r="N4660">
        <f t="shared" si="72"/>
        <v>2022</v>
      </c>
    </row>
    <row r="4661" spans="1:14" x14ac:dyDescent="0.2">
      <c r="A4661" t="s">
        <v>9912</v>
      </c>
      <c r="B4661" t="s">
        <v>544</v>
      </c>
      <c r="C4661" t="s">
        <v>1154</v>
      </c>
      <c r="D4661" t="s">
        <v>1235</v>
      </c>
      <c r="E4661" t="s">
        <v>9913</v>
      </c>
      <c r="F4661" t="s">
        <v>567</v>
      </c>
      <c r="G4661" t="s">
        <v>30</v>
      </c>
      <c r="H4661">
        <v>40000</v>
      </c>
      <c r="I4661" t="s">
        <v>580</v>
      </c>
      <c r="J4661" t="s">
        <v>595</v>
      </c>
      <c r="K4661" t="s">
        <v>33</v>
      </c>
      <c r="L4661">
        <v>0</v>
      </c>
      <c r="M4661" s="2">
        <v>44804.315972222219</v>
      </c>
      <c r="N4661">
        <f t="shared" si="72"/>
        <v>2022</v>
      </c>
    </row>
    <row r="4662" spans="1:14" x14ac:dyDescent="0.2">
      <c r="A4662" t="s">
        <v>9914</v>
      </c>
      <c r="B4662" t="s">
        <v>544</v>
      </c>
      <c r="C4662" t="s">
        <v>1154</v>
      </c>
      <c r="D4662" t="s">
        <v>1200</v>
      </c>
      <c r="E4662" t="s">
        <v>9915</v>
      </c>
      <c r="F4662" t="s">
        <v>567</v>
      </c>
      <c r="G4662" t="s">
        <v>30</v>
      </c>
      <c r="H4662">
        <v>40000</v>
      </c>
      <c r="I4662" t="s">
        <v>580</v>
      </c>
      <c r="J4662" t="s">
        <v>595</v>
      </c>
      <c r="K4662" t="s">
        <v>33</v>
      </c>
      <c r="L4662">
        <v>0</v>
      </c>
      <c r="M4662" s="2">
        <v>44931.545138888891</v>
      </c>
      <c r="N4662">
        <f t="shared" si="72"/>
        <v>2023</v>
      </c>
    </row>
    <row r="4663" spans="1:14" x14ac:dyDescent="0.2">
      <c r="A4663" t="s">
        <v>9916</v>
      </c>
      <c r="B4663" t="s">
        <v>544</v>
      </c>
      <c r="C4663" t="s">
        <v>1154</v>
      </c>
      <c r="D4663" t="s">
        <v>1200</v>
      </c>
      <c r="E4663" t="s">
        <v>9915</v>
      </c>
      <c r="F4663" t="s">
        <v>567</v>
      </c>
      <c r="G4663" t="s">
        <v>30</v>
      </c>
      <c r="H4663">
        <v>230000</v>
      </c>
      <c r="I4663" t="s">
        <v>580</v>
      </c>
      <c r="J4663" t="s">
        <v>595</v>
      </c>
      <c r="K4663" t="s">
        <v>33</v>
      </c>
      <c r="L4663">
        <v>0</v>
      </c>
      <c r="M4663" s="2">
        <v>44697.305555555555</v>
      </c>
      <c r="N4663">
        <f t="shared" si="72"/>
        <v>2022</v>
      </c>
    </row>
    <row r="4664" spans="1:14" x14ac:dyDescent="0.2">
      <c r="A4664" t="s">
        <v>9917</v>
      </c>
      <c r="B4664" t="s">
        <v>3</v>
      </c>
      <c r="C4664" t="s">
        <v>3</v>
      </c>
      <c r="D4664" t="s">
        <v>671</v>
      </c>
      <c r="E4664" t="s">
        <v>9918</v>
      </c>
      <c r="F4664" t="s">
        <v>2785</v>
      </c>
      <c r="G4664" t="s">
        <v>30</v>
      </c>
      <c r="H4664">
        <v>250000</v>
      </c>
      <c r="I4664" t="s">
        <v>150</v>
      </c>
      <c r="J4664" t="s">
        <v>9919</v>
      </c>
      <c r="K4664" t="s">
        <v>33</v>
      </c>
      <c r="L4664">
        <v>0</v>
      </c>
      <c r="M4664" s="2">
        <v>44244.455555555556</v>
      </c>
      <c r="N4664">
        <f t="shared" si="72"/>
        <v>2021</v>
      </c>
    </row>
    <row r="4665" spans="1:14" x14ac:dyDescent="0.2">
      <c r="A4665" t="s">
        <v>9920</v>
      </c>
      <c r="B4665" t="s">
        <v>3</v>
      </c>
      <c r="C4665" t="s">
        <v>3</v>
      </c>
      <c r="D4665" t="s">
        <v>9921</v>
      </c>
      <c r="E4665" t="s">
        <v>9922</v>
      </c>
      <c r="F4665" t="s">
        <v>2785</v>
      </c>
      <c r="G4665" t="s">
        <v>30</v>
      </c>
      <c r="H4665">
        <v>250000</v>
      </c>
      <c r="I4665" t="s">
        <v>150</v>
      </c>
      <c r="J4665" t="s">
        <v>9919</v>
      </c>
      <c r="K4665" t="s">
        <v>33</v>
      </c>
      <c r="L4665">
        <v>0</v>
      </c>
      <c r="M4665" s="2">
        <v>43884.869444444441</v>
      </c>
      <c r="N4665">
        <f t="shared" si="72"/>
        <v>2020</v>
      </c>
    </row>
    <row r="4666" spans="1:14" x14ac:dyDescent="0.2">
      <c r="A4666" t="s">
        <v>9923</v>
      </c>
      <c r="B4666" t="s">
        <v>3</v>
      </c>
      <c r="C4666" t="s">
        <v>3</v>
      </c>
      <c r="D4666" t="s">
        <v>1543</v>
      </c>
      <c r="E4666" t="s">
        <v>9924</v>
      </c>
      <c r="F4666" t="s">
        <v>2785</v>
      </c>
      <c r="G4666" t="s">
        <v>30</v>
      </c>
      <c r="H4666">
        <v>50000</v>
      </c>
      <c r="I4666" t="s">
        <v>150</v>
      </c>
      <c r="J4666" t="s">
        <v>9919</v>
      </c>
      <c r="K4666" t="s">
        <v>33</v>
      </c>
      <c r="L4666">
        <v>0</v>
      </c>
      <c r="M4666" s="2">
        <v>43865.556944444441</v>
      </c>
      <c r="N4666">
        <f t="shared" si="72"/>
        <v>2020</v>
      </c>
    </row>
    <row r="4667" spans="1:14" x14ac:dyDescent="0.2">
      <c r="A4667" t="s">
        <v>9925</v>
      </c>
      <c r="B4667" t="s">
        <v>3</v>
      </c>
      <c r="C4667" t="s">
        <v>3</v>
      </c>
      <c r="D4667" t="s">
        <v>2462</v>
      </c>
      <c r="E4667" t="s">
        <v>9926</v>
      </c>
      <c r="F4667" t="s">
        <v>2785</v>
      </c>
      <c r="G4667" t="s">
        <v>30</v>
      </c>
      <c r="H4667">
        <v>250000</v>
      </c>
      <c r="I4667" t="s">
        <v>150</v>
      </c>
      <c r="J4667" t="s">
        <v>9919</v>
      </c>
      <c r="K4667" t="s">
        <v>33</v>
      </c>
      <c r="L4667">
        <v>0</v>
      </c>
      <c r="M4667" s="2">
        <v>43867.621527777781</v>
      </c>
      <c r="N4667">
        <f t="shared" si="72"/>
        <v>2020</v>
      </c>
    </row>
    <row r="4668" spans="1:14" x14ac:dyDescent="0.2">
      <c r="A4668" t="s">
        <v>9927</v>
      </c>
      <c r="B4668" t="s">
        <v>3</v>
      </c>
      <c r="C4668" t="s">
        <v>3</v>
      </c>
      <c r="D4668" t="s">
        <v>597</v>
      </c>
      <c r="E4668" t="s">
        <v>9928</v>
      </c>
      <c r="F4668" t="s">
        <v>2785</v>
      </c>
      <c r="G4668" t="s">
        <v>30</v>
      </c>
      <c r="H4668">
        <v>200000</v>
      </c>
      <c r="I4668" t="s">
        <v>150</v>
      </c>
      <c r="J4668" t="s">
        <v>9919</v>
      </c>
      <c r="K4668" t="s">
        <v>33</v>
      </c>
      <c r="L4668">
        <v>0</v>
      </c>
      <c r="M4668" s="2">
        <v>43903.600694444445</v>
      </c>
      <c r="N4668">
        <f t="shared" si="72"/>
        <v>2020</v>
      </c>
    </row>
    <row r="4669" spans="1:14" x14ac:dyDescent="0.2">
      <c r="A4669" t="s">
        <v>9929</v>
      </c>
      <c r="B4669" t="s">
        <v>3</v>
      </c>
      <c r="C4669" t="s">
        <v>3</v>
      </c>
      <c r="D4669" t="s">
        <v>736</v>
      </c>
      <c r="E4669" t="s">
        <v>82</v>
      </c>
      <c r="F4669" t="s">
        <v>2785</v>
      </c>
      <c r="G4669" t="s">
        <v>30</v>
      </c>
      <c r="H4669">
        <v>500000</v>
      </c>
      <c r="I4669" t="s">
        <v>150</v>
      </c>
      <c r="J4669" t="s">
        <v>9919</v>
      </c>
      <c r="K4669" t="s">
        <v>83</v>
      </c>
      <c r="L4669">
        <v>0</v>
      </c>
      <c r="M4669" s="2">
        <v>43573.481944444444</v>
      </c>
      <c r="N4669">
        <f t="shared" si="72"/>
        <v>2019</v>
      </c>
    </row>
    <row r="4670" spans="1:14" x14ac:dyDescent="0.2">
      <c r="A4670" t="s">
        <v>9930</v>
      </c>
      <c r="B4670" t="s">
        <v>3</v>
      </c>
      <c r="C4670" t="s">
        <v>3</v>
      </c>
      <c r="D4670" t="s">
        <v>4496</v>
      </c>
      <c r="E4670" t="s">
        <v>9931</v>
      </c>
      <c r="F4670" t="s">
        <v>2785</v>
      </c>
      <c r="G4670" t="s">
        <v>30</v>
      </c>
      <c r="H4670">
        <v>10000</v>
      </c>
      <c r="I4670" t="s">
        <v>150</v>
      </c>
      <c r="J4670" t="s">
        <v>9919</v>
      </c>
      <c r="K4670" t="s">
        <v>33</v>
      </c>
      <c r="L4670">
        <v>0</v>
      </c>
      <c r="M4670" s="2">
        <v>43732.765972222223</v>
      </c>
      <c r="N4670">
        <f t="shared" si="72"/>
        <v>2019</v>
      </c>
    </row>
    <row r="4671" spans="1:14" x14ac:dyDescent="0.2">
      <c r="A4671" t="s">
        <v>9932</v>
      </c>
      <c r="B4671" t="s">
        <v>3</v>
      </c>
      <c r="C4671" t="s">
        <v>3</v>
      </c>
      <c r="D4671" t="s">
        <v>3138</v>
      </c>
      <c r="E4671" t="s">
        <v>9933</v>
      </c>
      <c r="F4671" t="s">
        <v>2785</v>
      </c>
      <c r="G4671" t="s">
        <v>30</v>
      </c>
      <c r="H4671">
        <v>200000</v>
      </c>
      <c r="I4671" t="s">
        <v>150</v>
      </c>
      <c r="J4671" t="s">
        <v>9919</v>
      </c>
      <c r="K4671" t="s">
        <v>33</v>
      </c>
      <c r="L4671">
        <v>0</v>
      </c>
      <c r="M4671" s="2">
        <v>43879.870833333334</v>
      </c>
      <c r="N4671">
        <f t="shared" si="72"/>
        <v>2020</v>
      </c>
    </row>
    <row r="4672" spans="1:14" x14ac:dyDescent="0.2">
      <c r="A4672" t="s">
        <v>9934</v>
      </c>
      <c r="B4672" t="s">
        <v>3</v>
      </c>
      <c r="C4672" t="s">
        <v>3</v>
      </c>
      <c r="D4672" t="s">
        <v>741</v>
      </c>
      <c r="E4672" t="s">
        <v>9935</v>
      </c>
      <c r="F4672" t="s">
        <v>2785</v>
      </c>
      <c r="G4672" t="s">
        <v>30</v>
      </c>
      <c r="H4672">
        <v>250000</v>
      </c>
      <c r="I4672" t="s">
        <v>150</v>
      </c>
      <c r="J4672" t="s">
        <v>9919</v>
      </c>
      <c r="K4672" t="s">
        <v>79</v>
      </c>
      <c r="L4672">
        <v>0</v>
      </c>
      <c r="M4672" s="2">
        <v>43566.353472222225</v>
      </c>
      <c r="N4672">
        <f t="shared" si="72"/>
        <v>2019</v>
      </c>
    </row>
    <row r="4673" spans="1:14" x14ac:dyDescent="0.2">
      <c r="A4673" t="s">
        <v>9936</v>
      </c>
      <c r="B4673" t="s">
        <v>3</v>
      </c>
      <c r="C4673" t="s">
        <v>3</v>
      </c>
      <c r="D4673" t="s">
        <v>70</v>
      </c>
      <c r="E4673" t="s">
        <v>82</v>
      </c>
      <c r="F4673" t="s">
        <v>2785</v>
      </c>
      <c r="G4673" t="s">
        <v>30</v>
      </c>
      <c r="H4673">
        <v>100000</v>
      </c>
      <c r="I4673" t="s">
        <v>150</v>
      </c>
      <c r="J4673" t="s">
        <v>9919</v>
      </c>
      <c r="K4673" t="s">
        <v>83</v>
      </c>
      <c r="L4673">
        <v>0</v>
      </c>
      <c r="M4673" s="2">
        <v>43921.604861111111</v>
      </c>
      <c r="N4673">
        <f t="shared" si="72"/>
        <v>2020</v>
      </c>
    </row>
    <row r="4674" spans="1:14" x14ac:dyDescent="0.2">
      <c r="A4674" t="s">
        <v>9937</v>
      </c>
      <c r="B4674" t="s">
        <v>3</v>
      </c>
      <c r="C4674" t="s">
        <v>3</v>
      </c>
      <c r="D4674" t="s">
        <v>9938</v>
      </c>
      <c r="E4674" t="s">
        <v>9939</v>
      </c>
      <c r="F4674" t="s">
        <v>2785</v>
      </c>
      <c r="G4674" t="s">
        <v>30</v>
      </c>
      <c r="H4674">
        <v>50000</v>
      </c>
      <c r="I4674" t="s">
        <v>150</v>
      </c>
      <c r="J4674" t="s">
        <v>9919</v>
      </c>
      <c r="K4674" t="s">
        <v>33</v>
      </c>
      <c r="L4674">
        <v>0</v>
      </c>
      <c r="M4674" s="2">
        <v>43779.645833333336</v>
      </c>
      <c r="N4674">
        <f t="shared" si="72"/>
        <v>2019</v>
      </c>
    </row>
    <row r="4675" spans="1:14" x14ac:dyDescent="0.2">
      <c r="A4675" t="s">
        <v>9940</v>
      </c>
      <c r="B4675" t="s">
        <v>3</v>
      </c>
      <c r="C4675" t="s">
        <v>6489</v>
      </c>
      <c r="D4675" t="s">
        <v>712</v>
      </c>
      <c r="E4675" t="s">
        <v>9941</v>
      </c>
      <c r="F4675" t="s">
        <v>2785</v>
      </c>
      <c r="G4675" t="s">
        <v>30</v>
      </c>
      <c r="H4675">
        <v>90000</v>
      </c>
      <c r="I4675" t="s">
        <v>4297</v>
      </c>
      <c r="J4675" t="s">
        <v>9942</v>
      </c>
      <c r="K4675" t="s">
        <v>33</v>
      </c>
      <c r="L4675">
        <v>0</v>
      </c>
      <c r="M4675" s="2">
        <v>43957.53125</v>
      </c>
      <c r="N4675">
        <f t="shared" ref="N4675:N4738" si="73">YEAR(M4675)</f>
        <v>2020</v>
      </c>
    </row>
    <row r="4676" spans="1:14" x14ac:dyDescent="0.2">
      <c r="A4676" t="s">
        <v>9943</v>
      </c>
      <c r="B4676" t="s">
        <v>3</v>
      </c>
      <c r="C4676" t="s">
        <v>6489</v>
      </c>
      <c r="D4676" t="s">
        <v>1614</v>
      </c>
      <c r="E4676" t="s">
        <v>82</v>
      </c>
      <c r="F4676" t="s">
        <v>2785</v>
      </c>
      <c r="G4676" t="s">
        <v>30</v>
      </c>
      <c r="H4676">
        <v>250000</v>
      </c>
      <c r="I4676" t="s">
        <v>4297</v>
      </c>
      <c r="J4676" t="s">
        <v>9942</v>
      </c>
      <c r="K4676" t="s">
        <v>83</v>
      </c>
      <c r="L4676">
        <v>0</v>
      </c>
      <c r="M4676" s="2">
        <v>43566.353472222225</v>
      </c>
      <c r="N4676">
        <f t="shared" si="73"/>
        <v>2019</v>
      </c>
    </row>
    <row r="4677" spans="1:14" x14ac:dyDescent="0.2">
      <c r="A4677" t="s">
        <v>9944</v>
      </c>
      <c r="B4677" t="s">
        <v>3</v>
      </c>
      <c r="C4677" t="s">
        <v>6489</v>
      </c>
      <c r="D4677" t="s">
        <v>6494</v>
      </c>
      <c r="E4677" t="s">
        <v>9945</v>
      </c>
      <c r="F4677" t="s">
        <v>2785</v>
      </c>
      <c r="G4677" t="s">
        <v>30</v>
      </c>
      <c r="H4677">
        <v>100000</v>
      </c>
      <c r="I4677" t="s">
        <v>4297</v>
      </c>
      <c r="J4677" t="s">
        <v>9942</v>
      </c>
      <c r="K4677" t="s">
        <v>33</v>
      </c>
      <c r="L4677">
        <v>0</v>
      </c>
      <c r="M4677" s="2">
        <v>43909.807638888888</v>
      </c>
      <c r="N4677">
        <f t="shared" si="73"/>
        <v>2020</v>
      </c>
    </row>
    <row r="4678" spans="1:14" x14ac:dyDescent="0.2">
      <c r="A4678" t="s">
        <v>9946</v>
      </c>
      <c r="B4678" t="s">
        <v>3</v>
      </c>
      <c r="C4678" t="s">
        <v>6489</v>
      </c>
      <c r="D4678" t="s">
        <v>1565</v>
      </c>
      <c r="E4678" t="s">
        <v>9947</v>
      </c>
      <c r="F4678" t="s">
        <v>2785</v>
      </c>
      <c r="G4678" t="s">
        <v>30</v>
      </c>
      <c r="H4678">
        <v>75000</v>
      </c>
      <c r="I4678" t="s">
        <v>4297</v>
      </c>
      <c r="J4678" t="s">
        <v>9942</v>
      </c>
      <c r="K4678" t="s">
        <v>33</v>
      </c>
      <c r="L4678">
        <v>0</v>
      </c>
      <c r="M4678" s="2">
        <v>43909.807638888888</v>
      </c>
      <c r="N4678">
        <f t="shared" si="73"/>
        <v>2020</v>
      </c>
    </row>
    <row r="4679" spans="1:14" x14ac:dyDescent="0.2">
      <c r="A4679" t="s">
        <v>9948</v>
      </c>
      <c r="B4679" t="s">
        <v>3</v>
      </c>
      <c r="C4679" t="s">
        <v>6489</v>
      </c>
      <c r="D4679" t="s">
        <v>3713</v>
      </c>
      <c r="E4679" t="s">
        <v>82</v>
      </c>
      <c r="F4679" t="s">
        <v>2785</v>
      </c>
      <c r="G4679" t="s">
        <v>30</v>
      </c>
      <c r="H4679">
        <v>80000</v>
      </c>
      <c r="I4679" t="s">
        <v>4297</v>
      </c>
      <c r="J4679" t="s">
        <v>9942</v>
      </c>
      <c r="K4679" t="s">
        <v>83</v>
      </c>
      <c r="L4679">
        <v>0</v>
      </c>
      <c r="M4679" s="2">
        <v>43909.807638888888</v>
      </c>
      <c r="N4679">
        <f t="shared" si="73"/>
        <v>2020</v>
      </c>
    </row>
    <row r="4680" spans="1:14" x14ac:dyDescent="0.2">
      <c r="A4680" t="s">
        <v>9949</v>
      </c>
      <c r="B4680" t="s">
        <v>3</v>
      </c>
      <c r="C4680" t="s">
        <v>6489</v>
      </c>
      <c r="D4680" t="s">
        <v>2468</v>
      </c>
      <c r="E4680" t="s">
        <v>82</v>
      </c>
      <c r="F4680" t="s">
        <v>2785</v>
      </c>
      <c r="G4680" t="s">
        <v>30</v>
      </c>
      <c r="H4680">
        <v>575000</v>
      </c>
      <c r="I4680" t="s">
        <v>4297</v>
      </c>
      <c r="J4680" t="s">
        <v>9942</v>
      </c>
      <c r="K4680" t="s">
        <v>83</v>
      </c>
      <c r="L4680">
        <v>0</v>
      </c>
      <c r="M4680" s="2">
        <v>43592.481249999997</v>
      </c>
      <c r="N4680">
        <f t="shared" si="73"/>
        <v>2019</v>
      </c>
    </row>
    <row r="4681" spans="1:14" x14ac:dyDescent="0.2">
      <c r="A4681" t="s">
        <v>9950</v>
      </c>
      <c r="B4681" t="s">
        <v>3</v>
      </c>
      <c r="C4681" t="s">
        <v>6489</v>
      </c>
      <c r="D4681" t="s">
        <v>1601</v>
      </c>
      <c r="E4681" t="s">
        <v>9947</v>
      </c>
      <c r="F4681" t="s">
        <v>2785</v>
      </c>
      <c r="G4681" t="s">
        <v>30</v>
      </c>
      <c r="H4681">
        <v>75000</v>
      </c>
      <c r="I4681" t="s">
        <v>4297</v>
      </c>
      <c r="J4681" t="s">
        <v>9942</v>
      </c>
      <c r="K4681" t="s">
        <v>33</v>
      </c>
      <c r="L4681">
        <v>0</v>
      </c>
      <c r="M4681" s="2">
        <v>43909.807638888888</v>
      </c>
      <c r="N4681">
        <f t="shared" si="73"/>
        <v>2020</v>
      </c>
    </row>
    <row r="4682" spans="1:14" x14ac:dyDescent="0.2">
      <c r="A4682" t="s">
        <v>9951</v>
      </c>
      <c r="B4682" t="s">
        <v>3</v>
      </c>
      <c r="C4682" t="s">
        <v>6489</v>
      </c>
      <c r="D4682" t="s">
        <v>6329</v>
      </c>
      <c r="E4682" t="s">
        <v>9952</v>
      </c>
      <c r="F4682" t="s">
        <v>3015</v>
      </c>
      <c r="G4682" t="s">
        <v>30</v>
      </c>
      <c r="H4682">
        <v>92000</v>
      </c>
      <c r="I4682" t="s">
        <v>4297</v>
      </c>
      <c r="J4682" t="s">
        <v>9942</v>
      </c>
      <c r="K4682" t="s">
        <v>33</v>
      </c>
      <c r="L4682">
        <v>0</v>
      </c>
      <c r="M4682" s="2">
        <v>43504.521527777775</v>
      </c>
      <c r="N4682">
        <f t="shared" si="73"/>
        <v>2019</v>
      </c>
    </row>
    <row r="4683" spans="1:14" x14ac:dyDescent="0.2">
      <c r="A4683" t="s">
        <v>9953</v>
      </c>
      <c r="B4683" t="s">
        <v>1564</v>
      </c>
      <c r="C4683" t="s">
        <v>1564</v>
      </c>
      <c r="D4683" t="s">
        <v>1570</v>
      </c>
      <c r="E4683" t="s">
        <v>82</v>
      </c>
      <c r="F4683" t="s">
        <v>3009</v>
      </c>
      <c r="G4683" t="s">
        <v>30</v>
      </c>
      <c r="H4683">
        <v>1000000</v>
      </c>
      <c r="I4683" t="s">
        <v>4297</v>
      </c>
      <c r="J4683" t="s">
        <v>9942</v>
      </c>
      <c r="K4683" t="s">
        <v>83</v>
      </c>
      <c r="L4683">
        <v>0</v>
      </c>
      <c r="M4683" s="2">
        <v>43994.486111111109</v>
      </c>
      <c r="N4683">
        <f t="shared" si="73"/>
        <v>2020</v>
      </c>
    </row>
    <row r="4684" spans="1:14" x14ac:dyDescent="0.2">
      <c r="A4684" t="s">
        <v>9954</v>
      </c>
      <c r="B4684" t="s">
        <v>1564</v>
      </c>
      <c r="C4684" t="s">
        <v>1564</v>
      </c>
      <c r="D4684" t="s">
        <v>1572</v>
      </c>
      <c r="E4684" t="s">
        <v>82</v>
      </c>
      <c r="F4684" t="s">
        <v>3009</v>
      </c>
      <c r="G4684" t="s">
        <v>30</v>
      </c>
      <c r="H4684">
        <v>300000</v>
      </c>
      <c r="I4684" t="s">
        <v>4297</v>
      </c>
      <c r="J4684" t="s">
        <v>9942</v>
      </c>
      <c r="K4684" t="s">
        <v>83</v>
      </c>
      <c r="L4684">
        <v>0</v>
      </c>
      <c r="M4684" s="2">
        <v>43983.55</v>
      </c>
      <c r="N4684">
        <f t="shared" si="73"/>
        <v>2020</v>
      </c>
    </row>
    <row r="4685" spans="1:14" x14ac:dyDescent="0.2">
      <c r="A4685" t="s">
        <v>9955</v>
      </c>
      <c r="B4685" t="s">
        <v>1564</v>
      </c>
      <c r="C4685" t="s">
        <v>1564</v>
      </c>
      <c r="D4685" t="s">
        <v>9956</v>
      </c>
      <c r="E4685" t="s">
        <v>9957</v>
      </c>
      <c r="F4685" t="s">
        <v>3009</v>
      </c>
      <c r="G4685" t="s">
        <v>30</v>
      </c>
      <c r="H4685">
        <v>500000</v>
      </c>
      <c r="I4685" t="s">
        <v>4297</v>
      </c>
      <c r="J4685" t="s">
        <v>9942</v>
      </c>
      <c r="K4685" t="s">
        <v>79</v>
      </c>
      <c r="L4685">
        <v>0</v>
      </c>
      <c r="M4685" s="2">
        <v>44077.559027777781</v>
      </c>
      <c r="N4685">
        <f t="shared" si="73"/>
        <v>2020</v>
      </c>
    </row>
    <row r="4686" spans="1:14" x14ac:dyDescent="0.2">
      <c r="A4686" t="s">
        <v>9958</v>
      </c>
      <c r="B4686" t="s">
        <v>1564</v>
      </c>
      <c r="C4686" t="s">
        <v>1564</v>
      </c>
      <c r="D4686" t="s">
        <v>6627</v>
      </c>
      <c r="E4686" t="s">
        <v>82</v>
      </c>
      <c r="F4686" t="s">
        <v>3226</v>
      </c>
      <c r="G4686" t="s">
        <v>30</v>
      </c>
      <c r="H4686">
        <v>100000</v>
      </c>
      <c r="I4686" t="s">
        <v>2780</v>
      </c>
      <c r="J4686" t="s">
        <v>9942</v>
      </c>
      <c r="K4686" t="s">
        <v>83</v>
      </c>
      <c r="L4686">
        <v>0</v>
      </c>
      <c r="M4686" s="2">
        <v>44489.609027777777</v>
      </c>
      <c r="N4686">
        <f t="shared" si="73"/>
        <v>2021</v>
      </c>
    </row>
    <row r="4687" spans="1:14" x14ac:dyDescent="0.2">
      <c r="A4687" t="s">
        <v>9959</v>
      </c>
      <c r="B4687" t="s">
        <v>1564</v>
      </c>
      <c r="C4687" t="s">
        <v>1564</v>
      </c>
      <c r="D4687" t="s">
        <v>9960</v>
      </c>
      <c r="E4687" t="s">
        <v>9961</v>
      </c>
      <c r="F4687" t="s">
        <v>3226</v>
      </c>
      <c r="G4687" t="s">
        <v>30</v>
      </c>
      <c r="H4687">
        <v>12500</v>
      </c>
      <c r="I4687" t="s">
        <v>2780</v>
      </c>
      <c r="J4687" t="s">
        <v>9942</v>
      </c>
      <c r="K4687" t="s">
        <v>33</v>
      </c>
      <c r="L4687">
        <v>0</v>
      </c>
      <c r="M4687" s="2">
        <v>44854.612500000003</v>
      </c>
      <c r="N4687">
        <f t="shared" si="73"/>
        <v>2022</v>
      </c>
    </row>
    <row r="4688" spans="1:14" x14ac:dyDescent="0.2">
      <c r="A4688" t="s">
        <v>9962</v>
      </c>
      <c r="B4688" t="s">
        <v>3</v>
      </c>
      <c r="C4688" t="s">
        <v>6489</v>
      </c>
      <c r="D4688" t="s">
        <v>3552</v>
      </c>
      <c r="E4688" t="s">
        <v>9963</v>
      </c>
      <c r="F4688" t="s">
        <v>3226</v>
      </c>
      <c r="G4688" t="s">
        <v>30</v>
      </c>
      <c r="H4688">
        <v>155300</v>
      </c>
      <c r="I4688" t="s">
        <v>2780</v>
      </c>
      <c r="J4688" t="s">
        <v>9942</v>
      </c>
      <c r="K4688" t="s">
        <v>33</v>
      </c>
      <c r="L4688">
        <v>0</v>
      </c>
      <c r="M4688" s="2">
        <v>43511.70208333333</v>
      </c>
      <c r="N4688">
        <f t="shared" si="73"/>
        <v>2019</v>
      </c>
    </row>
    <row r="4689" spans="1:14" x14ac:dyDescent="0.2">
      <c r="A4689" t="s">
        <v>9964</v>
      </c>
      <c r="B4689" t="s">
        <v>1564</v>
      </c>
      <c r="C4689" t="s">
        <v>1564</v>
      </c>
      <c r="D4689" t="s">
        <v>446</v>
      </c>
      <c r="E4689" t="s">
        <v>9965</v>
      </c>
      <c r="F4689" t="s">
        <v>3226</v>
      </c>
      <c r="G4689" t="s">
        <v>30</v>
      </c>
      <c r="H4689">
        <v>200000</v>
      </c>
      <c r="I4689" t="s">
        <v>2780</v>
      </c>
      <c r="J4689" t="s">
        <v>9942</v>
      </c>
      <c r="K4689" t="s">
        <v>33</v>
      </c>
      <c r="L4689">
        <v>0</v>
      </c>
      <c r="M4689" s="2">
        <v>44491.70208333333</v>
      </c>
      <c r="N4689">
        <f t="shared" si="73"/>
        <v>2021</v>
      </c>
    </row>
    <row r="4690" spans="1:14" x14ac:dyDescent="0.2">
      <c r="A4690" t="s">
        <v>9966</v>
      </c>
      <c r="B4690" t="s">
        <v>1564</v>
      </c>
      <c r="C4690" t="s">
        <v>1564</v>
      </c>
      <c r="D4690" t="s">
        <v>1570</v>
      </c>
      <c r="E4690" t="s">
        <v>9967</v>
      </c>
      <c r="F4690" t="s">
        <v>3226</v>
      </c>
      <c r="G4690" t="s">
        <v>30</v>
      </c>
      <c r="H4690">
        <v>50000</v>
      </c>
      <c r="I4690" t="s">
        <v>2780</v>
      </c>
      <c r="J4690" t="s">
        <v>9942</v>
      </c>
      <c r="K4690" t="s">
        <v>33</v>
      </c>
      <c r="L4690">
        <v>0</v>
      </c>
      <c r="M4690" s="2">
        <v>44799.629861111112</v>
      </c>
      <c r="N4690">
        <f t="shared" si="73"/>
        <v>2022</v>
      </c>
    </row>
    <row r="4691" spans="1:14" x14ac:dyDescent="0.2">
      <c r="A4691" t="s">
        <v>9968</v>
      </c>
      <c r="B4691" t="s">
        <v>3</v>
      </c>
      <c r="C4691" t="s">
        <v>6489</v>
      </c>
      <c r="D4691" t="s">
        <v>1648</v>
      </c>
      <c r="E4691" t="s">
        <v>9969</v>
      </c>
      <c r="F4691" t="s">
        <v>3226</v>
      </c>
      <c r="G4691" t="s">
        <v>30</v>
      </c>
      <c r="H4691">
        <v>35000</v>
      </c>
      <c r="I4691" t="s">
        <v>2780</v>
      </c>
      <c r="J4691" t="s">
        <v>9942</v>
      </c>
      <c r="K4691" t="s">
        <v>33</v>
      </c>
      <c r="L4691">
        <v>0</v>
      </c>
      <c r="M4691" s="2">
        <v>43867.838194444441</v>
      </c>
      <c r="N4691">
        <f t="shared" si="73"/>
        <v>2020</v>
      </c>
    </row>
    <row r="4692" spans="1:14" x14ac:dyDescent="0.2">
      <c r="A4692" t="s">
        <v>9970</v>
      </c>
      <c r="B4692" t="s">
        <v>1564</v>
      </c>
      <c r="C4692" t="s">
        <v>1564</v>
      </c>
      <c r="D4692" t="s">
        <v>1576</v>
      </c>
      <c r="E4692" t="s">
        <v>9971</v>
      </c>
      <c r="F4692" t="s">
        <v>3226</v>
      </c>
      <c r="G4692" t="s">
        <v>30</v>
      </c>
      <c r="H4692">
        <v>26000</v>
      </c>
      <c r="I4692" t="s">
        <v>2780</v>
      </c>
      <c r="J4692" t="s">
        <v>9942</v>
      </c>
      <c r="K4692" t="s">
        <v>33</v>
      </c>
      <c r="L4692">
        <v>0</v>
      </c>
      <c r="M4692" s="2">
        <v>44785.682638888888</v>
      </c>
      <c r="N4692">
        <f t="shared" si="73"/>
        <v>2022</v>
      </c>
    </row>
    <row r="4693" spans="1:14" x14ac:dyDescent="0.2">
      <c r="A4693" t="s">
        <v>9972</v>
      </c>
      <c r="B4693" t="s">
        <v>1564</v>
      </c>
      <c r="C4693" t="s">
        <v>1564</v>
      </c>
      <c r="D4693" t="s">
        <v>3295</v>
      </c>
      <c r="E4693" t="s">
        <v>82</v>
      </c>
      <c r="F4693" t="s">
        <v>3226</v>
      </c>
      <c r="G4693" t="s">
        <v>30</v>
      </c>
      <c r="H4693">
        <v>250000</v>
      </c>
      <c r="I4693" t="s">
        <v>2780</v>
      </c>
      <c r="J4693" t="s">
        <v>9942</v>
      </c>
      <c r="K4693" t="s">
        <v>83</v>
      </c>
      <c r="L4693">
        <v>0</v>
      </c>
      <c r="M4693" s="2">
        <v>44510.597222222219</v>
      </c>
      <c r="N4693">
        <f t="shared" si="73"/>
        <v>2021</v>
      </c>
    </row>
    <row r="4694" spans="1:14" x14ac:dyDescent="0.2">
      <c r="A4694" t="s">
        <v>9973</v>
      </c>
      <c r="B4694" t="s">
        <v>1564</v>
      </c>
      <c r="C4694" t="s">
        <v>1564</v>
      </c>
      <c r="D4694" t="s">
        <v>1627</v>
      </c>
      <c r="E4694" t="s">
        <v>1628</v>
      </c>
      <c r="F4694" t="s">
        <v>3226</v>
      </c>
      <c r="G4694" t="s">
        <v>30</v>
      </c>
      <c r="H4694">
        <v>1000000</v>
      </c>
      <c r="I4694" t="s">
        <v>2780</v>
      </c>
      <c r="J4694" t="s">
        <v>9942</v>
      </c>
      <c r="K4694" t="s">
        <v>79</v>
      </c>
      <c r="L4694">
        <v>0</v>
      </c>
      <c r="M4694" s="2">
        <v>44804.604166666664</v>
      </c>
      <c r="N4694">
        <f t="shared" si="73"/>
        <v>2022</v>
      </c>
    </row>
    <row r="4695" spans="1:14" x14ac:dyDescent="0.2">
      <c r="A4695" t="s">
        <v>9974</v>
      </c>
      <c r="B4695" t="s">
        <v>3</v>
      </c>
      <c r="C4695" t="s">
        <v>6489</v>
      </c>
      <c r="D4695" t="s">
        <v>122</v>
      </c>
      <c r="E4695" t="s">
        <v>9975</v>
      </c>
      <c r="F4695" t="s">
        <v>3226</v>
      </c>
      <c r="G4695" t="s">
        <v>30</v>
      </c>
      <c r="H4695">
        <v>73000</v>
      </c>
      <c r="I4695" t="s">
        <v>3369</v>
      </c>
      <c r="J4695" t="s">
        <v>9942</v>
      </c>
      <c r="K4695" t="s">
        <v>33</v>
      </c>
      <c r="L4695">
        <v>0</v>
      </c>
      <c r="M4695" s="2">
        <v>43691.038888888892</v>
      </c>
      <c r="N4695">
        <f t="shared" si="73"/>
        <v>2019</v>
      </c>
    </row>
    <row r="4696" spans="1:14" x14ac:dyDescent="0.2">
      <c r="A4696" t="s">
        <v>9976</v>
      </c>
      <c r="B4696" t="s">
        <v>1564</v>
      </c>
      <c r="C4696" t="s">
        <v>1564</v>
      </c>
      <c r="D4696" t="s">
        <v>1608</v>
      </c>
      <c r="E4696" t="s">
        <v>9977</v>
      </c>
      <c r="F4696" t="s">
        <v>3226</v>
      </c>
      <c r="G4696" t="s">
        <v>30</v>
      </c>
      <c r="H4696">
        <v>250000</v>
      </c>
      <c r="I4696" t="s">
        <v>3369</v>
      </c>
      <c r="J4696" t="s">
        <v>9942</v>
      </c>
      <c r="K4696" t="s">
        <v>79</v>
      </c>
      <c r="L4696">
        <v>0</v>
      </c>
      <c r="M4696" s="2">
        <v>44147.362500000003</v>
      </c>
      <c r="N4696">
        <f t="shared" si="73"/>
        <v>2020</v>
      </c>
    </row>
    <row r="4697" spans="1:14" x14ac:dyDescent="0.2">
      <c r="A4697" t="s">
        <v>9978</v>
      </c>
      <c r="B4697" t="s">
        <v>1564</v>
      </c>
      <c r="C4697" t="s">
        <v>1564</v>
      </c>
      <c r="D4697" t="s">
        <v>8138</v>
      </c>
      <c r="E4697" t="s">
        <v>9979</v>
      </c>
      <c r="F4697" t="s">
        <v>3226</v>
      </c>
      <c r="G4697" t="s">
        <v>30</v>
      </c>
      <c r="H4697">
        <v>250000</v>
      </c>
      <c r="I4697" t="s">
        <v>3369</v>
      </c>
      <c r="J4697" t="s">
        <v>9942</v>
      </c>
      <c r="K4697" t="s">
        <v>33</v>
      </c>
      <c r="L4697">
        <v>0</v>
      </c>
      <c r="M4697" s="2">
        <v>44130.584722222222</v>
      </c>
      <c r="N4697">
        <f t="shared" si="73"/>
        <v>2020</v>
      </c>
    </row>
    <row r="4698" spans="1:14" x14ac:dyDescent="0.2">
      <c r="A4698" t="s">
        <v>9980</v>
      </c>
      <c r="B4698" t="s">
        <v>3</v>
      </c>
      <c r="C4698" t="s">
        <v>6489</v>
      </c>
      <c r="D4698" t="s">
        <v>6544</v>
      </c>
      <c r="E4698" t="s">
        <v>9981</v>
      </c>
      <c r="F4698" t="s">
        <v>3226</v>
      </c>
      <c r="G4698" t="s">
        <v>30</v>
      </c>
      <c r="H4698">
        <v>600000</v>
      </c>
      <c r="I4698" t="s">
        <v>3369</v>
      </c>
      <c r="J4698" t="s">
        <v>9942</v>
      </c>
      <c r="K4698" t="s">
        <v>33</v>
      </c>
      <c r="L4698">
        <v>1</v>
      </c>
      <c r="M4698" s="2">
        <v>43748.759722222225</v>
      </c>
      <c r="N4698">
        <f t="shared" si="73"/>
        <v>2019</v>
      </c>
    </row>
    <row r="4699" spans="1:14" x14ac:dyDescent="0.2">
      <c r="A4699" t="s">
        <v>9982</v>
      </c>
      <c r="B4699" t="s">
        <v>1564</v>
      </c>
      <c r="C4699" t="s">
        <v>1564</v>
      </c>
      <c r="D4699" t="s">
        <v>1651</v>
      </c>
      <c r="E4699" t="s">
        <v>9983</v>
      </c>
      <c r="F4699" t="s">
        <v>3226</v>
      </c>
      <c r="G4699" t="s">
        <v>30</v>
      </c>
      <c r="H4699">
        <v>100000</v>
      </c>
      <c r="I4699" t="s">
        <v>3369</v>
      </c>
      <c r="J4699" t="s">
        <v>9942</v>
      </c>
      <c r="K4699" t="s">
        <v>79</v>
      </c>
      <c r="L4699">
        <v>0</v>
      </c>
      <c r="M4699" s="2">
        <v>44130.723611111112</v>
      </c>
      <c r="N4699">
        <f t="shared" si="73"/>
        <v>2020</v>
      </c>
    </row>
    <row r="4700" spans="1:14" x14ac:dyDescent="0.2">
      <c r="A4700" t="s">
        <v>9984</v>
      </c>
      <c r="B4700" t="s">
        <v>1564</v>
      </c>
      <c r="C4700" t="s">
        <v>1564</v>
      </c>
      <c r="D4700" t="s">
        <v>1601</v>
      </c>
      <c r="E4700" t="s">
        <v>9985</v>
      </c>
      <c r="F4700" t="s">
        <v>3226</v>
      </c>
      <c r="G4700" t="s">
        <v>30</v>
      </c>
      <c r="H4700">
        <v>250000</v>
      </c>
      <c r="I4700" t="s">
        <v>3369</v>
      </c>
      <c r="J4700" t="s">
        <v>9942</v>
      </c>
      <c r="K4700" t="s">
        <v>33</v>
      </c>
      <c r="L4700">
        <v>0</v>
      </c>
      <c r="M4700" s="2">
        <v>43994.488194444442</v>
      </c>
      <c r="N4700">
        <f t="shared" si="73"/>
        <v>2020</v>
      </c>
    </row>
    <row r="4701" spans="1:14" x14ac:dyDescent="0.2">
      <c r="A4701" t="s">
        <v>9986</v>
      </c>
      <c r="B4701" t="s">
        <v>1564</v>
      </c>
      <c r="C4701" t="s">
        <v>1564</v>
      </c>
      <c r="D4701" t="s">
        <v>727</v>
      </c>
      <c r="E4701" t="s">
        <v>82</v>
      </c>
      <c r="F4701" t="s">
        <v>3226</v>
      </c>
      <c r="G4701" t="s">
        <v>30</v>
      </c>
      <c r="H4701">
        <v>50000</v>
      </c>
      <c r="I4701" t="s">
        <v>3369</v>
      </c>
      <c r="J4701" t="s">
        <v>9942</v>
      </c>
      <c r="K4701" t="s">
        <v>83</v>
      </c>
      <c r="L4701">
        <v>0</v>
      </c>
      <c r="M4701" s="2">
        <v>44137.520138888889</v>
      </c>
      <c r="N4701">
        <f t="shared" si="73"/>
        <v>2020</v>
      </c>
    </row>
    <row r="4702" spans="1:14" x14ac:dyDescent="0.2">
      <c r="A4702" t="s">
        <v>9987</v>
      </c>
      <c r="B4702" t="s">
        <v>1564</v>
      </c>
      <c r="C4702" t="s">
        <v>1564</v>
      </c>
      <c r="D4702" t="s">
        <v>2437</v>
      </c>
      <c r="E4702" t="s">
        <v>9988</v>
      </c>
      <c r="F4702" t="s">
        <v>3226</v>
      </c>
      <c r="G4702" t="s">
        <v>30</v>
      </c>
      <c r="H4702">
        <v>100000</v>
      </c>
      <c r="I4702" t="s">
        <v>3369</v>
      </c>
      <c r="J4702" t="s">
        <v>9942</v>
      </c>
      <c r="K4702" t="s">
        <v>83</v>
      </c>
      <c r="L4702">
        <v>0</v>
      </c>
      <c r="M4702" s="2">
        <v>44439.64166666667</v>
      </c>
      <c r="N4702">
        <f t="shared" si="73"/>
        <v>2021</v>
      </c>
    </row>
    <row r="4703" spans="1:14" x14ac:dyDescent="0.2">
      <c r="A4703" t="s">
        <v>9989</v>
      </c>
      <c r="B4703" t="s">
        <v>1564</v>
      </c>
      <c r="C4703" t="s">
        <v>1564</v>
      </c>
      <c r="D4703" t="s">
        <v>1570</v>
      </c>
      <c r="E4703" t="s">
        <v>9990</v>
      </c>
      <c r="F4703" t="s">
        <v>3226</v>
      </c>
      <c r="G4703" t="s">
        <v>30</v>
      </c>
      <c r="H4703">
        <v>44000</v>
      </c>
      <c r="I4703" t="s">
        <v>3369</v>
      </c>
      <c r="J4703" t="s">
        <v>9942</v>
      </c>
      <c r="K4703" t="s">
        <v>33</v>
      </c>
      <c r="L4703">
        <v>0</v>
      </c>
      <c r="M4703" s="2">
        <v>44130.723611111112</v>
      </c>
      <c r="N4703">
        <f t="shared" si="73"/>
        <v>2020</v>
      </c>
    </row>
    <row r="4704" spans="1:14" x14ac:dyDescent="0.2">
      <c r="A4704" t="s">
        <v>9991</v>
      </c>
      <c r="B4704" t="s">
        <v>1564</v>
      </c>
      <c r="C4704" t="s">
        <v>1564</v>
      </c>
      <c r="D4704" t="s">
        <v>1639</v>
      </c>
      <c r="E4704" t="s">
        <v>9992</v>
      </c>
      <c r="F4704" t="s">
        <v>3226</v>
      </c>
      <c r="G4704" t="s">
        <v>30</v>
      </c>
      <c r="H4704">
        <v>100000</v>
      </c>
      <c r="I4704" t="s">
        <v>3369</v>
      </c>
      <c r="J4704" t="s">
        <v>9942</v>
      </c>
      <c r="K4704" t="s">
        <v>33</v>
      </c>
      <c r="L4704">
        <v>0</v>
      </c>
      <c r="M4704" s="2">
        <v>44144.670138888891</v>
      </c>
      <c r="N4704">
        <f t="shared" si="73"/>
        <v>2020</v>
      </c>
    </row>
    <row r="4705" spans="1:14" x14ac:dyDescent="0.2">
      <c r="A4705" t="s">
        <v>9993</v>
      </c>
      <c r="B4705" t="s">
        <v>1564</v>
      </c>
      <c r="C4705" t="s">
        <v>1564</v>
      </c>
      <c r="D4705" t="s">
        <v>712</v>
      </c>
      <c r="E4705" t="s">
        <v>9994</v>
      </c>
      <c r="F4705" t="s">
        <v>3226</v>
      </c>
      <c r="G4705" t="s">
        <v>30</v>
      </c>
      <c r="H4705">
        <v>650000</v>
      </c>
      <c r="I4705" t="s">
        <v>3369</v>
      </c>
      <c r="J4705" t="s">
        <v>9942</v>
      </c>
      <c r="K4705" t="s">
        <v>33</v>
      </c>
      <c r="L4705">
        <v>1</v>
      </c>
      <c r="M4705" s="2">
        <v>44137.520138888889</v>
      </c>
      <c r="N4705">
        <f t="shared" si="73"/>
        <v>2020</v>
      </c>
    </row>
    <row r="4706" spans="1:14" x14ac:dyDescent="0.2">
      <c r="A4706" t="s">
        <v>9995</v>
      </c>
      <c r="B4706" t="s">
        <v>1564</v>
      </c>
      <c r="C4706" t="s">
        <v>1564</v>
      </c>
      <c r="D4706" t="s">
        <v>1565</v>
      </c>
      <c r="E4706" t="s">
        <v>82</v>
      </c>
      <c r="F4706" t="s">
        <v>3226</v>
      </c>
      <c r="G4706" t="s">
        <v>30</v>
      </c>
      <c r="H4706">
        <v>150000</v>
      </c>
      <c r="I4706" t="s">
        <v>3369</v>
      </c>
      <c r="J4706" t="s">
        <v>9942</v>
      </c>
      <c r="K4706" t="s">
        <v>83</v>
      </c>
      <c r="L4706">
        <v>0</v>
      </c>
      <c r="M4706" s="2">
        <v>44133.583333333336</v>
      </c>
      <c r="N4706">
        <f t="shared" si="73"/>
        <v>2020</v>
      </c>
    </row>
    <row r="4707" spans="1:14" x14ac:dyDescent="0.2">
      <c r="A4707" t="s">
        <v>9996</v>
      </c>
      <c r="B4707" t="s">
        <v>3</v>
      </c>
      <c r="C4707" t="s">
        <v>6489</v>
      </c>
      <c r="D4707" t="s">
        <v>6529</v>
      </c>
      <c r="E4707" t="s">
        <v>82</v>
      </c>
      <c r="F4707" t="s">
        <v>3226</v>
      </c>
      <c r="G4707" t="s">
        <v>30</v>
      </c>
      <c r="H4707">
        <v>400000</v>
      </c>
      <c r="I4707" t="s">
        <v>3369</v>
      </c>
      <c r="J4707" t="s">
        <v>9942</v>
      </c>
      <c r="K4707" t="s">
        <v>83</v>
      </c>
      <c r="L4707">
        <v>0</v>
      </c>
      <c r="M4707" s="2">
        <v>43718.368055555555</v>
      </c>
      <c r="N4707">
        <f t="shared" si="73"/>
        <v>2019</v>
      </c>
    </row>
    <row r="4708" spans="1:14" x14ac:dyDescent="0.2">
      <c r="A4708" t="s">
        <v>9997</v>
      </c>
      <c r="B4708" t="s">
        <v>1564</v>
      </c>
      <c r="C4708" t="s">
        <v>1564</v>
      </c>
      <c r="D4708" t="s">
        <v>1474</v>
      </c>
      <c r="E4708" t="s">
        <v>9998</v>
      </c>
      <c r="F4708" t="s">
        <v>2780</v>
      </c>
      <c r="G4708" t="s">
        <v>30</v>
      </c>
      <c r="H4708">
        <v>150000</v>
      </c>
      <c r="I4708" t="s">
        <v>1567</v>
      </c>
      <c r="J4708" t="s">
        <v>9942</v>
      </c>
      <c r="K4708" t="s">
        <v>33</v>
      </c>
      <c r="L4708">
        <v>0</v>
      </c>
      <c r="M4708" s="2">
        <v>44440.896527777775</v>
      </c>
      <c r="N4708">
        <f t="shared" si="73"/>
        <v>2021</v>
      </c>
    </row>
    <row r="4709" spans="1:14" x14ac:dyDescent="0.2">
      <c r="A4709" t="s">
        <v>9999</v>
      </c>
      <c r="B4709" t="s">
        <v>1564</v>
      </c>
      <c r="C4709" t="s">
        <v>1564</v>
      </c>
      <c r="D4709" t="s">
        <v>2490</v>
      </c>
      <c r="E4709" t="s">
        <v>10000</v>
      </c>
      <c r="F4709" t="s">
        <v>2780</v>
      </c>
      <c r="G4709" t="s">
        <v>30</v>
      </c>
      <c r="H4709">
        <v>30000</v>
      </c>
      <c r="I4709" t="s">
        <v>1567</v>
      </c>
      <c r="J4709" t="s">
        <v>9942</v>
      </c>
      <c r="K4709" t="s">
        <v>33</v>
      </c>
      <c r="L4709">
        <v>0</v>
      </c>
      <c r="M4709" s="2">
        <v>44785.632638888892</v>
      </c>
      <c r="N4709">
        <f t="shared" si="73"/>
        <v>2022</v>
      </c>
    </row>
    <row r="4710" spans="1:14" x14ac:dyDescent="0.2">
      <c r="A4710" t="s">
        <v>10001</v>
      </c>
      <c r="B4710" t="s">
        <v>1564</v>
      </c>
      <c r="C4710" t="s">
        <v>1564</v>
      </c>
      <c r="D4710" t="s">
        <v>1608</v>
      </c>
      <c r="E4710" t="s">
        <v>82</v>
      </c>
      <c r="F4710" t="s">
        <v>2780</v>
      </c>
      <c r="G4710" t="s">
        <v>30</v>
      </c>
      <c r="H4710">
        <v>250000</v>
      </c>
      <c r="I4710" t="s">
        <v>1567</v>
      </c>
      <c r="J4710" t="s">
        <v>9942</v>
      </c>
      <c r="K4710" t="s">
        <v>83</v>
      </c>
      <c r="L4710">
        <v>0</v>
      </c>
      <c r="M4710" s="2">
        <v>44503.424305555556</v>
      </c>
      <c r="N4710">
        <f t="shared" si="73"/>
        <v>2021</v>
      </c>
    </row>
    <row r="4711" spans="1:14" x14ac:dyDescent="0.2">
      <c r="A4711" t="s">
        <v>10002</v>
      </c>
      <c r="B4711" t="s">
        <v>1564</v>
      </c>
      <c r="C4711" t="s">
        <v>1564</v>
      </c>
      <c r="D4711" t="s">
        <v>152</v>
      </c>
      <c r="E4711" t="s">
        <v>10003</v>
      </c>
      <c r="F4711" t="s">
        <v>2780</v>
      </c>
      <c r="G4711" t="s">
        <v>30</v>
      </c>
      <c r="H4711">
        <v>53000</v>
      </c>
      <c r="I4711" t="s">
        <v>1567</v>
      </c>
      <c r="J4711" t="s">
        <v>9942</v>
      </c>
      <c r="K4711" t="s">
        <v>79</v>
      </c>
      <c r="L4711">
        <v>0</v>
      </c>
      <c r="M4711" s="2">
        <v>44629.796527777777</v>
      </c>
      <c r="N4711">
        <f t="shared" si="73"/>
        <v>2022</v>
      </c>
    </row>
    <row r="4712" spans="1:14" x14ac:dyDescent="0.2">
      <c r="A4712" t="s">
        <v>10004</v>
      </c>
      <c r="B4712" t="s">
        <v>3</v>
      </c>
      <c r="C4712" t="s">
        <v>3</v>
      </c>
      <c r="D4712" t="s">
        <v>1959</v>
      </c>
      <c r="E4712" t="s">
        <v>10005</v>
      </c>
      <c r="F4712" t="s">
        <v>2780</v>
      </c>
      <c r="G4712" t="s">
        <v>30</v>
      </c>
      <c r="H4712">
        <v>150000</v>
      </c>
      <c r="I4712" t="s">
        <v>2780</v>
      </c>
      <c r="J4712" t="s">
        <v>9942</v>
      </c>
      <c r="K4712" t="s">
        <v>33</v>
      </c>
      <c r="L4712">
        <v>0</v>
      </c>
      <c r="M4712" s="2">
        <v>44355.5</v>
      </c>
      <c r="N4712">
        <f t="shared" si="73"/>
        <v>2021</v>
      </c>
    </row>
    <row r="4713" spans="1:14" x14ac:dyDescent="0.2">
      <c r="A4713" t="s">
        <v>10006</v>
      </c>
      <c r="B4713" t="s">
        <v>1564</v>
      </c>
      <c r="C4713" t="s">
        <v>1564</v>
      </c>
      <c r="D4713" t="s">
        <v>1611</v>
      </c>
      <c r="E4713" t="s">
        <v>82</v>
      </c>
      <c r="F4713" t="s">
        <v>2780</v>
      </c>
      <c r="G4713" t="s">
        <v>30</v>
      </c>
      <c r="H4713">
        <v>150000</v>
      </c>
      <c r="I4713" t="s">
        <v>1567</v>
      </c>
      <c r="J4713" t="s">
        <v>9942</v>
      </c>
      <c r="K4713" t="s">
        <v>83</v>
      </c>
      <c r="L4713">
        <v>0</v>
      </c>
      <c r="M4713" s="2">
        <v>44762.759722222225</v>
      </c>
      <c r="N4713">
        <f t="shared" si="73"/>
        <v>2022</v>
      </c>
    </row>
    <row r="4714" spans="1:14" x14ac:dyDescent="0.2">
      <c r="A4714" t="s">
        <v>10007</v>
      </c>
      <c r="B4714" t="s">
        <v>1564</v>
      </c>
      <c r="C4714" t="s">
        <v>1564</v>
      </c>
      <c r="D4714" t="s">
        <v>7121</v>
      </c>
      <c r="E4714" t="s">
        <v>10008</v>
      </c>
      <c r="F4714" t="s">
        <v>2780</v>
      </c>
      <c r="G4714" t="s">
        <v>30</v>
      </c>
      <c r="H4714">
        <v>25000</v>
      </c>
      <c r="I4714" t="s">
        <v>1567</v>
      </c>
      <c r="J4714" t="s">
        <v>9942</v>
      </c>
      <c r="K4714" t="s">
        <v>33</v>
      </c>
      <c r="L4714">
        <v>0</v>
      </c>
      <c r="M4714" s="2">
        <v>44789.487500000003</v>
      </c>
      <c r="N4714">
        <f t="shared" si="73"/>
        <v>2022</v>
      </c>
    </row>
    <row r="4715" spans="1:14" x14ac:dyDescent="0.2">
      <c r="A4715" t="s">
        <v>10009</v>
      </c>
      <c r="B4715" t="s">
        <v>1564</v>
      </c>
      <c r="C4715" t="s">
        <v>1564</v>
      </c>
      <c r="D4715" t="s">
        <v>6589</v>
      </c>
      <c r="E4715" t="s">
        <v>82</v>
      </c>
      <c r="F4715" t="s">
        <v>2780</v>
      </c>
      <c r="G4715" t="s">
        <v>30</v>
      </c>
      <c r="H4715">
        <v>500000</v>
      </c>
      <c r="I4715" t="s">
        <v>1567</v>
      </c>
      <c r="J4715" t="s">
        <v>9942</v>
      </c>
      <c r="K4715" t="s">
        <v>83</v>
      </c>
      <c r="L4715">
        <v>0</v>
      </c>
      <c r="M4715" s="2">
        <v>44859.461111111108</v>
      </c>
      <c r="N4715">
        <f t="shared" si="73"/>
        <v>2022</v>
      </c>
    </row>
    <row r="4716" spans="1:14" x14ac:dyDescent="0.2">
      <c r="A4716" t="s">
        <v>10010</v>
      </c>
      <c r="B4716" t="s">
        <v>1564</v>
      </c>
      <c r="C4716" t="s">
        <v>1564</v>
      </c>
      <c r="D4716" t="s">
        <v>1572</v>
      </c>
      <c r="E4716" t="s">
        <v>82</v>
      </c>
      <c r="F4716" t="s">
        <v>2780</v>
      </c>
      <c r="G4716" t="s">
        <v>30</v>
      </c>
      <c r="H4716">
        <v>625000</v>
      </c>
      <c r="I4716" t="s">
        <v>1567</v>
      </c>
      <c r="J4716" t="s">
        <v>9942</v>
      </c>
      <c r="K4716" t="s">
        <v>83</v>
      </c>
      <c r="L4716">
        <v>0</v>
      </c>
      <c r="M4716" s="2">
        <v>44250.374305555553</v>
      </c>
      <c r="N4716">
        <f t="shared" si="73"/>
        <v>2021</v>
      </c>
    </row>
    <row r="4717" spans="1:14" x14ac:dyDescent="0.2">
      <c r="A4717" t="s">
        <v>10011</v>
      </c>
      <c r="B4717" t="s">
        <v>1564</v>
      </c>
      <c r="C4717" t="s">
        <v>1564</v>
      </c>
      <c r="D4717" t="s">
        <v>1599</v>
      </c>
      <c r="E4717" t="s">
        <v>82</v>
      </c>
      <c r="F4717" t="s">
        <v>2780</v>
      </c>
      <c r="G4717" t="s">
        <v>30</v>
      </c>
      <c r="H4717">
        <v>150000</v>
      </c>
      <c r="I4717" t="s">
        <v>1567</v>
      </c>
      <c r="J4717" t="s">
        <v>9942</v>
      </c>
      <c r="K4717" t="s">
        <v>83</v>
      </c>
      <c r="L4717">
        <v>0</v>
      </c>
      <c r="M4717" s="2">
        <v>44834.659722222219</v>
      </c>
      <c r="N4717">
        <f t="shared" si="73"/>
        <v>2022</v>
      </c>
    </row>
    <row r="4718" spans="1:14" x14ac:dyDescent="0.2">
      <c r="A4718" t="s">
        <v>10012</v>
      </c>
      <c r="B4718" t="s">
        <v>1564</v>
      </c>
      <c r="C4718" t="s">
        <v>1564</v>
      </c>
      <c r="D4718" t="s">
        <v>1959</v>
      </c>
      <c r="E4718" t="s">
        <v>10013</v>
      </c>
      <c r="F4718" t="s">
        <v>2780</v>
      </c>
      <c r="G4718" t="s">
        <v>30</v>
      </c>
      <c r="H4718">
        <v>150000</v>
      </c>
      <c r="I4718" t="s">
        <v>1567</v>
      </c>
      <c r="J4718" t="s">
        <v>9942</v>
      </c>
      <c r="K4718" t="s">
        <v>33</v>
      </c>
      <c r="L4718">
        <v>0</v>
      </c>
      <c r="M4718" s="2">
        <v>44785.629166666666</v>
      </c>
      <c r="N4718">
        <f t="shared" si="73"/>
        <v>2022</v>
      </c>
    </row>
    <row r="4719" spans="1:14" x14ac:dyDescent="0.2">
      <c r="A4719" t="s">
        <v>10014</v>
      </c>
      <c r="B4719" t="s">
        <v>1564</v>
      </c>
      <c r="C4719" t="s">
        <v>1564</v>
      </c>
      <c r="D4719" t="s">
        <v>6607</v>
      </c>
      <c r="E4719" t="s">
        <v>6608</v>
      </c>
      <c r="F4719" t="s">
        <v>2780</v>
      </c>
      <c r="G4719" t="s">
        <v>30</v>
      </c>
      <c r="H4719">
        <v>225000</v>
      </c>
      <c r="I4719" t="s">
        <v>1567</v>
      </c>
      <c r="J4719" t="s">
        <v>9942</v>
      </c>
      <c r="K4719" t="s">
        <v>79</v>
      </c>
      <c r="L4719">
        <v>0</v>
      </c>
      <c r="M4719" s="2">
        <v>44694.71875</v>
      </c>
      <c r="N4719">
        <f t="shared" si="73"/>
        <v>2022</v>
      </c>
    </row>
    <row r="4720" spans="1:14" x14ac:dyDescent="0.2">
      <c r="A4720" t="s">
        <v>10015</v>
      </c>
      <c r="B4720" t="s">
        <v>1564</v>
      </c>
      <c r="C4720" t="s">
        <v>1564</v>
      </c>
      <c r="D4720" t="s">
        <v>6607</v>
      </c>
      <c r="E4720" t="s">
        <v>6608</v>
      </c>
      <c r="F4720" t="s">
        <v>2780</v>
      </c>
      <c r="G4720" t="s">
        <v>30</v>
      </c>
      <c r="H4720">
        <v>135000</v>
      </c>
      <c r="I4720" t="s">
        <v>1567</v>
      </c>
      <c r="J4720" t="s">
        <v>9942</v>
      </c>
      <c r="K4720" t="s">
        <v>33</v>
      </c>
      <c r="L4720">
        <v>0</v>
      </c>
      <c r="M4720" s="2">
        <v>44146.572222222225</v>
      </c>
      <c r="N4720">
        <f t="shared" si="73"/>
        <v>2020</v>
      </c>
    </row>
    <row r="4721" spans="1:14" x14ac:dyDescent="0.2">
      <c r="A4721" t="s">
        <v>10016</v>
      </c>
      <c r="B4721" t="s">
        <v>1564</v>
      </c>
      <c r="C4721" t="s">
        <v>1564</v>
      </c>
      <c r="D4721" t="s">
        <v>2732</v>
      </c>
      <c r="E4721" t="s">
        <v>10017</v>
      </c>
      <c r="F4721" t="s">
        <v>2780</v>
      </c>
      <c r="G4721" t="s">
        <v>30</v>
      </c>
      <c r="H4721">
        <v>30000</v>
      </c>
      <c r="I4721" t="s">
        <v>1567</v>
      </c>
      <c r="J4721" t="s">
        <v>9942</v>
      </c>
      <c r="K4721" t="s">
        <v>33</v>
      </c>
      <c r="L4721">
        <v>0</v>
      </c>
      <c r="M4721" s="2">
        <v>44274.572916666664</v>
      </c>
      <c r="N4721">
        <f t="shared" si="73"/>
        <v>2021</v>
      </c>
    </row>
    <row r="4722" spans="1:14" x14ac:dyDescent="0.2">
      <c r="A4722" t="s">
        <v>10018</v>
      </c>
      <c r="B4722" t="s">
        <v>1564</v>
      </c>
      <c r="C4722" t="s">
        <v>1564</v>
      </c>
      <c r="D4722" t="s">
        <v>10019</v>
      </c>
      <c r="E4722" t="s">
        <v>10020</v>
      </c>
      <c r="F4722" t="s">
        <v>2780</v>
      </c>
      <c r="G4722" t="s">
        <v>30</v>
      </c>
      <c r="H4722">
        <v>100000</v>
      </c>
      <c r="I4722" t="s">
        <v>1567</v>
      </c>
      <c r="J4722" t="s">
        <v>9942</v>
      </c>
      <c r="K4722" t="s">
        <v>33</v>
      </c>
      <c r="L4722">
        <v>0</v>
      </c>
      <c r="M4722" s="2">
        <v>44358.638194444444</v>
      </c>
      <c r="N4722">
        <f t="shared" si="73"/>
        <v>2021</v>
      </c>
    </row>
    <row r="4723" spans="1:14" x14ac:dyDescent="0.2">
      <c r="A4723" t="s">
        <v>10021</v>
      </c>
      <c r="B4723" t="s">
        <v>1564</v>
      </c>
      <c r="C4723" t="s">
        <v>1564</v>
      </c>
      <c r="D4723" t="s">
        <v>10022</v>
      </c>
      <c r="E4723" t="s">
        <v>10023</v>
      </c>
      <c r="F4723" t="s">
        <v>2780</v>
      </c>
      <c r="G4723" t="s">
        <v>30</v>
      </c>
      <c r="H4723">
        <v>150000</v>
      </c>
      <c r="I4723" t="s">
        <v>1567</v>
      </c>
      <c r="J4723" t="s">
        <v>9942</v>
      </c>
      <c r="K4723" t="s">
        <v>33</v>
      </c>
      <c r="L4723">
        <v>0</v>
      </c>
      <c r="M4723" s="2">
        <v>44293.452777777777</v>
      </c>
      <c r="N4723">
        <f t="shared" si="73"/>
        <v>2021</v>
      </c>
    </row>
    <row r="4724" spans="1:14" x14ac:dyDescent="0.2">
      <c r="A4724" t="s">
        <v>10024</v>
      </c>
      <c r="B4724" t="s">
        <v>1564</v>
      </c>
      <c r="C4724" t="s">
        <v>1564</v>
      </c>
      <c r="D4724" t="s">
        <v>6614</v>
      </c>
      <c r="E4724" t="s">
        <v>82</v>
      </c>
      <c r="F4724" t="s">
        <v>2780</v>
      </c>
      <c r="G4724" t="s">
        <v>30</v>
      </c>
      <c r="H4724">
        <v>100000</v>
      </c>
      <c r="I4724" t="s">
        <v>1567</v>
      </c>
      <c r="J4724" t="s">
        <v>9942</v>
      </c>
      <c r="K4724" t="s">
        <v>83</v>
      </c>
      <c r="L4724">
        <v>0</v>
      </c>
      <c r="M4724" s="2">
        <v>44831.825694444444</v>
      </c>
      <c r="N4724">
        <f t="shared" si="73"/>
        <v>2022</v>
      </c>
    </row>
    <row r="4725" spans="1:14" x14ac:dyDescent="0.2">
      <c r="A4725" t="s">
        <v>10025</v>
      </c>
      <c r="B4725" t="s">
        <v>1564</v>
      </c>
      <c r="C4725" t="s">
        <v>1564</v>
      </c>
      <c r="D4725" t="s">
        <v>6614</v>
      </c>
      <c r="E4725" t="s">
        <v>82</v>
      </c>
      <c r="F4725" t="s">
        <v>2780</v>
      </c>
      <c r="G4725" t="s">
        <v>30</v>
      </c>
      <c r="H4725">
        <v>100000</v>
      </c>
      <c r="I4725" t="s">
        <v>1567</v>
      </c>
      <c r="J4725" t="s">
        <v>9942</v>
      </c>
      <c r="K4725" t="s">
        <v>83</v>
      </c>
      <c r="L4725">
        <v>0</v>
      </c>
      <c r="M4725" s="2">
        <v>44456.768750000003</v>
      </c>
      <c r="N4725">
        <f t="shared" si="73"/>
        <v>2021</v>
      </c>
    </row>
    <row r="4726" spans="1:14" x14ac:dyDescent="0.2">
      <c r="A4726" t="s">
        <v>10026</v>
      </c>
      <c r="B4726" t="s">
        <v>1564</v>
      </c>
      <c r="C4726" t="s">
        <v>1564</v>
      </c>
      <c r="D4726" t="s">
        <v>6614</v>
      </c>
      <c r="E4726" t="s">
        <v>1595</v>
      </c>
      <c r="F4726" t="s">
        <v>2780</v>
      </c>
      <c r="G4726" t="s">
        <v>30</v>
      </c>
      <c r="H4726">
        <v>100000</v>
      </c>
      <c r="I4726" t="s">
        <v>1567</v>
      </c>
      <c r="J4726" t="s">
        <v>9942</v>
      </c>
      <c r="K4726" t="s">
        <v>33</v>
      </c>
      <c r="L4726">
        <v>0</v>
      </c>
      <c r="M4726" s="2">
        <v>44511.727777777778</v>
      </c>
      <c r="N4726">
        <f t="shared" si="73"/>
        <v>2021</v>
      </c>
    </row>
    <row r="4727" spans="1:14" x14ac:dyDescent="0.2">
      <c r="A4727" t="s">
        <v>10027</v>
      </c>
      <c r="B4727" t="s">
        <v>1564</v>
      </c>
      <c r="C4727" t="s">
        <v>1564</v>
      </c>
      <c r="D4727" t="s">
        <v>1592</v>
      </c>
      <c r="E4727" t="s">
        <v>82</v>
      </c>
      <c r="F4727" t="s">
        <v>2780</v>
      </c>
      <c r="G4727" t="s">
        <v>30</v>
      </c>
      <c r="H4727">
        <v>150000</v>
      </c>
      <c r="I4727" t="s">
        <v>1567</v>
      </c>
      <c r="J4727" t="s">
        <v>9942</v>
      </c>
      <c r="K4727" t="s">
        <v>83</v>
      </c>
      <c r="L4727">
        <v>0</v>
      </c>
      <c r="M4727" s="2">
        <v>44743.571527777778</v>
      </c>
      <c r="N4727">
        <f t="shared" si="73"/>
        <v>2022</v>
      </c>
    </row>
    <row r="4728" spans="1:14" x14ac:dyDescent="0.2">
      <c r="A4728" t="s">
        <v>10028</v>
      </c>
      <c r="B4728" t="s">
        <v>1564</v>
      </c>
      <c r="C4728" t="s">
        <v>1564</v>
      </c>
      <c r="D4728" t="s">
        <v>6619</v>
      </c>
      <c r="E4728" t="s">
        <v>6620</v>
      </c>
      <c r="F4728" t="s">
        <v>2780</v>
      </c>
      <c r="G4728" t="s">
        <v>30</v>
      </c>
      <c r="H4728">
        <v>250000</v>
      </c>
      <c r="I4728" t="s">
        <v>1567</v>
      </c>
      <c r="J4728" t="s">
        <v>9942</v>
      </c>
      <c r="K4728" t="s">
        <v>33</v>
      </c>
      <c r="L4728">
        <v>0</v>
      </c>
      <c r="M4728" s="2">
        <v>44860.556250000001</v>
      </c>
      <c r="N4728">
        <f t="shared" si="73"/>
        <v>2022</v>
      </c>
    </row>
    <row r="4729" spans="1:14" x14ac:dyDescent="0.2">
      <c r="A4729" t="s">
        <v>10029</v>
      </c>
      <c r="B4729" t="s">
        <v>1564</v>
      </c>
      <c r="C4729" t="s">
        <v>1564</v>
      </c>
      <c r="D4729" t="s">
        <v>1603</v>
      </c>
      <c r="E4729" t="s">
        <v>82</v>
      </c>
      <c r="F4729" t="s">
        <v>2780</v>
      </c>
      <c r="G4729" t="s">
        <v>30</v>
      </c>
      <c r="H4729">
        <v>150000</v>
      </c>
      <c r="I4729" t="s">
        <v>1567</v>
      </c>
      <c r="J4729" t="s">
        <v>9942</v>
      </c>
      <c r="K4729" t="s">
        <v>83</v>
      </c>
      <c r="L4729">
        <v>0</v>
      </c>
      <c r="M4729" s="2">
        <v>44517.560416666667</v>
      </c>
      <c r="N4729">
        <f t="shared" si="73"/>
        <v>2021</v>
      </c>
    </row>
    <row r="4730" spans="1:14" x14ac:dyDescent="0.2">
      <c r="A4730" t="s">
        <v>10030</v>
      </c>
      <c r="B4730" t="s">
        <v>1564</v>
      </c>
      <c r="C4730" t="s">
        <v>1564</v>
      </c>
      <c r="D4730" t="s">
        <v>10031</v>
      </c>
      <c r="E4730" t="s">
        <v>82</v>
      </c>
      <c r="F4730" t="s">
        <v>2780</v>
      </c>
      <c r="G4730" t="s">
        <v>30</v>
      </c>
      <c r="H4730">
        <v>75000</v>
      </c>
      <c r="I4730" t="s">
        <v>1567</v>
      </c>
      <c r="J4730" t="s">
        <v>9942</v>
      </c>
      <c r="K4730" t="s">
        <v>83</v>
      </c>
      <c r="L4730">
        <v>0</v>
      </c>
      <c r="M4730" s="2">
        <v>44403.492361111108</v>
      </c>
      <c r="N4730">
        <f t="shared" si="73"/>
        <v>2021</v>
      </c>
    </row>
    <row r="4731" spans="1:14" x14ac:dyDescent="0.2">
      <c r="A4731" t="s">
        <v>10032</v>
      </c>
      <c r="B4731" t="s">
        <v>1564</v>
      </c>
      <c r="C4731" t="s">
        <v>1564</v>
      </c>
      <c r="D4731" t="s">
        <v>6622</v>
      </c>
      <c r="E4731" t="s">
        <v>10033</v>
      </c>
      <c r="F4731" t="s">
        <v>2780</v>
      </c>
      <c r="G4731" t="s">
        <v>30</v>
      </c>
      <c r="H4731">
        <v>100000</v>
      </c>
      <c r="I4731" t="s">
        <v>1567</v>
      </c>
      <c r="J4731" t="s">
        <v>9942</v>
      </c>
      <c r="K4731" t="s">
        <v>33</v>
      </c>
      <c r="L4731">
        <v>0</v>
      </c>
      <c r="M4731" s="2">
        <v>44799.629861111112</v>
      </c>
      <c r="N4731">
        <f t="shared" si="73"/>
        <v>2022</v>
      </c>
    </row>
    <row r="4732" spans="1:14" x14ac:dyDescent="0.2">
      <c r="A4732" t="s">
        <v>10034</v>
      </c>
      <c r="B4732" t="s">
        <v>1564</v>
      </c>
      <c r="C4732" t="s">
        <v>1564</v>
      </c>
      <c r="D4732" t="s">
        <v>6622</v>
      </c>
      <c r="E4732" t="s">
        <v>82</v>
      </c>
      <c r="F4732" t="s">
        <v>2780</v>
      </c>
      <c r="G4732" t="s">
        <v>30</v>
      </c>
      <c r="H4732">
        <v>200000</v>
      </c>
      <c r="I4732" t="s">
        <v>1567</v>
      </c>
      <c r="J4732" t="s">
        <v>9942</v>
      </c>
      <c r="K4732" t="s">
        <v>83</v>
      </c>
      <c r="L4732">
        <v>0</v>
      </c>
      <c r="M4732" s="2">
        <v>44743.571527777778</v>
      </c>
      <c r="N4732">
        <f t="shared" si="73"/>
        <v>2022</v>
      </c>
    </row>
    <row r="4733" spans="1:14" x14ac:dyDescent="0.2">
      <c r="A4733" t="s">
        <v>10035</v>
      </c>
      <c r="B4733" t="s">
        <v>1564</v>
      </c>
      <c r="C4733" t="s">
        <v>1564</v>
      </c>
      <c r="D4733" t="s">
        <v>6622</v>
      </c>
      <c r="E4733" t="s">
        <v>82</v>
      </c>
      <c r="F4733" t="s">
        <v>2780</v>
      </c>
      <c r="G4733" t="s">
        <v>30</v>
      </c>
      <c r="H4733">
        <v>200000</v>
      </c>
      <c r="I4733" t="s">
        <v>1567</v>
      </c>
      <c r="J4733" t="s">
        <v>9942</v>
      </c>
      <c r="K4733" t="s">
        <v>83</v>
      </c>
      <c r="L4733">
        <v>0</v>
      </c>
      <c r="M4733" s="2">
        <v>44463.634722222225</v>
      </c>
      <c r="N4733">
        <f t="shared" si="73"/>
        <v>2021</v>
      </c>
    </row>
    <row r="4734" spans="1:14" x14ac:dyDescent="0.2">
      <c r="A4734" t="s">
        <v>10036</v>
      </c>
      <c r="B4734" t="s">
        <v>1564</v>
      </c>
      <c r="C4734" t="s">
        <v>1564</v>
      </c>
      <c r="D4734" t="s">
        <v>6622</v>
      </c>
      <c r="E4734" t="s">
        <v>10033</v>
      </c>
      <c r="F4734" t="s">
        <v>2780</v>
      </c>
      <c r="G4734" t="s">
        <v>30</v>
      </c>
      <c r="H4734">
        <v>100000</v>
      </c>
      <c r="I4734" t="s">
        <v>1567</v>
      </c>
      <c r="J4734" t="s">
        <v>9942</v>
      </c>
      <c r="K4734" t="s">
        <v>33</v>
      </c>
      <c r="L4734">
        <v>0</v>
      </c>
      <c r="M4734" s="2">
        <v>44440.911111111112</v>
      </c>
      <c r="N4734">
        <f t="shared" si="73"/>
        <v>2021</v>
      </c>
    </row>
    <row r="4735" spans="1:14" x14ac:dyDescent="0.2">
      <c r="A4735" t="s">
        <v>10037</v>
      </c>
      <c r="B4735" t="s">
        <v>1564</v>
      </c>
      <c r="C4735" t="s">
        <v>1564</v>
      </c>
      <c r="D4735" t="s">
        <v>10038</v>
      </c>
      <c r="E4735" t="s">
        <v>10039</v>
      </c>
      <c r="F4735" t="s">
        <v>2780</v>
      </c>
      <c r="G4735" t="s">
        <v>30</v>
      </c>
      <c r="H4735">
        <v>30000</v>
      </c>
      <c r="I4735" t="s">
        <v>1567</v>
      </c>
      <c r="J4735" t="s">
        <v>9942</v>
      </c>
      <c r="K4735" t="s">
        <v>33</v>
      </c>
      <c r="L4735">
        <v>0</v>
      </c>
      <c r="M4735" s="2">
        <v>44641.690972222219</v>
      </c>
      <c r="N4735">
        <f t="shared" si="73"/>
        <v>2022</v>
      </c>
    </row>
    <row r="4736" spans="1:14" x14ac:dyDescent="0.2">
      <c r="A4736" t="s">
        <v>10040</v>
      </c>
      <c r="B4736" t="s">
        <v>1564</v>
      </c>
      <c r="C4736" t="s">
        <v>1564</v>
      </c>
      <c r="D4736" t="s">
        <v>10041</v>
      </c>
      <c r="E4736" t="s">
        <v>82</v>
      </c>
      <c r="F4736" t="s">
        <v>2780</v>
      </c>
      <c r="G4736" t="s">
        <v>30</v>
      </c>
      <c r="H4736">
        <v>80000</v>
      </c>
      <c r="I4736" t="s">
        <v>1567</v>
      </c>
      <c r="J4736" t="s">
        <v>9942</v>
      </c>
      <c r="K4736" t="s">
        <v>83</v>
      </c>
      <c r="L4736">
        <v>0</v>
      </c>
      <c r="M4736" s="2">
        <v>44513.664583333331</v>
      </c>
      <c r="N4736">
        <f t="shared" si="73"/>
        <v>2021</v>
      </c>
    </row>
    <row r="4737" spans="1:14" x14ac:dyDescent="0.2">
      <c r="A4737" t="s">
        <v>10042</v>
      </c>
      <c r="B4737" t="s">
        <v>1564</v>
      </c>
      <c r="C4737" t="s">
        <v>1564</v>
      </c>
      <c r="D4737" t="s">
        <v>6624</v>
      </c>
      <c r="E4737" t="s">
        <v>82</v>
      </c>
      <c r="F4737" t="s">
        <v>2780</v>
      </c>
      <c r="G4737" t="s">
        <v>30</v>
      </c>
      <c r="H4737">
        <v>100000</v>
      </c>
      <c r="I4737" t="s">
        <v>1567</v>
      </c>
      <c r="J4737" t="s">
        <v>9942</v>
      </c>
      <c r="K4737" t="s">
        <v>83</v>
      </c>
      <c r="L4737">
        <v>0</v>
      </c>
      <c r="M4737" s="2">
        <v>44523.565972222219</v>
      </c>
      <c r="N4737">
        <f t="shared" si="73"/>
        <v>2021</v>
      </c>
    </row>
    <row r="4738" spans="1:14" x14ac:dyDescent="0.2">
      <c r="A4738" t="s">
        <v>10043</v>
      </c>
      <c r="B4738" t="s">
        <v>1564</v>
      </c>
      <c r="C4738" t="s">
        <v>1564</v>
      </c>
      <c r="D4738" t="s">
        <v>9340</v>
      </c>
      <c r="E4738" t="s">
        <v>82</v>
      </c>
      <c r="F4738" t="s">
        <v>2780</v>
      </c>
      <c r="G4738" t="s">
        <v>30</v>
      </c>
      <c r="H4738">
        <v>150000</v>
      </c>
      <c r="I4738" t="s">
        <v>1567</v>
      </c>
      <c r="J4738" t="s">
        <v>9942</v>
      </c>
      <c r="K4738" t="s">
        <v>83</v>
      </c>
      <c r="L4738">
        <v>0</v>
      </c>
      <c r="M4738" s="2">
        <v>44831.826388888891</v>
      </c>
      <c r="N4738">
        <f t="shared" si="73"/>
        <v>2022</v>
      </c>
    </row>
    <row r="4739" spans="1:14" x14ac:dyDescent="0.2">
      <c r="A4739" t="s">
        <v>10044</v>
      </c>
      <c r="B4739" t="s">
        <v>1564</v>
      </c>
      <c r="C4739" t="s">
        <v>1564</v>
      </c>
      <c r="D4739" t="s">
        <v>9340</v>
      </c>
      <c r="E4739" t="s">
        <v>82</v>
      </c>
      <c r="F4739" t="s">
        <v>2780</v>
      </c>
      <c r="G4739" t="s">
        <v>30</v>
      </c>
      <c r="H4739">
        <v>20000</v>
      </c>
      <c r="I4739" t="s">
        <v>1567</v>
      </c>
      <c r="J4739" t="s">
        <v>9942</v>
      </c>
      <c r="K4739" t="s">
        <v>83</v>
      </c>
      <c r="L4739">
        <v>0</v>
      </c>
      <c r="M4739" s="2">
        <v>44764.572222222225</v>
      </c>
      <c r="N4739">
        <f t="shared" ref="N4739:N4802" si="74">YEAR(M4739)</f>
        <v>2022</v>
      </c>
    </row>
    <row r="4740" spans="1:14" x14ac:dyDescent="0.2">
      <c r="A4740" t="s">
        <v>10045</v>
      </c>
      <c r="B4740" t="s">
        <v>1564</v>
      </c>
      <c r="C4740" t="s">
        <v>1564</v>
      </c>
      <c r="D4740" t="s">
        <v>9340</v>
      </c>
      <c r="E4740" t="s">
        <v>82</v>
      </c>
      <c r="F4740" t="s">
        <v>2780</v>
      </c>
      <c r="G4740" t="s">
        <v>30</v>
      </c>
      <c r="H4740">
        <v>150000</v>
      </c>
      <c r="I4740" t="s">
        <v>1567</v>
      </c>
      <c r="J4740" t="s">
        <v>9942</v>
      </c>
      <c r="K4740" t="s">
        <v>83</v>
      </c>
      <c r="L4740">
        <v>0</v>
      </c>
      <c r="M4740" s="2">
        <v>44506.466666666667</v>
      </c>
      <c r="N4740">
        <f t="shared" si="74"/>
        <v>2021</v>
      </c>
    </row>
    <row r="4741" spans="1:14" x14ac:dyDescent="0.2">
      <c r="A4741" t="s">
        <v>10046</v>
      </c>
      <c r="B4741" t="s">
        <v>1564</v>
      </c>
      <c r="C4741" t="s">
        <v>1564</v>
      </c>
      <c r="D4741" t="s">
        <v>1576</v>
      </c>
      <c r="E4741" t="s">
        <v>82</v>
      </c>
      <c r="F4741" t="s">
        <v>2780</v>
      </c>
      <c r="G4741" t="s">
        <v>30</v>
      </c>
      <c r="H4741">
        <v>150000</v>
      </c>
      <c r="I4741" t="s">
        <v>1567</v>
      </c>
      <c r="J4741" t="s">
        <v>9942</v>
      </c>
      <c r="K4741" t="s">
        <v>83</v>
      </c>
      <c r="L4741">
        <v>0</v>
      </c>
      <c r="M4741" s="2">
        <v>44761.734027777777</v>
      </c>
      <c r="N4741">
        <f t="shared" si="74"/>
        <v>2022</v>
      </c>
    </row>
    <row r="4742" spans="1:14" x14ac:dyDescent="0.2">
      <c r="A4742" t="s">
        <v>10047</v>
      </c>
      <c r="B4742" t="s">
        <v>1564</v>
      </c>
      <c r="C4742" t="s">
        <v>1564</v>
      </c>
      <c r="D4742" t="s">
        <v>1576</v>
      </c>
      <c r="E4742" t="s">
        <v>82</v>
      </c>
      <c r="F4742" t="s">
        <v>2780</v>
      </c>
      <c r="G4742" t="s">
        <v>30</v>
      </c>
      <c r="H4742">
        <v>150000</v>
      </c>
      <c r="I4742" t="s">
        <v>1567</v>
      </c>
      <c r="J4742" t="s">
        <v>9942</v>
      </c>
      <c r="K4742" t="s">
        <v>83</v>
      </c>
      <c r="L4742">
        <v>0</v>
      </c>
      <c r="M4742" s="2">
        <v>44529.509027777778</v>
      </c>
      <c r="N4742">
        <f t="shared" si="74"/>
        <v>2021</v>
      </c>
    </row>
    <row r="4743" spans="1:14" x14ac:dyDescent="0.2">
      <c r="A4743" t="s">
        <v>10048</v>
      </c>
      <c r="B4743" t="s">
        <v>1564</v>
      </c>
      <c r="C4743" t="s">
        <v>1564</v>
      </c>
      <c r="D4743" t="s">
        <v>10049</v>
      </c>
      <c r="E4743" t="s">
        <v>10050</v>
      </c>
      <c r="F4743" t="s">
        <v>2780</v>
      </c>
      <c r="G4743" t="s">
        <v>30</v>
      </c>
      <c r="H4743">
        <v>80000</v>
      </c>
      <c r="I4743" t="s">
        <v>1567</v>
      </c>
      <c r="J4743" t="s">
        <v>9942</v>
      </c>
      <c r="K4743" t="s">
        <v>33</v>
      </c>
      <c r="L4743">
        <v>0</v>
      </c>
      <c r="M4743" s="2">
        <v>44768.587500000001</v>
      </c>
      <c r="N4743">
        <f t="shared" si="74"/>
        <v>2022</v>
      </c>
    </row>
    <row r="4744" spans="1:14" x14ac:dyDescent="0.2">
      <c r="A4744" t="s">
        <v>10051</v>
      </c>
      <c r="B4744" t="s">
        <v>1564</v>
      </c>
      <c r="C4744" t="s">
        <v>1564</v>
      </c>
      <c r="D4744" t="s">
        <v>6627</v>
      </c>
      <c r="E4744" t="s">
        <v>82</v>
      </c>
      <c r="F4744" t="s">
        <v>2780</v>
      </c>
      <c r="G4744" t="s">
        <v>30</v>
      </c>
      <c r="H4744">
        <v>100000</v>
      </c>
      <c r="I4744" t="s">
        <v>1567</v>
      </c>
      <c r="J4744" t="s">
        <v>9942</v>
      </c>
      <c r="K4744" t="s">
        <v>83</v>
      </c>
      <c r="L4744">
        <v>0</v>
      </c>
      <c r="M4744" s="2">
        <v>44755.498611111114</v>
      </c>
      <c r="N4744">
        <f t="shared" si="74"/>
        <v>2022</v>
      </c>
    </row>
    <row r="4745" spans="1:14" x14ac:dyDescent="0.2">
      <c r="A4745" t="s">
        <v>10052</v>
      </c>
      <c r="B4745" t="s">
        <v>1564</v>
      </c>
      <c r="C4745" t="s">
        <v>1564</v>
      </c>
      <c r="D4745" t="s">
        <v>6612</v>
      </c>
      <c r="E4745" t="s">
        <v>82</v>
      </c>
      <c r="F4745" t="s">
        <v>2780</v>
      </c>
      <c r="G4745" t="s">
        <v>30</v>
      </c>
      <c r="H4745">
        <v>200000</v>
      </c>
      <c r="I4745" t="s">
        <v>1567</v>
      </c>
      <c r="J4745" t="s">
        <v>9942</v>
      </c>
      <c r="K4745" t="s">
        <v>83</v>
      </c>
      <c r="L4745">
        <v>0</v>
      </c>
      <c r="M4745" s="2">
        <v>44760.931944444441</v>
      </c>
      <c r="N4745">
        <f t="shared" si="74"/>
        <v>2022</v>
      </c>
    </row>
    <row r="4746" spans="1:14" x14ac:dyDescent="0.2">
      <c r="A4746" t="s">
        <v>10053</v>
      </c>
      <c r="B4746" t="s">
        <v>1564</v>
      </c>
      <c r="C4746" t="s">
        <v>1564</v>
      </c>
      <c r="D4746" t="s">
        <v>6638</v>
      </c>
      <c r="E4746" t="s">
        <v>82</v>
      </c>
      <c r="F4746" t="s">
        <v>2780</v>
      </c>
      <c r="G4746" t="s">
        <v>30</v>
      </c>
      <c r="H4746">
        <v>100000</v>
      </c>
      <c r="I4746" t="s">
        <v>1567</v>
      </c>
      <c r="J4746" t="s">
        <v>9942</v>
      </c>
      <c r="K4746" t="s">
        <v>83</v>
      </c>
      <c r="L4746">
        <v>0</v>
      </c>
      <c r="M4746" s="2">
        <v>44831.568749999999</v>
      </c>
      <c r="N4746">
        <f t="shared" si="74"/>
        <v>2022</v>
      </c>
    </row>
    <row r="4747" spans="1:14" x14ac:dyDescent="0.2">
      <c r="A4747" t="s">
        <v>10054</v>
      </c>
      <c r="B4747" t="s">
        <v>1564</v>
      </c>
      <c r="C4747" t="s">
        <v>1564</v>
      </c>
      <c r="D4747" t="s">
        <v>10055</v>
      </c>
      <c r="E4747" t="s">
        <v>82</v>
      </c>
      <c r="F4747" t="s">
        <v>2780</v>
      </c>
      <c r="G4747" t="s">
        <v>30</v>
      </c>
      <c r="H4747">
        <v>80000</v>
      </c>
      <c r="I4747" t="s">
        <v>1567</v>
      </c>
      <c r="J4747" t="s">
        <v>9942</v>
      </c>
      <c r="K4747" t="s">
        <v>83</v>
      </c>
      <c r="L4747">
        <v>0</v>
      </c>
      <c r="M4747" s="2">
        <v>44680.120138888888</v>
      </c>
      <c r="N4747">
        <f t="shared" si="74"/>
        <v>2022</v>
      </c>
    </row>
    <row r="4748" spans="1:14" x14ac:dyDescent="0.2">
      <c r="A4748" t="s">
        <v>10056</v>
      </c>
      <c r="B4748" t="s">
        <v>1564</v>
      </c>
      <c r="C4748" t="s">
        <v>1564</v>
      </c>
      <c r="D4748" t="s">
        <v>6640</v>
      </c>
      <c r="E4748" t="s">
        <v>82</v>
      </c>
      <c r="F4748" t="s">
        <v>2780</v>
      </c>
      <c r="G4748" t="s">
        <v>30</v>
      </c>
      <c r="H4748">
        <v>200000</v>
      </c>
      <c r="I4748" t="s">
        <v>1567</v>
      </c>
      <c r="J4748" t="s">
        <v>9942</v>
      </c>
      <c r="K4748" t="s">
        <v>83</v>
      </c>
      <c r="L4748">
        <v>0</v>
      </c>
      <c r="M4748" s="2">
        <v>44641.913194444445</v>
      </c>
      <c r="N4748">
        <f t="shared" si="74"/>
        <v>2022</v>
      </c>
    </row>
    <row r="4749" spans="1:14" x14ac:dyDescent="0.2">
      <c r="A4749" t="s">
        <v>10057</v>
      </c>
      <c r="B4749" t="s">
        <v>1564</v>
      </c>
      <c r="C4749" t="s">
        <v>1564</v>
      </c>
      <c r="D4749" t="s">
        <v>1620</v>
      </c>
      <c r="E4749" t="s">
        <v>82</v>
      </c>
      <c r="F4749" t="s">
        <v>2780</v>
      </c>
      <c r="G4749" t="s">
        <v>30</v>
      </c>
      <c r="H4749">
        <v>150000</v>
      </c>
      <c r="I4749" t="s">
        <v>1567</v>
      </c>
      <c r="J4749" t="s">
        <v>9942</v>
      </c>
      <c r="K4749" t="s">
        <v>83</v>
      </c>
      <c r="L4749">
        <v>0</v>
      </c>
      <c r="M4749" s="2">
        <v>44596.217361111114</v>
      </c>
      <c r="N4749">
        <f t="shared" si="74"/>
        <v>2022</v>
      </c>
    </row>
    <row r="4750" spans="1:14" x14ac:dyDescent="0.2">
      <c r="A4750" t="s">
        <v>10058</v>
      </c>
      <c r="B4750" t="s">
        <v>1564</v>
      </c>
      <c r="C4750" t="s">
        <v>1564</v>
      </c>
      <c r="D4750" t="s">
        <v>10059</v>
      </c>
      <c r="E4750" t="s">
        <v>82</v>
      </c>
      <c r="F4750" t="s">
        <v>2780</v>
      </c>
      <c r="G4750" t="s">
        <v>30</v>
      </c>
      <c r="H4750">
        <v>200000</v>
      </c>
      <c r="I4750" t="s">
        <v>1567</v>
      </c>
      <c r="J4750" t="s">
        <v>9942</v>
      </c>
      <c r="K4750" t="s">
        <v>83</v>
      </c>
      <c r="L4750">
        <v>0</v>
      </c>
      <c r="M4750" s="2">
        <v>44587.907638888886</v>
      </c>
      <c r="N4750">
        <f t="shared" si="74"/>
        <v>2022</v>
      </c>
    </row>
    <row r="4751" spans="1:14" x14ac:dyDescent="0.2">
      <c r="A4751" t="s">
        <v>10060</v>
      </c>
      <c r="B4751" t="s">
        <v>1564</v>
      </c>
      <c r="C4751" t="s">
        <v>1564</v>
      </c>
      <c r="D4751" t="s">
        <v>6541</v>
      </c>
      <c r="E4751" t="s">
        <v>82</v>
      </c>
      <c r="F4751" t="s">
        <v>2780</v>
      </c>
      <c r="G4751" t="s">
        <v>30</v>
      </c>
      <c r="H4751">
        <v>100000</v>
      </c>
      <c r="I4751" t="s">
        <v>1567</v>
      </c>
      <c r="J4751" t="s">
        <v>9942</v>
      </c>
      <c r="K4751" t="s">
        <v>83</v>
      </c>
      <c r="L4751">
        <v>0</v>
      </c>
      <c r="M4751" s="2">
        <v>44830.837500000001</v>
      </c>
      <c r="N4751">
        <f t="shared" si="74"/>
        <v>2022</v>
      </c>
    </row>
    <row r="4752" spans="1:14" x14ac:dyDescent="0.2">
      <c r="A4752" t="s">
        <v>10061</v>
      </c>
      <c r="B4752" t="s">
        <v>1564</v>
      </c>
      <c r="C4752" t="s">
        <v>1564</v>
      </c>
      <c r="D4752" t="s">
        <v>10062</v>
      </c>
      <c r="E4752" t="s">
        <v>82</v>
      </c>
      <c r="F4752" t="s">
        <v>2780</v>
      </c>
      <c r="G4752" t="s">
        <v>30</v>
      </c>
      <c r="H4752">
        <v>100000</v>
      </c>
      <c r="I4752" t="s">
        <v>1567</v>
      </c>
      <c r="J4752" t="s">
        <v>9942</v>
      </c>
      <c r="K4752" t="s">
        <v>83</v>
      </c>
      <c r="L4752">
        <v>0</v>
      </c>
      <c r="M4752" s="2">
        <v>44760.931944444441</v>
      </c>
      <c r="N4752">
        <f t="shared" si="74"/>
        <v>2022</v>
      </c>
    </row>
    <row r="4753" spans="1:14" x14ac:dyDescent="0.2">
      <c r="A4753" t="s">
        <v>10063</v>
      </c>
      <c r="B4753" t="s">
        <v>1564</v>
      </c>
      <c r="C4753" t="s">
        <v>1564</v>
      </c>
      <c r="D4753" t="s">
        <v>1627</v>
      </c>
      <c r="E4753" t="s">
        <v>10064</v>
      </c>
      <c r="F4753" t="s">
        <v>2780</v>
      </c>
      <c r="G4753" t="s">
        <v>30</v>
      </c>
      <c r="H4753">
        <v>111750</v>
      </c>
      <c r="I4753" t="s">
        <v>1567</v>
      </c>
      <c r="J4753" t="s">
        <v>9942</v>
      </c>
      <c r="K4753" t="s">
        <v>33</v>
      </c>
      <c r="L4753">
        <v>1</v>
      </c>
      <c r="M4753" s="2">
        <v>44463.518055555556</v>
      </c>
      <c r="N4753">
        <f t="shared" si="74"/>
        <v>2021</v>
      </c>
    </row>
    <row r="4754" spans="1:14" x14ac:dyDescent="0.2">
      <c r="A4754" t="s">
        <v>10065</v>
      </c>
      <c r="B4754" t="s">
        <v>1564</v>
      </c>
      <c r="C4754" t="s">
        <v>1564</v>
      </c>
      <c r="D4754" t="s">
        <v>6544</v>
      </c>
      <c r="E4754" t="s">
        <v>82</v>
      </c>
      <c r="F4754" t="s">
        <v>2780</v>
      </c>
      <c r="G4754" t="s">
        <v>30</v>
      </c>
      <c r="H4754">
        <v>200000</v>
      </c>
      <c r="I4754" t="s">
        <v>1567</v>
      </c>
      <c r="J4754" t="s">
        <v>9942</v>
      </c>
      <c r="K4754" t="s">
        <v>83</v>
      </c>
      <c r="L4754">
        <v>0</v>
      </c>
      <c r="M4754" s="2">
        <v>44743.581250000003</v>
      </c>
      <c r="N4754">
        <f t="shared" si="74"/>
        <v>2022</v>
      </c>
    </row>
    <row r="4755" spans="1:14" x14ac:dyDescent="0.2">
      <c r="A4755" t="s">
        <v>10066</v>
      </c>
      <c r="B4755" t="s">
        <v>1564</v>
      </c>
      <c r="C4755" t="s">
        <v>1564</v>
      </c>
      <c r="D4755" t="s">
        <v>3713</v>
      </c>
      <c r="E4755" t="s">
        <v>82</v>
      </c>
      <c r="F4755" t="s">
        <v>2780</v>
      </c>
      <c r="G4755" t="s">
        <v>30</v>
      </c>
      <c r="H4755">
        <v>350000</v>
      </c>
      <c r="I4755" t="s">
        <v>1567</v>
      </c>
      <c r="J4755" t="s">
        <v>9942</v>
      </c>
      <c r="K4755" t="s">
        <v>83</v>
      </c>
      <c r="L4755">
        <v>1</v>
      </c>
      <c r="M4755" s="2">
        <v>44756.615277777775</v>
      </c>
      <c r="N4755">
        <f t="shared" si="74"/>
        <v>2022</v>
      </c>
    </row>
    <row r="4756" spans="1:14" x14ac:dyDescent="0.2">
      <c r="A4756" t="s">
        <v>10067</v>
      </c>
      <c r="B4756" t="s">
        <v>1564</v>
      </c>
      <c r="C4756" t="s">
        <v>1564</v>
      </c>
      <c r="D4756" t="s">
        <v>3274</v>
      </c>
      <c r="E4756" t="s">
        <v>10068</v>
      </c>
      <c r="F4756" t="s">
        <v>2780</v>
      </c>
      <c r="G4756" t="s">
        <v>30</v>
      </c>
      <c r="H4756">
        <v>300000</v>
      </c>
      <c r="I4756" t="s">
        <v>1567</v>
      </c>
      <c r="J4756" t="s">
        <v>9942</v>
      </c>
      <c r="K4756" t="s">
        <v>33</v>
      </c>
      <c r="L4756">
        <v>0</v>
      </c>
      <c r="M4756" s="2">
        <v>44715.645833333336</v>
      </c>
      <c r="N4756">
        <f t="shared" si="74"/>
        <v>2022</v>
      </c>
    </row>
    <row r="4757" spans="1:14" x14ac:dyDescent="0.2">
      <c r="A4757" t="s">
        <v>10069</v>
      </c>
      <c r="B4757" t="s">
        <v>1564</v>
      </c>
      <c r="C4757" t="s">
        <v>1564</v>
      </c>
      <c r="D4757" t="s">
        <v>1039</v>
      </c>
      <c r="E4757" t="s">
        <v>10070</v>
      </c>
      <c r="F4757" t="s">
        <v>2780</v>
      </c>
      <c r="G4757" t="s">
        <v>30</v>
      </c>
      <c r="H4757">
        <v>300000</v>
      </c>
      <c r="I4757" t="s">
        <v>1567</v>
      </c>
      <c r="J4757" t="s">
        <v>9942</v>
      </c>
      <c r="K4757" t="s">
        <v>33</v>
      </c>
      <c r="L4757">
        <v>0</v>
      </c>
      <c r="M4757" s="2">
        <v>44524.645833333336</v>
      </c>
      <c r="N4757">
        <f t="shared" si="74"/>
        <v>2021</v>
      </c>
    </row>
    <row r="4758" spans="1:14" x14ac:dyDescent="0.2">
      <c r="A4758" t="s">
        <v>10071</v>
      </c>
      <c r="B4758" t="s">
        <v>1564</v>
      </c>
      <c r="C4758" t="s">
        <v>1564</v>
      </c>
      <c r="D4758" t="s">
        <v>10072</v>
      </c>
      <c r="E4758" t="s">
        <v>10073</v>
      </c>
      <c r="F4758" t="s">
        <v>2780</v>
      </c>
      <c r="G4758" t="s">
        <v>30</v>
      </c>
      <c r="H4758">
        <v>18000</v>
      </c>
      <c r="I4758" t="s">
        <v>1567</v>
      </c>
      <c r="J4758" t="s">
        <v>9942</v>
      </c>
      <c r="K4758" t="s">
        <v>33</v>
      </c>
      <c r="L4758">
        <v>0</v>
      </c>
      <c r="M4758" s="2">
        <v>45099.652083333334</v>
      </c>
      <c r="N4758">
        <f t="shared" si="74"/>
        <v>2023</v>
      </c>
    </row>
    <row r="4759" spans="1:14" x14ac:dyDescent="0.2">
      <c r="A4759" t="s">
        <v>10074</v>
      </c>
      <c r="B4759" t="s">
        <v>1564</v>
      </c>
      <c r="C4759" t="s">
        <v>1564</v>
      </c>
      <c r="D4759" t="s">
        <v>1909</v>
      </c>
      <c r="E4759" t="s">
        <v>10075</v>
      </c>
      <c r="F4759" t="s">
        <v>2780</v>
      </c>
      <c r="G4759" t="s">
        <v>30</v>
      </c>
      <c r="H4759">
        <v>100000</v>
      </c>
      <c r="I4759" t="s">
        <v>1567</v>
      </c>
      <c r="J4759" t="s">
        <v>9942</v>
      </c>
      <c r="K4759" t="s">
        <v>33</v>
      </c>
      <c r="L4759">
        <v>0</v>
      </c>
      <c r="M4759" s="2">
        <v>44144.670138888891</v>
      </c>
      <c r="N4759">
        <f t="shared" si="74"/>
        <v>2020</v>
      </c>
    </row>
    <row r="4760" spans="1:14" x14ac:dyDescent="0.2">
      <c r="A4760" t="s">
        <v>10076</v>
      </c>
      <c r="B4760" t="s">
        <v>1564</v>
      </c>
      <c r="C4760" t="s">
        <v>1564</v>
      </c>
      <c r="D4760" t="s">
        <v>2468</v>
      </c>
      <c r="E4760" t="s">
        <v>82</v>
      </c>
      <c r="F4760" t="s">
        <v>2780</v>
      </c>
      <c r="G4760" t="s">
        <v>30</v>
      </c>
      <c r="H4760">
        <v>600000</v>
      </c>
      <c r="I4760" t="s">
        <v>1567</v>
      </c>
      <c r="J4760" t="s">
        <v>9942</v>
      </c>
      <c r="K4760" t="s">
        <v>83</v>
      </c>
      <c r="L4760">
        <v>0</v>
      </c>
      <c r="M4760" s="2">
        <v>44491.472916666666</v>
      </c>
      <c r="N4760">
        <f t="shared" si="74"/>
        <v>2021</v>
      </c>
    </row>
    <row r="4761" spans="1:14" x14ac:dyDescent="0.2">
      <c r="A4761" t="s">
        <v>10077</v>
      </c>
      <c r="B4761" t="s">
        <v>1564</v>
      </c>
      <c r="C4761" t="s">
        <v>1564</v>
      </c>
      <c r="D4761" t="s">
        <v>1601</v>
      </c>
      <c r="E4761" t="s">
        <v>6550</v>
      </c>
      <c r="F4761" t="s">
        <v>2780</v>
      </c>
      <c r="G4761" t="s">
        <v>30</v>
      </c>
      <c r="H4761">
        <v>100000</v>
      </c>
      <c r="I4761" t="s">
        <v>1567</v>
      </c>
      <c r="J4761" t="s">
        <v>9942</v>
      </c>
      <c r="K4761" t="s">
        <v>33</v>
      </c>
      <c r="L4761">
        <v>0</v>
      </c>
      <c r="M4761" s="2">
        <v>44505.734722222223</v>
      </c>
      <c r="N4761">
        <f t="shared" si="74"/>
        <v>2021</v>
      </c>
    </row>
    <row r="4762" spans="1:14" x14ac:dyDescent="0.2">
      <c r="A4762" t="s">
        <v>10078</v>
      </c>
      <c r="B4762" t="s">
        <v>1564</v>
      </c>
      <c r="C4762" t="s">
        <v>1564</v>
      </c>
      <c r="D4762" t="s">
        <v>1601</v>
      </c>
      <c r="E4762" t="s">
        <v>9985</v>
      </c>
      <c r="F4762" t="s">
        <v>2780</v>
      </c>
      <c r="G4762" t="s">
        <v>30</v>
      </c>
      <c r="H4762">
        <v>500000</v>
      </c>
      <c r="I4762" t="s">
        <v>1567</v>
      </c>
      <c r="J4762" t="s">
        <v>9942</v>
      </c>
      <c r="K4762" t="s">
        <v>33</v>
      </c>
      <c r="L4762">
        <v>0</v>
      </c>
      <c r="M4762" s="2">
        <v>44277.586805555555</v>
      </c>
      <c r="N4762">
        <f t="shared" si="74"/>
        <v>2021</v>
      </c>
    </row>
    <row r="4763" spans="1:14" x14ac:dyDescent="0.2">
      <c r="A4763" t="s">
        <v>10079</v>
      </c>
      <c r="B4763" t="s">
        <v>1564</v>
      </c>
      <c r="C4763" t="s">
        <v>1564</v>
      </c>
      <c r="D4763" t="s">
        <v>2437</v>
      </c>
      <c r="E4763" t="s">
        <v>82</v>
      </c>
      <c r="F4763" t="s">
        <v>2780</v>
      </c>
      <c r="G4763" t="s">
        <v>30</v>
      </c>
      <c r="H4763">
        <v>240000</v>
      </c>
      <c r="I4763" t="s">
        <v>1567</v>
      </c>
      <c r="J4763" t="s">
        <v>9942</v>
      </c>
      <c r="K4763" t="s">
        <v>83</v>
      </c>
      <c r="L4763">
        <v>0</v>
      </c>
      <c r="M4763" s="2">
        <v>44595.458333333336</v>
      </c>
      <c r="N4763">
        <f t="shared" si="74"/>
        <v>2022</v>
      </c>
    </row>
    <row r="4764" spans="1:14" x14ac:dyDescent="0.2">
      <c r="A4764" t="s">
        <v>10080</v>
      </c>
      <c r="B4764" t="s">
        <v>1564</v>
      </c>
      <c r="C4764" t="s">
        <v>1564</v>
      </c>
      <c r="D4764" t="s">
        <v>446</v>
      </c>
      <c r="E4764" t="s">
        <v>10081</v>
      </c>
      <c r="F4764" t="s">
        <v>2780</v>
      </c>
      <c r="G4764" t="s">
        <v>30</v>
      </c>
      <c r="H4764">
        <v>30000</v>
      </c>
      <c r="I4764" t="s">
        <v>1567</v>
      </c>
      <c r="J4764" t="s">
        <v>9942</v>
      </c>
      <c r="K4764" t="s">
        <v>33</v>
      </c>
      <c r="L4764">
        <v>0</v>
      </c>
      <c r="M4764" s="2">
        <v>44831.563888888886</v>
      </c>
      <c r="N4764">
        <f t="shared" si="74"/>
        <v>2022</v>
      </c>
    </row>
    <row r="4765" spans="1:14" x14ac:dyDescent="0.2">
      <c r="A4765" t="s">
        <v>10082</v>
      </c>
      <c r="B4765" t="s">
        <v>1564</v>
      </c>
      <c r="C4765" t="s">
        <v>1564</v>
      </c>
      <c r="D4765" t="s">
        <v>446</v>
      </c>
      <c r="E4765" t="s">
        <v>10083</v>
      </c>
      <c r="F4765" t="s">
        <v>2780</v>
      </c>
      <c r="G4765" t="s">
        <v>30</v>
      </c>
      <c r="H4765">
        <v>200000</v>
      </c>
      <c r="I4765" t="s">
        <v>1567</v>
      </c>
      <c r="J4765" t="s">
        <v>9942</v>
      </c>
      <c r="K4765" t="s">
        <v>33</v>
      </c>
      <c r="L4765">
        <v>1</v>
      </c>
      <c r="M4765" s="2">
        <v>44831.566666666666</v>
      </c>
      <c r="N4765">
        <f t="shared" si="74"/>
        <v>2022</v>
      </c>
    </row>
    <row r="4766" spans="1:14" x14ac:dyDescent="0.2">
      <c r="A4766" t="s">
        <v>10084</v>
      </c>
      <c r="B4766" t="s">
        <v>1564</v>
      </c>
      <c r="C4766" t="s">
        <v>1564</v>
      </c>
      <c r="D4766" t="s">
        <v>446</v>
      </c>
      <c r="E4766" t="s">
        <v>10081</v>
      </c>
      <c r="F4766" t="s">
        <v>2780</v>
      </c>
      <c r="G4766" t="s">
        <v>30</v>
      </c>
      <c r="H4766">
        <v>350000</v>
      </c>
      <c r="I4766" t="s">
        <v>1567</v>
      </c>
      <c r="J4766" t="s">
        <v>9942</v>
      </c>
      <c r="K4766" t="s">
        <v>33</v>
      </c>
      <c r="L4766">
        <v>1</v>
      </c>
      <c r="M4766" s="2">
        <v>44798.722222222219</v>
      </c>
      <c r="N4766">
        <f t="shared" si="74"/>
        <v>2022</v>
      </c>
    </row>
    <row r="4767" spans="1:14" x14ac:dyDescent="0.2">
      <c r="A4767" t="s">
        <v>10085</v>
      </c>
      <c r="B4767" t="s">
        <v>1564</v>
      </c>
      <c r="C4767" t="s">
        <v>1564</v>
      </c>
      <c r="D4767" t="s">
        <v>446</v>
      </c>
      <c r="E4767" t="s">
        <v>10086</v>
      </c>
      <c r="F4767" t="s">
        <v>2780</v>
      </c>
      <c r="G4767" t="s">
        <v>30</v>
      </c>
      <c r="H4767">
        <v>950000</v>
      </c>
      <c r="I4767" t="s">
        <v>1567</v>
      </c>
      <c r="J4767" t="s">
        <v>9942</v>
      </c>
      <c r="K4767" t="s">
        <v>33</v>
      </c>
      <c r="L4767">
        <v>0</v>
      </c>
      <c r="M4767" s="2">
        <v>44532.451388888891</v>
      </c>
      <c r="N4767">
        <f t="shared" si="74"/>
        <v>2021</v>
      </c>
    </row>
    <row r="4768" spans="1:14" x14ac:dyDescent="0.2">
      <c r="A4768" t="s">
        <v>10087</v>
      </c>
      <c r="B4768" t="s">
        <v>1564</v>
      </c>
      <c r="C4768" t="s">
        <v>1564</v>
      </c>
      <c r="D4768" t="s">
        <v>446</v>
      </c>
      <c r="E4768" t="s">
        <v>10088</v>
      </c>
      <c r="F4768" t="s">
        <v>2780</v>
      </c>
      <c r="G4768" t="s">
        <v>30</v>
      </c>
      <c r="H4768">
        <v>50000</v>
      </c>
      <c r="I4768" t="s">
        <v>1567</v>
      </c>
      <c r="J4768" t="s">
        <v>9942</v>
      </c>
      <c r="K4768" t="s">
        <v>33</v>
      </c>
      <c r="L4768">
        <v>0</v>
      </c>
      <c r="M4768" s="2">
        <v>44517.604861111111</v>
      </c>
      <c r="N4768">
        <f t="shared" si="74"/>
        <v>2021</v>
      </c>
    </row>
    <row r="4769" spans="1:14" x14ac:dyDescent="0.2">
      <c r="A4769" t="s">
        <v>10089</v>
      </c>
      <c r="B4769" t="s">
        <v>1564</v>
      </c>
      <c r="C4769" t="s">
        <v>1564</v>
      </c>
      <c r="D4769" t="s">
        <v>446</v>
      </c>
      <c r="E4769" t="s">
        <v>10090</v>
      </c>
      <c r="F4769" t="s">
        <v>2780</v>
      </c>
      <c r="G4769" t="s">
        <v>30</v>
      </c>
      <c r="H4769">
        <v>250000</v>
      </c>
      <c r="I4769" t="s">
        <v>1567</v>
      </c>
      <c r="J4769" t="s">
        <v>9942</v>
      </c>
      <c r="K4769" t="s">
        <v>33</v>
      </c>
      <c r="L4769">
        <v>0</v>
      </c>
      <c r="M4769" s="2">
        <v>44467.51666666667</v>
      </c>
      <c r="N4769">
        <f t="shared" si="74"/>
        <v>2021</v>
      </c>
    </row>
    <row r="4770" spans="1:14" x14ac:dyDescent="0.2">
      <c r="A4770" t="s">
        <v>10091</v>
      </c>
      <c r="B4770" t="s">
        <v>1564</v>
      </c>
      <c r="C4770" t="s">
        <v>1564</v>
      </c>
      <c r="D4770" t="s">
        <v>736</v>
      </c>
      <c r="E4770" t="s">
        <v>10092</v>
      </c>
      <c r="F4770" t="s">
        <v>2780</v>
      </c>
      <c r="G4770" t="s">
        <v>30</v>
      </c>
      <c r="H4770">
        <v>175000</v>
      </c>
      <c r="I4770" t="s">
        <v>1567</v>
      </c>
      <c r="J4770" t="s">
        <v>9942</v>
      </c>
      <c r="K4770" t="s">
        <v>33</v>
      </c>
      <c r="L4770">
        <v>0</v>
      </c>
      <c r="M4770" s="2">
        <v>44498.974305555559</v>
      </c>
      <c r="N4770">
        <f t="shared" si="74"/>
        <v>2021</v>
      </c>
    </row>
    <row r="4771" spans="1:14" x14ac:dyDescent="0.2">
      <c r="A4771" t="s">
        <v>10093</v>
      </c>
      <c r="B4771" t="s">
        <v>1564</v>
      </c>
      <c r="C4771" t="s">
        <v>1564</v>
      </c>
      <c r="D4771" t="s">
        <v>521</v>
      </c>
      <c r="E4771" t="s">
        <v>10094</v>
      </c>
      <c r="F4771" t="s">
        <v>2780</v>
      </c>
      <c r="G4771" t="s">
        <v>30</v>
      </c>
      <c r="H4771">
        <v>150000</v>
      </c>
      <c r="I4771" t="s">
        <v>1567</v>
      </c>
      <c r="J4771" t="s">
        <v>9942</v>
      </c>
      <c r="K4771" t="s">
        <v>33</v>
      </c>
      <c r="L4771">
        <v>0</v>
      </c>
      <c r="M4771" s="2">
        <v>44785.664583333331</v>
      </c>
      <c r="N4771">
        <f t="shared" si="74"/>
        <v>2022</v>
      </c>
    </row>
    <row r="4772" spans="1:14" x14ac:dyDescent="0.2">
      <c r="A4772" t="s">
        <v>10095</v>
      </c>
      <c r="B4772" t="s">
        <v>1564</v>
      </c>
      <c r="C4772" t="s">
        <v>1564</v>
      </c>
      <c r="D4772" t="s">
        <v>3415</v>
      </c>
      <c r="E4772" t="s">
        <v>82</v>
      </c>
      <c r="F4772" t="s">
        <v>2780</v>
      </c>
      <c r="G4772" t="s">
        <v>30</v>
      </c>
      <c r="H4772">
        <v>35000</v>
      </c>
      <c r="I4772" t="s">
        <v>1567</v>
      </c>
      <c r="J4772" t="s">
        <v>9942</v>
      </c>
      <c r="K4772" t="s">
        <v>83</v>
      </c>
      <c r="L4772">
        <v>0</v>
      </c>
      <c r="M4772" s="2">
        <v>44701.821527777778</v>
      </c>
      <c r="N4772">
        <f t="shared" si="74"/>
        <v>2022</v>
      </c>
    </row>
    <row r="4773" spans="1:14" x14ac:dyDescent="0.2">
      <c r="A4773" t="s">
        <v>10096</v>
      </c>
      <c r="B4773" t="s">
        <v>1564</v>
      </c>
      <c r="C4773" t="s">
        <v>1564</v>
      </c>
      <c r="D4773" t="s">
        <v>3762</v>
      </c>
      <c r="E4773" t="s">
        <v>82</v>
      </c>
      <c r="F4773" t="s">
        <v>2780</v>
      </c>
      <c r="G4773" t="s">
        <v>30</v>
      </c>
      <c r="H4773">
        <v>150000</v>
      </c>
      <c r="I4773" t="s">
        <v>1567</v>
      </c>
      <c r="J4773" t="s">
        <v>9942</v>
      </c>
      <c r="K4773" t="s">
        <v>83</v>
      </c>
      <c r="L4773">
        <v>0</v>
      </c>
      <c r="M4773" s="2">
        <v>44748.506944444445</v>
      </c>
      <c r="N4773">
        <f t="shared" si="74"/>
        <v>2022</v>
      </c>
    </row>
    <row r="4774" spans="1:14" x14ac:dyDescent="0.2">
      <c r="A4774" t="s">
        <v>10097</v>
      </c>
      <c r="B4774" t="s">
        <v>1564</v>
      </c>
      <c r="C4774" t="s">
        <v>1564</v>
      </c>
      <c r="D4774" t="s">
        <v>1570</v>
      </c>
      <c r="E4774" t="s">
        <v>10098</v>
      </c>
      <c r="F4774" t="s">
        <v>2780</v>
      </c>
      <c r="G4774" t="s">
        <v>30</v>
      </c>
      <c r="H4774">
        <v>75000</v>
      </c>
      <c r="I4774" t="s">
        <v>1567</v>
      </c>
      <c r="J4774" t="s">
        <v>9942</v>
      </c>
      <c r="K4774" t="s">
        <v>33</v>
      </c>
      <c r="L4774">
        <v>0</v>
      </c>
      <c r="M4774" s="2">
        <v>44756.695138888892</v>
      </c>
      <c r="N4774">
        <f t="shared" si="74"/>
        <v>2022</v>
      </c>
    </row>
    <row r="4775" spans="1:14" x14ac:dyDescent="0.2">
      <c r="A4775" t="s">
        <v>10099</v>
      </c>
      <c r="B4775" t="s">
        <v>1564</v>
      </c>
      <c r="C4775" t="s">
        <v>1564</v>
      </c>
      <c r="D4775" t="s">
        <v>1570</v>
      </c>
      <c r="E4775" t="s">
        <v>10100</v>
      </c>
      <c r="F4775" t="s">
        <v>2780</v>
      </c>
      <c r="G4775" t="s">
        <v>30</v>
      </c>
      <c r="H4775">
        <v>80000</v>
      </c>
      <c r="I4775" t="s">
        <v>1567</v>
      </c>
      <c r="J4775" t="s">
        <v>9942</v>
      </c>
      <c r="K4775" t="s">
        <v>33</v>
      </c>
      <c r="L4775">
        <v>0</v>
      </c>
      <c r="M4775" s="2">
        <v>44511.809027777781</v>
      </c>
      <c r="N4775">
        <f t="shared" si="74"/>
        <v>2021</v>
      </c>
    </row>
    <row r="4776" spans="1:14" x14ac:dyDescent="0.2">
      <c r="A4776" t="s">
        <v>10101</v>
      </c>
      <c r="B4776" t="s">
        <v>1564</v>
      </c>
      <c r="C4776" t="s">
        <v>1564</v>
      </c>
      <c r="D4776" t="s">
        <v>1570</v>
      </c>
      <c r="E4776" t="s">
        <v>82</v>
      </c>
      <c r="F4776" t="s">
        <v>2780</v>
      </c>
      <c r="G4776" t="s">
        <v>30</v>
      </c>
      <c r="H4776">
        <v>2300000</v>
      </c>
      <c r="I4776" t="s">
        <v>1567</v>
      </c>
      <c r="J4776" t="s">
        <v>9942</v>
      </c>
      <c r="K4776" t="s">
        <v>83</v>
      </c>
      <c r="L4776">
        <v>0</v>
      </c>
      <c r="M4776" s="2">
        <v>44396.871527777781</v>
      </c>
      <c r="N4776">
        <f t="shared" si="74"/>
        <v>2021</v>
      </c>
    </row>
    <row r="4777" spans="1:14" x14ac:dyDescent="0.2">
      <c r="A4777" t="s">
        <v>10102</v>
      </c>
      <c r="B4777" t="s">
        <v>1564</v>
      </c>
      <c r="C4777" t="s">
        <v>1564</v>
      </c>
      <c r="D4777" t="s">
        <v>1618</v>
      </c>
      <c r="E4777" t="s">
        <v>82</v>
      </c>
      <c r="F4777" t="s">
        <v>2780</v>
      </c>
      <c r="G4777" t="s">
        <v>30</v>
      </c>
      <c r="H4777">
        <v>2000000</v>
      </c>
      <c r="I4777" t="s">
        <v>1567</v>
      </c>
      <c r="J4777" t="s">
        <v>9942</v>
      </c>
      <c r="K4777" t="s">
        <v>83</v>
      </c>
      <c r="L4777">
        <v>0</v>
      </c>
      <c r="M4777" s="2">
        <v>44151.34375</v>
      </c>
      <c r="N4777">
        <f t="shared" si="74"/>
        <v>2020</v>
      </c>
    </row>
    <row r="4778" spans="1:14" x14ac:dyDescent="0.2">
      <c r="A4778" t="s">
        <v>10103</v>
      </c>
      <c r="B4778" t="s">
        <v>1564</v>
      </c>
      <c r="C4778" t="s">
        <v>1564</v>
      </c>
      <c r="D4778" t="s">
        <v>1614</v>
      </c>
      <c r="E4778" t="s">
        <v>82</v>
      </c>
      <c r="F4778" t="s">
        <v>2780</v>
      </c>
      <c r="G4778" t="s">
        <v>30</v>
      </c>
      <c r="H4778">
        <v>150000</v>
      </c>
      <c r="I4778" t="s">
        <v>1567</v>
      </c>
      <c r="J4778" t="s">
        <v>9942</v>
      </c>
      <c r="K4778" t="s">
        <v>83</v>
      </c>
      <c r="L4778">
        <v>0</v>
      </c>
      <c r="M4778" s="2">
        <v>44761.734027777777</v>
      </c>
      <c r="N4778">
        <f t="shared" si="74"/>
        <v>2022</v>
      </c>
    </row>
    <row r="4779" spans="1:14" x14ac:dyDescent="0.2">
      <c r="A4779" t="s">
        <v>10104</v>
      </c>
      <c r="B4779" t="s">
        <v>1564</v>
      </c>
      <c r="C4779" t="s">
        <v>1564</v>
      </c>
      <c r="D4779" t="s">
        <v>509</v>
      </c>
      <c r="E4779" t="s">
        <v>82</v>
      </c>
      <c r="F4779" t="s">
        <v>2780</v>
      </c>
      <c r="G4779" t="s">
        <v>30</v>
      </c>
      <c r="H4779">
        <v>100000</v>
      </c>
      <c r="I4779" t="s">
        <v>1567</v>
      </c>
      <c r="J4779" t="s">
        <v>9942</v>
      </c>
      <c r="K4779" t="s">
        <v>83</v>
      </c>
      <c r="L4779">
        <v>1</v>
      </c>
      <c r="M4779" s="2">
        <v>44778.488888888889</v>
      </c>
      <c r="N4779">
        <f t="shared" si="74"/>
        <v>2022</v>
      </c>
    </row>
    <row r="4780" spans="1:14" x14ac:dyDescent="0.2">
      <c r="A4780" t="s">
        <v>10105</v>
      </c>
      <c r="B4780" t="s">
        <v>1564</v>
      </c>
      <c r="C4780" t="s">
        <v>1564</v>
      </c>
      <c r="D4780" t="s">
        <v>1565</v>
      </c>
      <c r="E4780" t="s">
        <v>10106</v>
      </c>
      <c r="F4780" t="s">
        <v>2780</v>
      </c>
      <c r="G4780" t="s">
        <v>30</v>
      </c>
      <c r="H4780">
        <v>250000</v>
      </c>
      <c r="I4780" t="s">
        <v>1567</v>
      </c>
      <c r="J4780" t="s">
        <v>9942</v>
      </c>
      <c r="K4780" t="s">
        <v>33</v>
      </c>
      <c r="L4780">
        <v>1</v>
      </c>
      <c r="M4780" s="2">
        <v>44353.520833333336</v>
      </c>
      <c r="N4780">
        <f t="shared" si="74"/>
        <v>2021</v>
      </c>
    </row>
    <row r="4781" spans="1:14" x14ac:dyDescent="0.2">
      <c r="A4781" t="s">
        <v>10107</v>
      </c>
      <c r="B4781" t="s">
        <v>1564</v>
      </c>
      <c r="C4781" t="s">
        <v>1564</v>
      </c>
      <c r="D4781" t="s">
        <v>1565</v>
      </c>
      <c r="E4781" t="s">
        <v>82</v>
      </c>
      <c r="F4781" t="s">
        <v>2780</v>
      </c>
      <c r="G4781" t="s">
        <v>30</v>
      </c>
      <c r="H4781">
        <v>300000</v>
      </c>
      <c r="I4781" t="s">
        <v>1567</v>
      </c>
      <c r="J4781" t="s">
        <v>9942</v>
      </c>
      <c r="K4781" t="s">
        <v>83</v>
      </c>
      <c r="L4781">
        <v>0</v>
      </c>
      <c r="M4781" s="2">
        <v>44249.699305555558</v>
      </c>
      <c r="N4781">
        <f t="shared" si="74"/>
        <v>2021</v>
      </c>
    </row>
    <row r="4782" spans="1:14" x14ac:dyDescent="0.2">
      <c r="A4782" t="s">
        <v>10108</v>
      </c>
      <c r="B4782" t="s">
        <v>1564</v>
      </c>
      <c r="C4782" t="s">
        <v>1564</v>
      </c>
      <c r="D4782" t="s">
        <v>1589</v>
      </c>
      <c r="E4782" t="s">
        <v>82</v>
      </c>
      <c r="F4782" t="s">
        <v>2780</v>
      </c>
      <c r="G4782" t="s">
        <v>30</v>
      </c>
      <c r="H4782">
        <v>200000</v>
      </c>
      <c r="I4782" t="s">
        <v>1567</v>
      </c>
      <c r="J4782" t="s">
        <v>9942</v>
      </c>
      <c r="K4782" t="s">
        <v>83</v>
      </c>
      <c r="L4782">
        <v>0</v>
      </c>
      <c r="M4782" s="2">
        <v>44831.826388888891</v>
      </c>
      <c r="N4782">
        <f t="shared" si="74"/>
        <v>2022</v>
      </c>
    </row>
    <row r="4783" spans="1:14" x14ac:dyDescent="0.2">
      <c r="A4783" t="s">
        <v>10109</v>
      </c>
      <c r="B4783" t="s">
        <v>1564</v>
      </c>
      <c r="C4783" t="s">
        <v>1564</v>
      </c>
      <c r="D4783" t="s">
        <v>1589</v>
      </c>
      <c r="E4783" t="s">
        <v>10110</v>
      </c>
      <c r="F4783" t="s">
        <v>2780</v>
      </c>
      <c r="G4783" t="s">
        <v>30</v>
      </c>
      <c r="H4783">
        <v>330000</v>
      </c>
      <c r="I4783" t="s">
        <v>1567</v>
      </c>
      <c r="J4783" t="s">
        <v>9942</v>
      </c>
      <c r="K4783" t="s">
        <v>33</v>
      </c>
      <c r="L4783">
        <v>0</v>
      </c>
      <c r="M4783" s="2">
        <v>44251.376388888886</v>
      </c>
      <c r="N4783">
        <f t="shared" si="74"/>
        <v>2021</v>
      </c>
    </row>
    <row r="4784" spans="1:14" x14ac:dyDescent="0.2">
      <c r="A4784" t="s">
        <v>10111</v>
      </c>
      <c r="B4784" t="s">
        <v>1564</v>
      </c>
      <c r="C4784" t="s">
        <v>1564</v>
      </c>
      <c r="D4784" t="s">
        <v>1622</v>
      </c>
      <c r="E4784" t="s">
        <v>10112</v>
      </c>
      <c r="F4784" t="s">
        <v>2780</v>
      </c>
      <c r="G4784" t="s">
        <v>30</v>
      </c>
      <c r="H4784">
        <v>50000</v>
      </c>
      <c r="I4784" t="s">
        <v>1567</v>
      </c>
      <c r="J4784" t="s">
        <v>9942</v>
      </c>
      <c r="K4784" t="s">
        <v>33</v>
      </c>
      <c r="L4784">
        <v>0</v>
      </c>
      <c r="M4784" s="2">
        <v>44508.364583333336</v>
      </c>
      <c r="N4784">
        <f t="shared" si="74"/>
        <v>2021</v>
      </c>
    </row>
    <row r="4785" spans="1:14" x14ac:dyDescent="0.2">
      <c r="A4785" t="s">
        <v>10113</v>
      </c>
      <c r="B4785" t="s">
        <v>1564</v>
      </c>
      <c r="C4785" t="s">
        <v>1564</v>
      </c>
      <c r="D4785" t="s">
        <v>1622</v>
      </c>
      <c r="E4785" t="s">
        <v>82</v>
      </c>
      <c r="F4785" t="s">
        <v>2780</v>
      </c>
      <c r="G4785" t="s">
        <v>30</v>
      </c>
      <c r="H4785">
        <v>100000</v>
      </c>
      <c r="I4785" t="s">
        <v>1567</v>
      </c>
      <c r="J4785" t="s">
        <v>9942</v>
      </c>
      <c r="K4785" t="s">
        <v>83</v>
      </c>
      <c r="L4785">
        <v>0</v>
      </c>
      <c r="M4785" s="2">
        <v>44440.881249999999</v>
      </c>
      <c r="N4785">
        <f t="shared" si="74"/>
        <v>2021</v>
      </c>
    </row>
    <row r="4786" spans="1:14" x14ac:dyDescent="0.2">
      <c r="A4786" t="s">
        <v>10114</v>
      </c>
      <c r="B4786" t="s">
        <v>1564</v>
      </c>
      <c r="C4786" t="s">
        <v>1564</v>
      </c>
      <c r="D4786" t="s">
        <v>1622</v>
      </c>
      <c r="E4786" t="s">
        <v>82</v>
      </c>
      <c r="F4786" t="s">
        <v>2780</v>
      </c>
      <c r="G4786" t="s">
        <v>30</v>
      </c>
      <c r="H4786">
        <v>100000</v>
      </c>
      <c r="I4786" t="s">
        <v>1567</v>
      </c>
      <c r="J4786" t="s">
        <v>9942</v>
      </c>
      <c r="K4786" t="s">
        <v>83</v>
      </c>
      <c r="L4786">
        <v>0</v>
      </c>
      <c r="M4786" s="2">
        <v>44278.822916666664</v>
      </c>
      <c r="N4786">
        <f t="shared" si="74"/>
        <v>2021</v>
      </c>
    </row>
    <row r="4787" spans="1:14" x14ac:dyDescent="0.2">
      <c r="A4787" t="s">
        <v>10115</v>
      </c>
      <c r="B4787" t="s">
        <v>1564</v>
      </c>
      <c r="C4787" t="s">
        <v>1564</v>
      </c>
      <c r="D4787" t="s">
        <v>2868</v>
      </c>
      <c r="E4787" t="s">
        <v>10116</v>
      </c>
      <c r="F4787" t="s">
        <v>2780</v>
      </c>
      <c r="G4787" t="s">
        <v>30</v>
      </c>
      <c r="H4787">
        <v>150000</v>
      </c>
      <c r="I4787" t="s">
        <v>1567</v>
      </c>
      <c r="J4787" t="s">
        <v>9942</v>
      </c>
      <c r="K4787" t="s">
        <v>33</v>
      </c>
      <c r="L4787">
        <v>0</v>
      </c>
      <c r="M4787" s="2">
        <v>44595.826388888891</v>
      </c>
      <c r="N4787">
        <f t="shared" si="74"/>
        <v>2022</v>
      </c>
    </row>
    <row r="4788" spans="1:14" x14ac:dyDescent="0.2">
      <c r="A4788" t="s">
        <v>10117</v>
      </c>
      <c r="B4788" t="s">
        <v>1564</v>
      </c>
      <c r="C4788" t="s">
        <v>1564</v>
      </c>
      <c r="D4788" t="s">
        <v>3295</v>
      </c>
      <c r="E4788" t="s">
        <v>10118</v>
      </c>
      <c r="F4788" t="s">
        <v>2780</v>
      </c>
      <c r="G4788" t="s">
        <v>30</v>
      </c>
      <c r="H4788">
        <v>200000</v>
      </c>
      <c r="I4788" t="s">
        <v>1567</v>
      </c>
      <c r="J4788" t="s">
        <v>9942</v>
      </c>
      <c r="K4788" t="s">
        <v>33</v>
      </c>
      <c r="L4788">
        <v>1</v>
      </c>
      <c r="M4788" s="2">
        <v>44785.675000000003</v>
      </c>
      <c r="N4788">
        <f t="shared" si="74"/>
        <v>2022</v>
      </c>
    </row>
    <row r="4789" spans="1:14" x14ac:dyDescent="0.2">
      <c r="A4789" t="s">
        <v>10119</v>
      </c>
      <c r="B4789" t="s">
        <v>1564</v>
      </c>
      <c r="C4789" t="s">
        <v>1564</v>
      </c>
      <c r="D4789" t="s">
        <v>10120</v>
      </c>
      <c r="E4789" t="s">
        <v>10121</v>
      </c>
      <c r="F4789" t="s">
        <v>2780</v>
      </c>
      <c r="G4789" t="s">
        <v>30</v>
      </c>
      <c r="H4789">
        <v>400000</v>
      </c>
      <c r="I4789" t="s">
        <v>1567</v>
      </c>
      <c r="J4789" t="s">
        <v>9942</v>
      </c>
      <c r="K4789" t="s">
        <v>33</v>
      </c>
      <c r="L4789">
        <v>0</v>
      </c>
      <c r="M4789" s="2">
        <v>44144.670138888891</v>
      </c>
      <c r="N4789">
        <f t="shared" si="74"/>
        <v>2020</v>
      </c>
    </row>
    <row r="4790" spans="1:14" x14ac:dyDescent="0.2">
      <c r="A4790" t="s">
        <v>10122</v>
      </c>
      <c r="B4790" t="s">
        <v>1564</v>
      </c>
      <c r="C4790" t="s">
        <v>1564</v>
      </c>
      <c r="D4790" t="s">
        <v>401</v>
      </c>
      <c r="E4790" t="s">
        <v>6505</v>
      </c>
      <c r="F4790" t="s">
        <v>2780</v>
      </c>
      <c r="G4790" t="s">
        <v>30</v>
      </c>
      <c r="H4790">
        <v>222805</v>
      </c>
      <c r="I4790" t="s">
        <v>1567</v>
      </c>
      <c r="J4790" t="s">
        <v>9942</v>
      </c>
      <c r="K4790" t="s">
        <v>33</v>
      </c>
      <c r="L4790">
        <v>0</v>
      </c>
      <c r="M4790" s="2">
        <v>44368.359722222223</v>
      </c>
      <c r="N4790">
        <f t="shared" si="74"/>
        <v>2021</v>
      </c>
    </row>
    <row r="4791" spans="1:14" x14ac:dyDescent="0.2">
      <c r="A4791" t="s">
        <v>10123</v>
      </c>
      <c r="B4791" t="s">
        <v>1564</v>
      </c>
      <c r="C4791" t="s">
        <v>1564</v>
      </c>
      <c r="D4791" t="s">
        <v>1474</v>
      </c>
      <c r="E4791" t="s">
        <v>10124</v>
      </c>
      <c r="F4791" t="s">
        <v>2780</v>
      </c>
      <c r="G4791" t="s">
        <v>30</v>
      </c>
      <c r="H4791">
        <v>30000</v>
      </c>
      <c r="I4791" t="s">
        <v>1567</v>
      </c>
      <c r="J4791" t="s">
        <v>9942</v>
      </c>
      <c r="K4791" t="s">
        <v>33</v>
      </c>
      <c r="L4791">
        <v>0</v>
      </c>
      <c r="M4791" s="2">
        <v>45044.613194444442</v>
      </c>
      <c r="N4791">
        <f t="shared" si="74"/>
        <v>2023</v>
      </c>
    </row>
    <row r="4792" spans="1:14" x14ac:dyDescent="0.2">
      <c r="A4792" t="s">
        <v>10125</v>
      </c>
      <c r="B4792" t="s">
        <v>1564</v>
      </c>
      <c r="C4792" t="s">
        <v>1564</v>
      </c>
      <c r="D4792" t="s">
        <v>1474</v>
      </c>
      <c r="E4792" t="s">
        <v>10126</v>
      </c>
      <c r="F4792" t="s">
        <v>2780</v>
      </c>
      <c r="G4792" t="s">
        <v>30</v>
      </c>
      <c r="H4792">
        <v>100000</v>
      </c>
      <c r="I4792" t="s">
        <v>1567</v>
      </c>
      <c r="J4792" t="s">
        <v>9942</v>
      </c>
      <c r="K4792" t="s">
        <v>79</v>
      </c>
      <c r="L4792">
        <v>0</v>
      </c>
      <c r="M4792" s="2">
        <v>44799.629861111112</v>
      </c>
      <c r="N4792">
        <f t="shared" si="74"/>
        <v>2022</v>
      </c>
    </row>
    <row r="4793" spans="1:14" x14ac:dyDescent="0.2">
      <c r="A4793" t="s">
        <v>10127</v>
      </c>
      <c r="B4793" t="s">
        <v>1564</v>
      </c>
      <c r="C4793" t="s">
        <v>1564</v>
      </c>
      <c r="D4793" t="s">
        <v>1599</v>
      </c>
      <c r="E4793" t="s">
        <v>82</v>
      </c>
      <c r="F4793" t="s">
        <v>198</v>
      </c>
      <c r="G4793" t="s">
        <v>30</v>
      </c>
      <c r="H4793">
        <v>150000</v>
      </c>
      <c r="I4793" t="s">
        <v>2780</v>
      </c>
      <c r="J4793" t="s">
        <v>9942</v>
      </c>
      <c r="K4793" t="s">
        <v>83</v>
      </c>
      <c r="L4793">
        <v>0</v>
      </c>
      <c r="M4793" s="2">
        <v>44463.576388888891</v>
      </c>
      <c r="N4793">
        <f t="shared" si="74"/>
        <v>2021</v>
      </c>
    </row>
    <row r="4794" spans="1:14" x14ac:dyDescent="0.2">
      <c r="A4794" t="s">
        <v>10128</v>
      </c>
      <c r="B4794" t="s">
        <v>1564</v>
      </c>
      <c r="C4794" t="s">
        <v>1564</v>
      </c>
      <c r="D4794" t="s">
        <v>1959</v>
      </c>
      <c r="E4794" t="s">
        <v>10129</v>
      </c>
      <c r="F4794" t="s">
        <v>198</v>
      </c>
      <c r="G4794" t="s">
        <v>30</v>
      </c>
      <c r="H4794">
        <v>1000000</v>
      </c>
      <c r="I4794" t="s">
        <v>2780</v>
      </c>
      <c r="J4794" t="s">
        <v>9942</v>
      </c>
      <c r="K4794" t="s">
        <v>33</v>
      </c>
      <c r="L4794">
        <v>0</v>
      </c>
      <c r="M4794" s="2">
        <v>44172.439583333333</v>
      </c>
      <c r="N4794">
        <f t="shared" si="74"/>
        <v>2020</v>
      </c>
    </row>
    <row r="4795" spans="1:14" x14ac:dyDescent="0.2">
      <c r="A4795" t="s">
        <v>10130</v>
      </c>
      <c r="B4795" t="s">
        <v>1564</v>
      </c>
      <c r="C4795" t="s">
        <v>1564</v>
      </c>
      <c r="D4795" t="s">
        <v>10131</v>
      </c>
      <c r="E4795" t="s">
        <v>10132</v>
      </c>
      <c r="F4795" t="s">
        <v>198</v>
      </c>
      <c r="G4795" t="s">
        <v>30</v>
      </c>
      <c r="H4795">
        <v>200000</v>
      </c>
      <c r="I4795" t="s">
        <v>2780</v>
      </c>
      <c r="J4795" t="s">
        <v>9942</v>
      </c>
      <c r="K4795" t="s">
        <v>33</v>
      </c>
      <c r="L4795">
        <v>0</v>
      </c>
      <c r="M4795" s="2">
        <v>44370.293749999997</v>
      </c>
      <c r="N4795">
        <f t="shared" si="74"/>
        <v>2021</v>
      </c>
    </row>
    <row r="4796" spans="1:14" x14ac:dyDescent="0.2">
      <c r="A4796" t="s">
        <v>10133</v>
      </c>
      <c r="B4796" t="s">
        <v>1564</v>
      </c>
      <c r="C4796" t="s">
        <v>1564</v>
      </c>
      <c r="D4796" t="s">
        <v>1592</v>
      </c>
      <c r="E4796" t="s">
        <v>82</v>
      </c>
      <c r="F4796" t="s">
        <v>198</v>
      </c>
      <c r="G4796" t="s">
        <v>30</v>
      </c>
      <c r="H4796">
        <v>150000</v>
      </c>
      <c r="I4796" t="s">
        <v>2780</v>
      </c>
      <c r="J4796" t="s">
        <v>9942</v>
      </c>
      <c r="K4796" t="s">
        <v>83</v>
      </c>
      <c r="L4796">
        <v>0</v>
      </c>
      <c r="M4796" s="2">
        <v>44501.457638888889</v>
      </c>
      <c r="N4796">
        <f t="shared" si="74"/>
        <v>2021</v>
      </c>
    </row>
    <row r="4797" spans="1:14" x14ac:dyDescent="0.2">
      <c r="A4797" t="s">
        <v>10134</v>
      </c>
      <c r="B4797" t="s">
        <v>1564</v>
      </c>
      <c r="C4797" t="s">
        <v>1564</v>
      </c>
      <c r="D4797" t="s">
        <v>6619</v>
      </c>
      <c r="E4797" t="s">
        <v>6620</v>
      </c>
      <c r="F4797" t="s">
        <v>198</v>
      </c>
      <c r="G4797" t="s">
        <v>30</v>
      </c>
      <c r="H4797">
        <v>800000</v>
      </c>
      <c r="I4797" t="s">
        <v>2780</v>
      </c>
      <c r="J4797" t="s">
        <v>9942</v>
      </c>
      <c r="K4797" t="s">
        <v>33</v>
      </c>
      <c r="L4797">
        <v>0</v>
      </c>
      <c r="M4797" s="2">
        <v>44489.263888888891</v>
      </c>
      <c r="N4797">
        <f t="shared" si="74"/>
        <v>2021</v>
      </c>
    </row>
    <row r="4798" spans="1:14" x14ac:dyDescent="0.2">
      <c r="A4798" t="s">
        <v>10135</v>
      </c>
      <c r="B4798" t="s">
        <v>1564</v>
      </c>
      <c r="C4798" t="s">
        <v>1564</v>
      </c>
      <c r="D4798" t="s">
        <v>1587</v>
      </c>
      <c r="E4798" t="s">
        <v>10136</v>
      </c>
      <c r="F4798" t="s">
        <v>198</v>
      </c>
      <c r="G4798" t="s">
        <v>30</v>
      </c>
      <c r="H4798">
        <v>50000</v>
      </c>
      <c r="I4798" t="s">
        <v>2780</v>
      </c>
      <c r="J4798" t="s">
        <v>9942</v>
      </c>
      <c r="K4798" t="s">
        <v>33</v>
      </c>
      <c r="L4798">
        <v>0</v>
      </c>
      <c r="M4798" s="2">
        <v>44435.680555555555</v>
      </c>
      <c r="N4798">
        <f t="shared" si="74"/>
        <v>2021</v>
      </c>
    </row>
    <row r="4799" spans="1:14" x14ac:dyDescent="0.2">
      <c r="A4799" t="s">
        <v>10137</v>
      </c>
      <c r="B4799" t="s">
        <v>1564</v>
      </c>
      <c r="C4799" t="s">
        <v>1564</v>
      </c>
      <c r="D4799" t="s">
        <v>1614</v>
      </c>
      <c r="E4799" t="s">
        <v>82</v>
      </c>
      <c r="F4799" t="s">
        <v>198</v>
      </c>
      <c r="G4799" t="s">
        <v>30</v>
      </c>
      <c r="H4799">
        <v>150000</v>
      </c>
      <c r="I4799" t="s">
        <v>2780</v>
      </c>
      <c r="J4799" t="s">
        <v>9942</v>
      </c>
      <c r="K4799" t="s">
        <v>83</v>
      </c>
      <c r="L4799">
        <v>0</v>
      </c>
      <c r="M4799" s="2">
        <v>44431.618750000001</v>
      </c>
      <c r="N4799">
        <f t="shared" si="74"/>
        <v>2021</v>
      </c>
    </row>
    <row r="4800" spans="1:14" x14ac:dyDescent="0.2">
      <c r="A4800" t="s">
        <v>10138</v>
      </c>
      <c r="B4800" t="s">
        <v>1564</v>
      </c>
      <c r="C4800" t="s">
        <v>1564</v>
      </c>
      <c r="D4800" t="s">
        <v>1565</v>
      </c>
      <c r="E4800" t="s">
        <v>10139</v>
      </c>
      <c r="F4800" t="s">
        <v>198</v>
      </c>
      <c r="G4800" t="s">
        <v>30</v>
      </c>
      <c r="H4800">
        <v>50000</v>
      </c>
      <c r="I4800" t="s">
        <v>2780</v>
      </c>
      <c r="J4800" t="s">
        <v>9942</v>
      </c>
      <c r="K4800" t="s">
        <v>33</v>
      </c>
      <c r="L4800">
        <v>0</v>
      </c>
      <c r="M4800" s="2">
        <v>44505.734722222223</v>
      </c>
      <c r="N4800">
        <f t="shared" si="74"/>
        <v>2021</v>
      </c>
    </row>
    <row r="4801" spans="1:14" x14ac:dyDescent="0.2">
      <c r="A4801" t="s">
        <v>10140</v>
      </c>
      <c r="B4801" t="s">
        <v>1564</v>
      </c>
      <c r="C4801" t="s">
        <v>1564</v>
      </c>
      <c r="D4801" t="s">
        <v>1622</v>
      </c>
      <c r="E4801" t="s">
        <v>82</v>
      </c>
      <c r="F4801" t="s">
        <v>198</v>
      </c>
      <c r="G4801" t="s">
        <v>30</v>
      </c>
      <c r="H4801">
        <v>225000</v>
      </c>
      <c r="I4801" t="s">
        <v>2780</v>
      </c>
      <c r="J4801" t="s">
        <v>9942</v>
      </c>
      <c r="K4801" t="s">
        <v>83</v>
      </c>
      <c r="L4801">
        <v>0</v>
      </c>
      <c r="M4801" s="2">
        <v>44503.99722222222</v>
      </c>
      <c r="N4801">
        <f t="shared" si="74"/>
        <v>2021</v>
      </c>
    </row>
    <row r="4802" spans="1:14" x14ac:dyDescent="0.2">
      <c r="A4802" t="s">
        <v>10141</v>
      </c>
      <c r="B4802" t="s">
        <v>1564</v>
      </c>
      <c r="C4802" t="s">
        <v>1564</v>
      </c>
      <c r="D4802" t="s">
        <v>1490</v>
      </c>
      <c r="E4802" t="s">
        <v>10142</v>
      </c>
      <c r="F4802" t="s">
        <v>198</v>
      </c>
      <c r="G4802" t="s">
        <v>30</v>
      </c>
      <c r="H4802">
        <v>20000</v>
      </c>
      <c r="I4802" t="s">
        <v>2780</v>
      </c>
      <c r="J4802" t="s">
        <v>9942</v>
      </c>
      <c r="K4802" t="s">
        <v>33</v>
      </c>
      <c r="L4802">
        <v>0</v>
      </c>
      <c r="M4802" s="2">
        <v>44503.99722222222</v>
      </c>
      <c r="N4802">
        <f t="shared" si="74"/>
        <v>2021</v>
      </c>
    </row>
    <row r="4803" spans="1:14" x14ac:dyDescent="0.2">
      <c r="A4803" t="s">
        <v>10143</v>
      </c>
      <c r="B4803" t="s">
        <v>1564</v>
      </c>
      <c r="C4803" t="s">
        <v>1564</v>
      </c>
      <c r="D4803" t="s">
        <v>122</v>
      </c>
      <c r="E4803" t="s">
        <v>10144</v>
      </c>
      <c r="F4803" t="s">
        <v>198</v>
      </c>
      <c r="G4803" t="s">
        <v>30</v>
      </c>
      <c r="H4803">
        <v>200000</v>
      </c>
      <c r="I4803" t="s">
        <v>2780</v>
      </c>
      <c r="J4803" t="s">
        <v>9942</v>
      </c>
      <c r="K4803" t="s">
        <v>33</v>
      </c>
      <c r="L4803">
        <v>0</v>
      </c>
      <c r="M4803" s="2">
        <v>44440.896527777775</v>
      </c>
      <c r="N4803">
        <f t="shared" ref="N4803:N4866" si="75">YEAR(M4803)</f>
        <v>2021</v>
      </c>
    </row>
    <row r="4804" spans="1:14" x14ac:dyDescent="0.2">
      <c r="A4804" t="s">
        <v>10145</v>
      </c>
      <c r="B4804" t="s">
        <v>1564</v>
      </c>
      <c r="C4804" t="s">
        <v>1564</v>
      </c>
      <c r="D4804" t="s">
        <v>2490</v>
      </c>
      <c r="E4804" t="s">
        <v>10000</v>
      </c>
      <c r="F4804" t="s">
        <v>198</v>
      </c>
      <c r="G4804" t="s">
        <v>30</v>
      </c>
      <c r="H4804">
        <v>29500</v>
      </c>
      <c r="I4804" t="s">
        <v>2780</v>
      </c>
      <c r="J4804" t="s">
        <v>9942</v>
      </c>
      <c r="K4804" t="s">
        <v>33</v>
      </c>
      <c r="L4804">
        <v>0</v>
      </c>
      <c r="M4804" s="2">
        <v>44368.359722222223</v>
      </c>
      <c r="N4804">
        <f t="shared" si="75"/>
        <v>2021</v>
      </c>
    </row>
    <row r="4805" spans="1:14" x14ac:dyDescent="0.2">
      <c r="A4805" t="s">
        <v>10146</v>
      </c>
      <c r="B4805" t="s">
        <v>1564</v>
      </c>
      <c r="C4805" t="s">
        <v>1564</v>
      </c>
      <c r="D4805" t="s">
        <v>6544</v>
      </c>
      <c r="E4805" t="s">
        <v>82</v>
      </c>
      <c r="F4805" t="s">
        <v>198</v>
      </c>
      <c r="G4805" t="s">
        <v>30</v>
      </c>
      <c r="H4805">
        <v>150000</v>
      </c>
      <c r="I4805" t="s">
        <v>2780</v>
      </c>
      <c r="J4805" t="s">
        <v>9942</v>
      </c>
      <c r="K4805" t="s">
        <v>83</v>
      </c>
      <c r="L4805">
        <v>0</v>
      </c>
      <c r="M4805" s="2">
        <v>44440.911111111112</v>
      </c>
      <c r="N4805">
        <f t="shared" si="75"/>
        <v>2021</v>
      </c>
    </row>
    <row r="4806" spans="1:14" x14ac:dyDescent="0.2">
      <c r="A4806" t="s">
        <v>10147</v>
      </c>
      <c r="B4806" t="s">
        <v>1564</v>
      </c>
      <c r="C4806" t="s">
        <v>1564</v>
      </c>
      <c r="D4806" t="s">
        <v>3713</v>
      </c>
      <c r="E4806" t="s">
        <v>10148</v>
      </c>
      <c r="F4806" t="s">
        <v>198</v>
      </c>
      <c r="G4806" t="s">
        <v>30</v>
      </c>
      <c r="H4806">
        <v>450000</v>
      </c>
      <c r="I4806" t="s">
        <v>2780</v>
      </c>
      <c r="J4806" t="s">
        <v>9942</v>
      </c>
      <c r="K4806" t="s">
        <v>33</v>
      </c>
      <c r="L4806">
        <v>0</v>
      </c>
      <c r="M4806" s="2">
        <v>44139.62777777778</v>
      </c>
      <c r="N4806">
        <f t="shared" si="75"/>
        <v>2020</v>
      </c>
    </row>
    <row r="4807" spans="1:14" x14ac:dyDescent="0.2">
      <c r="A4807" t="s">
        <v>10149</v>
      </c>
      <c r="B4807" t="s">
        <v>1564</v>
      </c>
      <c r="C4807" t="s">
        <v>1564</v>
      </c>
      <c r="D4807" t="s">
        <v>3274</v>
      </c>
      <c r="E4807" t="s">
        <v>10150</v>
      </c>
      <c r="F4807" t="s">
        <v>198</v>
      </c>
      <c r="G4807" t="s">
        <v>30</v>
      </c>
      <c r="H4807">
        <v>100000</v>
      </c>
      <c r="I4807" t="s">
        <v>2780</v>
      </c>
      <c r="J4807" t="s">
        <v>9942</v>
      </c>
      <c r="K4807" t="s">
        <v>33</v>
      </c>
      <c r="L4807">
        <v>0</v>
      </c>
      <c r="M4807" s="2">
        <v>44515.580555555556</v>
      </c>
      <c r="N4807">
        <f t="shared" si="75"/>
        <v>2021</v>
      </c>
    </row>
    <row r="4808" spans="1:14" x14ac:dyDescent="0.2">
      <c r="A4808" t="s">
        <v>10151</v>
      </c>
      <c r="B4808" t="s">
        <v>1564</v>
      </c>
      <c r="C4808" t="s">
        <v>1564</v>
      </c>
      <c r="D4808" t="s">
        <v>3274</v>
      </c>
      <c r="E4808" t="s">
        <v>10068</v>
      </c>
      <c r="F4808" t="s">
        <v>198</v>
      </c>
      <c r="G4808" t="s">
        <v>30</v>
      </c>
      <c r="H4808">
        <v>300000</v>
      </c>
      <c r="I4808" t="s">
        <v>2780</v>
      </c>
      <c r="J4808" t="s">
        <v>9942</v>
      </c>
      <c r="K4808" t="s">
        <v>33</v>
      </c>
      <c r="L4808">
        <v>0</v>
      </c>
      <c r="M4808" s="2">
        <v>44420.532638888886</v>
      </c>
      <c r="N4808">
        <f t="shared" si="75"/>
        <v>2021</v>
      </c>
    </row>
    <row r="4809" spans="1:14" x14ac:dyDescent="0.2">
      <c r="A4809" t="s">
        <v>10152</v>
      </c>
      <c r="B4809" t="s">
        <v>1564</v>
      </c>
      <c r="C4809" t="s">
        <v>1564</v>
      </c>
      <c r="D4809" t="s">
        <v>1651</v>
      </c>
      <c r="E4809" t="s">
        <v>10153</v>
      </c>
      <c r="F4809" t="s">
        <v>198</v>
      </c>
      <c r="G4809" t="s">
        <v>30</v>
      </c>
      <c r="H4809">
        <v>150000</v>
      </c>
      <c r="I4809" t="s">
        <v>2780</v>
      </c>
      <c r="J4809" t="s">
        <v>9942</v>
      </c>
      <c r="K4809" t="s">
        <v>79</v>
      </c>
      <c r="L4809">
        <v>0</v>
      </c>
      <c r="M4809" s="2">
        <v>44463.591666666667</v>
      </c>
      <c r="N4809">
        <f t="shared" si="75"/>
        <v>2021</v>
      </c>
    </row>
    <row r="4810" spans="1:14" x14ac:dyDescent="0.2">
      <c r="A4810" t="s">
        <v>10154</v>
      </c>
      <c r="B4810" t="s">
        <v>1564</v>
      </c>
      <c r="C4810" t="s">
        <v>1564</v>
      </c>
      <c r="D4810" t="s">
        <v>1645</v>
      </c>
      <c r="E4810" t="s">
        <v>6554</v>
      </c>
      <c r="F4810" t="s">
        <v>198</v>
      </c>
      <c r="G4810" t="s">
        <v>30</v>
      </c>
      <c r="H4810">
        <v>300000</v>
      </c>
      <c r="I4810" t="s">
        <v>2780</v>
      </c>
      <c r="J4810" t="s">
        <v>9942</v>
      </c>
      <c r="K4810" t="s">
        <v>33</v>
      </c>
      <c r="L4810">
        <v>0</v>
      </c>
      <c r="M4810" s="2">
        <v>44517.79791666667</v>
      </c>
      <c r="N4810">
        <f t="shared" si="75"/>
        <v>2021</v>
      </c>
    </row>
    <row r="4811" spans="1:14" x14ac:dyDescent="0.2">
      <c r="A4811" t="s">
        <v>10155</v>
      </c>
      <c r="B4811" t="s">
        <v>1564</v>
      </c>
      <c r="C4811" t="s">
        <v>1564</v>
      </c>
      <c r="D4811" t="s">
        <v>446</v>
      </c>
      <c r="E4811" t="s">
        <v>1616</v>
      </c>
      <c r="F4811" t="s">
        <v>198</v>
      </c>
      <c r="G4811" t="s">
        <v>30</v>
      </c>
      <c r="H4811">
        <v>100000</v>
      </c>
      <c r="I4811" t="s">
        <v>2780</v>
      </c>
      <c r="J4811" t="s">
        <v>9942</v>
      </c>
      <c r="K4811" t="s">
        <v>33</v>
      </c>
      <c r="L4811">
        <v>0</v>
      </c>
      <c r="M4811" s="2">
        <v>44145.470833333333</v>
      </c>
      <c r="N4811">
        <f t="shared" si="75"/>
        <v>2020</v>
      </c>
    </row>
    <row r="4812" spans="1:14" x14ac:dyDescent="0.2">
      <c r="A4812" t="s">
        <v>10156</v>
      </c>
      <c r="B4812" t="s">
        <v>1564</v>
      </c>
      <c r="C4812" t="s">
        <v>1564</v>
      </c>
      <c r="D4812" t="s">
        <v>446</v>
      </c>
      <c r="E4812" t="s">
        <v>10157</v>
      </c>
      <c r="F4812" t="s">
        <v>198</v>
      </c>
      <c r="G4812" t="s">
        <v>30</v>
      </c>
      <c r="H4812">
        <v>100000</v>
      </c>
      <c r="I4812" t="s">
        <v>2780</v>
      </c>
      <c r="J4812" t="s">
        <v>9942</v>
      </c>
      <c r="K4812" t="s">
        <v>33</v>
      </c>
      <c r="L4812">
        <v>0</v>
      </c>
      <c r="M4812" s="2">
        <v>44515.580555555556</v>
      </c>
      <c r="N4812">
        <f t="shared" si="75"/>
        <v>2021</v>
      </c>
    </row>
    <row r="4813" spans="1:14" x14ac:dyDescent="0.2">
      <c r="A4813" t="s">
        <v>10158</v>
      </c>
      <c r="B4813" t="s">
        <v>1564</v>
      </c>
      <c r="C4813" t="s">
        <v>1564</v>
      </c>
      <c r="D4813" t="s">
        <v>10159</v>
      </c>
      <c r="E4813" t="s">
        <v>82</v>
      </c>
      <c r="F4813" t="s">
        <v>198</v>
      </c>
      <c r="G4813" t="s">
        <v>30</v>
      </c>
      <c r="H4813">
        <v>140000</v>
      </c>
      <c r="I4813" t="s">
        <v>2780</v>
      </c>
      <c r="J4813" t="s">
        <v>9942</v>
      </c>
      <c r="K4813" t="s">
        <v>83</v>
      </c>
      <c r="L4813">
        <v>0</v>
      </c>
      <c r="M4813" s="2">
        <v>44595.220833333333</v>
      </c>
      <c r="N4813">
        <f t="shared" si="75"/>
        <v>2022</v>
      </c>
    </row>
    <row r="4814" spans="1:14" x14ac:dyDescent="0.2">
      <c r="A4814" t="s">
        <v>10160</v>
      </c>
      <c r="B4814" t="s">
        <v>1564</v>
      </c>
      <c r="C4814" t="s">
        <v>1564</v>
      </c>
      <c r="D4814" t="s">
        <v>521</v>
      </c>
      <c r="E4814" t="s">
        <v>10094</v>
      </c>
      <c r="F4814" t="s">
        <v>198</v>
      </c>
      <c r="G4814" t="s">
        <v>30</v>
      </c>
      <c r="H4814">
        <v>150000</v>
      </c>
      <c r="I4814" t="s">
        <v>2780</v>
      </c>
      <c r="J4814" t="s">
        <v>9942</v>
      </c>
      <c r="K4814" t="s">
        <v>33</v>
      </c>
      <c r="L4814">
        <v>0</v>
      </c>
      <c r="M4814" s="2">
        <v>44463.634722222225</v>
      </c>
      <c r="N4814">
        <f t="shared" si="75"/>
        <v>2021</v>
      </c>
    </row>
    <row r="4815" spans="1:14" x14ac:dyDescent="0.2">
      <c r="A4815" t="s">
        <v>10161</v>
      </c>
      <c r="B4815" t="s">
        <v>1564</v>
      </c>
      <c r="C4815" t="s">
        <v>1564</v>
      </c>
      <c r="D4815" t="s">
        <v>10162</v>
      </c>
      <c r="E4815" t="s">
        <v>10163</v>
      </c>
      <c r="F4815" t="s">
        <v>198</v>
      </c>
      <c r="G4815" t="s">
        <v>30</v>
      </c>
      <c r="H4815">
        <v>175000</v>
      </c>
      <c r="I4815" t="s">
        <v>2780</v>
      </c>
      <c r="J4815" t="s">
        <v>9942</v>
      </c>
      <c r="K4815" t="s">
        <v>33</v>
      </c>
      <c r="L4815">
        <v>0</v>
      </c>
      <c r="M4815" s="2">
        <v>44075.51458333333</v>
      </c>
      <c r="N4815">
        <f t="shared" si="75"/>
        <v>2020</v>
      </c>
    </row>
    <row r="4816" spans="1:14" x14ac:dyDescent="0.2">
      <c r="A4816" t="s">
        <v>10164</v>
      </c>
      <c r="B4816" t="s">
        <v>1564</v>
      </c>
      <c r="C4816" t="s">
        <v>1564</v>
      </c>
      <c r="D4816" t="s">
        <v>6629</v>
      </c>
      <c r="E4816" t="s">
        <v>82</v>
      </c>
      <c r="F4816" t="s">
        <v>198</v>
      </c>
      <c r="G4816" t="s">
        <v>30</v>
      </c>
      <c r="H4816">
        <v>100000</v>
      </c>
      <c r="I4816" t="s">
        <v>2780</v>
      </c>
      <c r="J4816" t="s">
        <v>9942</v>
      </c>
      <c r="K4816" t="s">
        <v>83</v>
      </c>
      <c r="L4816">
        <v>0</v>
      </c>
      <c r="M4816" s="2">
        <v>44694.713888888888</v>
      </c>
      <c r="N4816">
        <f t="shared" si="75"/>
        <v>2022</v>
      </c>
    </row>
    <row r="4817" spans="1:14" x14ac:dyDescent="0.2">
      <c r="A4817" t="s">
        <v>10165</v>
      </c>
      <c r="B4817" t="s">
        <v>1564</v>
      </c>
      <c r="C4817" t="s">
        <v>1564</v>
      </c>
      <c r="D4817" t="s">
        <v>1620</v>
      </c>
      <c r="E4817" t="s">
        <v>10166</v>
      </c>
      <c r="F4817" t="s">
        <v>198</v>
      </c>
      <c r="G4817" t="s">
        <v>30</v>
      </c>
      <c r="H4817">
        <v>44000</v>
      </c>
      <c r="I4817" t="s">
        <v>2780</v>
      </c>
      <c r="J4817" t="s">
        <v>9942</v>
      </c>
      <c r="K4817" t="s">
        <v>33</v>
      </c>
      <c r="L4817">
        <v>0</v>
      </c>
      <c r="M4817" s="2">
        <v>44760.489583333336</v>
      </c>
      <c r="N4817">
        <f t="shared" si="75"/>
        <v>2022</v>
      </c>
    </row>
    <row r="4818" spans="1:14" x14ac:dyDescent="0.2">
      <c r="A4818" t="s">
        <v>10167</v>
      </c>
      <c r="B4818" t="s">
        <v>1564</v>
      </c>
      <c r="C4818" t="s">
        <v>1564</v>
      </c>
      <c r="D4818" t="s">
        <v>10168</v>
      </c>
      <c r="E4818" t="s">
        <v>10169</v>
      </c>
      <c r="F4818" t="s">
        <v>198</v>
      </c>
      <c r="G4818" t="s">
        <v>30</v>
      </c>
      <c r="H4818">
        <v>40000</v>
      </c>
      <c r="I4818" t="s">
        <v>2780</v>
      </c>
      <c r="J4818" t="s">
        <v>9942</v>
      </c>
      <c r="K4818" t="s">
        <v>33</v>
      </c>
      <c r="L4818">
        <v>0</v>
      </c>
      <c r="M4818" s="2">
        <v>44959.767361111109</v>
      </c>
      <c r="N4818">
        <f t="shared" si="75"/>
        <v>2023</v>
      </c>
    </row>
    <row r="4819" spans="1:14" x14ac:dyDescent="0.2">
      <c r="A4819" t="s">
        <v>10170</v>
      </c>
      <c r="B4819" t="s">
        <v>1564</v>
      </c>
      <c r="C4819" t="s">
        <v>1564</v>
      </c>
      <c r="D4819" t="s">
        <v>10171</v>
      </c>
      <c r="E4819" t="s">
        <v>10172</v>
      </c>
      <c r="F4819" t="s">
        <v>198</v>
      </c>
      <c r="G4819" t="s">
        <v>30</v>
      </c>
      <c r="H4819">
        <v>27000</v>
      </c>
      <c r="I4819" t="s">
        <v>1567</v>
      </c>
      <c r="J4819" t="s">
        <v>9942</v>
      </c>
      <c r="K4819" t="s">
        <v>33</v>
      </c>
      <c r="L4819">
        <v>0</v>
      </c>
      <c r="M4819" s="2">
        <v>45027.45416666667</v>
      </c>
      <c r="N4819">
        <f t="shared" si="75"/>
        <v>2023</v>
      </c>
    </row>
    <row r="4820" spans="1:14" x14ac:dyDescent="0.2">
      <c r="A4820" t="s">
        <v>10173</v>
      </c>
      <c r="B4820" t="s">
        <v>1564</v>
      </c>
      <c r="C4820" t="s">
        <v>1564</v>
      </c>
      <c r="D4820" t="s">
        <v>1622</v>
      </c>
      <c r="E4820" t="s">
        <v>10174</v>
      </c>
      <c r="F4820" t="s">
        <v>547</v>
      </c>
      <c r="G4820" t="s">
        <v>30</v>
      </c>
      <c r="H4820">
        <v>100000</v>
      </c>
      <c r="I4820" t="s">
        <v>1567</v>
      </c>
      <c r="J4820" t="s">
        <v>9942</v>
      </c>
      <c r="K4820" t="s">
        <v>33</v>
      </c>
      <c r="L4820">
        <v>0</v>
      </c>
      <c r="M4820" s="2">
        <v>44862.736111111109</v>
      </c>
      <c r="N4820">
        <f t="shared" si="75"/>
        <v>2022</v>
      </c>
    </row>
    <row r="4821" spans="1:14" x14ac:dyDescent="0.2">
      <c r="A4821" t="s">
        <v>10175</v>
      </c>
      <c r="B4821" t="s">
        <v>1564</v>
      </c>
      <c r="C4821" t="s">
        <v>1564</v>
      </c>
      <c r="D4821" t="s">
        <v>1800</v>
      </c>
      <c r="E4821" t="s">
        <v>10176</v>
      </c>
      <c r="F4821" t="s">
        <v>547</v>
      </c>
      <c r="G4821" t="s">
        <v>30</v>
      </c>
      <c r="H4821">
        <v>200000</v>
      </c>
      <c r="I4821" t="s">
        <v>1567</v>
      </c>
      <c r="J4821" t="s">
        <v>9942</v>
      </c>
      <c r="K4821" t="s">
        <v>79</v>
      </c>
      <c r="L4821">
        <v>0</v>
      </c>
      <c r="M4821" s="2">
        <v>44799.642361111109</v>
      </c>
      <c r="N4821">
        <f t="shared" si="75"/>
        <v>2022</v>
      </c>
    </row>
    <row r="4822" spans="1:14" x14ac:dyDescent="0.2">
      <c r="A4822" t="s">
        <v>10177</v>
      </c>
      <c r="B4822" t="s">
        <v>1564</v>
      </c>
      <c r="C4822" t="s">
        <v>1564</v>
      </c>
      <c r="D4822" t="s">
        <v>3295</v>
      </c>
      <c r="E4822" t="s">
        <v>10178</v>
      </c>
      <c r="F4822" t="s">
        <v>547</v>
      </c>
      <c r="G4822" t="s">
        <v>30</v>
      </c>
      <c r="H4822">
        <v>65000</v>
      </c>
      <c r="I4822" t="s">
        <v>1567</v>
      </c>
      <c r="J4822" t="s">
        <v>9942</v>
      </c>
      <c r="K4822" t="s">
        <v>33</v>
      </c>
      <c r="L4822">
        <v>0</v>
      </c>
      <c r="M4822" s="2">
        <v>44882.740277777775</v>
      </c>
      <c r="N4822">
        <f t="shared" si="75"/>
        <v>2022</v>
      </c>
    </row>
    <row r="4823" spans="1:14" x14ac:dyDescent="0.2">
      <c r="A4823" t="s">
        <v>10179</v>
      </c>
      <c r="B4823" t="s">
        <v>1564</v>
      </c>
      <c r="C4823" t="s">
        <v>1564</v>
      </c>
      <c r="D4823" t="s">
        <v>122</v>
      </c>
      <c r="E4823" t="s">
        <v>10180</v>
      </c>
      <c r="F4823" t="s">
        <v>547</v>
      </c>
      <c r="G4823" t="s">
        <v>30</v>
      </c>
      <c r="H4823">
        <v>300000</v>
      </c>
      <c r="I4823" t="s">
        <v>1567</v>
      </c>
      <c r="J4823" t="s">
        <v>9942</v>
      </c>
      <c r="K4823" t="s">
        <v>79</v>
      </c>
      <c r="L4823">
        <v>0</v>
      </c>
      <c r="M4823" s="2">
        <v>45217.569444444445</v>
      </c>
      <c r="N4823">
        <f t="shared" si="75"/>
        <v>2023</v>
      </c>
    </row>
    <row r="4824" spans="1:14" x14ac:dyDescent="0.2">
      <c r="A4824" t="s">
        <v>10181</v>
      </c>
      <c r="B4824" t="s">
        <v>1564</v>
      </c>
      <c r="C4824" t="s">
        <v>1564</v>
      </c>
      <c r="D4824" t="s">
        <v>122</v>
      </c>
      <c r="E4824" t="s">
        <v>10182</v>
      </c>
      <c r="F4824" t="s">
        <v>547</v>
      </c>
      <c r="G4824" t="s">
        <v>30</v>
      </c>
      <c r="H4824">
        <v>150000</v>
      </c>
      <c r="I4824" t="s">
        <v>1567</v>
      </c>
      <c r="J4824" t="s">
        <v>9942</v>
      </c>
      <c r="K4824" t="s">
        <v>33</v>
      </c>
      <c r="L4824">
        <v>0</v>
      </c>
      <c r="M4824" s="2">
        <v>44830.837500000001</v>
      </c>
      <c r="N4824">
        <f t="shared" si="75"/>
        <v>2022</v>
      </c>
    </row>
    <row r="4825" spans="1:14" x14ac:dyDescent="0.2">
      <c r="A4825" t="s">
        <v>10183</v>
      </c>
      <c r="B4825" t="s">
        <v>1564</v>
      </c>
      <c r="C4825" t="s">
        <v>1564</v>
      </c>
      <c r="D4825" t="s">
        <v>1474</v>
      </c>
      <c r="E4825" t="s">
        <v>10184</v>
      </c>
      <c r="F4825" t="s">
        <v>547</v>
      </c>
      <c r="G4825" t="s">
        <v>30</v>
      </c>
      <c r="H4825">
        <v>7500000</v>
      </c>
      <c r="I4825" t="s">
        <v>1567</v>
      </c>
      <c r="J4825" t="s">
        <v>9942</v>
      </c>
      <c r="K4825" t="s">
        <v>79</v>
      </c>
      <c r="L4825">
        <v>0</v>
      </c>
      <c r="M4825" s="2">
        <v>44508.364583333336</v>
      </c>
      <c r="N4825">
        <f t="shared" si="75"/>
        <v>2021</v>
      </c>
    </row>
    <row r="4826" spans="1:14" x14ac:dyDescent="0.2">
      <c r="A4826" t="s">
        <v>10185</v>
      </c>
      <c r="B4826" t="s">
        <v>1564</v>
      </c>
      <c r="C4826" t="s">
        <v>1564</v>
      </c>
      <c r="D4826" t="s">
        <v>10062</v>
      </c>
      <c r="E4826" t="s">
        <v>82</v>
      </c>
      <c r="F4826" t="s">
        <v>547</v>
      </c>
      <c r="G4826" t="s">
        <v>30</v>
      </c>
      <c r="H4826">
        <v>25000</v>
      </c>
      <c r="I4826" t="s">
        <v>1567</v>
      </c>
      <c r="J4826" t="s">
        <v>9942</v>
      </c>
      <c r="K4826" t="s">
        <v>83</v>
      </c>
      <c r="L4826">
        <v>0</v>
      </c>
      <c r="M4826" s="2">
        <v>45147.627083333333</v>
      </c>
      <c r="N4826">
        <f t="shared" si="75"/>
        <v>2023</v>
      </c>
    </row>
    <row r="4827" spans="1:14" x14ac:dyDescent="0.2">
      <c r="A4827" t="s">
        <v>10186</v>
      </c>
      <c r="B4827" t="s">
        <v>1564</v>
      </c>
      <c r="C4827" t="s">
        <v>1564</v>
      </c>
      <c r="D4827" t="s">
        <v>10062</v>
      </c>
      <c r="E4827" t="s">
        <v>82</v>
      </c>
      <c r="F4827" t="s">
        <v>547</v>
      </c>
      <c r="G4827" t="s">
        <v>30</v>
      </c>
      <c r="H4827">
        <v>150000</v>
      </c>
      <c r="I4827" t="s">
        <v>1567</v>
      </c>
      <c r="J4827" t="s">
        <v>9942</v>
      </c>
      <c r="K4827" t="s">
        <v>83</v>
      </c>
      <c r="L4827">
        <v>0</v>
      </c>
      <c r="M4827" s="2">
        <v>44995.543055555558</v>
      </c>
      <c r="N4827">
        <f t="shared" si="75"/>
        <v>2023</v>
      </c>
    </row>
    <row r="4828" spans="1:14" x14ac:dyDescent="0.2">
      <c r="A4828" t="s">
        <v>10187</v>
      </c>
      <c r="B4828" t="s">
        <v>1564</v>
      </c>
      <c r="C4828" t="s">
        <v>1564</v>
      </c>
      <c r="D4828" t="s">
        <v>1627</v>
      </c>
      <c r="E4828" t="s">
        <v>1628</v>
      </c>
      <c r="F4828" t="s">
        <v>547</v>
      </c>
      <c r="G4828" t="s">
        <v>30</v>
      </c>
      <c r="H4828">
        <v>1000000</v>
      </c>
      <c r="I4828" t="s">
        <v>1567</v>
      </c>
      <c r="J4828" t="s">
        <v>9942</v>
      </c>
      <c r="K4828" t="s">
        <v>79</v>
      </c>
      <c r="L4828">
        <v>0</v>
      </c>
      <c r="M4828" s="2">
        <v>44841.561111111114</v>
      </c>
      <c r="N4828">
        <f t="shared" si="75"/>
        <v>2022</v>
      </c>
    </row>
    <row r="4829" spans="1:14" x14ac:dyDescent="0.2">
      <c r="A4829" t="s">
        <v>10188</v>
      </c>
      <c r="B4829" t="s">
        <v>1564</v>
      </c>
      <c r="C4829" t="s">
        <v>1564</v>
      </c>
      <c r="D4829" t="s">
        <v>1627</v>
      </c>
      <c r="E4829" t="s">
        <v>1628</v>
      </c>
      <c r="F4829" t="s">
        <v>547</v>
      </c>
      <c r="G4829" t="s">
        <v>30</v>
      </c>
      <c r="H4829">
        <v>1000000</v>
      </c>
      <c r="I4829" t="s">
        <v>1567</v>
      </c>
      <c r="J4829" t="s">
        <v>9942</v>
      </c>
      <c r="K4829" t="s">
        <v>79</v>
      </c>
      <c r="L4829">
        <v>0</v>
      </c>
      <c r="M4829" s="2">
        <v>45147.411111111112</v>
      </c>
      <c r="N4829">
        <f t="shared" si="75"/>
        <v>2023</v>
      </c>
    </row>
    <row r="4830" spans="1:14" x14ac:dyDescent="0.2">
      <c r="A4830" t="s">
        <v>10189</v>
      </c>
      <c r="B4830" t="s">
        <v>1564</v>
      </c>
      <c r="C4830" t="s">
        <v>1564</v>
      </c>
      <c r="D4830" t="s">
        <v>1627</v>
      </c>
      <c r="E4830" t="s">
        <v>10184</v>
      </c>
      <c r="F4830" t="s">
        <v>547</v>
      </c>
      <c r="G4830" t="s">
        <v>30</v>
      </c>
      <c r="H4830">
        <v>10000000</v>
      </c>
      <c r="I4830" t="s">
        <v>1567</v>
      </c>
      <c r="J4830" t="s">
        <v>9942</v>
      </c>
      <c r="K4830" t="s">
        <v>79</v>
      </c>
      <c r="L4830">
        <v>0</v>
      </c>
      <c r="M4830" s="2">
        <v>44508.364583333336</v>
      </c>
      <c r="N4830">
        <f t="shared" si="75"/>
        <v>2021</v>
      </c>
    </row>
    <row r="4831" spans="1:14" x14ac:dyDescent="0.2">
      <c r="A4831" t="s">
        <v>10190</v>
      </c>
      <c r="B4831" t="s">
        <v>1564</v>
      </c>
      <c r="C4831" t="s">
        <v>1564</v>
      </c>
      <c r="D4831" t="s">
        <v>1636</v>
      </c>
      <c r="E4831" t="s">
        <v>10191</v>
      </c>
      <c r="F4831" t="s">
        <v>547</v>
      </c>
      <c r="G4831" t="s">
        <v>30</v>
      </c>
      <c r="H4831">
        <v>650000</v>
      </c>
      <c r="I4831" t="s">
        <v>1567</v>
      </c>
      <c r="J4831" t="s">
        <v>9942</v>
      </c>
      <c r="K4831" t="s">
        <v>33</v>
      </c>
      <c r="L4831">
        <v>0</v>
      </c>
      <c r="M4831" s="2">
        <v>44354.703472222223</v>
      </c>
      <c r="N4831">
        <f t="shared" si="75"/>
        <v>2021</v>
      </c>
    </row>
    <row r="4832" spans="1:14" x14ac:dyDescent="0.2">
      <c r="A4832" t="s">
        <v>10192</v>
      </c>
      <c r="B4832" t="s">
        <v>1564</v>
      </c>
      <c r="C4832" t="s">
        <v>1564</v>
      </c>
      <c r="D4832" t="s">
        <v>6783</v>
      </c>
      <c r="E4832" t="s">
        <v>10193</v>
      </c>
      <c r="F4832" t="s">
        <v>547</v>
      </c>
      <c r="G4832" t="s">
        <v>30</v>
      </c>
      <c r="H4832">
        <v>80000</v>
      </c>
      <c r="I4832" t="s">
        <v>1567</v>
      </c>
      <c r="J4832" t="s">
        <v>9942</v>
      </c>
      <c r="K4832" t="s">
        <v>33</v>
      </c>
      <c r="L4832">
        <v>0</v>
      </c>
      <c r="M4832" s="2">
        <v>44503.578472222223</v>
      </c>
      <c r="N4832">
        <f t="shared" si="75"/>
        <v>2021</v>
      </c>
    </row>
    <row r="4833" spans="1:14" x14ac:dyDescent="0.2">
      <c r="A4833" t="s">
        <v>10194</v>
      </c>
      <c r="B4833" t="s">
        <v>1564</v>
      </c>
      <c r="C4833" t="s">
        <v>1564</v>
      </c>
      <c r="D4833" t="s">
        <v>1651</v>
      </c>
      <c r="E4833" t="s">
        <v>1652</v>
      </c>
      <c r="F4833" t="s">
        <v>547</v>
      </c>
      <c r="G4833" t="s">
        <v>30</v>
      </c>
      <c r="H4833">
        <v>150000</v>
      </c>
      <c r="I4833" t="s">
        <v>1567</v>
      </c>
      <c r="J4833" t="s">
        <v>9942</v>
      </c>
      <c r="K4833" t="s">
        <v>79</v>
      </c>
      <c r="L4833">
        <v>0</v>
      </c>
      <c r="M4833" s="2">
        <v>44748.52847222222</v>
      </c>
      <c r="N4833">
        <f t="shared" si="75"/>
        <v>2022</v>
      </c>
    </row>
    <row r="4834" spans="1:14" x14ac:dyDescent="0.2">
      <c r="A4834" t="s">
        <v>10195</v>
      </c>
      <c r="B4834" t="s">
        <v>1564</v>
      </c>
      <c r="C4834" t="s">
        <v>1564</v>
      </c>
      <c r="D4834" t="s">
        <v>1587</v>
      </c>
      <c r="E4834" t="s">
        <v>10196</v>
      </c>
      <c r="F4834" t="s">
        <v>547</v>
      </c>
      <c r="G4834" t="s">
        <v>30</v>
      </c>
      <c r="H4834">
        <v>50000</v>
      </c>
      <c r="I4834" t="s">
        <v>1567</v>
      </c>
      <c r="J4834" t="s">
        <v>9942</v>
      </c>
      <c r="K4834" t="s">
        <v>33</v>
      </c>
      <c r="L4834">
        <v>0</v>
      </c>
      <c r="M4834" s="2">
        <v>44761.734027777777</v>
      </c>
      <c r="N4834">
        <f t="shared" si="75"/>
        <v>2022</v>
      </c>
    </row>
    <row r="4835" spans="1:14" x14ac:dyDescent="0.2">
      <c r="A4835" t="s">
        <v>10197</v>
      </c>
      <c r="B4835" t="s">
        <v>1564</v>
      </c>
      <c r="C4835" t="s">
        <v>1564</v>
      </c>
      <c r="D4835" t="s">
        <v>10198</v>
      </c>
      <c r="E4835" t="s">
        <v>82</v>
      </c>
      <c r="F4835" t="s">
        <v>547</v>
      </c>
      <c r="G4835" t="s">
        <v>30</v>
      </c>
      <c r="H4835">
        <v>70000</v>
      </c>
      <c r="I4835" t="s">
        <v>1567</v>
      </c>
      <c r="J4835" t="s">
        <v>9942</v>
      </c>
      <c r="K4835" t="s">
        <v>83</v>
      </c>
      <c r="L4835">
        <v>0</v>
      </c>
      <c r="M4835" s="2">
        <v>44734.789583333331</v>
      </c>
      <c r="N4835">
        <f t="shared" si="75"/>
        <v>2022</v>
      </c>
    </row>
    <row r="4836" spans="1:14" x14ac:dyDescent="0.2">
      <c r="A4836" t="s">
        <v>10199</v>
      </c>
      <c r="B4836" t="s">
        <v>1564</v>
      </c>
      <c r="C4836" t="s">
        <v>1564</v>
      </c>
      <c r="D4836" t="s">
        <v>1611</v>
      </c>
      <c r="E4836" t="s">
        <v>10200</v>
      </c>
      <c r="F4836" t="s">
        <v>547</v>
      </c>
      <c r="G4836" t="s">
        <v>30</v>
      </c>
      <c r="H4836">
        <v>80000</v>
      </c>
      <c r="I4836" t="s">
        <v>1567</v>
      </c>
      <c r="J4836" t="s">
        <v>9942</v>
      </c>
      <c r="K4836" t="s">
        <v>33</v>
      </c>
      <c r="L4836">
        <v>0</v>
      </c>
      <c r="M4836" s="2">
        <v>44833.994444444441</v>
      </c>
      <c r="N4836">
        <f t="shared" si="75"/>
        <v>2022</v>
      </c>
    </row>
    <row r="4837" spans="1:14" x14ac:dyDescent="0.2">
      <c r="A4837" t="s">
        <v>10201</v>
      </c>
      <c r="B4837" t="s">
        <v>1564</v>
      </c>
      <c r="C4837" t="s">
        <v>1564</v>
      </c>
      <c r="D4837" t="s">
        <v>1959</v>
      </c>
      <c r="E4837" t="s">
        <v>10202</v>
      </c>
      <c r="F4837" t="s">
        <v>547</v>
      </c>
      <c r="G4837" t="s">
        <v>30</v>
      </c>
      <c r="H4837">
        <v>500000</v>
      </c>
      <c r="I4837" t="s">
        <v>1567</v>
      </c>
      <c r="J4837" t="s">
        <v>9942</v>
      </c>
      <c r="K4837" t="s">
        <v>79</v>
      </c>
      <c r="L4837">
        <v>0</v>
      </c>
      <c r="M4837" s="2">
        <v>44768.587500000001</v>
      </c>
      <c r="N4837">
        <f t="shared" si="75"/>
        <v>2022</v>
      </c>
    </row>
    <row r="4838" spans="1:14" x14ac:dyDescent="0.2">
      <c r="A4838" t="s">
        <v>10203</v>
      </c>
      <c r="B4838" t="s">
        <v>1564</v>
      </c>
      <c r="C4838" t="s">
        <v>1564</v>
      </c>
      <c r="D4838" t="s">
        <v>1603</v>
      </c>
      <c r="E4838" t="s">
        <v>82</v>
      </c>
      <c r="F4838" t="s">
        <v>547</v>
      </c>
      <c r="G4838" t="s">
        <v>30</v>
      </c>
      <c r="H4838">
        <v>150000</v>
      </c>
      <c r="I4838" t="s">
        <v>1567</v>
      </c>
      <c r="J4838" t="s">
        <v>9942</v>
      </c>
      <c r="K4838" t="s">
        <v>83</v>
      </c>
      <c r="L4838">
        <v>0</v>
      </c>
      <c r="M4838" s="2">
        <v>44816.709027777775</v>
      </c>
      <c r="N4838">
        <f t="shared" si="75"/>
        <v>2022</v>
      </c>
    </row>
    <row r="4839" spans="1:14" x14ac:dyDescent="0.2">
      <c r="A4839" t="s">
        <v>10204</v>
      </c>
      <c r="B4839" t="s">
        <v>1564</v>
      </c>
      <c r="C4839" t="s">
        <v>1564</v>
      </c>
      <c r="D4839" t="s">
        <v>1576</v>
      </c>
      <c r="E4839" t="s">
        <v>82</v>
      </c>
      <c r="F4839" t="s">
        <v>547</v>
      </c>
      <c r="G4839" t="s">
        <v>30</v>
      </c>
      <c r="H4839">
        <v>11000</v>
      </c>
      <c r="I4839" t="s">
        <v>1567</v>
      </c>
      <c r="J4839" t="s">
        <v>9942</v>
      </c>
      <c r="K4839" t="s">
        <v>83</v>
      </c>
      <c r="L4839">
        <v>0</v>
      </c>
      <c r="M4839" s="2">
        <v>45107.334722222222</v>
      </c>
      <c r="N4839">
        <f t="shared" si="75"/>
        <v>2023</v>
      </c>
    </row>
    <row r="4840" spans="1:14" x14ac:dyDescent="0.2">
      <c r="A4840" t="s">
        <v>10205</v>
      </c>
      <c r="B4840" t="s">
        <v>1564</v>
      </c>
      <c r="C4840" t="s">
        <v>1564</v>
      </c>
      <c r="D4840" t="s">
        <v>6643</v>
      </c>
      <c r="E4840" t="s">
        <v>82</v>
      </c>
      <c r="F4840" t="s">
        <v>547</v>
      </c>
      <c r="G4840" t="s">
        <v>30</v>
      </c>
      <c r="H4840">
        <v>50000</v>
      </c>
      <c r="I4840" t="s">
        <v>1567</v>
      </c>
      <c r="J4840" t="s">
        <v>9942</v>
      </c>
      <c r="K4840" t="s">
        <v>83</v>
      </c>
      <c r="L4840">
        <v>0</v>
      </c>
      <c r="M4840" s="2">
        <v>44719.943749999999</v>
      </c>
      <c r="N4840">
        <f t="shared" si="75"/>
        <v>2022</v>
      </c>
    </row>
    <row r="4841" spans="1:14" x14ac:dyDescent="0.2">
      <c r="A4841" t="s">
        <v>10206</v>
      </c>
      <c r="B4841" t="s">
        <v>1564</v>
      </c>
      <c r="C4841" t="s">
        <v>1564</v>
      </c>
      <c r="D4841" t="s">
        <v>10059</v>
      </c>
      <c r="E4841" t="s">
        <v>82</v>
      </c>
      <c r="F4841" t="s">
        <v>547</v>
      </c>
      <c r="G4841" t="s">
        <v>30</v>
      </c>
      <c r="H4841">
        <v>100000</v>
      </c>
      <c r="I4841" t="s">
        <v>1567</v>
      </c>
      <c r="J4841" t="s">
        <v>9942</v>
      </c>
      <c r="K4841" t="s">
        <v>83</v>
      </c>
      <c r="L4841">
        <v>0</v>
      </c>
      <c r="M4841" s="2">
        <v>45000.689583333333</v>
      </c>
      <c r="N4841">
        <f t="shared" si="75"/>
        <v>2023</v>
      </c>
    </row>
    <row r="4842" spans="1:14" x14ac:dyDescent="0.2">
      <c r="A4842" t="s">
        <v>10207</v>
      </c>
      <c r="B4842" t="s">
        <v>544</v>
      </c>
      <c r="C4842" t="s">
        <v>604</v>
      </c>
      <c r="D4842" t="s">
        <v>10208</v>
      </c>
      <c r="E4842" t="s">
        <v>10209</v>
      </c>
      <c r="F4842" t="s">
        <v>567</v>
      </c>
      <c r="G4842" t="s">
        <v>30</v>
      </c>
      <c r="H4842">
        <v>200000</v>
      </c>
      <c r="I4842" t="s">
        <v>601</v>
      </c>
      <c r="J4842" t="s">
        <v>10210</v>
      </c>
      <c r="K4842" t="s">
        <v>33</v>
      </c>
      <c r="L4842">
        <v>0</v>
      </c>
      <c r="M4842" s="2">
        <v>44960.536805555559</v>
      </c>
      <c r="N4842">
        <f t="shared" si="75"/>
        <v>2023</v>
      </c>
    </row>
    <row r="4843" spans="1:14" x14ac:dyDescent="0.2">
      <c r="A4843" t="s">
        <v>10211</v>
      </c>
      <c r="B4843" t="s">
        <v>544</v>
      </c>
      <c r="C4843" t="s">
        <v>842</v>
      </c>
      <c r="D4843" t="s">
        <v>1302</v>
      </c>
      <c r="E4843" t="s">
        <v>10212</v>
      </c>
      <c r="F4843" t="s">
        <v>3015</v>
      </c>
      <c r="G4843" t="s">
        <v>30</v>
      </c>
      <c r="H4843">
        <v>40000</v>
      </c>
      <c r="I4843" t="s">
        <v>580</v>
      </c>
      <c r="J4843" t="s">
        <v>591</v>
      </c>
      <c r="K4843" t="s">
        <v>33</v>
      </c>
      <c r="L4843">
        <v>0</v>
      </c>
      <c r="M4843" s="2">
        <v>44005.8</v>
      </c>
      <c r="N4843">
        <f t="shared" si="75"/>
        <v>2020</v>
      </c>
    </row>
    <row r="4844" spans="1:14" x14ac:dyDescent="0.2">
      <c r="A4844" t="s">
        <v>10213</v>
      </c>
      <c r="B4844" t="s">
        <v>544</v>
      </c>
      <c r="C4844" t="s">
        <v>842</v>
      </c>
      <c r="D4844" t="s">
        <v>7891</v>
      </c>
      <c r="E4844" t="s">
        <v>10214</v>
      </c>
      <c r="F4844" t="s">
        <v>3015</v>
      </c>
      <c r="G4844" t="s">
        <v>30</v>
      </c>
      <c r="H4844">
        <v>22000</v>
      </c>
      <c r="I4844" t="s">
        <v>580</v>
      </c>
      <c r="J4844" t="s">
        <v>591</v>
      </c>
      <c r="K4844" t="s">
        <v>33</v>
      </c>
      <c r="L4844">
        <v>0</v>
      </c>
      <c r="M4844" s="2">
        <v>44103.70208333333</v>
      </c>
      <c r="N4844">
        <f t="shared" si="75"/>
        <v>2020</v>
      </c>
    </row>
    <row r="4845" spans="1:14" x14ac:dyDescent="0.2">
      <c r="A4845" t="s">
        <v>10215</v>
      </c>
      <c r="B4845" t="s">
        <v>544</v>
      </c>
      <c r="C4845" t="s">
        <v>3584</v>
      </c>
      <c r="D4845" t="s">
        <v>589</v>
      </c>
      <c r="E4845" t="s">
        <v>10216</v>
      </c>
      <c r="F4845" t="s">
        <v>3015</v>
      </c>
      <c r="G4845" t="s">
        <v>30</v>
      </c>
      <c r="H4845">
        <v>650000</v>
      </c>
      <c r="I4845" t="s">
        <v>580</v>
      </c>
      <c r="J4845" t="s">
        <v>591</v>
      </c>
      <c r="K4845" t="s">
        <v>33</v>
      </c>
      <c r="L4845">
        <v>0</v>
      </c>
      <c r="M4845" s="2">
        <v>43608.537499999999</v>
      </c>
      <c r="N4845">
        <f t="shared" si="75"/>
        <v>2019</v>
      </c>
    </row>
    <row r="4846" spans="1:14" x14ac:dyDescent="0.2">
      <c r="A4846" t="s">
        <v>10217</v>
      </c>
      <c r="B4846" t="s">
        <v>544</v>
      </c>
      <c r="C4846" t="s">
        <v>1154</v>
      </c>
      <c r="D4846" t="s">
        <v>1235</v>
      </c>
      <c r="E4846" t="s">
        <v>10218</v>
      </c>
      <c r="F4846" t="s">
        <v>3015</v>
      </c>
      <c r="G4846" t="s">
        <v>30</v>
      </c>
      <c r="H4846">
        <v>30000</v>
      </c>
      <c r="I4846" t="s">
        <v>580</v>
      </c>
      <c r="J4846" t="s">
        <v>591</v>
      </c>
      <c r="K4846" t="s">
        <v>33</v>
      </c>
      <c r="L4846">
        <v>0</v>
      </c>
      <c r="M4846" s="2">
        <v>44025.74722222222</v>
      </c>
      <c r="N4846">
        <f t="shared" si="75"/>
        <v>2020</v>
      </c>
    </row>
    <row r="4847" spans="1:14" x14ac:dyDescent="0.2">
      <c r="A4847" t="s">
        <v>10219</v>
      </c>
      <c r="B4847" t="s">
        <v>544</v>
      </c>
      <c r="C4847" t="s">
        <v>842</v>
      </c>
      <c r="D4847" t="s">
        <v>10220</v>
      </c>
      <c r="E4847" t="s">
        <v>10221</v>
      </c>
      <c r="F4847" t="s">
        <v>3015</v>
      </c>
      <c r="G4847" t="s">
        <v>30</v>
      </c>
      <c r="H4847">
        <v>340000</v>
      </c>
      <c r="I4847" t="s">
        <v>580</v>
      </c>
      <c r="J4847" t="s">
        <v>591</v>
      </c>
      <c r="K4847" t="s">
        <v>79</v>
      </c>
      <c r="L4847">
        <v>0</v>
      </c>
      <c r="M4847" s="2">
        <v>44068.738888888889</v>
      </c>
      <c r="N4847">
        <f t="shared" si="75"/>
        <v>2020</v>
      </c>
    </row>
    <row r="4848" spans="1:14" x14ac:dyDescent="0.2">
      <c r="A4848" t="s">
        <v>10222</v>
      </c>
      <c r="B4848" t="s">
        <v>544</v>
      </c>
      <c r="C4848" t="s">
        <v>842</v>
      </c>
      <c r="D4848" t="s">
        <v>10220</v>
      </c>
      <c r="E4848" t="s">
        <v>10223</v>
      </c>
      <c r="F4848" t="s">
        <v>3015</v>
      </c>
      <c r="G4848" t="s">
        <v>30</v>
      </c>
      <c r="H4848">
        <v>40000</v>
      </c>
      <c r="I4848" t="s">
        <v>580</v>
      </c>
      <c r="J4848" t="s">
        <v>591</v>
      </c>
      <c r="K4848" t="s">
        <v>33</v>
      </c>
      <c r="L4848">
        <v>0</v>
      </c>
      <c r="M4848" s="2">
        <v>44266.680555555555</v>
      </c>
      <c r="N4848">
        <f t="shared" si="75"/>
        <v>2021</v>
      </c>
    </row>
    <row r="4849" spans="1:14" x14ac:dyDescent="0.2">
      <c r="A4849" t="s">
        <v>10224</v>
      </c>
      <c r="B4849" t="s">
        <v>544</v>
      </c>
      <c r="C4849" t="s">
        <v>842</v>
      </c>
      <c r="D4849" t="s">
        <v>800</v>
      </c>
      <c r="E4849" t="s">
        <v>10225</v>
      </c>
      <c r="F4849" t="s">
        <v>3015</v>
      </c>
      <c r="G4849" t="s">
        <v>30</v>
      </c>
      <c r="H4849">
        <v>500000</v>
      </c>
      <c r="I4849" t="s">
        <v>580</v>
      </c>
      <c r="J4849" t="s">
        <v>591</v>
      </c>
      <c r="K4849" t="s">
        <v>79</v>
      </c>
      <c r="L4849">
        <v>1</v>
      </c>
      <c r="M4849" s="2">
        <v>43761.496527777781</v>
      </c>
      <c r="N4849">
        <f t="shared" si="75"/>
        <v>2019</v>
      </c>
    </row>
    <row r="4850" spans="1:14" x14ac:dyDescent="0.2">
      <c r="A4850" t="s">
        <v>10226</v>
      </c>
      <c r="B4850" t="s">
        <v>544</v>
      </c>
      <c r="C4850" t="s">
        <v>842</v>
      </c>
      <c r="D4850" t="s">
        <v>800</v>
      </c>
      <c r="E4850" t="s">
        <v>10227</v>
      </c>
      <c r="F4850" t="s">
        <v>3015</v>
      </c>
      <c r="G4850" t="s">
        <v>30</v>
      </c>
      <c r="H4850">
        <v>230000</v>
      </c>
      <c r="I4850" t="s">
        <v>580</v>
      </c>
      <c r="J4850" t="s">
        <v>591</v>
      </c>
      <c r="K4850" t="s">
        <v>33</v>
      </c>
      <c r="L4850">
        <v>0</v>
      </c>
      <c r="M4850" s="2">
        <v>43762.78402777778</v>
      </c>
      <c r="N4850">
        <f t="shared" si="75"/>
        <v>2019</v>
      </c>
    </row>
    <row r="4851" spans="1:14" x14ac:dyDescent="0.2">
      <c r="A4851" t="s">
        <v>10228</v>
      </c>
      <c r="B4851" t="s">
        <v>544</v>
      </c>
      <c r="C4851" t="s">
        <v>842</v>
      </c>
      <c r="D4851" t="s">
        <v>10229</v>
      </c>
      <c r="E4851" t="s">
        <v>10230</v>
      </c>
      <c r="F4851" t="s">
        <v>3015</v>
      </c>
      <c r="G4851" t="s">
        <v>30</v>
      </c>
      <c r="H4851">
        <v>400000</v>
      </c>
      <c r="I4851" t="s">
        <v>580</v>
      </c>
      <c r="J4851" t="s">
        <v>591</v>
      </c>
      <c r="K4851" t="s">
        <v>79</v>
      </c>
      <c r="L4851">
        <v>0</v>
      </c>
      <c r="M4851" s="2">
        <v>43754.80972222222</v>
      </c>
      <c r="N4851">
        <f t="shared" si="75"/>
        <v>2019</v>
      </c>
    </row>
    <row r="4852" spans="1:14" x14ac:dyDescent="0.2">
      <c r="A4852" t="s">
        <v>10231</v>
      </c>
      <c r="B4852" t="s">
        <v>544</v>
      </c>
      <c r="C4852" t="s">
        <v>842</v>
      </c>
      <c r="D4852" t="s">
        <v>4289</v>
      </c>
      <c r="E4852" t="s">
        <v>10232</v>
      </c>
      <c r="F4852" t="s">
        <v>3015</v>
      </c>
      <c r="G4852" t="s">
        <v>30</v>
      </c>
      <c r="H4852">
        <v>30000</v>
      </c>
      <c r="I4852" t="s">
        <v>580</v>
      </c>
      <c r="J4852" t="s">
        <v>591</v>
      </c>
      <c r="K4852" t="s">
        <v>33</v>
      </c>
      <c r="L4852">
        <v>0</v>
      </c>
      <c r="M4852" s="2">
        <v>44005.8</v>
      </c>
      <c r="N4852">
        <f t="shared" si="75"/>
        <v>2020</v>
      </c>
    </row>
    <row r="4853" spans="1:14" x14ac:dyDescent="0.2">
      <c r="A4853" t="s">
        <v>10233</v>
      </c>
      <c r="B4853" t="s">
        <v>544</v>
      </c>
      <c r="C4853" t="s">
        <v>842</v>
      </c>
      <c r="D4853" t="s">
        <v>834</v>
      </c>
      <c r="E4853" t="s">
        <v>10234</v>
      </c>
      <c r="F4853" t="s">
        <v>3015</v>
      </c>
      <c r="G4853" t="s">
        <v>30</v>
      </c>
      <c r="H4853">
        <v>400000</v>
      </c>
      <c r="I4853" t="s">
        <v>580</v>
      </c>
      <c r="J4853" t="s">
        <v>591</v>
      </c>
      <c r="K4853" t="s">
        <v>33</v>
      </c>
      <c r="L4853">
        <v>0</v>
      </c>
      <c r="M4853" s="2">
        <v>43617.327777777777</v>
      </c>
      <c r="N4853">
        <f t="shared" si="75"/>
        <v>2019</v>
      </c>
    </row>
    <row r="4854" spans="1:14" x14ac:dyDescent="0.2">
      <c r="A4854" t="s">
        <v>10235</v>
      </c>
      <c r="B4854" t="s">
        <v>544</v>
      </c>
      <c r="C4854" t="s">
        <v>842</v>
      </c>
      <c r="D4854" t="s">
        <v>1215</v>
      </c>
      <c r="E4854" t="s">
        <v>82</v>
      </c>
      <c r="F4854" t="s">
        <v>3015</v>
      </c>
      <c r="G4854" t="s">
        <v>30</v>
      </c>
      <c r="H4854">
        <v>1000000</v>
      </c>
      <c r="I4854" t="s">
        <v>580</v>
      </c>
      <c r="J4854" t="s">
        <v>591</v>
      </c>
      <c r="K4854" t="s">
        <v>83</v>
      </c>
      <c r="L4854">
        <v>0</v>
      </c>
      <c r="M4854" s="2">
        <v>43752.650694444441</v>
      </c>
      <c r="N4854">
        <f t="shared" si="75"/>
        <v>2019</v>
      </c>
    </row>
    <row r="4855" spans="1:14" x14ac:dyDescent="0.2">
      <c r="A4855" t="s">
        <v>10236</v>
      </c>
      <c r="B4855" t="s">
        <v>544</v>
      </c>
      <c r="C4855" t="s">
        <v>842</v>
      </c>
      <c r="D4855" t="s">
        <v>10237</v>
      </c>
      <c r="E4855" t="s">
        <v>301</v>
      </c>
      <c r="F4855" t="s">
        <v>3015</v>
      </c>
      <c r="G4855" t="s">
        <v>30</v>
      </c>
      <c r="H4855">
        <v>20000</v>
      </c>
      <c r="I4855" t="s">
        <v>580</v>
      </c>
      <c r="J4855" t="s">
        <v>591</v>
      </c>
      <c r="K4855" t="s">
        <v>33</v>
      </c>
      <c r="L4855">
        <v>0</v>
      </c>
      <c r="M4855" s="2">
        <v>43733.488888888889</v>
      </c>
      <c r="N4855">
        <f t="shared" si="75"/>
        <v>2019</v>
      </c>
    </row>
    <row r="4856" spans="1:14" x14ac:dyDescent="0.2">
      <c r="A4856" t="s">
        <v>10238</v>
      </c>
      <c r="B4856" t="s">
        <v>544</v>
      </c>
      <c r="C4856" t="s">
        <v>842</v>
      </c>
      <c r="D4856" t="s">
        <v>10229</v>
      </c>
      <c r="E4856" t="s">
        <v>10239</v>
      </c>
      <c r="F4856" t="s">
        <v>2780</v>
      </c>
      <c r="G4856" t="s">
        <v>30</v>
      </c>
      <c r="H4856">
        <v>400000</v>
      </c>
      <c r="I4856" t="s">
        <v>580</v>
      </c>
      <c r="J4856" t="s">
        <v>591</v>
      </c>
      <c r="K4856" t="s">
        <v>79</v>
      </c>
      <c r="L4856">
        <v>0</v>
      </c>
      <c r="M4856" s="2">
        <v>44245.539583333331</v>
      </c>
      <c r="N4856">
        <f t="shared" si="75"/>
        <v>2021</v>
      </c>
    </row>
    <row r="4857" spans="1:14" x14ac:dyDescent="0.2">
      <c r="A4857" t="s">
        <v>10240</v>
      </c>
      <c r="B4857" t="s">
        <v>544</v>
      </c>
      <c r="C4857" t="s">
        <v>842</v>
      </c>
      <c r="D4857" t="s">
        <v>4284</v>
      </c>
      <c r="E4857" t="s">
        <v>10241</v>
      </c>
      <c r="F4857" t="s">
        <v>2780</v>
      </c>
      <c r="G4857" t="s">
        <v>30</v>
      </c>
      <c r="H4857">
        <v>750000</v>
      </c>
      <c r="I4857" t="s">
        <v>580</v>
      </c>
      <c r="J4857" t="s">
        <v>591</v>
      </c>
      <c r="K4857" t="s">
        <v>79</v>
      </c>
      <c r="L4857">
        <v>0</v>
      </c>
      <c r="M4857" s="2">
        <v>43738.645138888889</v>
      </c>
      <c r="N4857">
        <f t="shared" si="75"/>
        <v>2019</v>
      </c>
    </row>
    <row r="4858" spans="1:14" x14ac:dyDescent="0.2">
      <c r="A4858" t="s">
        <v>10242</v>
      </c>
      <c r="B4858" t="s">
        <v>544</v>
      </c>
      <c r="C4858" t="s">
        <v>842</v>
      </c>
      <c r="D4858" t="s">
        <v>1868</v>
      </c>
      <c r="E4858" t="s">
        <v>10243</v>
      </c>
      <c r="F4858" t="s">
        <v>2780</v>
      </c>
      <c r="G4858" t="s">
        <v>30</v>
      </c>
      <c r="H4858">
        <v>300000</v>
      </c>
      <c r="I4858" t="s">
        <v>580</v>
      </c>
      <c r="J4858" t="s">
        <v>591</v>
      </c>
      <c r="K4858" t="s">
        <v>79</v>
      </c>
      <c r="L4858">
        <v>0</v>
      </c>
      <c r="M4858" s="2">
        <v>44247.464583333334</v>
      </c>
      <c r="N4858">
        <f t="shared" si="75"/>
        <v>2021</v>
      </c>
    </row>
    <row r="4859" spans="1:14" x14ac:dyDescent="0.2">
      <c r="A4859" t="s">
        <v>10244</v>
      </c>
      <c r="B4859" t="s">
        <v>544</v>
      </c>
      <c r="C4859" t="s">
        <v>842</v>
      </c>
      <c r="D4859" t="s">
        <v>941</v>
      </c>
      <c r="E4859" t="s">
        <v>82</v>
      </c>
      <c r="F4859" t="s">
        <v>2780</v>
      </c>
      <c r="G4859" t="s">
        <v>30</v>
      </c>
      <c r="H4859">
        <v>1000000</v>
      </c>
      <c r="I4859" t="s">
        <v>580</v>
      </c>
      <c r="J4859" t="s">
        <v>591</v>
      </c>
      <c r="K4859" t="s">
        <v>83</v>
      </c>
      <c r="L4859">
        <v>0</v>
      </c>
      <c r="M4859" s="2">
        <v>43880.609027777777</v>
      </c>
      <c r="N4859">
        <f t="shared" si="75"/>
        <v>2020</v>
      </c>
    </row>
    <row r="4860" spans="1:14" x14ac:dyDescent="0.2">
      <c r="A4860" t="s">
        <v>10245</v>
      </c>
      <c r="B4860" t="s">
        <v>544</v>
      </c>
      <c r="C4860" t="s">
        <v>842</v>
      </c>
      <c r="D4860" t="s">
        <v>941</v>
      </c>
      <c r="E4860" t="s">
        <v>10246</v>
      </c>
      <c r="F4860" t="s">
        <v>2780</v>
      </c>
      <c r="G4860" t="s">
        <v>30</v>
      </c>
      <c r="H4860">
        <v>1000000</v>
      </c>
      <c r="I4860" t="s">
        <v>580</v>
      </c>
      <c r="J4860" t="s">
        <v>591</v>
      </c>
      <c r="K4860" t="s">
        <v>33</v>
      </c>
      <c r="L4860">
        <v>0</v>
      </c>
      <c r="M4860" s="2">
        <v>43979.668055555558</v>
      </c>
      <c r="N4860">
        <f t="shared" si="75"/>
        <v>2020</v>
      </c>
    </row>
    <row r="4861" spans="1:14" x14ac:dyDescent="0.2">
      <c r="A4861" t="s">
        <v>10247</v>
      </c>
      <c r="B4861" t="s">
        <v>544</v>
      </c>
      <c r="C4861" t="s">
        <v>842</v>
      </c>
      <c r="D4861" t="s">
        <v>943</v>
      </c>
      <c r="E4861" t="s">
        <v>82</v>
      </c>
      <c r="F4861" t="s">
        <v>2780</v>
      </c>
      <c r="G4861" t="s">
        <v>30</v>
      </c>
      <c r="H4861">
        <v>4500000</v>
      </c>
      <c r="I4861" t="s">
        <v>580</v>
      </c>
      <c r="J4861" t="s">
        <v>591</v>
      </c>
      <c r="K4861" t="s">
        <v>83</v>
      </c>
      <c r="L4861">
        <v>0</v>
      </c>
      <c r="M4861" s="2">
        <v>44025.74722222222</v>
      </c>
      <c r="N4861">
        <f t="shared" si="75"/>
        <v>2020</v>
      </c>
    </row>
    <row r="4862" spans="1:14" x14ac:dyDescent="0.2">
      <c r="A4862" t="s">
        <v>10248</v>
      </c>
      <c r="B4862" t="s">
        <v>544</v>
      </c>
      <c r="C4862" t="s">
        <v>842</v>
      </c>
      <c r="D4862" t="s">
        <v>943</v>
      </c>
      <c r="E4862" t="s">
        <v>10249</v>
      </c>
      <c r="F4862" t="s">
        <v>2780</v>
      </c>
      <c r="G4862" t="s">
        <v>30</v>
      </c>
      <c r="H4862">
        <v>600000</v>
      </c>
      <c r="I4862" t="s">
        <v>580</v>
      </c>
      <c r="J4862" t="s">
        <v>591</v>
      </c>
      <c r="K4862" t="s">
        <v>79</v>
      </c>
      <c r="L4862">
        <v>0</v>
      </c>
      <c r="M4862" s="2">
        <v>44245.540972222225</v>
      </c>
      <c r="N4862">
        <f t="shared" si="75"/>
        <v>2021</v>
      </c>
    </row>
    <row r="4863" spans="1:14" x14ac:dyDescent="0.2">
      <c r="A4863" t="s">
        <v>10250</v>
      </c>
      <c r="B4863" t="s">
        <v>544</v>
      </c>
      <c r="C4863" t="s">
        <v>842</v>
      </c>
      <c r="D4863" t="s">
        <v>4289</v>
      </c>
      <c r="E4863" t="s">
        <v>82</v>
      </c>
      <c r="F4863" t="s">
        <v>2780</v>
      </c>
      <c r="G4863" t="s">
        <v>30</v>
      </c>
      <c r="H4863">
        <v>600000</v>
      </c>
      <c r="I4863" t="s">
        <v>580</v>
      </c>
      <c r="J4863" t="s">
        <v>591</v>
      </c>
      <c r="K4863" t="s">
        <v>83</v>
      </c>
      <c r="L4863">
        <v>0</v>
      </c>
      <c r="M4863" s="2">
        <v>44245.539583333331</v>
      </c>
      <c r="N4863">
        <f t="shared" si="75"/>
        <v>2021</v>
      </c>
    </row>
    <row r="4864" spans="1:14" x14ac:dyDescent="0.2">
      <c r="A4864" t="s">
        <v>10251</v>
      </c>
      <c r="B4864" t="s">
        <v>544</v>
      </c>
      <c r="C4864" t="s">
        <v>842</v>
      </c>
      <c r="D4864" t="s">
        <v>247</v>
      </c>
      <c r="E4864" t="s">
        <v>10252</v>
      </c>
      <c r="F4864" t="s">
        <v>2780</v>
      </c>
      <c r="G4864" t="s">
        <v>30</v>
      </c>
      <c r="H4864">
        <v>1000000</v>
      </c>
      <c r="I4864" t="s">
        <v>580</v>
      </c>
      <c r="J4864" t="s">
        <v>591</v>
      </c>
      <c r="K4864" t="s">
        <v>33</v>
      </c>
      <c r="L4864">
        <v>0</v>
      </c>
      <c r="M4864" s="2">
        <v>44011.012499999997</v>
      </c>
      <c r="N4864">
        <f t="shared" si="75"/>
        <v>2020</v>
      </c>
    </row>
    <row r="4865" spans="1:14" x14ac:dyDescent="0.2">
      <c r="A4865" t="s">
        <v>10253</v>
      </c>
      <c r="B4865" t="s">
        <v>544</v>
      </c>
      <c r="C4865" t="s">
        <v>842</v>
      </c>
      <c r="D4865" t="s">
        <v>247</v>
      </c>
      <c r="E4865" t="s">
        <v>10254</v>
      </c>
      <c r="F4865" t="s">
        <v>2780</v>
      </c>
      <c r="G4865" t="s">
        <v>30</v>
      </c>
      <c r="H4865">
        <v>95000</v>
      </c>
      <c r="I4865" t="s">
        <v>580</v>
      </c>
      <c r="J4865" t="s">
        <v>591</v>
      </c>
      <c r="K4865" t="s">
        <v>33</v>
      </c>
      <c r="L4865">
        <v>0</v>
      </c>
      <c r="M4865" s="2">
        <v>44348.668055555558</v>
      </c>
      <c r="N4865">
        <f t="shared" si="75"/>
        <v>2021</v>
      </c>
    </row>
    <row r="4866" spans="1:14" x14ac:dyDescent="0.2">
      <c r="A4866" t="s">
        <v>10255</v>
      </c>
      <c r="B4866" t="s">
        <v>544</v>
      </c>
      <c r="C4866" t="s">
        <v>842</v>
      </c>
      <c r="D4866" t="s">
        <v>4292</v>
      </c>
      <c r="E4866" t="s">
        <v>10256</v>
      </c>
      <c r="F4866" t="s">
        <v>2780</v>
      </c>
      <c r="G4866" t="s">
        <v>30</v>
      </c>
      <c r="H4866">
        <v>900000</v>
      </c>
      <c r="I4866" t="s">
        <v>580</v>
      </c>
      <c r="J4866" t="s">
        <v>591</v>
      </c>
      <c r="K4866" t="s">
        <v>79</v>
      </c>
      <c r="L4866">
        <v>0</v>
      </c>
      <c r="M4866" s="2">
        <v>43686.822222222225</v>
      </c>
      <c r="N4866">
        <f t="shared" si="75"/>
        <v>2019</v>
      </c>
    </row>
    <row r="4867" spans="1:14" x14ac:dyDescent="0.2">
      <c r="A4867" t="s">
        <v>10257</v>
      </c>
      <c r="B4867" t="s">
        <v>544</v>
      </c>
      <c r="C4867" t="s">
        <v>842</v>
      </c>
      <c r="D4867" t="s">
        <v>938</v>
      </c>
      <c r="E4867" t="s">
        <v>10258</v>
      </c>
      <c r="F4867" t="s">
        <v>2780</v>
      </c>
      <c r="G4867" t="s">
        <v>30</v>
      </c>
      <c r="H4867">
        <v>300000</v>
      </c>
      <c r="I4867" t="s">
        <v>580</v>
      </c>
      <c r="J4867" t="s">
        <v>591</v>
      </c>
      <c r="K4867" t="s">
        <v>33</v>
      </c>
      <c r="L4867">
        <v>0</v>
      </c>
      <c r="M4867" s="2">
        <v>44146.661805555559</v>
      </c>
      <c r="N4867">
        <f t="shared" ref="N4867:N4930" si="76">YEAR(M4867)</f>
        <v>2020</v>
      </c>
    </row>
    <row r="4868" spans="1:14" x14ac:dyDescent="0.2">
      <c r="A4868" t="s">
        <v>10259</v>
      </c>
      <c r="B4868" t="s">
        <v>544</v>
      </c>
      <c r="C4868" t="s">
        <v>842</v>
      </c>
      <c r="D4868" t="s">
        <v>10260</v>
      </c>
      <c r="E4868" t="s">
        <v>82</v>
      </c>
      <c r="F4868" t="s">
        <v>2780</v>
      </c>
      <c r="G4868" t="s">
        <v>30</v>
      </c>
      <c r="H4868">
        <v>660000</v>
      </c>
      <c r="I4868" t="s">
        <v>580</v>
      </c>
      <c r="J4868" t="s">
        <v>591</v>
      </c>
      <c r="K4868" t="s">
        <v>83</v>
      </c>
      <c r="L4868">
        <v>0</v>
      </c>
      <c r="M4868" s="2">
        <v>44483.85</v>
      </c>
      <c r="N4868">
        <f t="shared" si="76"/>
        <v>2021</v>
      </c>
    </row>
    <row r="4869" spans="1:14" x14ac:dyDescent="0.2">
      <c r="A4869" t="s">
        <v>10261</v>
      </c>
      <c r="B4869" t="s">
        <v>544</v>
      </c>
      <c r="C4869" t="s">
        <v>842</v>
      </c>
      <c r="D4869" t="s">
        <v>10237</v>
      </c>
      <c r="E4869" t="s">
        <v>82</v>
      </c>
      <c r="F4869" t="s">
        <v>2780</v>
      </c>
      <c r="G4869" t="s">
        <v>30</v>
      </c>
      <c r="H4869">
        <v>750000</v>
      </c>
      <c r="I4869" t="s">
        <v>580</v>
      </c>
      <c r="J4869" t="s">
        <v>591</v>
      </c>
      <c r="K4869" t="s">
        <v>83</v>
      </c>
      <c r="L4869">
        <v>0</v>
      </c>
      <c r="M4869" s="2">
        <v>43887.644444444442</v>
      </c>
      <c r="N4869">
        <f t="shared" si="76"/>
        <v>2020</v>
      </c>
    </row>
    <row r="4870" spans="1:14" x14ac:dyDescent="0.2">
      <c r="A4870" t="s">
        <v>10262</v>
      </c>
      <c r="B4870" t="s">
        <v>544</v>
      </c>
      <c r="C4870" t="s">
        <v>842</v>
      </c>
      <c r="D4870" t="s">
        <v>10237</v>
      </c>
      <c r="E4870" t="s">
        <v>10263</v>
      </c>
      <c r="F4870" t="s">
        <v>2780</v>
      </c>
      <c r="G4870" t="s">
        <v>30</v>
      </c>
      <c r="H4870">
        <v>98000</v>
      </c>
      <c r="I4870" t="s">
        <v>580</v>
      </c>
      <c r="J4870" t="s">
        <v>591</v>
      </c>
      <c r="K4870" t="s">
        <v>33</v>
      </c>
      <c r="L4870">
        <v>0</v>
      </c>
      <c r="M4870" s="2">
        <v>44462.519444444442</v>
      </c>
      <c r="N4870">
        <f t="shared" si="76"/>
        <v>2021</v>
      </c>
    </row>
    <row r="4871" spans="1:14" x14ac:dyDescent="0.2">
      <c r="A4871" t="s">
        <v>10264</v>
      </c>
      <c r="B4871" t="s">
        <v>544</v>
      </c>
      <c r="C4871" t="s">
        <v>842</v>
      </c>
      <c r="D4871" t="s">
        <v>10237</v>
      </c>
      <c r="E4871" t="s">
        <v>10265</v>
      </c>
      <c r="F4871" t="s">
        <v>2780</v>
      </c>
      <c r="G4871" t="s">
        <v>30</v>
      </c>
      <c r="H4871">
        <v>50000</v>
      </c>
      <c r="I4871" t="s">
        <v>580</v>
      </c>
      <c r="J4871" t="s">
        <v>591</v>
      </c>
      <c r="K4871" t="s">
        <v>33</v>
      </c>
      <c r="L4871">
        <v>0</v>
      </c>
      <c r="M4871" s="2">
        <v>44257.663888888892</v>
      </c>
      <c r="N4871">
        <f t="shared" si="76"/>
        <v>2021</v>
      </c>
    </row>
    <row r="4872" spans="1:14" x14ac:dyDescent="0.2">
      <c r="A4872" t="s">
        <v>10266</v>
      </c>
      <c r="B4872" t="s">
        <v>544</v>
      </c>
      <c r="C4872" t="s">
        <v>842</v>
      </c>
      <c r="D4872" t="s">
        <v>1302</v>
      </c>
      <c r="E4872" t="s">
        <v>5285</v>
      </c>
      <c r="F4872" t="s">
        <v>2780</v>
      </c>
      <c r="G4872" t="s">
        <v>30</v>
      </c>
      <c r="H4872">
        <v>40000</v>
      </c>
      <c r="I4872" t="s">
        <v>580</v>
      </c>
      <c r="J4872" t="s">
        <v>591</v>
      </c>
      <c r="K4872" t="s">
        <v>33</v>
      </c>
      <c r="L4872">
        <v>0</v>
      </c>
      <c r="M4872" s="2">
        <v>44257.663888888892</v>
      </c>
      <c r="N4872">
        <f t="shared" si="76"/>
        <v>2021</v>
      </c>
    </row>
    <row r="4873" spans="1:14" x14ac:dyDescent="0.2">
      <c r="A4873" t="s">
        <v>10267</v>
      </c>
      <c r="B4873" t="s">
        <v>544</v>
      </c>
      <c r="C4873" t="s">
        <v>842</v>
      </c>
      <c r="D4873" t="s">
        <v>1302</v>
      </c>
      <c r="E4873" t="s">
        <v>82</v>
      </c>
      <c r="F4873" t="s">
        <v>2780</v>
      </c>
      <c r="G4873" t="s">
        <v>30</v>
      </c>
      <c r="H4873">
        <v>2500000</v>
      </c>
      <c r="I4873" t="s">
        <v>580</v>
      </c>
      <c r="J4873" t="s">
        <v>591</v>
      </c>
      <c r="K4873" t="s">
        <v>83</v>
      </c>
      <c r="L4873">
        <v>0</v>
      </c>
      <c r="M4873" s="2">
        <v>44271.534722222219</v>
      </c>
      <c r="N4873">
        <f t="shared" si="76"/>
        <v>2021</v>
      </c>
    </row>
    <row r="4874" spans="1:14" x14ac:dyDescent="0.2">
      <c r="A4874" t="s">
        <v>10268</v>
      </c>
      <c r="B4874" t="s">
        <v>544</v>
      </c>
      <c r="C4874" t="s">
        <v>842</v>
      </c>
      <c r="D4874" t="s">
        <v>10269</v>
      </c>
      <c r="E4874" t="s">
        <v>82</v>
      </c>
      <c r="F4874" t="s">
        <v>2780</v>
      </c>
      <c r="G4874" t="s">
        <v>30</v>
      </c>
      <c r="H4874">
        <v>800000</v>
      </c>
      <c r="I4874" t="s">
        <v>580</v>
      </c>
      <c r="J4874" t="s">
        <v>591</v>
      </c>
      <c r="K4874" t="s">
        <v>83</v>
      </c>
      <c r="L4874">
        <v>0</v>
      </c>
      <c r="M4874" s="2">
        <v>43587.539583333331</v>
      </c>
      <c r="N4874">
        <f t="shared" si="76"/>
        <v>2019</v>
      </c>
    </row>
    <row r="4875" spans="1:14" x14ac:dyDescent="0.2">
      <c r="A4875" t="s">
        <v>10270</v>
      </c>
      <c r="B4875" t="s">
        <v>544</v>
      </c>
      <c r="C4875" t="s">
        <v>842</v>
      </c>
      <c r="D4875" t="s">
        <v>10269</v>
      </c>
      <c r="E4875" t="s">
        <v>82</v>
      </c>
      <c r="F4875" t="s">
        <v>2780</v>
      </c>
      <c r="G4875" t="s">
        <v>30</v>
      </c>
      <c r="H4875">
        <v>400000</v>
      </c>
      <c r="I4875" t="s">
        <v>580</v>
      </c>
      <c r="J4875" t="s">
        <v>591</v>
      </c>
      <c r="K4875" t="s">
        <v>83</v>
      </c>
      <c r="L4875">
        <v>0</v>
      </c>
      <c r="M4875" s="2">
        <v>44497.619444444441</v>
      </c>
      <c r="N4875">
        <f t="shared" si="76"/>
        <v>2021</v>
      </c>
    </row>
    <row r="4876" spans="1:14" x14ac:dyDescent="0.2">
      <c r="A4876" t="s">
        <v>10271</v>
      </c>
      <c r="B4876" t="s">
        <v>544</v>
      </c>
      <c r="C4876" t="s">
        <v>3584</v>
      </c>
      <c r="D4876" t="s">
        <v>1169</v>
      </c>
      <c r="E4876" t="s">
        <v>10272</v>
      </c>
      <c r="F4876" t="s">
        <v>2780</v>
      </c>
      <c r="G4876" t="s">
        <v>30</v>
      </c>
      <c r="H4876">
        <v>380000</v>
      </c>
      <c r="I4876" t="s">
        <v>580</v>
      </c>
      <c r="J4876" t="s">
        <v>591</v>
      </c>
      <c r="K4876" t="s">
        <v>33</v>
      </c>
      <c r="L4876">
        <v>0</v>
      </c>
      <c r="M4876" s="2">
        <v>43628.598611111112</v>
      </c>
      <c r="N4876">
        <f t="shared" si="76"/>
        <v>2019</v>
      </c>
    </row>
    <row r="4877" spans="1:14" x14ac:dyDescent="0.2">
      <c r="A4877" t="s">
        <v>10273</v>
      </c>
      <c r="B4877" t="s">
        <v>544</v>
      </c>
      <c r="C4877" t="s">
        <v>842</v>
      </c>
      <c r="D4877" t="s">
        <v>733</v>
      </c>
      <c r="E4877" t="s">
        <v>10274</v>
      </c>
      <c r="F4877" t="s">
        <v>2780</v>
      </c>
      <c r="G4877" t="s">
        <v>30</v>
      </c>
      <c r="H4877">
        <v>800000</v>
      </c>
      <c r="I4877" t="s">
        <v>580</v>
      </c>
      <c r="J4877" t="s">
        <v>591</v>
      </c>
      <c r="K4877" t="s">
        <v>79</v>
      </c>
      <c r="L4877">
        <v>0</v>
      </c>
      <c r="M4877" s="2">
        <v>43755.654861111114</v>
      </c>
      <c r="N4877">
        <f t="shared" si="76"/>
        <v>2019</v>
      </c>
    </row>
    <row r="4878" spans="1:14" x14ac:dyDescent="0.2">
      <c r="A4878" t="s">
        <v>10275</v>
      </c>
      <c r="B4878" t="s">
        <v>544</v>
      </c>
      <c r="C4878" t="s">
        <v>1154</v>
      </c>
      <c r="D4878" t="s">
        <v>929</v>
      </c>
      <c r="E4878" t="s">
        <v>82</v>
      </c>
      <c r="F4878" t="s">
        <v>2780</v>
      </c>
      <c r="G4878" t="s">
        <v>30</v>
      </c>
      <c r="H4878">
        <v>1000000</v>
      </c>
      <c r="I4878" t="s">
        <v>580</v>
      </c>
      <c r="J4878" t="s">
        <v>591</v>
      </c>
      <c r="K4878" t="s">
        <v>83</v>
      </c>
      <c r="L4878">
        <v>0</v>
      </c>
      <c r="M4878" s="2">
        <v>43937.477777777778</v>
      </c>
      <c r="N4878">
        <f t="shared" si="76"/>
        <v>2020</v>
      </c>
    </row>
    <row r="4879" spans="1:14" x14ac:dyDescent="0.2">
      <c r="A4879" t="s">
        <v>10276</v>
      </c>
      <c r="B4879" t="s">
        <v>544</v>
      </c>
      <c r="C4879" t="s">
        <v>1154</v>
      </c>
      <c r="D4879" t="s">
        <v>929</v>
      </c>
      <c r="E4879" t="s">
        <v>9832</v>
      </c>
      <c r="F4879" t="s">
        <v>2780</v>
      </c>
      <c r="G4879" t="s">
        <v>30</v>
      </c>
      <c r="H4879">
        <v>45000</v>
      </c>
      <c r="I4879" t="s">
        <v>580</v>
      </c>
      <c r="J4879" t="s">
        <v>591</v>
      </c>
      <c r="K4879" t="s">
        <v>33</v>
      </c>
      <c r="L4879">
        <v>0</v>
      </c>
      <c r="M4879" s="2">
        <v>44483.818749999999</v>
      </c>
      <c r="N4879">
        <f t="shared" si="76"/>
        <v>2021</v>
      </c>
    </row>
    <row r="4880" spans="1:14" x14ac:dyDescent="0.2">
      <c r="A4880" t="s">
        <v>10277</v>
      </c>
      <c r="B4880" t="s">
        <v>544</v>
      </c>
      <c r="C4880" t="s">
        <v>3584</v>
      </c>
      <c r="D4880" t="s">
        <v>10278</v>
      </c>
      <c r="E4880" t="s">
        <v>10279</v>
      </c>
      <c r="F4880" t="s">
        <v>2780</v>
      </c>
      <c r="G4880" t="s">
        <v>30</v>
      </c>
      <c r="H4880">
        <v>1000000</v>
      </c>
      <c r="I4880" t="s">
        <v>580</v>
      </c>
      <c r="J4880" t="s">
        <v>591</v>
      </c>
      <c r="K4880" t="s">
        <v>33</v>
      </c>
      <c r="L4880">
        <v>1</v>
      </c>
      <c r="M4880" s="2">
        <v>43628.886111111111</v>
      </c>
      <c r="N4880">
        <f t="shared" si="76"/>
        <v>2019</v>
      </c>
    </row>
    <row r="4881" spans="1:14" x14ac:dyDescent="0.2">
      <c r="A4881" t="s">
        <v>10280</v>
      </c>
      <c r="B4881" t="s">
        <v>544</v>
      </c>
      <c r="C4881" t="s">
        <v>3584</v>
      </c>
      <c r="D4881" t="s">
        <v>1158</v>
      </c>
      <c r="E4881" t="s">
        <v>10281</v>
      </c>
      <c r="F4881" t="s">
        <v>2780</v>
      </c>
      <c r="G4881" t="s">
        <v>30</v>
      </c>
      <c r="H4881">
        <v>600000</v>
      </c>
      <c r="I4881" t="s">
        <v>580</v>
      </c>
      <c r="J4881" t="s">
        <v>591</v>
      </c>
      <c r="K4881" t="s">
        <v>33</v>
      </c>
      <c r="L4881">
        <v>0</v>
      </c>
      <c r="M4881" s="2">
        <v>43617.327777777777</v>
      </c>
      <c r="N4881">
        <f t="shared" si="76"/>
        <v>2019</v>
      </c>
    </row>
    <row r="4882" spans="1:14" x14ac:dyDescent="0.2">
      <c r="A4882" t="s">
        <v>10282</v>
      </c>
      <c r="B4882" t="s">
        <v>544</v>
      </c>
      <c r="C4882" t="s">
        <v>842</v>
      </c>
      <c r="D4882" t="s">
        <v>800</v>
      </c>
      <c r="E4882" t="s">
        <v>10283</v>
      </c>
      <c r="F4882" t="s">
        <v>2780</v>
      </c>
      <c r="G4882" t="s">
        <v>30</v>
      </c>
      <c r="H4882">
        <v>3000000</v>
      </c>
      <c r="I4882" t="s">
        <v>580</v>
      </c>
      <c r="J4882" t="s">
        <v>591</v>
      </c>
      <c r="K4882" t="s">
        <v>79</v>
      </c>
      <c r="L4882">
        <v>0</v>
      </c>
      <c r="M4882" s="2">
        <v>43549.409722222219</v>
      </c>
      <c r="N4882">
        <f t="shared" si="76"/>
        <v>2019</v>
      </c>
    </row>
    <row r="4883" spans="1:14" x14ac:dyDescent="0.2">
      <c r="A4883" t="s">
        <v>10284</v>
      </c>
      <c r="B4883" t="s">
        <v>544</v>
      </c>
      <c r="C4883" t="s">
        <v>842</v>
      </c>
      <c r="D4883" t="s">
        <v>800</v>
      </c>
      <c r="E4883" t="s">
        <v>10285</v>
      </c>
      <c r="F4883" t="s">
        <v>547</v>
      </c>
      <c r="G4883" t="s">
        <v>76</v>
      </c>
      <c r="H4883">
        <v>750000</v>
      </c>
      <c r="I4883" t="s">
        <v>580</v>
      </c>
      <c r="J4883" t="s">
        <v>591</v>
      </c>
      <c r="K4883" t="s">
        <v>79</v>
      </c>
      <c r="L4883">
        <v>1</v>
      </c>
      <c r="M4883" s="2">
        <v>45229.404166666667</v>
      </c>
      <c r="N4883">
        <f t="shared" si="76"/>
        <v>2023</v>
      </c>
    </row>
    <row r="4884" spans="1:14" x14ac:dyDescent="0.2">
      <c r="A4884" t="s">
        <v>10286</v>
      </c>
      <c r="B4884" t="s">
        <v>544</v>
      </c>
      <c r="C4884" t="s">
        <v>842</v>
      </c>
      <c r="D4884" t="s">
        <v>800</v>
      </c>
      <c r="E4884" t="s">
        <v>10287</v>
      </c>
      <c r="F4884" t="s">
        <v>547</v>
      </c>
      <c r="G4884" t="s">
        <v>76</v>
      </c>
      <c r="H4884">
        <v>250000</v>
      </c>
      <c r="I4884" t="s">
        <v>580</v>
      </c>
      <c r="J4884" t="s">
        <v>591</v>
      </c>
      <c r="K4884" t="s">
        <v>79</v>
      </c>
      <c r="L4884">
        <v>0</v>
      </c>
      <c r="M4884" s="2">
        <v>44819.568055555559</v>
      </c>
      <c r="N4884">
        <f t="shared" si="76"/>
        <v>2022</v>
      </c>
    </row>
    <row r="4885" spans="1:14" x14ac:dyDescent="0.2">
      <c r="A4885" t="s">
        <v>10288</v>
      </c>
      <c r="B4885" t="s">
        <v>544</v>
      </c>
      <c r="C4885" t="s">
        <v>842</v>
      </c>
      <c r="D4885" t="s">
        <v>800</v>
      </c>
      <c r="E4885" t="s">
        <v>10283</v>
      </c>
      <c r="F4885" t="s">
        <v>547</v>
      </c>
      <c r="G4885" t="s">
        <v>76</v>
      </c>
      <c r="H4885">
        <v>1500000</v>
      </c>
      <c r="I4885" t="s">
        <v>580</v>
      </c>
      <c r="J4885" t="s">
        <v>591</v>
      </c>
      <c r="K4885" t="s">
        <v>79</v>
      </c>
      <c r="L4885">
        <v>1</v>
      </c>
      <c r="M4885" s="2">
        <v>44634.406944444447</v>
      </c>
      <c r="N4885">
        <f t="shared" si="76"/>
        <v>2022</v>
      </c>
    </row>
    <row r="4886" spans="1:14" x14ac:dyDescent="0.2">
      <c r="A4886" t="s">
        <v>10289</v>
      </c>
      <c r="B4886" t="s">
        <v>544</v>
      </c>
      <c r="C4886" t="s">
        <v>842</v>
      </c>
      <c r="D4886" t="s">
        <v>808</v>
      </c>
      <c r="E4886" t="s">
        <v>10290</v>
      </c>
      <c r="F4886" t="s">
        <v>547</v>
      </c>
      <c r="G4886" t="s">
        <v>76</v>
      </c>
      <c r="H4886">
        <v>667000</v>
      </c>
      <c r="I4886" t="s">
        <v>580</v>
      </c>
      <c r="J4886" t="s">
        <v>591</v>
      </c>
      <c r="K4886" t="s">
        <v>79</v>
      </c>
      <c r="L4886">
        <v>0</v>
      </c>
      <c r="M4886" s="2">
        <v>44720.397916666669</v>
      </c>
      <c r="N4886">
        <f t="shared" si="76"/>
        <v>2022</v>
      </c>
    </row>
    <row r="4887" spans="1:14" x14ac:dyDescent="0.2">
      <c r="A4887" t="s">
        <v>10291</v>
      </c>
      <c r="B4887" t="s">
        <v>544</v>
      </c>
      <c r="C4887" t="s">
        <v>842</v>
      </c>
      <c r="D4887" t="s">
        <v>4284</v>
      </c>
      <c r="E4887" t="s">
        <v>82</v>
      </c>
      <c r="F4887" t="s">
        <v>547</v>
      </c>
      <c r="G4887" t="s">
        <v>30</v>
      </c>
      <c r="H4887">
        <v>400000</v>
      </c>
      <c r="I4887" t="s">
        <v>580</v>
      </c>
      <c r="J4887" t="s">
        <v>591</v>
      </c>
      <c r="K4887" t="s">
        <v>83</v>
      </c>
      <c r="L4887">
        <v>0</v>
      </c>
      <c r="M4887" s="2">
        <v>44788.654166666667</v>
      </c>
      <c r="N4887">
        <f t="shared" si="76"/>
        <v>2022</v>
      </c>
    </row>
    <row r="4888" spans="1:14" x14ac:dyDescent="0.2">
      <c r="A4888" t="s">
        <v>937</v>
      </c>
      <c r="B4888" t="s">
        <v>544</v>
      </c>
      <c r="C4888" t="s">
        <v>842</v>
      </c>
      <c r="D4888" t="s">
        <v>938</v>
      </c>
      <c r="E4888" t="s">
        <v>939</v>
      </c>
      <c r="F4888" t="s">
        <v>547</v>
      </c>
      <c r="G4888" t="s">
        <v>76</v>
      </c>
      <c r="H4888">
        <v>500000</v>
      </c>
      <c r="I4888" t="s">
        <v>580</v>
      </c>
      <c r="J4888" t="s">
        <v>591</v>
      </c>
      <c r="K4888" t="s">
        <v>79</v>
      </c>
      <c r="L4888">
        <v>0</v>
      </c>
      <c r="M4888" s="2">
        <v>45574.373611111114</v>
      </c>
      <c r="N4888">
        <f t="shared" si="76"/>
        <v>2024</v>
      </c>
    </row>
    <row r="4889" spans="1:14" x14ac:dyDescent="0.2">
      <c r="A4889" t="s">
        <v>10292</v>
      </c>
      <c r="B4889" t="s">
        <v>544</v>
      </c>
      <c r="C4889" t="s">
        <v>842</v>
      </c>
      <c r="D4889" t="s">
        <v>938</v>
      </c>
      <c r="E4889" t="s">
        <v>939</v>
      </c>
      <c r="F4889" t="s">
        <v>547</v>
      </c>
      <c r="G4889" t="s">
        <v>76</v>
      </c>
      <c r="H4889">
        <v>300000</v>
      </c>
      <c r="I4889" t="s">
        <v>580</v>
      </c>
      <c r="J4889" t="s">
        <v>591</v>
      </c>
      <c r="K4889" t="s">
        <v>33</v>
      </c>
      <c r="L4889">
        <v>0</v>
      </c>
      <c r="M4889" s="2">
        <v>44834.93472222222</v>
      </c>
      <c r="N4889">
        <f t="shared" si="76"/>
        <v>2022</v>
      </c>
    </row>
    <row r="4890" spans="1:14" x14ac:dyDescent="0.2">
      <c r="A4890" t="s">
        <v>10293</v>
      </c>
      <c r="B4890" t="s">
        <v>544</v>
      </c>
      <c r="C4890" t="s">
        <v>842</v>
      </c>
      <c r="D4890" t="s">
        <v>10260</v>
      </c>
      <c r="E4890" t="s">
        <v>82</v>
      </c>
      <c r="F4890" t="s">
        <v>547</v>
      </c>
      <c r="G4890" t="s">
        <v>76</v>
      </c>
      <c r="H4890">
        <v>1000000</v>
      </c>
      <c r="I4890" t="s">
        <v>580</v>
      </c>
      <c r="J4890" t="s">
        <v>591</v>
      </c>
      <c r="K4890" t="s">
        <v>83</v>
      </c>
      <c r="L4890">
        <v>0</v>
      </c>
      <c r="M4890" s="2">
        <v>45063.549305555556</v>
      </c>
      <c r="N4890">
        <f t="shared" si="76"/>
        <v>2023</v>
      </c>
    </row>
    <row r="4891" spans="1:14" x14ac:dyDescent="0.2">
      <c r="A4891" t="s">
        <v>932</v>
      </c>
      <c r="B4891" t="s">
        <v>544</v>
      </c>
      <c r="C4891" t="s">
        <v>842</v>
      </c>
      <c r="D4891" t="s">
        <v>870</v>
      </c>
      <c r="E4891" t="s">
        <v>933</v>
      </c>
      <c r="F4891" t="s">
        <v>547</v>
      </c>
      <c r="G4891" t="s">
        <v>76</v>
      </c>
      <c r="H4891">
        <v>400000</v>
      </c>
      <c r="I4891" t="s">
        <v>580</v>
      </c>
      <c r="J4891" t="s">
        <v>591</v>
      </c>
      <c r="K4891" t="s">
        <v>33</v>
      </c>
      <c r="L4891">
        <v>0</v>
      </c>
      <c r="M4891" s="2">
        <v>45429.433333333334</v>
      </c>
      <c r="N4891">
        <f t="shared" si="76"/>
        <v>2024</v>
      </c>
    </row>
    <row r="4892" spans="1:14" x14ac:dyDescent="0.2">
      <c r="A4892" t="s">
        <v>10294</v>
      </c>
      <c r="B4892" t="s">
        <v>544</v>
      </c>
      <c r="C4892" t="s">
        <v>842</v>
      </c>
      <c r="D4892" t="s">
        <v>870</v>
      </c>
      <c r="E4892" t="s">
        <v>82</v>
      </c>
      <c r="F4892" t="s">
        <v>547</v>
      </c>
      <c r="G4892" t="s">
        <v>76</v>
      </c>
      <c r="H4892">
        <v>300000</v>
      </c>
      <c r="I4892" t="s">
        <v>580</v>
      </c>
      <c r="J4892" t="s">
        <v>591</v>
      </c>
      <c r="K4892" t="s">
        <v>83</v>
      </c>
      <c r="L4892">
        <v>0</v>
      </c>
      <c r="M4892" s="2">
        <v>45159.536111111112</v>
      </c>
      <c r="N4892">
        <f t="shared" si="76"/>
        <v>2023</v>
      </c>
    </row>
    <row r="4893" spans="1:14" x14ac:dyDescent="0.2">
      <c r="A4893" t="s">
        <v>10295</v>
      </c>
      <c r="B4893" t="s">
        <v>544</v>
      </c>
      <c r="C4893" t="s">
        <v>842</v>
      </c>
      <c r="D4893" t="s">
        <v>493</v>
      </c>
      <c r="E4893" t="s">
        <v>10296</v>
      </c>
      <c r="F4893" t="s">
        <v>547</v>
      </c>
      <c r="G4893" t="s">
        <v>76</v>
      </c>
      <c r="H4893">
        <v>800000</v>
      </c>
      <c r="I4893" t="s">
        <v>580</v>
      </c>
      <c r="J4893" t="s">
        <v>591</v>
      </c>
      <c r="K4893" t="s">
        <v>33</v>
      </c>
      <c r="L4893">
        <v>0</v>
      </c>
      <c r="M4893" s="2">
        <v>44453.931250000001</v>
      </c>
      <c r="N4893">
        <f t="shared" si="76"/>
        <v>2021</v>
      </c>
    </row>
    <row r="4894" spans="1:14" x14ac:dyDescent="0.2">
      <c r="A4894" t="s">
        <v>10297</v>
      </c>
      <c r="B4894" t="s">
        <v>544</v>
      </c>
      <c r="C4894" t="s">
        <v>842</v>
      </c>
      <c r="D4894" t="s">
        <v>10237</v>
      </c>
      <c r="E4894" t="s">
        <v>82</v>
      </c>
      <c r="F4894" t="s">
        <v>547</v>
      </c>
      <c r="G4894" t="s">
        <v>76</v>
      </c>
      <c r="H4894">
        <v>400000</v>
      </c>
      <c r="I4894" t="s">
        <v>580</v>
      </c>
      <c r="J4894" t="s">
        <v>591</v>
      </c>
      <c r="K4894" t="s">
        <v>83</v>
      </c>
      <c r="L4894">
        <v>0</v>
      </c>
      <c r="M4894" s="2">
        <v>44931.561805555553</v>
      </c>
      <c r="N4894">
        <f t="shared" si="76"/>
        <v>2023</v>
      </c>
    </row>
    <row r="4895" spans="1:14" x14ac:dyDescent="0.2">
      <c r="A4895" t="s">
        <v>1165</v>
      </c>
      <c r="B4895" t="s">
        <v>544</v>
      </c>
      <c r="C4895" t="s">
        <v>1154</v>
      </c>
      <c r="D4895" t="s">
        <v>1166</v>
      </c>
      <c r="E4895" t="s">
        <v>1167</v>
      </c>
      <c r="F4895" t="s">
        <v>547</v>
      </c>
      <c r="G4895" t="s">
        <v>76</v>
      </c>
      <c r="H4895">
        <v>150000</v>
      </c>
      <c r="I4895" t="s">
        <v>580</v>
      </c>
      <c r="J4895" t="s">
        <v>591</v>
      </c>
      <c r="K4895" t="s">
        <v>79</v>
      </c>
      <c r="L4895">
        <v>1</v>
      </c>
      <c r="M4895" s="2">
        <v>45515.299305555556</v>
      </c>
      <c r="N4895">
        <f t="shared" si="76"/>
        <v>2024</v>
      </c>
    </row>
    <row r="4896" spans="1:14" x14ac:dyDescent="0.2">
      <c r="A4896" t="s">
        <v>10298</v>
      </c>
      <c r="B4896" t="s">
        <v>544</v>
      </c>
      <c r="C4896" t="s">
        <v>1154</v>
      </c>
      <c r="D4896" t="s">
        <v>1166</v>
      </c>
      <c r="E4896" t="s">
        <v>10299</v>
      </c>
      <c r="F4896" t="s">
        <v>547</v>
      </c>
      <c r="G4896" t="s">
        <v>76</v>
      </c>
      <c r="H4896">
        <v>300000</v>
      </c>
      <c r="I4896" t="s">
        <v>580</v>
      </c>
      <c r="J4896" t="s">
        <v>591</v>
      </c>
      <c r="K4896" t="s">
        <v>79</v>
      </c>
      <c r="L4896">
        <v>1</v>
      </c>
      <c r="M4896" s="2">
        <v>44788.692361111112</v>
      </c>
      <c r="N4896">
        <f t="shared" si="76"/>
        <v>2022</v>
      </c>
    </row>
    <row r="4897" spans="1:14" x14ac:dyDescent="0.2">
      <c r="A4897" t="s">
        <v>10300</v>
      </c>
      <c r="B4897" t="s">
        <v>544</v>
      </c>
      <c r="C4897" t="s">
        <v>842</v>
      </c>
      <c r="D4897" t="s">
        <v>1302</v>
      </c>
      <c r="E4897" t="s">
        <v>82</v>
      </c>
      <c r="F4897" t="s">
        <v>547</v>
      </c>
      <c r="G4897" t="s">
        <v>76</v>
      </c>
      <c r="H4897">
        <v>1500000</v>
      </c>
      <c r="I4897" t="s">
        <v>580</v>
      </c>
      <c r="J4897" t="s">
        <v>591</v>
      </c>
      <c r="K4897" t="s">
        <v>83</v>
      </c>
      <c r="L4897">
        <v>0</v>
      </c>
      <c r="M4897" s="2">
        <v>45005.433333333334</v>
      </c>
      <c r="N4897">
        <f t="shared" si="76"/>
        <v>2023</v>
      </c>
    </row>
    <row r="4898" spans="1:14" x14ac:dyDescent="0.2">
      <c r="A4898" t="s">
        <v>1168</v>
      </c>
      <c r="B4898" t="s">
        <v>544</v>
      </c>
      <c r="C4898" t="s">
        <v>1154</v>
      </c>
      <c r="D4898" t="s">
        <v>1169</v>
      </c>
      <c r="E4898" t="s">
        <v>1170</v>
      </c>
      <c r="F4898" t="s">
        <v>547</v>
      </c>
      <c r="G4898" t="s">
        <v>76</v>
      </c>
      <c r="H4898">
        <v>500000</v>
      </c>
      <c r="I4898" t="s">
        <v>580</v>
      </c>
      <c r="J4898" t="s">
        <v>591</v>
      </c>
      <c r="K4898" t="s">
        <v>33</v>
      </c>
      <c r="L4898">
        <v>0</v>
      </c>
      <c r="M4898" s="2">
        <v>45499.448611111111</v>
      </c>
      <c r="N4898">
        <f t="shared" si="76"/>
        <v>2024</v>
      </c>
    </row>
    <row r="4899" spans="1:14" x14ac:dyDescent="0.2">
      <c r="A4899" t="s">
        <v>10301</v>
      </c>
      <c r="B4899" t="s">
        <v>544</v>
      </c>
      <c r="C4899" t="s">
        <v>842</v>
      </c>
      <c r="D4899" t="s">
        <v>1169</v>
      </c>
      <c r="E4899" t="s">
        <v>10302</v>
      </c>
      <c r="F4899" t="s">
        <v>547</v>
      </c>
      <c r="G4899" t="s">
        <v>76</v>
      </c>
      <c r="H4899">
        <v>950000</v>
      </c>
      <c r="I4899" t="s">
        <v>580</v>
      </c>
      <c r="J4899" t="s">
        <v>591</v>
      </c>
      <c r="K4899" t="s">
        <v>33</v>
      </c>
      <c r="L4899">
        <v>0</v>
      </c>
      <c r="M4899" s="2">
        <v>44978.446527777778</v>
      </c>
      <c r="N4899">
        <f t="shared" si="76"/>
        <v>2023</v>
      </c>
    </row>
    <row r="4900" spans="1:14" x14ac:dyDescent="0.2">
      <c r="A4900" t="s">
        <v>10303</v>
      </c>
      <c r="B4900" t="s">
        <v>544</v>
      </c>
      <c r="C4900" t="s">
        <v>842</v>
      </c>
      <c r="D4900" t="s">
        <v>1169</v>
      </c>
      <c r="E4900" t="s">
        <v>10304</v>
      </c>
      <c r="F4900" t="s">
        <v>547</v>
      </c>
      <c r="G4900" t="s">
        <v>76</v>
      </c>
      <c r="H4900">
        <v>200000</v>
      </c>
      <c r="I4900" t="s">
        <v>580</v>
      </c>
      <c r="J4900" t="s">
        <v>591</v>
      </c>
      <c r="K4900" t="s">
        <v>33</v>
      </c>
      <c r="L4900">
        <v>0</v>
      </c>
      <c r="M4900" s="2">
        <v>45056.461805555555</v>
      </c>
      <c r="N4900">
        <f t="shared" si="76"/>
        <v>2023</v>
      </c>
    </row>
    <row r="4901" spans="1:14" x14ac:dyDescent="0.2">
      <c r="A4901" t="s">
        <v>10305</v>
      </c>
      <c r="B4901" t="s">
        <v>544</v>
      </c>
      <c r="C4901" t="s">
        <v>1154</v>
      </c>
      <c r="D4901" t="s">
        <v>1169</v>
      </c>
      <c r="E4901" t="s">
        <v>10306</v>
      </c>
      <c r="F4901" t="s">
        <v>547</v>
      </c>
      <c r="G4901" t="s">
        <v>76</v>
      </c>
      <c r="H4901">
        <v>300000</v>
      </c>
      <c r="I4901" t="s">
        <v>580</v>
      </c>
      <c r="J4901" t="s">
        <v>591</v>
      </c>
      <c r="K4901" t="s">
        <v>33</v>
      </c>
      <c r="L4901">
        <v>0</v>
      </c>
      <c r="M4901" s="2">
        <v>44790.720138888886</v>
      </c>
      <c r="N4901">
        <f t="shared" si="76"/>
        <v>2022</v>
      </c>
    </row>
    <row r="4902" spans="1:14" x14ac:dyDescent="0.2">
      <c r="A4902" t="s">
        <v>10307</v>
      </c>
      <c r="B4902" t="s">
        <v>544</v>
      </c>
      <c r="C4902" t="s">
        <v>842</v>
      </c>
      <c r="D4902" t="s">
        <v>733</v>
      </c>
      <c r="E4902" t="s">
        <v>10274</v>
      </c>
      <c r="F4902" t="s">
        <v>547</v>
      </c>
      <c r="G4902" t="s">
        <v>76</v>
      </c>
      <c r="H4902">
        <v>800000</v>
      </c>
      <c r="I4902" t="s">
        <v>580</v>
      </c>
      <c r="J4902" t="s">
        <v>591</v>
      </c>
      <c r="K4902" t="s">
        <v>79</v>
      </c>
      <c r="L4902">
        <v>0</v>
      </c>
      <c r="M4902" s="2">
        <v>44778.355555555558</v>
      </c>
      <c r="N4902">
        <f t="shared" si="76"/>
        <v>2022</v>
      </c>
    </row>
    <row r="4903" spans="1:14" x14ac:dyDescent="0.2">
      <c r="A4903" t="s">
        <v>928</v>
      </c>
      <c r="B4903" t="s">
        <v>544</v>
      </c>
      <c r="C4903" t="s">
        <v>842</v>
      </c>
      <c r="D4903" t="s">
        <v>929</v>
      </c>
      <c r="E4903" t="s">
        <v>930</v>
      </c>
      <c r="F4903" t="s">
        <v>547</v>
      </c>
      <c r="G4903" t="s">
        <v>76</v>
      </c>
      <c r="H4903">
        <v>300000</v>
      </c>
      <c r="I4903" t="s">
        <v>580</v>
      </c>
      <c r="J4903" t="s">
        <v>591</v>
      </c>
      <c r="K4903" t="s">
        <v>79</v>
      </c>
      <c r="L4903">
        <v>0</v>
      </c>
      <c r="M4903" s="2">
        <v>45345.429861111108</v>
      </c>
      <c r="N4903">
        <f t="shared" si="76"/>
        <v>2024</v>
      </c>
    </row>
    <row r="4904" spans="1:14" x14ac:dyDescent="0.2">
      <c r="A4904" t="s">
        <v>10308</v>
      </c>
      <c r="B4904" t="s">
        <v>544</v>
      </c>
      <c r="C4904" t="s">
        <v>1154</v>
      </c>
      <c r="D4904" t="s">
        <v>929</v>
      </c>
      <c r="E4904" t="s">
        <v>82</v>
      </c>
      <c r="F4904" t="s">
        <v>547</v>
      </c>
      <c r="G4904" t="s">
        <v>76</v>
      </c>
      <c r="H4904">
        <v>1000000</v>
      </c>
      <c r="I4904" t="s">
        <v>580</v>
      </c>
      <c r="J4904" t="s">
        <v>591</v>
      </c>
      <c r="K4904" t="s">
        <v>83</v>
      </c>
      <c r="L4904">
        <v>0</v>
      </c>
      <c r="M4904" s="2">
        <v>45090.447916666664</v>
      </c>
      <c r="N4904">
        <f t="shared" si="76"/>
        <v>2023</v>
      </c>
    </row>
    <row r="4905" spans="1:14" x14ac:dyDescent="0.2">
      <c r="A4905" t="s">
        <v>10309</v>
      </c>
      <c r="B4905" t="s">
        <v>544</v>
      </c>
      <c r="C4905" t="s">
        <v>842</v>
      </c>
      <c r="D4905" t="s">
        <v>10310</v>
      </c>
      <c r="E4905" t="s">
        <v>82</v>
      </c>
      <c r="F4905" t="s">
        <v>547</v>
      </c>
      <c r="G4905" t="s">
        <v>76</v>
      </c>
      <c r="H4905">
        <v>450000</v>
      </c>
      <c r="I4905" t="s">
        <v>580</v>
      </c>
      <c r="J4905" t="s">
        <v>591</v>
      </c>
      <c r="K4905" t="s">
        <v>83</v>
      </c>
      <c r="L4905">
        <v>0</v>
      </c>
      <c r="M4905" s="2">
        <v>45112.501388888886</v>
      </c>
      <c r="N4905">
        <f t="shared" si="76"/>
        <v>2023</v>
      </c>
    </row>
    <row r="4906" spans="1:14" x14ac:dyDescent="0.2">
      <c r="A4906" t="s">
        <v>10311</v>
      </c>
      <c r="B4906" t="s">
        <v>544</v>
      </c>
      <c r="C4906" t="s">
        <v>1154</v>
      </c>
      <c r="D4906" t="s">
        <v>10278</v>
      </c>
      <c r="E4906" t="s">
        <v>10312</v>
      </c>
      <c r="F4906" t="s">
        <v>547</v>
      </c>
      <c r="G4906" t="s">
        <v>76</v>
      </c>
      <c r="H4906">
        <v>100000</v>
      </c>
      <c r="I4906" t="s">
        <v>580</v>
      </c>
      <c r="J4906" t="s">
        <v>591</v>
      </c>
      <c r="K4906" t="s">
        <v>33</v>
      </c>
      <c r="L4906">
        <v>0</v>
      </c>
      <c r="M4906" s="2">
        <v>44834.935416666667</v>
      </c>
      <c r="N4906">
        <f t="shared" si="76"/>
        <v>2022</v>
      </c>
    </row>
    <row r="4907" spans="1:14" x14ac:dyDescent="0.2">
      <c r="A4907" t="s">
        <v>10313</v>
      </c>
      <c r="B4907" t="s">
        <v>544</v>
      </c>
      <c r="C4907" t="s">
        <v>1154</v>
      </c>
      <c r="D4907" t="s">
        <v>10278</v>
      </c>
      <c r="E4907" t="s">
        <v>10279</v>
      </c>
      <c r="F4907" t="s">
        <v>547</v>
      </c>
      <c r="G4907" t="s">
        <v>76</v>
      </c>
      <c r="H4907">
        <v>1000000</v>
      </c>
      <c r="I4907" t="s">
        <v>580</v>
      </c>
      <c r="J4907" t="s">
        <v>591</v>
      </c>
      <c r="K4907" t="s">
        <v>33</v>
      </c>
      <c r="L4907">
        <v>1</v>
      </c>
      <c r="M4907" s="2">
        <v>44792.731944444444</v>
      </c>
      <c r="N4907">
        <f t="shared" si="76"/>
        <v>2022</v>
      </c>
    </row>
    <row r="4908" spans="1:14" x14ac:dyDescent="0.2">
      <c r="A4908" t="s">
        <v>588</v>
      </c>
      <c r="B4908" t="s">
        <v>544</v>
      </c>
      <c r="C4908" t="s">
        <v>544</v>
      </c>
      <c r="D4908" t="s">
        <v>589</v>
      </c>
      <c r="E4908" t="s">
        <v>590</v>
      </c>
      <c r="F4908" t="s">
        <v>547</v>
      </c>
      <c r="G4908" t="s">
        <v>76</v>
      </c>
      <c r="H4908">
        <v>350000</v>
      </c>
      <c r="I4908" t="s">
        <v>580</v>
      </c>
      <c r="J4908" t="s">
        <v>591</v>
      </c>
      <c r="K4908" t="s">
        <v>33</v>
      </c>
      <c r="L4908">
        <v>0</v>
      </c>
      <c r="M4908" s="2">
        <v>45499.449305555558</v>
      </c>
      <c r="N4908">
        <f t="shared" si="76"/>
        <v>2024</v>
      </c>
    </row>
    <row r="4909" spans="1:14" x14ac:dyDescent="0.2">
      <c r="A4909" t="s">
        <v>1160</v>
      </c>
      <c r="B4909" t="s">
        <v>544</v>
      </c>
      <c r="C4909" t="s">
        <v>1154</v>
      </c>
      <c r="D4909" t="s">
        <v>589</v>
      </c>
      <c r="E4909" t="s">
        <v>1161</v>
      </c>
      <c r="F4909" t="s">
        <v>547</v>
      </c>
      <c r="G4909" t="s">
        <v>76</v>
      </c>
      <c r="H4909">
        <v>50000</v>
      </c>
      <c r="I4909" t="s">
        <v>580</v>
      </c>
      <c r="J4909" t="s">
        <v>591</v>
      </c>
      <c r="K4909" t="s">
        <v>33</v>
      </c>
      <c r="L4909">
        <v>0</v>
      </c>
      <c r="M4909" s="2">
        <v>45376.375694444447</v>
      </c>
      <c r="N4909">
        <f t="shared" si="76"/>
        <v>2024</v>
      </c>
    </row>
    <row r="4910" spans="1:14" x14ac:dyDescent="0.2">
      <c r="A4910" t="s">
        <v>10314</v>
      </c>
      <c r="B4910" t="s">
        <v>544</v>
      </c>
      <c r="C4910" t="s">
        <v>1154</v>
      </c>
      <c r="D4910" t="s">
        <v>589</v>
      </c>
      <c r="E4910" t="s">
        <v>10216</v>
      </c>
      <c r="F4910" t="s">
        <v>547</v>
      </c>
      <c r="G4910" t="s">
        <v>76</v>
      </c>
      <c r="H4910">
        <v>1000000</v>
      </c>
      <c r="I4910" t="s">
        <v>580</v>
      </c>
      <c r="J4910" t="s">
        <v>591</v>
      </c>
      <c r="K4910" t="s">
        <v>33</v>
      </c>
      <c r="L4910">
        <v>0</v>
      </c>
      <c r="M4910" s="2">
        <v>44367.765277777777</v>
      </c>
      <c r="N4910">
        <f t="shared" si="76"/>
        <v>2021</v>
      </c>
    </row>
    <row r="4911" spans="1:14" x14ac:dyDescent="0.2">
      <c r="A4911" t="s">
        <v>1157</v>
      </c>
      <c r="B4911" t="s">
        <v>544</v>
      </c>
      <c r="C4911" t="s">
        <v>1154</v>
      </c>
      <c r="D4911" t="s">
        <v>1158</v>
      </c>
      <c r="E4911" t="s">
        <v>1159</v>
      </c>
      <c r="F4911" t="s">
        <v>547</v>
      </c>
      <c r="G4911" t="s">
        <v>76</v>
      </c>
      <c r="H4911">
        <v>75000</v>
      </c>
      <c r="I4911" t="s">
        <v>580</v>
      </c>
      <c r="J4911" t="s">
        <v>591</v>
      </c>
      <c r="K4911" t="s">
        <v>33</v>
      </c>
      <c r="L4911">
        <v>0</v>
      </c>
      <c r="M4911" s="2">
        <v>45387.353472222225</v>
      </c>
      <c r="N4911">
        <f t="shared" si="76"/>
        <v>2024</v>
      </c>
    </row>
    <row r="4912" spans="1:14" x14ac:dyDescent="0.2">
      <c r="A4912" t="s">
        <v>10315</v>
      </c>
      <c r="B4912" t="s">
        <v>544</v>
      </c>
      <c r="C4912" t="s">
        <v>1154</v>
      </c>
      <c r="D4912" t="s">
        <v>1158</v>
      </c>
      <c r="E4912" t="s">
        <v>82</v>
      </c>
      <c r="F4912" t="s">
        <v>547</v>
      </c>
      <c r="G4912" t="s">
        <v>76</v>
      </c>
      <c r="H4912">
        <v>600000</v>
      </c>
      <c r="I4912" t="s">
        <v>580</v>
      </c>
      <c r="J4912" t="s">
        <v>591</v>
      </c>
      <c r="K4912" t="s">
        <v>83</v>
      </c>
      <c r="L4912">
        <v>0</v>
      </c>
      <c r="M4912" s="2">
        <v>45139.715277777781</v>
      </c>
      <c r="N4912">
        <f t="shared" si="76"/>
        <v>2023</v>
      </c>
    </row>
    <row r="4913" spans="1:14" x14ac:dyDescent="0.2">
      <c r="A4913" t="s">
        <v>10316</v>
      </c>
      <c r="B4913" t="s">
        <v>544</v>
      </c>
      <c r="C4913" t="s">
        <v>842</v>
      </c>
      <c r="D4913" t="s">
        <v>870</v>
      </c>
      <c r="E4913" t="s">
        <v>933</v>
      </c>
      <c r="F4913" t="s">
        <v>547</v>
      </c>
      <c r="G4913" t="s">
        <v>76</v>
      </c>
      <c r="H4913">
        <v>300000</v>
      </c>
      <c r="I4913" t="s">
        <v>580</v>
      </c>
      <c r="J4913" t="s">
        <v>591</v>
      </c>
      <c r="K4913" t="s">
        <v>33</v>
      </c>
      <c r="L4913">
        <v>0</v>
      </c>
      <c r="M4913" s="2">
        <v>44798.722222222219</v>
      </c>
      <c r="N4913">
        <f t="shared" si="76"/>
        <v>2022</v>
      </c>
    </row>
    <row r="4914" spans="1:14" x14ac:dyDescent="0.2">
      <c r="A4914" t="s">
        <v>931</v>
      </c>
      <c r="B4914" t="s">
        <v>544</v>
      </c>
      <c r="C4914" t="s">
        <v>842</v>
      </c>
      <c r="D4914" t="s">
        <v>920</v>
      </c>
      <c r="E4914" t="s">
        <v>82</v>
      </c>
      <c r="F4914" t="s">
        <v>547</v>
      </c>
      <c r="G4914" t="s">
        <v>76</v>
      </c>
      <c r="H4914">
        <v>400000</v>
      </c>
      <c r="I4914" t="s">
        <v>580</v>
      </c>
      <c r="J4914" t="s">
        <v>591</v>
      </c>
      <c r="K4914" t="s">
        <v>83</v>
      </c>
      <c r="L4914">
        <v>0</v>
      </c>
      <c r="M4914" s="2">
        <v>45320.452777777777</v>
      </c>
      <c r="N4914">
        <f t="shared" si="76"/>
        <v>2024</v>
      </c>
    </row>
    <row r="4915" spans="1:14" x14ac:dyDescent="0.2">
      <c r="A4915" t="s">
        <v>10317</v>
      </c>
      <c r="B4915" t="s">
        <v>544</v>
      </c>
      <c r="C4915" t="s">
        <v>842</v>
      </c>
      <c r="D4915" t="s">
        <v>920</v>
      </c>
      <c r="E4915" t="s">
        <v>10318</v>
      </c>
      <c r="F4915" t="s">
        <v>547</v>
      </c>
      <c r="G4915" t="s">
        <v>76</v>
      </c>
      <c r="H4915">
        <v>200000</v>
      </c>
      <c r="I4915" t="s">
        <v>580</v>
      </c>
      <c r="J4915" t="s">
        <v>591</v>
      </c>
      <c r="K4915" t="s">
        <v>33</v>
      </c>
      <c r="L4915">
        <v>0</v>
      </c>
      <c r="M4915" s="2">
        <v>44796.425694444442</v>
      </c>
      <c r="N4915">
        <f t="shared" si="76"/>
        <v>2022</v>
      </c>
    </row>
    <row r="4916" spans="1:14" x14ac:dyDescent="0.2">
      <c r="A4916" t="s">
        <v>925</v>
      </c>
      <c r="B4916" t="s">
        <v>544</v>
      </c>
      <c r="C4916" t="s">
        <v>842</v>
      </c>
      <c r="D4916" t="s">
        <v>926</v>
      </c>
      <c r="E4916" t="s">
        <v>927</v>
      </c>
      <c r="F4916" t="s">
        <v>547</v>
      </c>
      <c r="G4916" t="s">
        <v>76</v>
      </c>
      <c r="H4916">
        <v>450000</v>
      </c>
      <c r="I4916" t="s">
        <v>580</v>
      </c>
      <c r="J4916" t="s">
        <v>591</v>
      </c>
      <c r="K4916" t="s">
        <v>79</v>
      </c>
      <c r="L4916">
        <v>0</v>
      </c>
      <c r="M4916" s="2">
        <v>45359.521527777775</v>
      </c>
      <c r="N4916">
        <f t="shared" si="76"/>
        <v>2024</v>
      </c>
    </row>
    <row r="4917" spans="1:14" x14ac:dyDescent="0.2">
      <c r="A4917" t="s">
        <v>10319</v>
      </c>
      <c r="B4917" t="s">
        <v>544</v>
      </c>
      <c r="C4917" t="s">
        <v>842</v>
      </c>
      <c r="D4917" t="s">
        <v>926</v>
      </c>
      <c r="E4917" t="s">
        <v>82</v>
      </c>
      <c r="F4917" t="s">
        <v>547</v>
      </c>
      <c r="G4917" t="s">
        <v>76</v>
      </c>
      <c r="H4917">
        <v>480000</v>
      </c>
      <c r="I4917" t="s">
        <v>580</v>
      </c>
      <c r="J4917" t="s">
        <v>591</v>
      </c>
      <c r="K4917" t="s">
        <v>83</v>
      </c>
      <c r="L4917">
        <v>0</v>
      </c>
      <c r="M4917" s="2">
        <v>45016.436111111114</v>
      </c>
      <c r="N4917">
        <f t="shared" si="76"/>
        <v>2023</v>
      </c>
    </row>
    <row r="4918" spans="1:14" x14ac:dyDescent="0.2">
      <c r="A4918" t="s">
        <v>919</v>
      </c>
      <c r="B4918" t="s">
        <v>544</v>
      </c>
      <c r="C4918" t="s">
        <v>842</v>
      </c>
      <c r="D4918" t="s">
        <v>920</v>
      </c>
      <c r="E4918" t="s">
        <v>921</v>
      </c>
      <c r="F4918" t="s">
        <v>547</v>
      </c>
      <c r="G4918" t="s">
        <v>76</v>
      </c>
      <c r="H4918">
        <v>75000</v>
      </c>
      <c r="I4918" t="s">
        <v>580</v>
      </c>
      <c r="J4918" t="s">
        <v>591</v>
      </c>
      <c r="K4918" t="s">
        <v>33</v>
      </c>
      <c r="L4918">
        <v>0</v>
      </c>
      <c r="M4918" s="2">
        <v>45392.399305555555</v>
      </c>
      <c r="N4918">
        <f t="shared" si="76"/>
        <v>2024</v>
      </c>
    </row>
    <row r="4919" spans="1:14" x14ac:dyDescent="0.2">
      <c r="A4919" t="s">
        <v>1153</v>
      </c>
      <c r="B4919" t="s">
        <v>544</v>
      </c>
      <c r="C4919" t="s">
        <v>1154</v>
      </c>
      <c r="D4919" t="s">
        <v>1155</v>
      </c>
      <c r="E4919" t="s">
        <v>1156</v>
      </c>
      <c r="F4919" t="s">
        <v>547</v>
      </c>
      <c r="G4919" t="s">
        <v>76</v>
      </c>
      <c r="H4919">
        <v>300000</v>
      </c>
      <c r="I4919" t="s">
        <v>580</v>
      </c>
      <c r="J4919" t="s">
        <v>591</v>
      </c>
      <c r="K4919" t="s">
        <v>79</v>
      </c>
      <c r="L4919">
        <v>1</v>
      </c>
      <c r="M4919" s="2">
        <v>45449.378472222219</v>
      </c>
      <c r="N4919">
        <f t="shared" si="76"/>
        <v>2024</v>
      </c>
    </row>
    <row r="4920" spans="1:14" x14ac:dyDescent="0.2">
      <c r="A4920" t="s">
        <v>10320</v>
      </c>
      <c r="B4920" t="s">
        <v>544</v>
      </c>
      <c r="C4920" t="s">
        <v>1154</v>
      </c>
      <c r="D4920" t="s">
        <v>1155</v>
      </c>
      <c r="E4920" t="s">
        <v>10321</v>
      </c>
      <c r="F4920" t="s">
        <v>547</v>
      </c>
      <c r="G4920" t="s">
        <v>30</v>
      </c>
      <c r="H4920">
        <v>120000</v>
      </c>
      <c r="I4920" t="s">
        <v>580</v>
      </c>
      <c r="J4920" t="s">
        <v>591</v>
      </c>
      <c r="K4920" t="s">
        <v>33</v>
      </c>
      <c r="L4920">
        <v>1</v>
      </c>
      <c r="M4920" s="2">
        <v>45062.51458333333</v>
      </c>
      <c r="N4920">
        <f t="shared" si="76"/>
        <v>2023</v>
      </c>
    </row>
    <row r="4921" spans="1:14" x14ac:dyDescent="0.2">
      <c r="A4921" t="s">
        <v>1172</v>
      </c>
      <c r="B4921" t="s">
        <v>544</v>
      </c>
      <c r="C4921" t="s">
        <v>1154</v>
      </c>
      <c r="D4921" t="s">
        <v>1173</v>
      </c>
      <c r="E4921" t="s">
        <v>82</v>
      </c>
      <c r="F4921" t="s">
        <v>547</v>
      </c>
      <c r="G4921" t="s">
        <v>76</v>
      </c>
      <c r="H4921">
        <v>600000</v>
      </c>
      <c r="I4921" t="s">
        <v>580</v>
      </c>
      <c r="J4921" t="s">
        <v>591</v>
      </c>
      <c r="K4921" t="s">
        <v>83</v>
      </c>
      <c r="L4921">
        <v>0</v>
      </c>
      <c r="M4921" s="2">
        <v>45394.461805555555</v>
      </c>
      <c r="N4921">
        <f t="shared" si="76"/>
        <v>2024</v>
      </c>
    </row>
    <row r="4922" spans="1:14" x14ac:dyDescent="0.2">
      <c r="A4922" t="s">
        <v>10322</v>
      </c>
      <c r="B4922" t="s">
        <v>544</v>
      </c>
      <c r="C4922" t="s">
        <v>1154</v>
      </c>
      <c r="D4922" t="s">
        <v>1173</v>
      </c>
      <c r="E4922" t="s">
        <v>10323</v>
      </c>
      <c r="F4922" t="s">
        <v>547</v>
      </c>
      <c r="G4922" t="s">
        <v>76</v>
      </c>
      <c r="H4922">
        <v>380000</v>
      </c>
      <c r="I4922" t="s">
        <v>580</v>
      </c>
      <c r="J4922" t="s">
        <v>591</v>
      </c>
      <c r="K4922" t="s">
        <v>33</v>
      </c>
      <c r="L4922">
        <v>0</v>
      </c>
      <c r="M4922" s="2">
        <v>45013.731944444444</v>
      </c>
      <c r="N4922">
        <f t="shared" si="76"/>
        <v>2023</v>
      </c>
    </row>
    <row r="4923" spans="1:14" x14ac:dyDescent="0.2">
      <c r="A4923" t="s">
        <v>10324</v>
      </c>
      <c r="B4923" t="s">
        <v>544</v>
      </c>
      <c r="C4923" t="s">
        <v>842</v>
      </c>
      <c r="D4923" t="s">
        <v>10325</v>
      </c>
      <c r="E4923" t="s">
        <v>10326</v>
      </c>
      <c r="F4923" t="s">
        <v>547</v>
      </c>
      <c r="G4923" t="s">
        <v>76</v>
      </c>
      <c r="H4923">
        <v>400000</v>
      </c>
      <c r="I4923" t="s">
        <v>580</v>
      </c>
      <c r="J4923" t="s">
        <v>591</v>
      </c>
      <c r="K4923" t="s">
        <v>33</v>
      </c>
      <c r="L4923">
        <v>0</v>
      </c>
      <c r="M4923" s="2">
        <v>45002.718055555553</v>
      </c>
      <c r="N4923">
        <f t="shared" si="76"/>
        <v>2023</v>
      </c>
    </row>
    <row r="4924" spans="1:14" x14ac:dyDescent="0.2">
      <c r="A4924" t="s">
        <v>10327</v>
      </c>
      <c r="B4924" t="s">
        <v>544</v>
      </c>
      <c r="C4924" t="s">
        <v>842</v>
      </c>
      <c r="D4924" t="s">
        <v>10328</v>
      </c>
      <c r="E4924" t="s">
        <v>10329</v>
      </c>
      <c r="F4924" t="s">
        <v>547</v>
      </c>
      <c r="G4924" t="s">
        <v>76</v>
      </c>
      <c r="H4924">
        <v>600000</v>
      </c>
      <c r="I4924" t="s">
        <v>580</v>
      </c>
      <c r="J4924" t="s">
        <v>591</v>
      </c>
      <c r="K4924" t="s">
        <v>33</v>
      </c>
      <c r="L4924">
        <v>0</v>
      </c>
      <c r="M4924" s="2">
        <v>44959.561111111114</v>
      </c>
      <c r="N4924">
        <f t="shared" si="76"/>
        <v>2023</v>
      </c>
    </row>
    <row r="4925" spans="1:14" x14ac:dyDescent="0.2">
      <c r="A4925" t="s">
        <v>1162</v>
      </c>
      <c r="B4925" t="s">
        <v>544</v>
      </c>
      <c r="C4925" t="s">
        <v>1154</v>
      </c>
      <c r="D4925" t="s">
        <v>1163</v>
      </c>
      <c r="E4925" t="s">
        <v>1164</v>
      </c>
      <c r="F4925" t="s">
        <v>547</v>
      </c>
      <c r="G4925" t="s">
        <v>76</v>
      </c>
      <c r="H4925">
        <v>600000</v>
      </c>
      <c r="I4925" t="s">
        <v>580</v>
      </c>
      <c r="J4925" t="s">
        <v>591</v>
      </c>
      <c r="K4925" t="s">
        <v>79</v>
      </c>
      <c r="L4925">
        <v>0</v>
      </c>
      <c r="M4925" s="2">
        <v>45580.473611111112</v>
      </c>
      <c r="N4925">
        <f t="shared" si="76"/>
        <v>2024</v>
      </c>
    </row>
    <row r="4926" spans="1:14" x14ac:dyDescent="0.2">
      <c r="A4926" t="s">
        <v>10330</v>
      </c>
      <c r="B4926" t="s">
        <v>544</v>
      </c>
      <c r="C4926" t="s">
        <v>842</v>
      </c>
      <c r="D4926" t="s">
        <v>1163</v>
      </c>
      <c r="E4926" t="s">
        <v>82</v>
      </c>
      <c r="F4926" t="s">
        <v>547</v>
      </c>
      <c r="G4926" t="s">
        <v>76</v>
      </c>
      <c r="H4926">
        <v>500000</v>
      </c>
      <c r="I4926" t="s">
        <v>580</v>
      </c>
      <c r="J4926" t="s">
        <v>591</v>
      </c>
      <c r="K4926" t="s">
        <v>83</v>
      </c>
      <c r="L4926">
        <v>0</v>
      </c>
      <c r="M4926" s="2">
        <v>44959.542361111111</v>
      </c>
      <c r="N4926">
        <f t="shared" si="76"/>
        <v>2023</v>
      </c>
    </row>
    <row r="4927" spans="1:14" x14ac:dyDescent="0.2">
      <c r="A4927" t="s">
        <v>934</v>
      </c>
      <c r="B4927" t="s">
        <v>544</v>
      </c>
      <c r="C4927" t="s">
        <v>842</v>
      </c>
      <c r="D4927" t="s">
        <v>935</v>
      </c>
      <c r="E4927" t="s">
        <v>936</v>
      </c>
      <c r="F4927" t="s">
        <v>547</v>
      </c>
      <c r="G4927" t="s">
        <v>76</v>
      </c>
      <c r="H4927">
        <v>950000</v>
      </c>
      <c r="I4927" t="s">
        <v>580</v>
      </c>
      <c r="J4927" t="s">
        <v>591</v>
      </c>
      <c r="K4927" t="s">
        <v>33</v>
      </c>
      <c r="L4927">
        <v>0</v>
      </c>
      <c r="M4927" s="2">
        <v>45468.502083333333</v>
      </c>
      <c r="N4927">
        <f t="shared" si="76"/>
        <v>2024</v>
      </c>
    </row>
    <row r="4928" spans="1:14" x14ac:dyDescent="0.2">
      <c r="A4928" t="s">
        <v>10331</v>
      </c>
      <c r="B4928" t="s">
        <v>544</v>
      </c>
      <c r="C4928" t="s">
        <v>842</v>
      </c>
      <c r="D4928" t="s">
        <v>935</v>
      </c>
      <c r="E4928" t="s">
        <v>936</v>
      </c>
      <c r="F4928" t="s">
        <v>547</v>
      </c>
      <c r="G4928" t="s">
        <v>76</v>
      </c>
      <c r="H4928">
        <v>850000</v>
      </c>
      <c r="I4928" t="s">
        <v>580</v>
      </c>
      <c r="J4928" t="s">
        <v>591</v>
      </c>
      <c r="K4928" t="s">
        <v>33</v>
      </c>
      <c r="L4928">
        <v>0</v>
      </c>
      <c r="M4928" s="2">
        <v>45047.571527777778</v>
      </c>
      <c r="N4928">
        <f t="shared" si="76"/>
        <v>2023</v>
      </c>
    </row>
    <row r="4929" spans="1:14" x14ac:dyDescent="0.2">
      <c r="A4929" t="s">
        <v>922</v>
      </c>
      <c r="B4929" t="s">
        <v>544</v>
      </c>
      <c r="C4929" t="s">
        <v>842</v>
      </c>
      <c r="D4929" t="s">
        <v>923</v>
      </c>
      <c r="E4929" t="s">
        <v>924</v>
      </c>
      <c r="F4929" t="s">
        <v>547</v>
      </c>
      <c r="G4929" t="s">
        <v>76</v>
      </c>
      <c r="H4929">
        <v>1000000</v>
      </c>
      <c r="I4929" t="s">
        <v>580</v>
      </c>
      <c r="J4929" t="s">
        <v>591</v>
      </c>
      <c r="K4929" t="s">
        <v>33</v>
      </c>
      <c r="L4929">
        <v>0</v>
      </c>
      <c r="M4929" s="2">
        <v>45359.522222222222</v>
      </c>
      <c r="N4929">
        <f t="shared" si="76"/>
        <v>2024</v>
      </c>
    </row>
    <row r="4930" spans="1:14" x14ac:dyDescent="0.2">
      <c r="A4930" t="s">
        <v>917</v>
      </c>
      <c r="B4930" t="s">
        <v>544</v>
      </c>
      <c r="C4930" t="s">
        <v>842</v>
      </c>
      <c r="D4930" t="s">
        <v>918</v>
      </c>
      <c r="E4930" t="s">
        <v>82</v>
      </c>
      <c r="F4930" t="s">
        <v>547</v>
      </c>
      <c r="G4930" t="s">
        <v>76</v>
      </c>
      <c r="H4930">
        <v>300000</v>
      </c>
      <c r="I4930" t="s">
        <v>580</v>
      </c>
      <c r="J4930" t="s">
        <v>591</v>
      </c>
      <c r="K4930" t="s">
        <v>83</v>
      </c>
      <c r="L4930">
        <v>0</v>
      </c>
      <c r="M4930" s="2">
        <v>45448.363888888889</v>
      </c>
      <c r="N4930">
        <f t="shared" si="76"/>
        <v>2024</v>
      </c>
    </row>
    <row r="4931" spans="1:14" x14ac:dyDescent="0.2">
      <c r="A4931" t="s">
        <v>915</v>
      </c>
      <c r="B4931" t="s">
        <v>544</v>
      </c>
      <c r="C4931" t="s">
        <v>842</v>
      </c>
      <c r="D4931" t="s">
        <v>916</v>
      </c>
      <c r="E4931" t="s">
        <v>82</v>
      </c>
      <c r="F4931" t="s">
        <v>547</v>
      </c>
      <c r="G4931" t="s">
        <v>76</v>
      </c>
      <c r="H4931">
        <v>2000000</v>
      </c>
      <c r="I4931" t="s">
        <v>580</v>
      </c>
      <c r="J4931" t="s">
        <v>591</v>
      </c>
      <c r="K4931" t="s">
        <v>83</v>
      </c>
      <c r="L4931">
        <v>0</v>
      </c>
      <c r="M4931" s="2">
        <v>45608.595833333333</v>
      </c>
      <c r="N4931">
        <f t="shared" ref="N4931:N4994" si="77">YEAR(M4931)</f>
        <v>2024</v>
      </c>
    </row>
    <row r="4932" spans="1:14" x14ac:dyDescent="0.2">
      <c r="A4932" t="s">
        <v>10332</v>
      </c>
      <c r="B4932" t="s">
        <v>544</v>
      </c>
      <c r="C4932" t="s">
        <v>842</v>
      </c>
      <c r="D4932" t="s">
        <v>1868</v>
      </c>
      <c r="E4932" t="s">
        <v>10243</v>
      </c>
      <c r="F4932" t="s">
        <v>547</v>
      </c>
      <c r="G4932" t="s">
        <v>30</v>
      </c>
      <c r="H4932">
        <v>250000</v>
      </c>
      <c r="I4932" t="s">
        <v>580</v>
      </c>
      <c r="J4932" t="s">
        <v>591</v>
      </c>
      <c r="K4932" t="s">
        <v>79</v>
      </c>
      <c r="L4932">
        <v>1</v>
      </c>
      <c r="M4932" s="2">
        <v>44816.480555555558</v>
      </c>
      <c r="N4932">
        <f t="shared" si="77"/>
        <v>2022</v>
      </c>
    </row>
    <row r="4933" spans="1:14" x14ac:dyDescent="0.2">
      <c r="A4933" t="s">
        <v>10333</v>
      </c>
      <c r="B4933" t="s">
        <v>544</v>
      </c>
      <c r="C4933" t="s">
        <v>842</v>
      </c>
      <c r="D4933" t="s">
        <v>10334</v>
      </c>
      <c r="E4933" t="s">
        <v>10335</v>
      </c>
      <c r="F4933" t="s">
        <v>547</v>
      </c>
      <c r="G4933" t="s">
        <v>76</v>
      </c>
      <c r="H4933">
        <v>340000</v>
      </c>
      <c r="I4933" t="s">
        <v>580</v>
      </c>
      <c r="J4933" t="s">
        <v>591</v>
      </c>
      <c r="K4933" t="s">
        <v>79</v>
      </c>
      <c r="L4933">
        <v>0</v>
      </c>
      <c r="M4933" s="2">
        <v>44904.477083333331</v>
      </c>
      <c r="N4933">
        <f t="shared" si="77"/>
        <v>2022</v>
      </c>
    </row>
    <row r="4934" spans="1:14" x14ac:dyDescent="0.2">
      <c r="A4934" t="s">
        <v>10336</v>
      </c>
      <c r="B4934" t="s">
        <v>544</v>
      </c>
      <c r="C4934" t="s">
        <v>842</v>
      </c>
      <c r="D4934" t="s">
        <v>814</v>
      </c>
      <c r="E4934" t="s">
        <v>82</v>
      </c>
      <c r="F4934" t="s">
        <v>547</v>
      </c>
      <c r="G4934" t="s">
        <v>76</v>
      </c>
      <c r="H4934">
        <v>800000</v>
      </c>
      <c r="I4934" t="s">
        <v>580</v>
      </c>
      <c r="J4934" t="s">
        <v>591</v>
      </c>
      <c r="K4934" t="s">
        <v>83</v>
      </c>
      <c r="L4934">
        <v>1</v>
      </c>
      <c r="M4934" s="2">
        <v>45123.914583333331</v>
      </c>
      <c r="N4934">
        <f t="shared" si="77"/>
        <v>2023</v>
      </c>
    </row>
    <row r="4935" spans="1:14" x14ac:dyDescent="0.2">
      <c r="A4935" t="s">
        <v>940</v>
      </c>
      <c r="B4935" t="s">
        <v>544</v>
      </c>
      <c r="C4935" t="s">
        <v>842</v>
      </c>
      <c r="D4935" t="s">
        <v>941</v>
      </c>
      <c r="E4935" t="s">
        <v>82</v>
      </c>
      <c r="F4935" t="s">
        <v>547</v>
      </c>
      <c r="G4935" t="s">
        <v>76</v>
      </c>
      <c r="H4935">
        <v>1500000</v>
      </c>
      <c r="I4935" t="s">
        <v>580</v>
      </c>
      <c r="J4935" t="s">
        <v>591</v>
      </c>
      <c r="K4935" t="s">
        <v>83</v>
      </c>
      <c r="L4935">
        <v>0</v>
      </c>
      <c r="M4935" s="2">
        <v>45608.595833333333</v>
      </c>
      <c r="N4935">
        <f t="shared" si="77"/>
        <v>2024</v>
      </c>
    </row>
    <row r="4936" spans="1:14" x14ac:dyDescent="0.2">
      <c r="A4936" t="s">
        <v>10337</v>
      </c>
      <c r="B4936" t="s">
        <v>544</v>
      </c>
      <c r="C4936" t="s">
        <v>842</v>
      </c>
      <c r="D4936" t="s">
        <v>941</v>
      </c>
      <c r="E4936" t="s">
        <v>82</v>
      </c>
      <c r="F4936" t="s">
        <v>547</v>
      </c>
      <c r="G4936" t="s">
        <v>76</v>
      </c>
      <c r="H4936">
        <v>1500000</v>
      </c>
      <c r="I4936" t="s">
        <v>580</v>
      </c>
      <c r="J4936" t="s">
        <v>591</v>
      </c>
      <c r="K4936" t="s">
        <v>83</v>
      </c>
      <c r="L4936">
        <v>0</v>
      </c>
      <c r="M4936" s="2">
        <v>44872.472222222219</v>
      </c>
      <c r="N4936">
        <f t="shared" si="77"/>
        <v>2022</v>
      </c>
    </row>
    <row r="4937" spans="1:14" x14ac:dyDescent="0.2">
      <c r="A4937" t="s">
        <v>942</v>
      </c>
      <c r="B4937" t="s">
        <v>544</v>
      </c>
      <c r="C4937" t="s">
        <v>842</v>
      </c>
      <c r="D4937" t="s">
        <v>943</v>
      </c>
      <c r="E4937" t="s">
        <v>82</v>
      </c>
      <c r="F4937" t="s">
        <v>547</v>
      </c>
      <c r="G4937" t="s">
        <v>76</v>
      </c>
      <c r="H4937">
        <v>2000000</v>
      </c>
      <c r="I4937" t="s">
        <v>580</v>
      </c>
      <c r="J4937" t="s">
        <v>591</v>
      </c>
      <c r="K4937" t="s">
        <v>83</v>
      </c>
      <c r="L4937">
        <v>0</v>
      </c>
      <c r="M4937" s="2">
        <v>45608.595833333333</v>
      </c>
      <c r="N4937">
        <f t="shared" si="77"/>
        <v>2024</v>
      </c>
    </row>
    <row r="4938" spans="1:14" x14ac:dyDescent="0.2">
      <c r="A4938" t="s">
        <v>10338</v>
      </c>
      <c r="B4938" t="s">
        <v>544</v>
      </c>
      <c r="C4938" t="s">
        <v>842</v>
      </c>
      <c r="D4938" t="s">
        <v>943</v>
      </c>
      <c r="E4938" t="s">
        <v>10249</v>
      </c>
      <c r="F4938" t="s">
        <v>547</v>
      </c>
      <c r="G4938" t="s">
        <v>76</v>
      </c>
      <c r="H4938">
        <v>500000</v>
      </c>
      <c r="I4938" t="s">
        <v>580</v>
      </c>
      <c r="J4938" t="s">
        <v>591</v>
      </c>
      <c r="K4938" t="s">
        <v>79</v>
      </c>
      <c r="L4938">
        <v>0</v>
      </c>
      <c r="M4938" s="2">
        <v>44967.6</v>
      </c>
      <c r="N4938">
        <f t="shared" si="77"/>
        <v>2023</v>
      </c>
    </row>
    <row r="4939" spans="1:14" x14ac:dyDescent="0.2">
      <c r="A4939" t="s">
        <v>10339</v>
      </c>
      <c r="B4939" t="s">
        <v>544</v>
      </c>
      <c r="C4939" t="s">
        <v>842</v>
      </c>
      <c r="D4939" t="s">
        <v>943</v>
      </c>
      <c r="E4939" t="s">
        <v>82</v>
      </c>
      <c r="F4939" t="s">
        <v>547</v>
      </c>
      <c r="G4939" t="s">
        <v>76</v>
      </c>
      <c r="H4939">
        <v>2000000</v>
      </c>
      <c r="I4939" t="s">
        <v>580</v>
      </c>
      <c r="J4939" t="s">
        <v>591</v>
      </c>
      <c r="K4939" t="s">
        <v>83</v>
      </c>
      <c r="L4939">
        <v>0</v>
      </c>
      <c r="M4939" s="2">
        <v>44872.472222222219</v>
      </c>
      <c r="N4939">
        <f t="shared" si="77"/>
        <v>2022</v>
      </c>
    </row>
    <row r="4940" spans="1:14" x14ac:dyDescent="0.2">
      <c r="A4940" t="s">
        <v>10340</v>
      </c>
      <c r="B4940" t="s">
        <v>544</v>
      </c>
      <c r="C4940" t="s">
        <v>842</v>
      </c>
      <c r="D4940" t="s">
        <v>943</v>
      </c>
      <c r="E4940" t="s">
        <v>10341</v>
      </c>
      <c r="F4940" t="s">
        <v>547</v>
      </c>
      <c r="G4940" t="s">
        <v>76</v>
      </c>
      <c r="H4940">
        <v>2000000</v>
      </c>
      <c r="I4940" t="s">
        <v>580</v>
      </c>
      <c r="J4940" t="s">
        <v>591</v>
      </c>
      <c r="K4940" t="s">
        <v>79</v>
      </c>
      <c r="L4940">
        <v>1</v>
      </c>
      <c r="M4940" s="2">
        <v>44753.472222222219</v>
      </c>
      <c r="N4940">
        <f t="shared" si="77"/>
        <v>2022</v>
      </c>
    </row>
    <row r="4941" spans="1:14" x14ac:dyDescent="0.2">
      <c r="A4941" t="s">
        <v>10342</v>
      </c>
      <c r="B4941" t="s">
        <v>544</v>
      </c>
      <c r="C4941" t="s">
        <v>842</v>
      </c>
      <c r="D4941" t="s">
        <v>834</v>
      </c>
      <c r="E4941" t="s">
        <v>10234</v>
      </c>
      <c r="F4941" t="s">
        <v>547</v>
      </c>
      <c r="G4941" t="s">
        <v>76</v>
      </c>
      <c r="H4941">
        <v>400000</v>
      </c>
      <c r="I4941" t="s">
        <v>580</v>
      </c>
      <c r="J4941" t="s">
        <v>591</v>
      </c>
      <c r="K4941" t="s">
        <v>33</v>
      </c>
      <c r="L4941">
        <v>0</v>
      </c>
      <c r="M4941" s="2">
        <v>44368.705555555556</v>
      </c>
      <c r="N4941">
        <f t="shared" si="77"/>
        <v>2021</v>
      </c>
    </row>
    <row r="4942" spans="1:14" x14ac:dyDescent="0.2">
      <c r="A4942" t="s">
        <v>1171</v>
      </c>
      <c r="B4942" t="s">
        <v>544</v>
      </c>
      <c r="C4942" t="s">
        <v>1154</v>
      </c>
      <c r="D4942" t="s">
        <v>247</v>
      </c>
      <c r="E4942" t="s">
        <v>82</v>
      </c>
      <c r="F4942" t="s">
        <v>547</v>
      </c>
      <c r="G4942" t="s">
        <v>76</v>
      </c>
      <c r="H4942">
        <v>2000000</v>
      </c>
      <c r="I4942" t="s">
        <v>580</v>
      </c>
      <c r="J4942" t="s">
        <v>591</v>
      </c>
      <c r="K4942" t="s">
        <v>83</v>
      </c>
      <c r="L4942">
        <v>1</v>
      </c>
      <c r="M4942" s="2">
        <v>45488.575694444444</v>
      </c>
      <c r="N4942">
        <f t="shared" si="77"/>
        <v>2024</v>
      </c>
    </row>
    <row r="4943" spans="1:14" x14ac:dyDescent="0.2">
      <c r="A4943" t="s">
        <v>10343</v>
      </c>
      <c r="B4943" t="s">
        <v>544</v>
      </c>
      <c r="C4943" t="s">
        <v>842</v>
      </c>
      <c r="D4943" t="s">
        <v>247</v>
      </c>
      <c r="E4943" t="s">
        <v>10344</v>
      </c>
      <c r="F4943" t="s">
        <v>547</v>
      </c>
      <c r="G4943" t="s">
        <v>76</v>
      </c>
      <c r="H4943">
        <v>750000</v>
      </c>
      <c r="I4943" t="s">
        <v>580</v>
      </c>
      <c r="J4943" t="s">
        <v>591</v>
      </c>
      <c r="K4943" t="s">
        <v>33</v>
      </c>
      <c r="L4943">
        <v>1</v>
      </c>
      <c r="M4943" s="2">
        <v>44761.586111111108</v>
      </c>
      <c r="N4943">
        <f t="shared" si="77"/>
        <v>2022</v>
      </c>
    </row>
    <row r="4944" spans="1:14" x14ac:dyDescent="0.2">
      <c r="A4944" t="s">
        <v>10345</v>
      </c>
      <c r="B4944" t="s">
        <v>544</v>
      </c>
      <c r="C4944" t="s">
        <v>842</v>
      </c>
      <c r="D4944" t="s">
        <v>814</v>
      </c>
      <c r="E4944" t="s">
        <v>10346</v>
      </c>
      <c r="F4944" t="s">
        <v>567</v>
      </c>
      <c r="G4944" t="s">
        <v>30</v>
      </c>
      <c r="H4944">
        <v>900000</v>
      </c>
      <c r="I4944" t="s">
        <v>580</v>
      </c>
      <c r="J4944" t="s">
        <v>591</v>
      </c>
      <c r="K4944" t="s">
        <v>79</v>
      </c>
      <c r="L4944">
        <v>1</v>
      </c>
      <c r="M4944" s="2">
        <v>44121.393055555556</v>
      </c>
      <c r="N4944">
        <f t="shared" si="77"/>
        <v>2020</v>
      </c>
    </row>
    <row r="4945" spans="1:14" x14ac:dyDescent="0.2">
      <c r="A4945" t="s">
        <v>10347</v>
      </c>
      <c r="B4945" t="s">
        <v>544</v>
      </c>
      <c r="C4945" t="s">
        <v>842</v>
      </c>
      <c r="D4945" t="s">
        <v>10348</v>
      </c>
      <c r="E4945" t="s">
        <v>10349</v>
      </c>
      <c r="F4945" t="s">
        <v>567</v>
      </c>
      <c r="G4945" t="s">
        <v>30</v>
      </c>
      <c r="H4945">
        <v>150000</v>
      </c>
      <c r="I4945" t="s">
        <v>580</v>
      </c>
      <c r="J4945" t="s">
        <v>591</v>
      </c>
      <c r="K4945" t="s">
        <v>33</v>
      </c>
      <c r="L4945">
        <v>0</v>
      </c>
      <c r="M4945" s="2">
        <v>44120.581250000003</v>
      </c>
      <c r="N4945">
        <f t="shared" si="77"/>
        <v>2020</v>
      </c>
    </row>
    <row r="4946" spans="1:14" x14ac:dyDescent="0.2">
      <c r="A4946" t="s">
        <v>10350</v>
      </c>
      <c r="B4946" t="s">
        <v>544</v>
      </c>
      <c r="C4946" t="s">
        <v>842</v>
      </c>
      <c r="D4946" t="s">
        <v>7899</v>
      </c>
      <c r="E4946" t="s">
        <v>10351</v>
      </c>
      <c r="F4946" t="s">
        <v>567</v>
      </c>
      <c r="G4946" t="s">
        <v>30</v>
      </c>
      <c r="H4946">
        <v>70000</v>
      </c>
      <c r="I4946" t="s">
        <v>580</v>
      </c>
      <c r="J4946" t="s">
        <v>591</v>
      </c>
      <c r="K4946" t="s">
        <v>33</v>
      </c>
      <c r="L4946">
        <v>0</v>
      </c>
      <c r="M4946" s="2">
        <v>44476.815972222219</v>
      </c>
      <c r="N4946">
        <f t="shared" si="77"/>
        <v>2021</v>
      </c>
    </row>
    <row r="4947" spans="1:14" x14ac:dyDescent="0.2">
      <c r="A4947" t="s">
        <v>10352</v>
      </c>
      <c r="B4947" t="s">
        <v>544</v>
      </c>
      <c r="C4947" t="s">
        <v>842</v>
      </c>
      <c r="D4947" t="s">
        <v>7899</v>
      </c>
      <c r="E4947" t="s">
        <v>10353</v>
      </c>
      <c r="F4947" t="s">
        <v>567</v>
      </c>
      <c r="G4947" t="s">
        <v>30</v>
      </c>
      <c r="H4947">
        <v>300000</v>
      </c>
      <c r="I4947" t="s">
        <v>580</v>
      </c>
      <c r="J4947" t="s">
        <v>591</v>
      </c>
      <c r="K4947" t="s">
        <v>79</v>
      </c>
      <c r="L4947">
        <v>0</v>
      </c>
      <c r="M4947" s="2">
        <v>44502.716666666667</v>
      </c>
      <c r="N4947">
        <f t="shared" si="77"/>
        <v>2021</v>
      </c>
    </row>
    <row r="4948" spans="1:14" x14ac:dyDescent="0.2">
      <c r="A4948" t="s">
        <v>10354</v>
      </c>
      <c r="B4948" t="s">
        <v>544</v>
      </c>
      <c r="C4948" t="s">
        <v>842</v>
      </c>
      <c r="D4948" t="s">
        <v>1215</v>
      </c>
      <c r="E4948" t="s">
        <v>82</v>
      </c>
      <c r="F4948" t="s">
        <v>567</v>
      </c>
      <c r="G4948" t="s">
        <v>30</v>
      </c>
      <c r="H4948">
        <v>1000000</v>
      </c>
      <c r="I4948" t="s">
        <v>580</v>
      </c>
      <c r="J4948" t="s">
        <v>591</v>
      </c>
      <c r="K4948" t="s">
        <v>83</v>
      </c>
      <c r="L4948">
        <v>0</v>
      </c>
      <c r="M4948" s="2">
        <v>44434.533333333333</v>
      </c>
      <c r="N4948">
        <f t="shared" si="77"/>
        <v>2021</v>
      </c>
    </row>
    <row r="4949" spans="1:14" x14ac:dyDescent="0.2">
      <c r="A4949" t="s">
        <v>10355</v>
      </c>
      <c r="B4949" t="s">
        <v>544</v>
      </c>
      <c r="C4949" t="s">
        <v>842</v>
      </c>
      <c r="D4949" t="s">
        <v>4292</v>
      </c>
      <c r="E4949" t="s">
        <v>10356</v>
      </c>
      <c r="F4949" t="s">
        <v>567</v>
      </c>
      <c r="G4949" t="s">
        <v>30</v>
      </c>
      <c r="H4949">
        <v>500000</v>
      </c>
      <c r="I4949" t="s">
        <v>580</v>
      </c>
      <c r="J4949" t="s">
        <v>591</v>
      </c>
      <c r="K4949" t="s">
        <v>79</v>
      </c>
      <c r="L4949">
        <v>0</v>
      </c>
      <c r="M4949" s="2">
        <v>44756.695138888892</v>
      </c>
      <c r="N4949">
        <f t="shared" si="77"/>
        <v>2022</v>
      </c>
    </row>
    <row r="4950" spans="1:14" x14ac:dyDescent="0.2">
      <c r="A4950" t="s">
        <v>10357</v>
      </c>
      <c r="B4950" t="s">
        <v>544</v>
      </c>
      <c r="C4950" t="s">
        <v>842</v>
      </c>
      <c r="D4950" t="s">
        <v>10237</v>
      </c>
      <c r="E4950" t="s">
        <v>317</v>
      </c>
      <c r="F4950" t="s">
        <v>567</v>
      </c>
      <c r="G4950" t="s">
        <v>30</v>
      </c>
      <c r="H4950">
        <v>100000</v>
      </c>
      <c r="I4950" t="s">
        <v>580</v>
      </c>
      <c r="J4950" t="s">
        <v>591</v>
      </c>
      <c r="K4950" t="s">
        <v>33</v>
      </c>
      <c r="L4950">
        <v>0</v>
      </c>
      <c r="M4950" s="2">
        <v>45034.536111111112</v>
      </c>
      <c r="N4950">
        <f t="shared" si="77"/>
        <v>2023</v>
      </c>
    </row>
    <row r="4951" spans="1:14" x14ac:dyDescent="0.2">
      <c r="A4951" t="s">
        <v>10358</v>
      </c>
      <c r="B4951" t="s">
        <v>544</v>
      </c>
      <c r="C4951" t="s">
        <v>842</v>
      </c>
      <c r="D4951" t="s">
        <v>366</v>
      </c>
      <c r="E4951" t="s">
        <v>10359</v>
      </c>
      <c r="F4951" t="s">
        <v>567</v>
      </c>
      <c r="G4951" t="s">
        <v>30</v>
      </c>
      <c r="H4951">
        <v>500000</v>
      </c>
      <c r="I4951" t="s">
        <v>580</v>
      </c>
      <c r="J4951" t="s">
        <v>591</v>
      </c>
      <c r="K4951" t="s">
        <v>79</v>
      </c>
      <c r="L4951">
        <v>1</v>
      </c>
      <c r="M4951" s="2">
        <v>44118.555555555555</v>
      </c>
      <c r="N4951">
        <f t="shared" si="77"/>
        <v>2020</v>
      </c>
    </row>
    <row r="4952" spans="1:14" x14ac:dyDescent="0.2">
      <c r="A4952" t="s">
        <v>10360</v>
      </c>
      <c r="B4952" t="s">
        <v>544</v>
      </c>
      <c r="C4952" t="s">
        <v>842</v>
      </c>
      <c r="D4952" t="s">
        <v>1302</v>
      </c>
      <c r="E4952" t="s">
        <v>10361</v>
      </c>
      <c r="F4952" t="s">
        <v>567</v>
      </c>
      <c r="G4952" t="s">
        <v>30</v>
      </c>
      <c r="H4952">
        <v>50000</v>
      </c>
      <c r="I4952" t="s">
        <v>580</v>
      </c>
      <c r="J4952" t="s">
        <v>591</v>
      </c>
      <c r="K4952" t="s">
        <v>33</v>
      </c>
      <c r="L4952">
        <v>0</v>
      </c>
      <c r="M4952" s="2">
        <v>44992.507638888892</v>
      </c>
      <c r="N4952">
        <f t="shared" si="77"/>
        <v>2023</v>
      </c>
    </row>
    <row r="4953" spans="1:14" x14ac:dyDescent="0.2">
      <c r="A4953" t="s">
        <v>10362</v>
      </c>
      <c r="B4953" t="s">
        <v>544</v>
      </c>
      <c r="C4953" t="s">
        <v>842</v>
      </c>
      <c r="D4953" t="s">
        <v>1169</v>
      </c>
      <c r="E4953" t="s">
        <v>10363</v>
      </c>
      <c r="F4953" t="s">
        <v>567</v>
      </c>
      <c r="G4953" t="s">
        <v>30</v>
      </c>
      <c r="H4953">
        <v>200000</v>
      </c>
      <c r="I4953" t="s">
        <v>580</v>
      </c>
      <c r="J4953" t="s">
        <v>591</v>
      </c>
      <c r="K4953" t="s">
        <v>33</v>
      </c>
      <c r="L4953">
        <v>0</v>
      </c>
      <c r="M4953" s="2">
        <v>44147.614583333336</v>
      </c>
      <c r="N4953">
        <f t="shared" si="77"/>
        <v>2020</v>
      </c>
    </row>
    <row r="4954" spans="1:14" x14ac:dyDescent="0.2">
      <c r="A4954" t="s">
        <v>10364</v>
      </c>
      <c r="B4954" t="s">
        <v>544</v>
      </c>
      <c r="C4954" t="s">
        <v>842</v>
      </c>
      <c r="D4954" t="s">
        <v>7891</v>
      </c>
      <c r="E4954" t="s">
        <v>10365</v>
      </c>
      <c r="F4954" t="s">
        <v>567</v>
      </c>
      <c r="G4954" t="s">
        <v>30</v>
      </c>
      <c r="H4954">
        <v>1800000</v>
      </c>
      <c r="I4954" t="s">
        <v>580</v>
      </c>
      <c r="J4954" t="s">
        <v>591</v>
      </c>
      <c r="K4954" t="s">
        <v>79</v>
      </c>
      <c r="L4954">
        <v>0</v>
      </c>
      <c r="M4954" s="2">
        <v>44397.756944444445</v>
      </c>
      <c r="N4954">
        <f t="shared" si="77"/>
        <v>2021</v>
      </c>
    </row>
    <row r="4955" spans="1:14" x14ac:dyDescent="0.2">
      <c r="A4955" t="s">
        <v>10366</v>
      </c>
      <c r="B4955" t="s">
        <v>544</v>
      </c>
      <c r="C4955" t="s">
        <v>842</v>
      </c>
      <c r="D4955" t="s">
        <v>929</v>
      </c>
      <c r="E4955" t="s">
        <v>930</v>
      </c>
      <c r="F4955" t="s">
        <v>567</v>
      </c>
      <c r="G4955" t="s">
        <v>30</v>
      </c>
      <c r="H4955">
        <v>300000</v>
      </c>
      <c r="I4955" t="s">
        <v>580</v>
      </c>
      <c r="J4955" t="s">
        <v>591</v>
      </c>
      <c r="K4955" t="s">
        <v>79</v>
      </c>
      <c r="L4955">
        <v>1</v>
      </c>
      <c r="M4955" s="2">
        <v>44798.645833333336</v>
      </c>
      <c r="N4955">
        <f t="shared" si="77"/>
        <v>2022</v>
      </c>
    </row>
    <row r="4956" spans="1:14" x14ac:dyDescent="0.2">
      <c r="A4956" t="s">
        <v>10367</v>
      </c>
      <c r="B4956" t="s">
        <v>544</v>
      </c>
      <c r="C4956" t="s">
        <v>842</v>
      </c>
      <c r="D4956" t="s">
        <v>10368</v>
      </c>
      <c r="E4956" t="s">
        <v>10369</v>
      </c>
      <c r="F4956" t="s">
        <v>567</v>
      </c>
      <c r="G4956" t="s">
        <v>30</v>
      </c>
      <c r="H4956">
        <v>250000</v>
      </c>
      <c r="I4956" t="s">
        <v>580</v>
      </c>
      <c r="J4956" t="s">
        <v>591</v>
      </c>
      <c r="K4956" t="s">
        <v>33</v>
      </c>
      <c r="L4956">
        <v>0</v>
      </c>
      <c r="M4956" s="2">
        <v>44867.566666666666</v>
      </c>
      <c r="N4956">
        <f t="shared" si="77"/>
        <v>2022</v>
      </c>
    </row>
    <row r="4957" spans="1:14" x14ac:dyDescent="0.2">
      <c r="A4957" t="s">
        <v>10370</v>
      </c>
      <c r="B4957" t="s">
        <v>544</v>
      </c>
      <c r="C4957" t="s">
        <v>842</v>
      </c>
      <c r="D4957" t="s">
        <v>10368</v>
      </c>
      <c r="E4957" t="s">
        <v>10369</v>
      </c>
      <c r="F4957" t="s">
        <v>567</v>
      </c>
      <c r="G4957" t="s">
        <v>30</v>
      </c>
      <c r="H4957">
        <v>400000</v>
      </c>
      <c r="I4957" t="s">
        <v>580</v>
      </c>
      <c r="J4957" t="s">
        <v>591</v>
      </c>
      <c r="K4957" t="s">
        <v>33</v>
      </c>
      <c r="L4957">
        <v>0</v>
      </c>
      <c r="M4957" s="2">
        <v>44025.74722222222</v>
      </c>
      <c r="N4957">
        <f t="shared" si="77"/>
        <v>2020</v>
      </c>
    </row>
    <row r="4958" spans="1:14" x14ac:dyDescent="0.2">
      <c r="A4958" t="s">
        <v>10371</v>
      </c>
      <c r="B4958" t="s">
        <v>544</v>
      </c>
      <c r="C4958" t="s">
        <v>842</v>
      </c>
      <c r="D4958" t="s">
        <v>10310</v>
      </c>
      <c r="E4958" t="s">
        <v>10372</v>
      </c>
      <c r="F4958" t="s">
        <v>567</v>
      </c>
      <c r="G4958" t="s">
        <v>30</v>
      </c>
      <c r="H4958">
        <v>450000</v>
      </c>
      <c r="I4958" t="s">
        <v>580</v>
      </c>
      <c r="J4958" t="s">
        <v>591</v>
      </c>
      <c r="K4958" t="s">
        <v>33</v>
      </c>
      <c r="L4958">
        <v>0</v>
      </c>
      <c r="M4958" s="2">
        <v>44060.768055555556</v>
      </c>
      <c r="N4958">
        <f t="shared" si="77"/>
        <v>2020</v>
      </c>
    </row>
    <row r="4959" spans="1:14" x14ac:dyDescent="0.2">
      <c r="A4959" t="s">
        <v>10373</v>
      </c>
      <c r="B4959" t="s">
        <v>544</v>
      </c>
      <c r="C4959" t="s">
        <v>1154</v>
      </c>
      <c r="D4959" t="s">
        <v>1158</v>
      </c>
      <c r="E4959" t="s">
        <v>10281</v>
      </c>
      <c r="F4959" t="s">
        <v>567</v>
      </c>
      <c r="G4959" t="s">
        <v>30</v>
      </c>
      <c r="H4959">
        <v>600000</v>
      </c>
      <c r="I4959" t="s">
        <v>580</v>
      </c>
      <c r="J4959" t="s">
        <v>591</v>
      </c>
      <c r="K4959" t="s">
        <v>33</v>
      </c>
      <c r="L4959">
        <v>0</v>
      </c>
      <c r="M4959" s="2">
        <v>44453.931250000001</v>
      </c>
      <c r="N4959">
        <f t="shared" si="77"/>
        <v>2021</v>
      </c>
    </row>
    <row r="4960" spans="1:14" x14ac:dyDescent="0.2">
      <c r="A4960" t="s">
        <v>10374</v>
      </c>
      <c r="B4960" t="s">
        <v>544</v>
      </c>
      <c r="C4960" t="s">
        <v>842</v>
      </c>
      <c r="D4960" t="s">
        <v>800</v>
      </c>
      <c r="E4960" t="s">
        <v>10225</v>
      </c>
      <c r="F4960" t="s">
        <v>567</v>
      </c>
      <c r="G4960" t="s">
        <v>30</v>
      </c>
      <c r="H4960">
        <v>500000</v>
      </c>
      <c r="I4960" t="s">
        <v>580</v>
      </c>
      <c r="J4960" t="s">
        <v>591</v>
      </c>
      <c r="K4960" t="s">
        <v>79</v>
      </c>
      <c r="L4960">
        <v>1</v>
      </c>
      <c r="M4960" s="2">
        <v>44533.417361111111</v>
      </c>
      <c r="N4960">
        <f t="shared" si="77"/>
        <v>2021</v>
      </c>
    </row>
    <row r="4961" spans="1:14" x14ac:dyDescent="0.2">
      <c r="A4961" t="s">
        <v>10375</v>
      </c>
      <c r="B4961" t="s">
        <v>544</v>
      </c>
      <c r="C4961" t="s">
        <v>842</v>
      </c>
      <c r="D4961" t="s">
        <v>800</v>
      </c>
      <c r="E4961" t="s">
        <v>10287</v>
      </c>
      <c r="F4961" t="s">
        <v>567</v>
      </c>
      <c r="G4961" t="s">
        <v>30</v>
      </c>
      <c r="H4961">
        <v>450000</v>
      </c>
      <c r="I4961" t="s">
        <v>580</v>
      </c>
      <c r="J4961" t="s">
        <v>591</v>
      </c>
      <c r="K4961" t="s">
        <v>79</v>
      </c>
      <c r="L4961">
        <v>0</v>
      </c>
      <c r="M4961" s="2">
        <v>44125.511805555558</v>
      </c>
      <c r="N4961">
        <f t="shared" si="77"/>
        <v>2020</v>
      </c>
    </row>
    <row r="4962" spans="1:14" x14ac:dyDescent="0.2">
      <c r="A4962" t="s">
        <v>10376</v>
      </c>
      <c r="B4962" t="s">
        <v>544</v>
      </c>
      <c r="C4962" t="s">
        <v>842</v>
      </c>
      <c r="D4962" t="s">
        <v>4284</v>
      </c>
      <c r="E4962" t="s">
        <v>10377</v>
      </c>
      <c r="F4962" t="s">
        <v>567</v>
      </c>
      <c r="G4962" t="s">
        <v>30</v>
      </c>
      <c r="H4962">
        <v>50000</v>
      </c>
      <c r="I4962" t="s">
        <v>580</v>
      </c>
      <c r="J4962" t="s">
        <v>591</v>
      </c>
      <c r="K4962" t="s">
        <v>33</v>
      </c>
      <c r="L4962">
        <v>0</v>
      </c>
      <c r="M4962" s="2">
        <v>44980.54583333333</v>
      </c>
      <c r="N4962">
        <f t="shared" si="77"/>
        <v>2023</v>
      </c>
    </row>
    <row r="4963" spans="1:14" x14ac:dyDescent="0.2">
      <c r="A4963" t="s">
        <v>10378</v>
      </c>
      <c r="B4963" t="s">
        <v>544</v>
      </c>
      <c r="C4963" t="s">
        <v>842</v>
      </c>
      <c r="D4963" t="s">
        <v>870</v>
      </c>
      <c r="E4963" t="s">
        <v>10379</v>
      </c>
      <c r="F4963" t="s">
        <v>567</v>
      </c>
      <c r="G4963" t="s">
        <v>30</v>
      </c>
      <c r="H4963">
        <v>300000</v>
      </c>
      <c r="I4963" t="s">
        <v>580</v>
      </c>
      <c r="J4963" t="s">
        <v>591</v>
      </c>
      <c r="K4963" t="s">
        <v>33</v>
      </c>
      <c r="L4963">
        <v>0</v>
      </c>
      <c r="M4963" s="2">
        <v>44488.820138888892</v>
      </c>
      <c r="N4963">
        <f t="shared" si="77"/>
        <v>2021</v>
      </c>
    </row>
    <row r="4964" spans="1:14" x14ac:dyDescent="0.2">
      <c r="A4964" t="s">
        <v>10380</v>
      </c>
      <c r="B4964" t="s">
        <v>544</v>
      </c>
      <c r="C4964" t="s">
        <v>842</v>
      </c>
      <c r="D4964" t="s">
        <v>926</v>
      </c>
      <c r="E4964" t="s">
        <v>927</v>
      </c>
      <c r="F4964" t="s">
        <v>567</v>
      </c>
      <c r="G4964" t="s">
        <v>30</v>
      </c>
      <c r="H4964">
        <v>450000</v>
      </c>
      <c r="I4964" t="s">
        <v>580</v>
      </c>
      <c r="J4964" t="s">
        <v>591</v>
      </c>
      <c r="K4964" t="s">
        <v>33</v>
      </c>
      <c r="L4964">
        <v>0</v>
      </c>
      <c r="M4964" s="2">
        <v>44757.738888888889</v>
      </c>
      <c r="N4964">
        <f t="shared" si="77"/>
        <v>2022</v>
      </c>
    </row>
    <row r="4965" spans="1:14" x14ac:dyDescent="0.2">
      <c r="A4965" t="s">
        <v>10381</v>
      </c>
      <c r="B4965" t="s">
        <v>544</v>
      </c>
      <c r="C4965" t="s">
        <v>842</v>
      </c>
      <c r="D4965" t="s">
        <v>1474</v>
      </c>
      <c r="E4965" t="s">
        <v>4182</v>
      </c>
      <c r="F4965" t="s">
        <v>567</v>
      </c>
      <c r="G4965" t="s">
        <v>30</v>
      </c>
      <c r="H4965">
        <v>1000000</v>
      </c>
      <c r="I4965" t="s">
        <v>583</v>
      </c>
      <c r="J4965" t="s">
        <v>591</v>
      </c>
      <c r="K4965" t="s">
        <v>79</v>
      </c>
      <c r="L4965">
        <v>0</v>
      </c>
      <c r="M4965" s="2">
        <v>44410.533333333333</v>
      </c>
      <c r="N4965">
        <f t="shared" si="77"/>
        <v>2021</v>
      </c>
    </row>
    <row r="4966" spans="1:14" x14ac:dyDescent="0.2">
      <c r="A4966" t="s">
        <v>10382</v>
      </c>
      <c r="B4966" t="s">
        <v>544</v>
      </c>
      <c r="C4966" t="s">
        <v>544</v>
      </c>
      <c r="D4966" t="s">
        <v>818</v>
      </c>
      <c r="E4966" t="s">
        <v>82</v>
      </c>
      <c r="F4966" t="s">
        <v>2780</v>
      </c>
      <c r="G4966" t="s">
        <v>30</v>
      </c>
      <c r="H4966">
        <v>60000</v>
      </c>
      <c r="I4966" t="s">
        <v>580</v>
      </c>
      <c r="J4966" t="s">
        <v>10383</v>
      </c>
      <c r="K4966" t="s">
        <v>83</v>
      </c>
      <c r="L4966">
        <v>0</v>
      </c>
      <c r="M4966" s="2">
        <v>44742.618750000001</v>
      </c>
      <c r="N4966">
        <f t="shared" si="77"/>
        <v>2022</v>
      </c>
    </row>
    <row r="4967" spans="1:14" x14ac:dyDescent="0.2">
      <c r="A4967" t="s">
        <v>10384</v>
      </c>
      <c r="B4967" t="s">
        <v>544</v>
      </c>
      <c r="C4967" t="s">
        <v>544</v>
      </c>
      <c r="D4967" t="s">
        <v>8321</v>
      </c>
      <c r="E4967" t="s">
        <v>10385</v>
      </c>
      <c r="F4967" t="s">
        <v>2780</v>
      </c>
      <c r="G4967" t="s">
        <v>30</v>
      </c>
      <c r="H4967">
        <v>60000</v>
      </c>
      <c r="I4967" t="s">
        <v>580</v>
      </c>
      <c r="J4967" t="s">
        <v>10383</v>
      </c>
      <c r="K4967" t="s">
        <v>33</v>
      </c>
      <c r="L4967">
        <v>0</v>
      </c>
      <c r="M4967" s="2">
        <v>44735.675694444442</v>
      </c>
      <c r="N4967">
        <f t="shared" si="77"/>
        <v>2022</v>
      </c>
    </row>
    <row r="4968" spans="1:14" x14ac:dyDescent="0.2">
      <c r="A4968" t="s">
        <v>10386</v>
      </c>
      <c r="B4968" t="s">
        <v>544</v>
      </c>
      <c r="C4968" t="s">
        <v>842</v>
      </c>
      <c r="D4968" t="s">
        <v>8314</v>
      </c>
      <c r="E4968" t="s">
        <v>10387</v>
      </c>
      <c r="F4968" t="s">
        <v>2780</v>
      </c>
      <c r="G4968" t="s">
        <v>30</v>
      </c>
      <c r="H4968">
        <v>75000</v>
      </c>
      <c r="I4968" t="s">
        <v>580</v>
      </c>
      <c r="J4968" t="s">
        <v>10383</v>
      </c>
      <c r="K4968" t="s">
        <v>33</v>
      </c>
      <c r="L4968">
        <v>0</v>
      </c>
      <c r="M4968" s="2">
        <v>44776.633333333331</v>
      </c>
      <c r="N4968">
        <f t="shared" si="77"/>
        <v>2022</v>
      </c>
    </row>
    <row r="4969" spans="1:14" x14ac:dyDescent="0.2">
      <c r="A4969" t="s">
        <v>10388</v>
      </c>
      <c r="B4969" t="s">
        <v>544</v>
      </c>
      <c r="C4969" t="s">
        <v>842</v>
      </c>
      <c r="D4969" t="s">
        <v>8314</v>
      </c>
      <c r="E4969" t="s">
        <v>82</v>
      </c>
      <c r="F4969" t="s">
        <v>2780</v>
      </c>
      <c r="G4969" t="s">
        <v>30</v>
      </c>
      <c r="H4969">
        <v>100000</v>
      </c>
      <c r="I4969" t="s">
        <v>580</v>
      </c>
      <c r="J4969" t="s">
        <v>10383</v>
      </c>
      <c r="K4969" t="s">
        <v>83</v>
      </c>
      <c r="L4969">
        <v>0</v>
      </c>
      <c r="M4969" s="2">
        <v>44118.551388888889</v>
      </c>
      <c r="N4969">
        <f t="shared" si="77"/>
        <v>2020</v>
      </c>
    </row>
    <row r="4970" spans="1:14" x14ac:dyDescent="0.2">
      <c r="A4970" t="s">
        <v>10389</v>
      </c>
      <c r="B4970" t="s">
        <v>544</v>
      </c>
      <c r="C4970" t="s">
        <v>544</v>
      </c>
      <c r="D4970" t="s">
        <v>10390</v>
      </c>
      <c r="E4970" t="s">
        <v>10391</v>
      </c>
      <c r="F4970" t="s">
        <v>2780</v>
      </c>
      <c r="G4970" t="s">
        <v>30</v>
      </c>
      <c r="H4970">
        <v>40000</v>
      </c>
      <c r="I4970" t="s">
        <v>580</v>
      </c>
      <c r="J4970" t="s">
        <v>10383</v>
      </c>
      <c r="K4970" t="s">
        <v>33</v>
      </c>
      <c r="L4970">
        <v>0</v>
      </c>
      <c r="M4970" s="2">
        <v>44847.67291666667</v>
      </c>
      <c r="N4970">
        <f t="shared" si="77"/>
        <v>2022</v>
      </c>
    </row>
    <row r="4971" spans="1:14" x14ac:dyDescent="0.2">
      <c r="A4971" t="s">
        <v>10392</v>
      </c>
      <c r="B4971" t="s">
        <v>544</v>
      </c>
      <c r="C4971" t="s">
        <v>769</v>
      </c>
      <c r="D4971" t="s">
        <v>822</v>
      </c>
      <c r="E4971" t="s">
        <v>10393</v>
      </c>
      <c r="F4971" t="s">
        <v>2780</v>
      </c>
      <c r="G4971" t="s">
        <v>30</v>
      </c>
      <c r="H4971">
        <v>260000</v>
      </c>
      <c r="I4971" t="s">
        <v>568</v>
      </c>
      <c r="J4971" t="s">
        <v>10383</v>
      </c>
      <c r="K4971" t="s">
        <v>33</v>
      </c>
      <c r="L4971">
        <v>0</v>
      </c>
      <c r="M4971" s="2">
        <v>44103.70208333333</v>
      </c>
      <c r="N4971">
        <f t="shared" si="77"/>
        <v>2020</v>
      </c>
    </row>
    <row r="4972" spans="1:14" x14ac:dyDescent="0.2">
      <c r="A4972" t="s">
        <v>10394</v>
      </c>
      <c r="B4972" t="s">
        <v>544</v>
      </c>
      <c r="C4972" t="s">
        <v>769</v>
      </c>
      <c r="D4972" t="s">
        <v>10390</v>
      </c>
      <c r="E4972" t="s">
        <v>10395</v>
      </c>
      <c r="F4972" t="s">
        <v>2780</v>
      </c>
      <c r="G4972" t="s">
        <v>30</v>
      </c>
      <c r="H4972">
        <v>70000</v>
      </c>
      <c r="I4972" t="s">
        <v>583</v>
      </c>
      <c r="J4972" t="s">
        <v>10383</v>
      </c>
      <c r="K4972" t="s">
        <v>33</v>
      </c>
      <c r="L4972">
        <v>0</v>
      </c>
      <c r="M4972" s="2">
        <v>45180.527777777781</v>
      </c>
      <c r="N4972">
        <f t="shared" si="77"/>
        <v>2023</v>
      </c>
    </row>
    <row r="4973" spans="1:14" x14ac:dyDescent="0.2">
      <c r="A4973" t="s">
        <v>10396</v>
      </c>
      <c r="B4973" t="s">
        <v>544</v>
      </c>
      <c r="C4973" t="s">
        <v>769</v>
      </c>
      <c r="D4973" t="s">
        <v>926</v>
      </c>
      <c r="E4973" t="s">
        <v>82</v>
      </c>
      <c r="F4973" t="s">
        <v>567</v>
      </c>
      <c r="G4973" t="s">
        <v>30</v>
      </c>
      <c r="H4973">
        <v>80000</v>
      </c>
      <c r="I4973" t="s">
        <v>583</v>
      </c>
      <c r="J4973" t="s">
        <v>10383</v>
      </c>
      <c r="K4973" t="s">
        <v>83</v>
      </c>
      <c r="L4973">
        <v>0</v>
      </c>
      <c r="M4973" s="2">
        <v>45100.397222222222</v>
      </c>
      <c r="N4973">
        <f t="shared" si="77"/>
        <v>2023</v>
      </c>
    </row>
    <row r="4974" spans="1:14" x14ac:dyDescent="0.2">
      <c r="A4974" t="s">
        <v>10397</v>
      </c>
      <c r="B4974" t="s">
        <v>544</v>
      </c>
      <c r="C4974" t="s">
        <v>769</v>
      </c>
      <c r="D4974" t="s">
        <v>822</v>
      </c>
      <c r="E4974" t="s">
        <v>10398</v>
      </c>
      <c r="F4974" t="s">
        <v>567</v>
      </c>
      <c r="G4974" t="s">
        <v>30</v>
      </c>
      <c r="H4974">
        <v>1100000</v>
      </c>
      <c r="I4974" t="s">
        <v>583</v>
      </c>
      <c r="J4974" t="s">
        <v>10383</v>
      </c>
      <c r="K4974" t="s">
        <v>33</v>
      </c>
      <c r="L4974">
        <v>1</v>
      </c>
      <c r="M4974" s="2">
        <v>44508.364583333336</v>
      </c>
      <c r="N4974">
        <f t="shared" si="77"/>
        <v>2021</v>
      </c>
    </row>
    <row r="4975" spans="1:14" x14ac:dyDescent="0.2">
      <c r="A4975" t="s">
        <v>10399</v>
      </c>
      <c r="B4975" t="s">
        <v>1</v>
      </c>
      <c r="C4975" t="s">
        <v>1</v>
      </c>
      <c r="D4975" t="s">
        <v>2013</v>
      </c>
      <c r="E4975" t="s">
        <v>10400</v>
      </c>
      <c r="F4975" t="s">
        <v>3021</v>
      </c>
      <c r="G4975" t="s">
        <v>30</v>
      </c>
      <c r="H4975">
        <v>250000</v>
      </c>
      <c r="I4975" t="s">
        <v>3045</v>
      </c>
      <c r="J4975" t="s">
        <v>319</v>
      </c>
      <c r="K4975" t="s">
        <v>33</v>
      </c>
      <c r="L4975">
        <v>0</v>
      </c>
      <c r="M4975" s="2">
        <v>43902.457638888889</v>
      </c>
      <c r="N4975">
        <f t="shared" si="77"/>
        <v>2020</v>
      </c>
    </row>
    <row r="4976" spans="1:14" x14ac:dyDescent="0.2">
      <c r="A4976" t="s">
        <v>10401</v>
      </c>
      <c r="B4976" t="s">
        <v>1</v>
      </c>
      <c r="C4976" t="s">
        <v>1</v>
      </c>
      <c r="D4976" t="s">
        <v>1587</v>
      </c>
      <c r="E4976" t="s">
        <v>82</v>
      </c>
      <c r="F4976" t="s">
        <v>2780</v>
      </c>
      <c r="G4976" t="s">
        <v>30</v>
      </c>
      <c r="H4976">
        <v>200000</v>
      </c>
      <c r="I4976" t="s">
        <v>3045</v>
      </c>
      <c r="J4976" t="s">
        <v>319</v>
      </c>
      <c r="K4976" t="s">
        <v>83</v>
      </c>
      <c r="L4976">
        <v>0</v>
      </c>
      <c r="M4976" s="2">
        <v>44102.4375</v>
      </c>
      <c r="N4976">
        <f t="shared" si="77"/>
        <v>2020</v>
      </c>
    </row>
    <row r="4977" spans="1:14" x14ac:dyDescent="0.2">
      <c r="A4977" t="s">
        <v>10402</v>
      </c>
      <c r="B4977" t="s">
        <v>1</v>
      </c>
      <c r="C4977" t="s">
        <v>1291</v>
      </c>
      <c r="D4977" t="s">
        <v>2649</v>
      </c>
      <c r="E4977" t="s">
        <v>10403</v>
      </c>
      <c r="F4977" t="s">
        <v>2780</v>
      </c>
      <c r="G4977" t="s">
        <v>30</v>
      </c>
      <c r="H4977">
        <v>500000</v>
      </c>
      <c r="I4977" t="s">
        <v>3045</v>
      </c>
      <c r="J4977" t="s">
        <v>319</v>
      </c>
      <c r="K4977" t="s">
        <v>33</v>
      </c>
      <c r="L4977">
        <v>0</v>
      </c>
      <c r="M4977" s="2">
        <v>44123.553472222222</v>
      </c>
      <c r="N4977">
        <f t="shared" si="77"/>
        <v>2020</v>
      </c>
    </row>
    <row r="4978" spans="1:14" x14ac:dyDescent="0.2">
      <c r="A4978" t="s">
        <v>10404</v>
      </c>
      <c r="B4978" t="s">
        <v>1</v>
      </c>
      <c r="C4978" t="s">
        <v>1</v>
      </c>
      <c r="D4978" t="s">
        <v>333</v>
      </c>
      <c r="E4978" t="s">
        <v>82</v>
      </c>
      <c r="F4978" t="s">
        <v>2780</v>
      </c>
      <c r="G4978" t="s">
        <v>30</v>
      </c>
      <c r="H4978">
        <v>100000</v>
      </c>
      <c r="I4978" t="s">
        <v>3045</v>
      </c>
      <c r="J4978" t="s">
        <v>319</v>
      </c>
      <c r="K4978" t="s">
        <v>83</v>
      </c>
      <c r="L4978">
        <v>0</v>
      </c>
      <c r="M4978" s="2">
        <v>44102.4375</v>
      </c>
      <c r="N4978">
        <f t="shared" si="77"/>
        <v>2020</v>
      </c>
    </row>
    <row r="4979" spans="1:14" x14ac:dyDescent="0.2">
      <c r="A4979" t="s">
        <v>10405</v>
      </c>
      <c r="B4979" t="s">
        <v>1</v>
      </c>
      <c r="C4979" t="s">
        <v>3025</v>
      </c>
      <c r="D4979" t="s">
        <v>10406</v>
      </c>
      <c r="E4979" t="s">
        <v>82</v>
      </c>
      <c r="F4979" t="s">
        <v>2780</v>
      </c>
      <c r="G4979" t="s">
        <v>30</v>
      </c>
      <c r="H4979">
        <v>50000</v>
      </c>
      <c r="I4979" t="s">
        <v>3045</v>
      </c>
      <c r="J4979" t="s">
        <v>319</v>
      </c>
      <c r="K4979" t="s">
        <v>83</v>
      </c>
      <c r="L4979">
        <v>0</v>
      </c>
      <c r="M4979" s="2">
        <v>44146.694444444445</v>
      </c>
      <c r="N4979">
        <f t="shared" si="77"/>
        <v>2020</v>
      </c>
    </row>
    <row r="4980" spans="1:14" x14ac:dyDescent="0.2">
      <c r="A4980" t="s">
        <v>10407</v>
      </c>
      <c r="B4980" t="s">
        <v>1</v>
      </c>
      <c r="C4980" t="s">
        <v>1</v>
      </c>
      <c r="D4980" t="s">
        <v>8250</v>
      </c>
      <c r="E4980" t="s">
        <v>10408</v>
      </c>
      <c r="F4980" t="s">
        <v>2780</v>
      </c>
      <c r="G4980" t="s">
        <v>30</v>
      </c>
      <c r="H4980">
        <v>71500</v>
      </c>
      <c r="I4980" t="s">
        <v>3045</v>
      </c>
      <c r="J4980" t="s">
        <v>319</v>
      </c>
      <c r="K4980" t="s">
        <v>33</v>
      </c>
      <c r="L4980">
        <v>0</v>
      </c>
      <c r="M4980" s="2">
        <v>44066.456250000003</v>
      </c>
      <c r="N4980">
        <f t="shared" si="77"/>
        <v>2020</v>
      </c>
    </row>
    <row r="4981" spans="1:14" x14ac:dyDescent="0.2">
      <c r="A4981" t="s">
        <v>10409</v>
      </c>
      <c r="B4981" t="s">
        <v>1</v>
      </c>
      <c r="C4981" t="s">
        <v>1</v>
      </c>
      <c r="D4981" t="s">
        <v>2101</v>
      </c>
      <c r="E4981" t="s">
        <v>10410</v>
      </c>
      <c r="F4981" t="s">
        <v>2780</v>
      </c>
      <c r="G4981" t="s">
        <v>30</v>
      </c>
      <c r="H4981">
        <v>150000</v>
      </c>
      <c r="I4981" t="s">
        <v>3045</v>
      </c>
      <c r="J4981" t="s">
        <v>319</v>
      </c>
      <c r="K4981" t="s">
        <v>33</v>
      </c>
      <c r="L4981">
        <v>0</v>
      </c>
      <c r="M4981" s="2">
        <v>43987.518750000003</v>
      </c>
      <c r="N4981">
        <f t="shared" si="77"/>
        <v>2020</v>
      </c>
    </row>
    <row r="4982" spans="1:14" x14ac:dyDescent="0.2">
      <c r="A4982" t="s">
        <v>10411</v>
      </c>
      <c r="B4982" t="s">
        <v>1</v>
      </c>
      <c r="C4982" t="s">
        <v>1</v>
      </c>
      <c r="D4982" t="s">
        <v>10412</v>
      </c>
      <c r="E4982" t="s">
        <v>82</v>
      </c>
      <c r="F4982" t="s">
        <v>2780</v>
      </c>
      <c r="G4982" t="s">
        <v>30</v>
      </c>
      <c r="H4982">
        <v>750000</v>
      </c>
      <c r="I4982" t="s">
        <v>3045</v>
      </c>
      <c r="J4982" t="s">
        <v>319</v>
      </c>
      <c r="K4982" t="s">
        <v>83</v>
      </c>
      <c r="L4982">
        <v>0</v>
      </c>
      <c r="M4982" s="2">
        <v>43775.777083333334</v>
      </c>
      <c r="N4982">
        <f t="shared" si="77"/>
        <v>2019</v>
      </c>
    </row>
    <row r="4983" spans="1:14" x14ac:dyDescent="0.2">
      <c r="A4983" t="s">
        <v>10413</v>
      </c>
      <c r="B4983" t="s">
        <v>1</v>
      </c>
      <c r="C4983" t="s">
        <v>1</v>
      </c>
      <c r="D4983" t="s">
        <v>10414</v>
      </c>
      <c r="E4983" t="s">
        <v>10415</v>
      </c>
      <c r="F4983" t="s">
        <v>2780</v>
      </c>
      <c r="G4983" t="s">
        <v>30</v>
      </c>
      <c r="H4983">
        <v>300000</v>
      </c>
      <c r="I4983" t="s">
        <v>3045</v>
      </c>
      <c r="J4983" t="s">
        <v>319</v>
      </c>
      <c r="K4983" t="s">
        <v>33</v>
      </c>
      <c r="L4983">
        <v>0</v>
      </c>
      <c r="M4983" s="2">
        <v>43691.038888888892</v>
      </c>
      <c r="N4983">
        <f t="shared" si="77"/>
        <v>2019</v>
      </c>
    </row>
    <row r="4984" spans="1:14" x14ac:dyDescent="0.2">
      <c r="A4984" t="s">
        <v>10416</v>
      </c>
      <c r="B4984" t="s">
        <v>1</v>
      </c>
      <c r="C4984" t="s">
        <v>3025</v>
      </c>
      <c r="D4984" t="s">
        <v>8260</v>
      </c>
      <c r="E4984" t="s">
        <v>82</v>
      </c>
      <c r="F4984" t="s">
        <v>2780</v>
      </c>
      <c r="G4984" t="s">
        <v>30</v>
      </c>
      <c r="H4984">
        <v>200000</v>
      </c>
      <c r="I4984" t="s">
        <v>3045</v>
      </c>
      <c r="J4984" t="s">
        <v>319</v>
      </c>
      <c r="K4984" t="s">
        <v>83</v>
      </c>
      <c r="L4984">
        <v>0</v>
      </c>
      <c r="M4984" s="2">
        <v>44151.53125</v>
      </c>
      <c r="N4984">
        <f t="shared" si="77"/>
        <v>2020</v>
      </c>
    </row>
    <row r="4985" spans="1:14" x14ac:dyDescent="0.2">
      <c r="A4985" t="s">
        <v>10417</v>
      </c>
      <c r="B4985" t="s">
        <v>1</v>
      </c>
      <c r="C4985" t="s">
        <v>3025</v>
      </c>
      <c r="D4985" t="s">
        <v>1959</v>
      </c>
      <c r="E4985" t="s">
        <v>10129</v>
      </c>
      <c r="F4985" t="s">
        <v>2780</v>
      </c>
      <c r="G4985" t="s">
        <v>30</v>
      </c>
      <c r="H4985">
        <v>500000</v>
      </c>
      <c r="I4985" t="s">
        <v>3045</v>
      </c>
      <c r="J4985" t="s">
        <v>319</v>
      </c>
      <c r="K4985" t="s">
        <v>33</v>
      </c>
      <c r="L4985">
        <v>0</v>
      </c>
      <c r="M4985" s="2">
        <v>44173.408333333333</v>
      </c>
      <c r="N4985">
        <f t="shared" si="77"/>
        <v>2020</v>
      </c>
    </row>
    <row r="4986" spans="1:14" x14ac:dyDescent="0.2">
      <c r="A4986" t="s">
        <v>10418</v>
      </c>
      <c r="B4986" t="s">
        <v>1</v>
      </c>
      <c r="C4986" t="s">
        <v>1</v>
      </c>
      <c r="D4986" t="s">
        <v>2211</v>
      </c>
      <c r="E4986" t="s">
        <v>10419</v>
      </c>
      <c r="F4986" t="s">
        <v>2780</v>
      </c>
      <c r="G4986" t="s">
        <v>30</v>
      </c>
      <c r="H4986">
        <v>50000</v>
      </c>
      <c r="I4986" t="s">
        <v>3045</v>
      </c>
      <c r="J4986" t="s">
        <v>319</v>
      </c>
      <c r="K4986" t="s">
        <v>33</v>
      </c>
      <c r="L4986">
        <v>0</v>
      </c>
      <c r="M4986" s="2">
        <v>43770.495833333334</v>
      </c>
      <c r="N4986">
        <f t="shared" si="77"/>
        <v>2019</v>
      </c>
    </row>
    <row r="4987" spans="1:14" x14ac:dyDescent="0.2">
      <c r="A4987" t="s">
        <v>10420</v>
      </c>
      <c r="B4987" t="s">
        <v>1</v>
      </c>
      <c r="C4987" t="s">
        <v>745</v>
      </c>
      <c r="D4987" t="s">
        <v>1651</v>
      </c>
      <c r="E4987" t="s">
        <v>10421</v>
      </c>
      <c r="F4987" t="s">
        <v>2780</v>
      </c>
      <c r="G4987" t="s">
        <v>30</v>
      </c>
      <c r="H4987">
        <v>500000</v>
      </c>
      <c r="I4987" t="s">
        <v>3045</v>
      </c>
      <c r="J4987" t="s">
        <v>319</v>
      </c>
      <c r="K4987" t="s">
        <v>79</v>
      </c>
      <c r="L4987">
        <v>1</v>
      </c>
      <c r="M4987" s="2">
        <v>43787.427777777775</v>
      </c>
      <c r="N4987">
        <f t="shared" si="77"/>
        <v>2019</v>
      </c>
    </row>
    <row r="4988" spans="1:14" x14ac:dyDescent="0.2">
      <c r="A4988" t="s">
        <v>10422</v>
      </c>
      <c r="B4988" t="s">
        <v>1</v>
      </c>
      <c r="C4988" t="s">
        <v>1</v>
      </c>
      <c r="D4988" t="s">
        <v>219</v>
      </c>
      <c r="E4988" t="s">
        <v>10423</v>
      </c>
      <c r="F4988" t="s">
        <v>2780</v>
      </c>
      <c r="G4988" t="s">
        <v>30</v>
      </c>
      <c r="H4988">
        <v>200000</v>
      </c>
      <c r="I4988" t="s">
        <v>3045</v>
      </c>
      <c r="J4988" t="s">
        <v>319</v>
      </c>
      <c r="K4988" t="s">
        <v>33</v>
      </c>
      <c r="L4988">
        <v>1</v>
      </c>
      <c r="M4988" s="2">
        <v>44076.856944444444</v>
      </c>
      <c r="N4988">
        <f t="shared" si="77"/>
        <v>2020</v>
      </c>
    </row>
    <row r="4989" spans="1:14" x14ac:dyDescent="0.2">
      <c r="A4989" t="s">
        <v>10424</v>
      </c>
      <c r="B4989" t="s">
        <v>1</v>
      </c>
      <c r="C4989" t="s">
        <v>3025</v>
      </c>
      <c r="D4989" t="s">
        <v>727</v>
      </c>
      <c r="E4989" t="s">
        <v>10425</v>
      </c>
      <c r="F4989" t="s">
        <v>2780</v>
      </c>
      <c r="G4989" t="s">
        <v>30</v>
      </c>
      <c r="H4989">
        <v>500000</v>
      </c>
      <c r="I4989" t="s">
        <v>3045</v>
      </c>
      <c r="J4989" t="s">
        <v>319</v>
      </c>
      <c r="K4989" t="s">
        <v>79</v>
      </c>
      <c r="L4989">
        <v>1</v>
      </c>
      <c r="M4989" s="2">
        <v>44148.463194444441</v>
      </c>
      <c r="N4989">
        <f t="shared" si="77"/>
        <v>2020</v>
      </c>
    </row>
    <row r="4990" spans="1:14" x14ac:dyDescent="0.2">
      <c r="A4990" t="s">
        <v>10426</v>
      </c>
      <c r="B4990" t="s">
        <v>1</v>
      </c>
      <c r="C4990" t="s">
        <v>1</v>
      </c>
      <c r="D4990" t="s">
        <v>2349</v>
      </c>
      <c r="E4990" t="s">
        <v>4830</v>
      </c>
      <c r="F4990" t="s">
        <v>2780</v>
      </c>
      <c r="G4990" t="s">
        <v>30</v>
      </c>
      <c r="H4990">
        <v>75000</v>
      </c>
      <c r="I4990" t="s">
        <v>3045</v>
      </c>
      <c r="J4990" t="s">
        <v>319</v>
      </c>
      <c r="K4990" t="s">
        <v>33</v>
      </c>
      <c r="L4990">
        <v>0</v>
      </c>
      <c r="M4990" s="2">
        <v>44109.771527777775</v>
      </c>
      <c r="N4990">
        <f t="shared" si="77"/>
        <v>2020</v>
      </c>
    </row>
    <row r="4991" spans="1:14" x14ac:dyDescent="0.2">
      <c r="A4991" t="s">
        <v>10427</v>
      </c>
      <c r="B4991" t="s">
        <v>1</v>
      </c>
      <c r="C4991" t="s">
        <v>3025</v>
      </c>
      <c r="D4991" t="s">
        <v>8235</v>
      </c>
      <c r="E4991" t="s">
        <v>10428</v>
      </c>
      <c r="F4991" t="s">
        <v>2780</v>
      </c>
      <c r="G4991" t="s">
        <v>30</v>
      </c>
      <c r="H4991">
        <v>250000</v>
      </c>
      <c r="I4991" t="s">
        <v>3045</v>
      </c>
      <c r="J4991" t="s">
        <v>319</v>
      </c>
      <c r="K4991" t="s">
        <v>33</v>
      </c>
      <c r="L4991">
        <v>0</v>
      </c>
      <c r="M4991" s="2">
        <v>44164.351388888892</v>
      </c>
      <c r="N4991">
        <f t="shared" si="77"/>
        <v>2020</v>
      </c>
    </row>
    <row r="4992" spans="1:14" x14ac:dyDescent="0.2">
      <c r="A4992" t="s">
        <v>10429</v>
      </c>
      <c r="B4992" t="s">
        <v>1</v>
      </c>
      <c r="C4992" t="s">
        <v>1</v>
      </c>
      <c r="D4992" t="s">
        <v>2770</v>
      </c>
      <c r="E4992" t="s">
        <v>10430</v>
      </c>
      <c r="F4992" t="s">
        <v>2780</v>
      </c>
      <c r="G4992" t="s">
        <v>30</v>
      </c>
      <c r="H4992">
        <v>500000</v>
      </c>
      <c r="I4992" t="s">
        <v>3045</v>
      </c>
      <c r="J4992" t="s">
        <v>319</v>
      </c>
      <c r="K4992" t="s">
        <v>33</v>
      </c>
      <c r="L4992">
        <v>0</v>
      </c>
      <c r="M4992" s="2">
        <v>43983.55</v>
      </c>
      <c r="N4992">
        <f t="shared" si="77"/>
        <v>2020</v>
      </c>
    </row>
    <row r="4993" spans="1:14" x14ac:dyDescent="0.2">
      <c r="A4993" t="s">
        <v>10431</v>
      </c>
      <c r="B4993" t="s">
        <v>1</v>
      </c>
      <c r="C4993" t="s">
        <v>1</v>
      </c>
      <c r="D4993" t="s">
        <v>2244</v>
      </c>
      <c r="E4993" t="s">
        <v>10432</v>
      </c>
      <c r="F4993" t="s">
        <v>2780</v>
      </c>
      <c r="G4993" t="s">
        <v>30</v>
      </c>
      <c r="H4993">
        <v>3000000</v>
      </c>
      <c r="I4993" t="s">
        <v>3045</v>
      </c>
      <c r="J4993" t="s">
        <v>319</v>
      </c>
      <c r="K4993" t="s">
        <v>33</v>
      </c>
      <c r="L4993">
        <v>0</v>
      </c>
      <c r="M4993" s="2">
        <v>43629.884027777778</v>
      </c>
      <c r="N4993">
        <f t="shared" si="77"/>
        <v>2019</v>
      </c>
    </row>
    <row r="4994" spans="1:14" x14ac:dyDescent="0.2">
      <c r="A4994" t="s">
        <v>10433</v>
      </c>
      <c r="B4994" t="s">
        <v>1</v>
      </c>
      <c r="C4994" t="s">
        <v>1</v>
      </c>
      <c r="D4994" t="s">
        <v>2244</v>
      </c>
      <c r="E4994" t="s">
        <v>6205</v>
      </c>
      <c r="F4994" t="s">
        <v>2780</v>
      </c>
      <c r="G4994" t="s">
        <v>30</v>
      </c>
      <c r="H4994">
        <v>12050000</v>
      </c>
      <c r="I4994" t="s">
        <v>3045</v>
      </c>
      <c r="J4994" t="s">
        <v>319</v>
      </c>
      <c r="K4994" t="s">
        <v>79</v>
      </c>
      <c r="L4994">
        <v>1</v>
      </c>
      <c r="M4994" s="2">
        <v>43661.484722222223</v>
      </c>
      <c r="N4994">
        <f t="shared" si="77"/>
        <v>2019</v>
      </c>
    </row>
    <row r="4995" spans="1:14" x14ac:dyDescent="0.2">
      <c r="A4995" t="s">
        <v>10434</v>
      </c>
      <c r="B4995" t="s">
        <v>1</v>
      </c>
      <c r="C4995" t="s">
        <v>1</v>
      </c>
      <c r="D4995" t="s">
        <v>2077</v>
      </c>
      <c r="E4995" t="s">
        <v>10435</v>
      </c>
      <c r="F4995" t="s">
        <v>198</v>
      </c>
      <c r="G4995" t="s">
        <v>30</v>
      </c>
      <c r="H4995">
        <v>50000</v>
      </c>
      <c r="I4995" t="s">
        <v>3045</v>
      </c>
      <c r="J4995" t="s">
        <v>319</v>
      </c>
      <c r="K4995" t="s">
        <v>33</v>
      </c>
      <c r="L4995">
        <v>0</v>
      </c>
      <c r="M4995" s="2">
        <v>44474.490277777775</v>
      </c>
      <c r="N4995">
        <f t="shared" ref="N4995:N5058" si="78">YEAR(M4995)</f>
        <v>2021</v>
      </c>
    </row>
    <row r="4996" spans="1:14" x14ac:dyDescent="0.2">
      <c r="A4996" t="s">
        <v>10436</v>
      </c>
      <c r="B4996" t="s">
        <v>1</v>
      </c>
      <c r="C4996" t="s">
        <v>1291</v>
      </c>
      <c r="D4996" t="s">
        <v>2362</v>
      </c>
      <c r="E4996" t="s">
        <v>82</v>
      </c>
      <c r="F4996" t="s">
        <v>198</v>
      </c>
      <c r="G4996" t="s">
        <v>30</v>
      </c>
      <c r="H4996">
        <v>470000</v>
      </c>
      <c r="I4996" t="s">
        <v>3045</v>
      </c>
      <c r="J4996" t="s">
        <v>319</v>
      </c>
      <c r="K4996" t="s">
        <v>83</v>
      </c>
      <c r="L4996">
        <v>0</v>
      </c>
      <c r="M4996" s="2">
        <v>44298.560416666667</v>
      </c>
      <c r="N4996">
        <f t="shared" si="78"/>
        <v>2021</v>
      </c>
    </row>
    <row r="4997" spans="1:14" x14ac:dyDescent="0.2">
      <c r="A4997" t="s">
        <v>10437</v>
      </c>
      <c r="B4997" t="s">
        <v>1</v>
      </c>
      <c r="C4997" t="s">
        <v>3025</v>
      </c>
      <c r="D4997" t="s">
        <v>10438</v>
      </c>
      <c r="E4997" t="s">
        <v>82</v>
      </c>
      <c r="F4997" t="s">
        <v>198</v>
      </c>
      <c r="G4997" t="s">
        <v>30</v>
      </c>
      <c r="H4997">
        <v>100000</v>
      </c>
      <c r="I4997" t="s">
        <v>3045</v>
      </c>
      <c r="J4997" t="s">
        <v>319</v>
      </c>
      <c r="K4997" t="s">
        <v>83</v>
      </c>
      <c r="L4997">
        <v>0</v>
      </c>
      <c r="M4997" s="2">
        <v>44273.724305555559</v>
      </c>
      <c r="N4997">
        <f t="shared" si="78"/>
        <v>2021</v>
      </c>
    </row>
    <row r="4998" spans="1:14" x14ac:dyDescent="0.2">
      <c r="A4998" t="s">
        <v>10439</v>
      </c>
      <c r="B4998" t="s">
        <v>1</v>
      </c>
      <c r="C4998" t="s">
        <v>3025</v>
      </c>
      <c r="D4998" t="s">
        <v>8741</v>
      </c>
      <c r="E4998" t="s">
        <v>82</v>
      </c>
      <c r="F4998" t="s">
        <v>198</v>
      </c>
      <c r="G4998" t="s">
        <v>30</v>
      </c>
      <c r="H4998">
        <v>400000</v>
      </c>
      <c r="I4998" t="s">
        <v>3045</v>
      </c>
      <c r="J4998" t="s">
        <v>319</v>
      </c>
      <c r="K4998" t="s">
        <v>83</v>
      </c>
      <c r="L4998">
        <v>0</v>
      </c>
      <c r="M4998" s="2">
        <v>44291.627083333333</v>
      </c>
      <c r="N4998">
        <f t="shared" si="78"/>
        <v>2021</v>
      </c>
    </row>
    <row r="4999" spans="1:14" x14ac:dyDescent="0.2">
      <c r="A4999" t="s">
        <v>10440</v>
      </c>
      <c r="B4999" t="s">
        <v>1</v>
      </c>
      <c r="C4999" t="s">
        <v>2184</v>
      </c>
      <c r="D4999" t="s">
        <v>2324</v>
      </c>
      <c r="E4999" t="s">
        <v>82</v>
      </c>
      <c r="F4999" t="s">
        <v>198</v>
      </c>
      <c r="G4999" t="s">
        <v>30</v>
      </c>
      <c r="H4999">
        <v>1000000</v>
      </c>
      <c r="I4999" t="s">
        <v>3045</v>
      </c>
      <c r="J4999" t="s">
        <v>319</v>
      </c>
      <c r="K4999" t="s">
        <v>83</v>
      </c>
      <c r="L4999">
        <v>0</v>
      </c>
      <c r="M4999" s="2">
        <v>44522.570833333331</v>
      </c>
      <c r="N4999">
        <f t="shared" si="78"/>
        <v>2021</v>
      </c>
    </row>
    <row r="5000" spans="1:14" x14ac:dyDescent="0.2">
      <c r="A5000" t="s">
        <v>10441</v>
      </c>
      <c r="B5000" t="s">
        <v>1</v>
      </c>
      <c r="C5000" t="s">
        <v>2184</v>
      </c>
      <c r="D5000" t="s">
        <v>10442</v>
      </c>
      <c r="E5000" t="s">
        <v>10443</v>
      </c>
      <c r="F5000" t="s">
        <v>198</v>
      </c>
      <c r="G5000" t="s">
        <v>30</v>
      </c>
      <c r="H5000">
        <v>2000</v>
      </c>
      <c r="I5000" t="s">
        <v>3045</v>
      </c>
      <c r="J5000" t="s">
        <v>319</v>
      </c>
      <c r="K5000" t="s">
        <v>33</v>
      </c>
      <c r="L5000">
        <v>0</v>
      </c>
      <c r="M5000" s="2">
        <v>45239.497916666667</v>
      </c>
      <c r="N5000">
        <f t="shared" si="78"/>
        <v>2023</v>
      </c>
    </row>
    <row r="5001" spans="1:14" x14ac:dyDescent="0.2">
      <c r="A5001" t="s">
        <v>10444</v>
      </c>
      <c r="B5001" t="s">
        <v>1</v>
      </c>
      <c r="C5001" t="s">
        <v>1</v>
      </c>
      <c r="D5001" t="s">
        <v>3271</v>
      </c>
      <c r="E5001" t="s">
        <v>10445</v>
      </c>
      <c r="F5001" t="s">
        <v>198</v>
      </c>
      <c r="G5001" t="s">
        <v>30</v>
      </c>
      <c r="H5001">
        <v>125000</v>
      </c>
      <c r="I5001" t="s">
        <v>3045</v>
      </c>
      <c r="J5001" t="s">
        <v>319</v>
      </c>
      <c r="K5001" t="s">
        <v>79</v>
      </c>
      <c r="L5001">
        <v>0</v>
      </c>
      <c r="M5001" s="2">
        <v>43665.650694444441</v>
      </c>
      <c r="N5001">
        <f t="shared" si="78"/>
        <v>2019</v>
      </c>
    </row>
    <row r="5002" spans="1:14" x14ac:dyDescent="0.2">
      <c r="A5002" t="s">
        <v>10446</v>
      </c>
      <c r="B5002" t="s">
        <v>1</v>
      </c>
      <c r="C5002" t="s">
        <v>3025</v>
      </c>
      <c r="D5002" t="s">
        <v>2208</v>
      </c>
      <c r="E5002" t="s">
        <v>10447</v>
      </c>
      <c r="F5002" t="s">
        <v>198</v>
      </c>
      <c r="G5002" t="s">
        <v>30</v>
      </c>
      <c r="H5002">
        <v>300000</v>
      </c>
      <c r="I5002" t="s">
        <v>3045</v>
      </c>
      <c r="J5002" t="s">
        <v>319</v>
      </c>
      <c r="K5002" t="s">
        <v>79</v>
      </c>
      <c r="L5002">
        <v>0</v>
      </c>
      <c r="M5002" s="2">
        <v>44348.333333333336</v>
      </c>
      <c r="N5002">
        <f t="shared" si="78"/>
        <v>2021</v>
      </c>
    </row>
    <row r="5003" spans="1:14" x14ac:dyDescent="0.2">
      <c r="A5003" t="s">
        <v>10448</v>
      </c>
      <c r="B5003" t="s">
        <v>1</v>
      </c>
      <c r="C5003" t="s">
        <v>2184</v>
      </c>
      <c r="D5003" t="s">
        <v>335</v>
      </c>
      <c r="E5003" t="s">
        <v>82</v>
      </c>
      <c r="F5003" t="s">
        <v>198</v>
      </c>
      <c r="G5003" t="s">
        <v>30</v>
      </c>
      <c r="H5003">
        <v>350000</v>
      </c>
      <c r="I5003" t="s">
        <v>3045</v>
      </c>
      <c r="J5003" t="s">
        <v>319</v>
      </c>
      <c r="K5003" t="s">
        <v>83</v>
      </c>
      <c r="L5003">
        <v>0</v>
      </c>
      <c r="M5003" s="2">
        <v>44517.505555555559</v>
      </c>
      <c r="N5003">
        <f t="shared" si="78"/>
        <v>2021</v>
      </c>
    </row>
    <row r="5004" spans="1:14" x14ac:dyDescent="0.2">
      <c r="A5004" t="s">
        <v>10449</v>
      </c>
      <c r="B5004" t="s">
        <v>1</v>
      </c>
      <c r="C5004" t="s">
        <v>1</v>
      </c>
      <c r="D5004" t="s">
        <v>335</v>
      </c>
      <c r="E5004" t="s">
        <v>10450</v>
      </c>
      <c r="F5004" t="s">
        <v>198</v>
      </c>
      <c r="G5004" t="s">
        <v>30</v>
      </c>
      <c r="H5004">
        <v>500000</v>
      </c>
      <c r="I5004" t="s">
        <v>3045</v>
      </c>
      <c r="J5004" t="s">
        <v>319</v>
      </c>
      <c r="K5004" t="s">
        <v>79</v>
      </c>
      <c r="L5004">
        <v>0</v>
      </c>
      <c r="M5004" s="2">
        <v>44041.499305555553</v>
      </c>
      <c r="N5004">
        <f t="shared" si="78"/>
        <v>2020</v>
      </c>
    </row>
    <row r="5005" spans="1:14" x14ac:dyDescent="0.2">
      <c r="A5005" t="s">
        <v>10451</v>
      </c>
      <c r="B5005" t="s">
        <v>1</v>
      </c>
      <c r="C5005" t="s">
        <v>3025</v>
      </c>
      <c r="D5005" t="s">
        <v>2013</v>
      </c>
      <c r="E5005" t="s">
        <v>2360</v>
      </c>
      <c r="F5005" t="s">
        <v>198</v>
      </c>
      <c r="G5005" t="s">
        <v>30</v>
      </c>
      <c r="H5005">
        <v>500000</v>
      </c>
      <c r="I5005" t="s">
        <v>3045</v>
      </c>
      <c r="J5005" t="s">
        <v>319</v>
      </c>
      <c r="K5005" t="s">
        <v>79</v>
      </c>
      <c r="L5005">
        <v>0</v>
      </c>
      <c r="M5005" s="2">
        <v>44370.543749999997</v>
      </c>
      <c r="N5005">
        <f t="shared" si="78"/>
        <v>2021</v>
      </c>
    </row>
    <row r="5006" spans="1:14" x14ac:dyDescent="0.2">
      <c r="A5006" t="s">
        <v>10452</v>
      </c>
      <c r="B5006" t="s">
        <v>1</v>
      </c>
      <c r="C5006" t="s">
        <v>3025</v>
      </c>
      <c r="D5006" t="s">
        <v>2013</v>
      </c>
      <c r="E5006" t="s">
        <v>2360</v>
      </c>
      <c r="F5006" t="s">
        <v>198</v>
      </c>
      <c r="G5006" t="s">
        <v>30</v>
      </c>
      <c r="H5006">
        <v>540000</v>
      </c>
      <c r="I5006" t="s">
        <v>3045</v>
      </c>
      <c r="J5006" t="s">
        <v>319</v>
      </c>
      <c r="K5006" t="s">
        <v>79</v>
      </c>
      <c r="L5006">
        <v>0</v>
      </c>
      <c r="M5006" s="2">
        <v>44164.435416666667</v>
      </c>
      <c r="N5006">
        <f t="shared" si="78"/>
        <v>2020</v>
      </c>
    </row>
    <row r="5007" spans="1:14" x14ac:dyDescent="0.2">
      <c r="A5007" t="s">
        <v>10453</v>
      </c>
      <c r="B5007" t="s">
        <v>1</v>
      </c>
      <c r="C5007" t="s">
        <v>2184</v>
      </c>
      <c r="D5007" t="s">
        <v>330</v>
      </c>
      <c r="E5007" t="s">
        <v>82</v>
      </c>
      <c r="F5007" t="s">
        <v>198</v>
      </c>
      <c r="G5007" t="s">
        <v>30</v>
      </c>
      <c r="H5007">
        <v>500000</v>
      </c>
      <c r="I5007" t="s">
        <v>3045</v>
      </c>
      <c r="J5007" t="s">
        <v>319</v>
      </c>
      <c r="K5007" t="s">
        <v>83</v>
      </c>
      <c r="L5007">
        <v>0</v>
      </c>
      <c r="M5007" s="2">
        <v>44519.678472222222</v>
      </c>
      <c r="N5007">
        <f t="shared" si="78"/>
        <v>2021</v>
      </c>
    </row>
    <row r="5008" spans="1:14" x14ac:dyDescent="0.2">
      <c r="A5008" t="s">
        <v>10454</v>
      </c>
      <c r="B5008" t="s">
        <v>1</v>
      </c>
      <c r="C5008" t="s">
        <v>1</v>
      </c>
      <c r="D5008" t="s">
        <v>330</v>
      </c>
      <c r="E5008" t="s">
        <v>82</v>
      </c>
      <c r="F5008" t="s">
        <v>198</v>
      </c>
      <c r="G5008" t="s">
        <v>30</v>
      </c>
      <c r="H5008">
        <v>500000</v>
      </c>
      <c r="I5008" t="s">
        <v>3045</v>
      </c>
      <c r="J5008" t="s">
        <v>319</v>
      </c>
      <c r="K5008" t="s">
        <v>83</v>
      </c>
      <c r="L5008">
        <v>0</v>
      </c>
      <c r="M5008" s="2">
        <v>43899.93472222222</v>
      </c>
      <c r="N5008">
        <f t="shared" si="78"/>
        <v>2020</v>
      </c>
    </row>
    <row r="5009" spans="1:14" x14ac:dyDescent="0.2">
      <c r="A5009" t="s">
        <v>10455</v>
      </c>
      <c r="B5009" t="s">
        <v>1</v>
      </c>
      <c r="C5009" t="s">
        <v>1</v>
      </c>
      <c r="D5009" t="s">
        <v>330</v>
      </c>
      <c r="E5009" t="s">
        <v>82</v>
      </c>
      <c r="F5009" t="s">
        <v>198</v>
      </c>
      <c r="G5009" t="s">
        <v>30</v>
      </c>
      <c r="H5009">
        <v>2500000</v>
      </c>
      <c r="I5009" t="s">
        <v>3045</v>
      </c>
      <c r="J5009" t="s">
        <v>319</v>
      </c>
      <c r="K5009" t="s">
        <v>83</v>
      </c>
      <c r="L5009">
        <v>0</v>
      </c>
      <c r="M5009" s="2">
        <v>43789.027083333334</v>
      </c>
      <c r="N5009">
        <f t="shared" si="78"/>
        <v>2019</v>
      </c>
    </row>
    <row r="5010" spans="1:14" x14ac:dyDescent="0.2">
      <c r="A5010" t="s">
        <v>10456</v>
      </c>
      <c r="B5010" t="s">
        <v>1</v>
      </c>
      <c r="C5010" t="s">
        <v>1</v>
      </c>
      <c r="D5010" t="s">
        <v>2573</v>
      </c>
      <c r="E5010" t="s">
        <v>10457</v>
      </c>
      <c r="F5010" t="s">
        <v>198</v>
      </c>
      <c r="G5010" t="s">
        <v>30</v>
      </c>
      <c r="H5010">
        <v>100000</v>
      </c>
      <c r="I5010" t="s">
        <v>3045</v>
      </c>
      <c r="J5010" t="s">
        <v>319</v>
      </c>
      <c r="K5010" t="s">
        <v>33</v>
      </c>
      <c r="L5010">
        <v>0</v>
      </c>
      <c r="M5010" s="2">
        <v>43873.948611111111</v>
      </c>
      <c r="N5010">
        <f t="shared" si="78"/>
        <v>2020</v>
      </c>
    </row>
    <row r="5011" spans="1:14" x14ac:dyDescent="0.2">
      <c r="A5011" t="s">
        <v>10458</v>
      </c>
      <c r="B5011" t="s">
        <v>1</v>
      </c>
      <c r="C5011" t="s">
        <v>3025</v>
      </c>
      <c r="D5011" t="s">
        <v>219</v>
      </c>
      <c r="E5011" t="s">
        <v>10459</v>
      </c>
      <c r="F5011" t="s">
        <v>198</v>
      </c>
      <c r="G5011" t="s">
        <v>30</v>
      </c>
      <c r="H5011">
        <v>200000</v>
      </c>
      <c r="I5011" t="s">
        <v>3045</v>
      </c>
      <c r="J5011" t="s">
        <v>319</v>
      </c>
      <c r="K5011" t="s">
        <v>33</v>
      </c>
      <c r="L5011">
        <v>0</v>
      </c>
      <c r="M5011" s="2">
        <v>44354.601388888892</v>
      </c>
      <c r="N5011">
        <f t="shared" si="78"/>
        <v>2021</v>
      </c>
    </row>
    <row r="5012" spans="1:14" x14ac:dyDescent="0.2">
      <c r="A5012" t="s">
        <v>10460</v>
      </c>
      <c r="B5012" t="s">
        <v>1</v>
      </c>
      <c r="C5012" t="s">
        <v>1</v>
      </c>
      <c r="D5012" t="s">
        <v>219</v>
      </c>
      <c r="E5012" t="s">
        <v>10461</v>
      </c>
      <c r="F5012" t="s">
        <v>198</v>
      </c>
      <c r="G5012" t="s">
        <v>30</v>
      </c>
      <c r="H5012">
        <v>60000</v>
      </c>
      <c r="I5012" t="s">
        <v>3045</v>
      </c>
      <c r="J5012" t="s">
        <v>319</v>
      </c>
      <c r="K5012" t="s">
        <v>33</v>
      </c>
      <c r="L5012">
        <v>0</v>
      </c>
      <c r="M5012" s="2">
        <v>44110.593055555553</v>
      </c>
      <c r="N5012">
        <f t="shared" si="78"/>
        <v>2020</v>
      </c>
    </row>
    <row r="5013" spans="1:14" x14ac:dyDescent="0.2">
      <c r="A5013" t="s">
        <v>10462</v>
      </c>
      <c r="B5013" t="s">
        <v>1</v>
      </c>
      <c r="C5013" t="s">
        <v>2184</v>
      </c>
      <c r="D5013" t="s">
        <v>2710</v>
      </c>
      <c r="E5013" t="s">
        <v>10463</v>
      </c>
      <c r="F5013" t="s">
        <v>198</v>
      </c>
      <c r="G5013" t="s">
        <v>30</v>
      </c>
      <c r="H5013">
        <v>25000</v>
      </c>
      <c r="I5013" t="s">
        <v>3045</v>
      </c>
      <c r="J5013" t="s">
        <v>319</v>
      </c>
      <c r="K5013" t="s">
        <v>33</v>
      </c>
      <c r="L5013">
        <v>0</v>
      </c>
      <c r="M5013" s="2">
        <v>45198.657638888886</v>
      </c>
      <c r="N5013">
        <f t="shared" si="78"/>
        <v>2023</v>
      </c>
    </row>
    <row r="5014" spans="1:14" x14ac:dyDescent="0.2">
      <c r="A5014" t="s">
        <v>10464</v>
      </c>
      <c r="B5014" t="s">
        <v>1</v>
      </c>
      <c r="C5014" t="s">
        <v>3025</v>
      </c>
      <c r="D5014" t="s">
        <v>344</v>
      </c>
      <c r="E5014" t="s">
        <v>82</v>
      </c>
      <c r="F5014" t="s">
        <v>198</v>
      </c>
      <c r="G5014" t="s">
        <v>30</v>
      </c>
      <c r="H5014">
        <v>1000000</v>
      </c>
      <c r="I5014" t="s">
        <v>3045</v>
      </c>
      <c r="J5014" t="s">
        <v>319</v>
      </c>
      <c r="K5014" t="s">
        <v>83</v>
      </c>
      <c r="L5014">
        <v>0</v>
      </c>
      <c r="M5014" s="2">
        <v>44173.408333333333</v>
      </c>
      <c r="N5014">
        <f t="shared" si="78"/>
        <v>2020</v>
      </c>
    </row>
    <row r="5015" spans="1:14" x14ac:dyDescent="0.2">
      <c r="A5015" t="s">
        <v>10465</v>
      </c>
      <c r="B5015" t="s">
        <v>1</v>
      </c>
      <c r="C5015" t="s">
        <v>3025</v>
      </c>
      <c r="D5015" t="s">
        <v>321</v>
      </c>
      <c r="E5015" t="s">
        <v>82</v>
      </c>
      <c r="F5015" t="s">
        <v>198</v>
      </c>
      <c r="G5015" t="s">
        <v>30</v>
      </c>
      <c r="H5015">
        <v>400000</v>
      </c>
      <c r="I5015" t="s">
        <v>3045</v>
      </c>
      <c r="J5015" t="s">
        <v>319</v>
      </c>
      <c r="K5015" t="s">
        <v>83</v>
      </c>
      <c r="L5015">
        <v>0</v>
      </c>
      <c r="M5015" s="2">
        <v>44284.508333333331</v>
      </c>
      <c r="N5015">
        <f t="shared" si="78"/>
        <v>2021</v>
      </c>
    </row>
    <row r="5016" spans="1:14" x14ac:dyDescent="0.2">
      <c r="A5016" t="s">
        <v>10466</v>
      </c>
      <c r="B5016" t="s">
        <v>1</v>
      </c>
      <c r="C5016" t="s">
        <v>2368</v>
      </c>
      <c r="D5016" t="s">
        <v>7830</v>
      </c>
      <c r="E5016" t="s">
        <v>7831</v>
      </c>
      <c r="F5016" t="s">
        <v>198</v>
      </c>
      <c r="G5016" t="s">
        <v>30</v>
      </c>
      <c r="H5016">
        <v>20000</v>
      </c>
      <c r="I5016" t="s">
        <v>3045</v>
      </c>
      <c r="J5016" t="s">
        <v>319</v>
      </c>
      <c r="K5016" t="s">
        <v>33</v>
      </c>
      <c r="L5016">
        <v>0</v>
      </c>
      <c r="M5016" s="2">
        <v>45019.539583333331</v>
      </c>
      <c r="N5016">
        <f t="shared" si="78"/>
        <v>2023</v>
      </c>
    </row>
    <row r="5017" spans="1:14" x14ac:dyDescent="0.2">
      <c r="A5017" t="s">
        <v>10467</v>
      </c>
      <c r="B5017" t="s">
        <v>1</v>
      </c>
      <c r="C5017" t="s">
        <v>3025</v>
      </c>
      <c r="D5017" t="s">
        <v>446</v>
      </c>
      <c r="E5017" t="s">
        <v>10468</v>
      </c>
      <c r="F5017" t="s">
        <v>198</v>
      </c>
      <c r="G5017" t="s">
        <v>30</v>
      </c>
      <c r="H5017">
        <v>250000</v>
      </c>
      <c r="I5017" t="s">
        <v>3045</v>
      </c>
      <c r="J5017" t="s">
        <v>319</v>
      </c>
      <c r="K5017" t="s">
        <v>33</v>
      </c>
      <c r="L5017">
        <v>0</v>
      </c>
      <c r="M5017" s="2">
        <v>44148.413888888892</v>
      </c>
      <c r="N5017">
        <f t="shared" si="78"/>
        <v>2020</v>
      </c>
    </row>
    <row r="5018" spans="1:14" x14ac:dyDescent="0.2">
      <c r="A5018" t="s">
        <v>10469</v>
      </c>
      <c r="B5018" t="s">
        <v>1</v>
      </c>
      <c r="C5018" t="s">
        <v>2184</v>
      </c>
      <c r="D5018" t="s">
        <v>446</v>
      </c>
      <c r="E5018" t="s">
        <v>10470</v>
      </c>
      <c r="F5018" t="s">
        <v>198</v>
      </c>
      <c r="G5018" t="s">
        <v>30</v>
      </c>
      <c r="H5018">
        <v>150000</v>
      </c>
      <c r="I5018" t="s">
        <v>3045</v>
      </c>
      <c r="J5018" t="s">
        <v>319</v>
      </c>
      <c r="K5018" t="s">
        <v>33</v>
      </c>
      <c r="L5018">
        <v>0</v>
      </c>
      <c r="M5018" s="2">
        <v>44739.663194444445</v>
      </c>
      <c r="N5018">
        <f t="shared" si="78"/>
        <v>2022</v>
      </c>
    </row>
    <row r="5019" spans="1:14" x14ac:dyDescent="0.2">
      <c r="A5019" t="s">
        <v>10471</v>
      </c>
      <c r="B5019" t="s">
        <v>1</v>
      </c>
      <c r="C5019" t="s">
        <v>1</v>
      </c>
      <c r="D5019" t="s">
        <v>446</v>
      </c>
      <c r="E5019" t="s">
        <v>10468</v>
      </c>
      <c r="F5019" t="s">
        <v>198</v>
      </c>
      <c r="G5019" t="s">
        <v>30</v>
      </c>
      <c r="H5019">
        <v>5000000</v>
      </c>
      <c r="I5019" t="s">
        <v>3045</v>
      </c>
      <c r="J5019" t="s">
        <v>319</v>
      </c>
      <c r="K5019" t="s">
        <v>33</v>
      </c>
      <c r="L5019">
        <v>0</v>
      </c>
      <c r="M5019" s="2">
        <v>43601.041666666664</v>
      </c>
      <c r="N5019">
        <f t="shared" si="78"/>
        <v>2019</v>
      </c>
    </row>
    <row r="5020" spans="1:14" x14ac:dyDescent="0.2">
      <c r="A5020" t="s">
        <v>10472</v>
      </c>
      <c r="B5020" t="s">
        <v>1</v>
      </c>
      <c r="C5020" t="s">
        <v>1</v>
      </c>
      <c r="D5020" t="s">
        <v>259</v>
      </c>
      <c r="E5020" t="s">
        <v>10473</v>
      </c>
      <c r="F5020" t="s">
        <v>198</v>
      </c>
      <c r="G5020" t="s">
        <v>30</v>
      </c>
      <c r="H5020">
        <v>4840000</v>
      </c>
      <c r="I5020" t="s">
        <v>3045</v>
      </c>
      <c r="J5020" t="s">
        <v>319</v>
      </c>
      <c r="K5020" t="s">
        <v>79</v>
      </c>
      <c r="L5020">
        <v>1</v>
      </c>
      <c r="M5020" s="2">
        <v>43630.584722222222</v>
      </c>
      <c r="N5020">
        <f t="shared" si="78"/>
        <v>2019</v>
      </c>
    </row>
    <row r="5021" spans="1:14" x14ac:dyDescent="0.2">
      <c r="A5021" t="s">
        <v>10474</v>
      </c>
      <c r="B5021" t="s">
        <v>1</v>
      </c>
      <c r="C5021" t="s">
        <v>1291</v>
      </c>
      <c r="D5021" t="s">
        <v>208</v>
      </c>
      <c r="E5021" t="s">
        <v>8279</v>
      </c>
      <c r="F5021" t="s">
        <v>198</v>
      </c>
      <c r="G5021" t="s">
        <v>30</v>
      </c>
      <c r="H5021">
        <v>1000000</v>
      </c>
      <c r="I5021" t="s">
        <v>3045</v>
      </c>
      <c r="J5021" t="s">
        <v>319</v>
      </c>
      <c r="K5021" t="s">
        <v>33</v>
      </c>
      <c r="L5021">
        <v>0</v>
      </c>
      <c r="M5021" s="2">
        <v>44326.45</v>
      </c>
      <c r="N5021">
        <f t="shared" si="78"/>
        <v>2021</v>
      </c>
    </row>
    <row r="5022" spans="1:14" x14ac:dyDescent="0.2">
      <c r="A5022" t="s">
        <v>10475</v>
      </c>
      <c r="B5022" t="s">
        <v>1</v>
      </c>
      <c r="C5022" t="s">
        <v>3025</v>
      </c>
      <c r="D5022" t="s">
        <v>6250</v>
      </c>
      <c r="E5022" t="s">
        <v>10476</v>
      </c>
      <c r="F5022" t="s">
        <v>198</v>
      </c>
      <c r="G5022" t="s">
        <v>30</v>
      </c>
      <c r="H5022">
        <v>250000</v>
      </c>
      <c r="I5022" t="s">
        <v>3045</v>
      </c>
      <c r="J5022" t="s">
        <v>319</v>
      </c>
      <c r="K5022" t="s">
        <v>33</v>
      </c>
      <c r="L5022">
        <v>0</v>
      </c>
      <c r="M5022" s="2">
        <v>44153.448611111111</v>
      </c>
      <c r="N5022">
        <f t="shared" si="78"/>
        <v>2020</v>
      </c>
    </row>
    <row r="5023" spans="1:14" x14ac:dyDescent="0.2">
      <c r="A5023" t="s">
        <v>10477</v>
      </c>
      <c r="B5023" t="s">
        <v>1</v>
      </c>
      <c r="C5023" t="s">
        <v>2184</v>
      </c>
      <c r="D5023" t="s">
        <v>2349</v>
      </c>
      <c r="E5023" t="s">
        <v>82</v>
      </c>
      <c r="F5023" t="s">
        <v>198</v>
      </c>
      <c r="G5023" t="s">
        <v>30</v>
      </c>
      <c r="H5023">
        <v>1000000</v>
      </c>
      <c r="I5023" t="s">
        <v>3045</v>
      </c>
      <c r="J5023" t="s">
        <v>319</v>
      </c>
      <c r="K5023" t="s">
        <v>83</v>
      </c>
      <c r="L5023">
        <v>0</v>
      </c>
      <c r="M5023" s="2">
        <v>44733.407638888886</v>
      </c>
      <c r="N5023">
        <f t="shared" si="78"/>
        <v>2022</v>
      </c>
    </row>
    <row r="5024" spans="1:14" x14ac:dyDescent="0.2">
      <c r="A5024" t="s">
        <v>10478</v>
      </c>
      <c r="B5024" t="s">
        <v>1</v>
      </c>
      <c r="C5024" t="s">
        <v>3025</v>
      </c>
      <c r="D5024" t="s">
        <v>7847</v>
      </c>
      <c r="E5024" t="s">
        <v>8230</v>
      </c>
      <c r="F5024" t="s">
        <v>198</v>
      </c>
      <c r="G5024" t="s">
        <v>30</v>
      </c>
      <c r="H5024">
        <v>200000</v>
      </c>
      <c r="I5024" t="s">
        <v>3045</v>
      </c>
      <c r="J5024" t="s">
        <v>319</v>
      </c>
      <c r="K5024" t="s">
        <v>79</v>
      </c>
      <c r="L5024">
        <v>0</v>
      </c>
      <c r="M5024" s="2">
        <v>44355.414583333331</v>
      </c>
      <c r="N5024">
        <f t="shared" si="78"/>
        <v>2021</v>
      </c>
    </row>
    <row r="5025" spans="1:14" x14ac:dyDescent="0.2">
      <c r="A5025" t="s">
        <v>10479</v>
      </c>
      <c r="B5025" t="s">
        <v>1</v>
      </c>
      <c r="C5025" t="s">
        <v>1</v>
      </c>
      <c r="D5025" t="s">
        <v>8233</v>
      </c>
      <c r="E5025" t="s">
        <v>82</v>
      </c>
      <c r="F5025" t="s">
        <v>198</v>
      </c>
      <c r="G5025" t="s">
        <v>30</v>
      </c>
      <c r="H5025">
        <v>500000</v>
      </c>
      <c r="I5025" t="s">
        <v>3045</v>
      </c>
      <c r="J5025" t="s">
        <v>319</v>
      </c>
      <c r="K5025" t="s">
        <v>83</v>
      </c>
      <c r="L5025">
        <v>0</v>
      </c>
      <c r="M5025" s="2">
        <v>43927.587500000001</v>
      </c>
      <c r="N5025">
        <f t="shared" si="78"/>
        <v>2020</v>
      </c>
    </row>
    <row r="5026" spans="1:14" x14ac:dyDescent="0.2">
      <c r="A5026" t="s">
        <v>10480</v>
      </c>
      <c r="B5026" t="s">
        <v>1</v>
      </c>
      <c r="C5026" t="s">
        <v>3025</v>
      </c>
      <c r="D5026" t="s">
        <v>2770</v>
      </c>
      <c r="E5026" t="s">
        <v>10430</v>
      </c>
      <c r="F5026" t="s">
        <v>198</v>
      </c>
      <c r="G5026" t="s">
        <v>30</v>
      </c>
      <c r="H5026">
        <v>500000</v>
      </c>
      <c r="I5026" t="s">
        <v>3045</v>
      </c>
      <c r="J5026" t="s">
        <v>319</v>
      </c>
      <c r="K5026" t="s">
        <v>33</v>
      </c>
      <c r="L5026">
        <v>0</v>
      </c>
      <c r="M5026" s="2">
        <v>44164.436111111114</v>
      </c>
      <c r="N5026">
        <f t="shared" si="78"/>
        <v>2020</v>
      </c>
    </row>
    <row r="5027" spans="1:14" x14ac:dyDescent="0.2">
      <c r="A5027" t="s">
        <v>10481</v>
      </c>
      <c r="B5027" t="s">
        <v>1</v>
      </c>
      <c r="C5027" t="s">
        <v>3025</v>
      </c>
      <c r="D5027" t="s">
        <v>2770</v>
      </c>
      <c r="E5027" t="s">
        <v>10482</v>
      </c>
      <c r="F5027" t="s">
        <v>198</v>
      </c>
      <c r="G5027" t="s">
        <v>30</v>
      </c>
      <c r="H5027">
        <v>350000</v>
      </c>
      <c r="I5027" t="s">
        <v>3045</v>
      </c>
      <c r="J5027" t="s">
        <v>319</v>
      </c>
      <c r="K5027" t="s">
        <v>33</v>
      </c>
      <c r="L5027">
        <v>0</v>
      </c>
      <c r="M5027" s="2">
        <v>44164.436111111114</v>
      </c>
      <c r="N5027">
        <f t="shared" si="78"/>
        <v>2020</v>
      </c>
    </row>
    <row r="5028" spans="1:14" x14ac:dyDescent="0.2">
      <c r="A5028" t="s">
        <v>10483</v>
      </c>
      <c r="B5028" t="s">
        <v>1</v>
      </c>
      <c r="C5028" t="s">
        <v>1</v>
      </c>
      <c r="D5028" t="s">
        <v>2244</v>
      </c>
      <c r="E5028" t="s">
        <v>10484</v>
      </c>
      <c r="F5028" t="s">
        <v>198</v>
      </c>
      <c r="G5028" t="s">
        <v>30</v>
      </c>
      <c r="H5028">
        <v>250000</v>
      </c>
      <c r="I5028" t="s">
        <v>3045</v>
      </c>
      <c r="J5028" t="s">
        <v>319</v>
      </c>
      <c r="K5028" t="s">
        <v>33</v>
      </c>
      <c r="L5028">
        <v>0</v>
      </c>
      <c r="M5028" s="2">
        <v>43794.831944444442</v>
      </c>
      <c r="N5028">
        <f t="shared" si="78"/>
        <v>2019</v>
      </c>
    </row>
    <row r="5029" spans="1:14" x14ac:dyDescent="0.2">
      <c r="A5029" t="s">
        <v>10485</v>
      </c>
      <c r="B5029" t="s">
        <v>1</v>
      </c>
      <c r="C5029" t="s">
        <v>3025</v>
      </c>
      <c r="D5029" t="s">
        <v>8240</v>
      </c>
      <c r="E5029" t="s">
        <v>82</v>
      </c>
      <c r="F5029" t="s">
        <v>198</v>
      </c>
      <c r="G5029" t="s">
        <v>30</v>
      </c>
      <c r="H5029">
        <v>600000</v>
      </c>
      <c r="I5029" t="s">
        <v>3045</v>
      </c>
      <c r="J5029" t="s">
        <v>319</v>
      </c>
      <c r="K5029" t="s">
        <v>83</v>
      </c>
      <c r="L5029">
        <v>0</v>
      </c>
      <c r="M5029" s="2">
        <v>44322.612500000003</v>
      </c>
      <c r="N5029">
        <f t="shared" si="78"/>
        <v>2021</v>
      </c>
    </row>
    <row r="5030" spans="1:14" x14ac:dyDescent="0.2">
      <c r="A5030" t="s">
        <v>10486</v>
      </c>
      <c r="B5030" t="s">
        <v>1</v>
      </c>
      <c r="C5030" t="s">
        <v>3025</v>
      </c>
      <c r="D5030" t="s">
        <v>2267</v>
      </c>
      <c r="E5030" t="s">
        <v>82</v>
      </c>
      <c r="F5030" t="s">
        <v>198</v>
      </c>
      <c r="G5030" t="s">
        <v>30</v>
      </c>
      <c r="H5030">
        <v>200000</v>
      </c>
      <c r="I5030" t="s">
        <v>3045</v>
      </c>
      <c r="J5030" t="s">
        <v>319</v>
      </c>
      <c r="K5030" t="s">
        <v>83</v>
      </c>
      <c r="L5030">
        <v>0</v>
      </c>
      <c r="M5030" s="2">
        <v>44309.506249999999</v>
      </c>
      <c r="N5030">
        <f t="shared" si="78"/>
        <v>2021</v>
      </c>
    </row>
    <row r="5031" spans="1:14" x14ac:dyDescent="0.2">
      <c r="A5031" t="s">
        <v>10487</v>
      </c>
      <c r="B5031" t="s">
        <v>1</v>
      </c>
      <c r="C5031" t="s">
        <v>2184</v>
      </c>
      <c r="D5031" t="s">
        <v>2185</v>
      </c>
      <c r="E5031" t="s">
        <v>82</v>
      </c>
      <c r="F5031" t="s">
        <v>198</v>
      </c>
      <c r="G5031" t="s">
        <v>30</v>
      </c>
      <c r="H5031">
        <v>250000</v>
      </c>
      <c r="I5031" t="s">
        <v>3045</v>
      </c>
      <c r="J5031" t="s">
        <v>319</v>
      </c>
      <c r="K5031" t="s">
        <v>83</v>
      </c>
      <c r="L5031">
        <v>0</v>
      </c>
      <c r="M5031" s="2">
        <v>44841.661805555559</v>
      </c>
      <c r="N5031">
        <f t="shared" si="78"/>
        <v>2022</v>
      </c>
    </row>
    <row r="5032" spans="1:14" x14ac:dyDescent="0.2">
      <c r="A5032" t="s">
        <v>10488</v>
      </c>
      <c r="B5032" t="s">
        <v>1</v>
      </c>
      <c r="C5032" t="s">
        <v>3025</v>
      </c>
      <c r="D5032" t="s">
        <v>1587</v>
      </c>
      <c r="E5032" t="s">
        <v>82</v>
      </c>
      <c r="F5032" t="s">
        <v>198</v>
      </c>
      <c r="G5032" t="s">
        <v>30</v>
      </c>
      <c r="H5032">
        <v>380000</v>
      </c>
      <c r="I5032" t="s">
        <v>3045</v>
      </c>
      <c r="J5032" t="s">
        <v>319</v>
      </c>
      <c r="K5032" t="s">
        <v>83</v>
      </c>
      <c r="L5032">
        <v>0</v>
      </c>
      <c r="M5032" s="2">
        <v>44273.724305555559</v>
      </c>
      <c r="N5032">
        <f t="shared" si="78"/>
        <v>2021</v>
      </c>
    </row>
    <row r="5033" spans="1:14" x14ac:dyDescent="0.2">
      <c r="A5033" t="s">
        <v>10489</v>
      </c>
      <c r="B5033" t="s">
        <v>1</v>
      </c>
      <c r="C5033" t="s">
        <v>3025</v>
      </c>
      <c r="D5033" t="s">
        <v>333</v>
      </c>
      <c r="E5033" t="s">
        <v>82</v>
      </c>
      <c r="F5033" t="s">
        <v>198</v>
      </c>
      <c r="G5033" t="s">
        <v>30</v>
      </c>
      <c r="H5033">
        <v>100000</v>
      </c>
      <c r="I5033" t="s">
        <v>3045</v>
      </c>
      <c r="J5033" t="s">
        <v>319</v>
      </c>
      <c r="K5033" t="s">
        <v>83</v>
      </c>
      <c r="L5033">
        <v>0</v>
      </c>
      <c r="M5033" s="2">
        <v>44273.724305555559</v>
      </c>
      <c r="N5033">
        <f t="shared" si="78"/>
        <v>2021</v>
      </c>
    </row>
    <row r="5034" spans="1:14" x14ac:dyDescent="0.2">
      <c r="A5034" t="s">
        <v>10490</v>
      </c>
      <c r="B5034" t="s">
        <v>1</v>
      </c>
      <c r="C5034" t="s">
        <v>1</v>
      </c>
      <c r="D5034" t="s">
        <v>8250</v>
      </c>
      <c r="E5034" t="s">
        <v>10435</v>
      </c>
      <c r="F5034" t="s">
        <v>198</v>
      </c>
      <c r="G5034" t="s">
        <v>30</v>
      </c>
      <c r="H5034">
        <v>50000</v>
      </c>
      <c r="I5034" t="s">
        <v>3045</v>
      </c>
      <c r="J5034" t="s">
        <v>319</v>
      </c>
      <c r="K5034" t="s">
        <v>33</v>
      </c>
      <c r="L5034">
        <v>0</v>
      </c>
      <c r="M5034" s="2">
        <v>44474.461805555555</v>
      </c>
      <c r="N5034">
        <f t="shared" si="78"/>
        <v>2021</v>
      </c>
    </row>
    <row r="5035" spans="1:14" x14ac:dyDescent="0.2">
      <c r="A5035" t="s">
        <v>10491</v>
      </c>
      <c r="B5035" t="s">
        <v>1</v>
      </c>
      <c r="C5035" t="s">
        <v>3025</v>
      </c>
      <c r="D5035" t="s">
        <v>8250</v>
      </c>
      <c r="E5035" t="s">
        <v>82</v>
      </c>
      <c r="F5035" t="s">
        <v>198</v>
      </c>
      <c r="G5035" t="s">
        <v>30</v>
      </c>
      <c r="H5035">
        <v>300000</v>
      </c>
      <c r="I5035" t="s">
        <v>3045</v>
      </c>
      <c r="J5035" t="s">
        <v>319</v>
      </c>
      <c r="K5035" t="s">
        <v>83</v>
      </c>
      <c r="L5035">
        <v>0</v>
      </c>
      <c r="M5035" s="2">
        <v>44322.624305555553</v>
      </c>
      <c r="N5035">
        <f t="shared" si="78"/>
        <v>2021</v>
      </c>
    </row>
    <row r="5036" spans="1:14" x14ac:dyDescent="0.2">
      <c r="A5036" t="s">
        <v>10492</v>
      </c>
      <c r="B5036" t="s">
        <v>1</v>
      </c>
      <c r="C5036" t="s">
        <v>3025</v>
      </c>
      <c r="D5036" t="s">
        <v>2101</v>
      </c>
      <c r="E5036" t="s">
        <v>10493</v>
      </c>
      <c r="F5036" t="s">
        <v>198</v>
      </c>
      <c r="G5036" t="s">
        <v>30</v>
      </c>
      <c r="H5036">
        <v>200000</v>
      </c>
      <c r="I5036" t="s">
        <v>3045</v>
      </c>
      <c r="J5036" t="s">
        <v>319</v>
      </c>
      <c r="K5036" t="s">
        <v>33</v>
      </c>
      <c r="L5036">
        <v>0</v>
      </c>
      <c r="M5036" s="2">
        <v>44287.581250000003</v>
      </c>
      <c r="N5036">
        <f t="shared" si="78"/>
        <v>2021</v>
      </c>
    </row>
    <row r="5037" spans="1:14" x14ac:dyDescent="0.2">
      <c r="A5037" t="s">
        <v>10494</v>
      </c>
      <c r="B5037" t="s">
        <v>1</v>
      </c>
      <c r="C5037" t="s">
        <v>1</v>
      </c>
      <c r="D5037" t="s">
        <v>2296</v>
      </c>
      <c r="E5037" t="s">
        <v>10495</v>
      </c>
      <c r="F5037" t="s">
        <v>198</v>
      </c>
      <c r="G5037" t="s">
        <v>30</v>
      </c>
      <c r="H5037">
        <v>75000</v>
      </c>
      <c r="I5037" t="s">
        <v>3045</v>
      </c>
      <c r="J5037" t="s">
        <v>319</v>
      </c>
      <c r="K5037" t="s">
        <v>33</v>
      </c>
      <c r="L5037">
        <v>0</v>
      </c>
      <c r="M5037" s="2">
        <v>44501.643055555556</v>
      </c>
      <c r="N5037">
        <f t="shared" si="78"/>
        <v>2021</v>
      </c>
    </row>
    <row r="5038" spans="1:14" x14ac:dyDescent="0.2">
      <c r="A5038" t="s">
        <v>10496</v>
      </c>
      <c r="B5038" t="s">
        <v>1</v>
      </c>
      <c r="C5038" t="s">
        <v>2184</v>
      </c>
      <c r="D5038" t="s">
        <v>2296</v>
      </c>
      <c r="E5038" t="s">
        <v>82</v>
      </c>
      <c r="F5038" t="s">
        <v>198</v>
      </c>
      <c r="G5038" t="s">
        <v>30</v>
      </c>
      <c r="H5038">
        <v>350000</v>
      </c>
      <c r="I5038" t="s">
        <v>3045</v>
      </c>
      <c r="J5038" t="s">
        <v>319</v>
      </c>
      <c r="K5038" t="s">
        <v>83</v>
      </c>
      <c r="L5038">
        <v>0</v>
      </c>
      <c r="M5038" s="2">
        <v>44501.643055555556</v>
      </c>
      <c r="N5038">
        <f t="shared" si="78"/>
        <v>2021</v>
      </c>
    </row>
    <row r="5039" spans="1:14" x14ac:dyDescent="0.2">
      <c r="A5039" t="s">
        <v>10497</v>
      </c>
      <c r="B5039" t="s">
        <v>1</v>
      </c>
      <c r="C5039" t="s">
        <v>1</v>
      </c>
      <c r="D5039" t="s">
        <v>2296</v>
      </c>
      <c r="E5039" t="s">
        <v>10498</v>
      </c>
      <c r="F5039" t="s">
        <v>198</v>
      </c>
      <c r="G5039" t="s">
        <v>30</v>
      </c>
      <c r="H5039">
        <v>500000</v>
      </c>
      <c r="I5039" t="s">
        <v>3045</v>
      </c>
      <c r="J5039" t="s">
        <v>319</v>
      </c>
      <c r="K5039" t="s">
        <v>33</v>
      </c>
      <c r="L5039">
        <v>0</v>
      </c>
      <c r="M5039" s="2">
        <v>43790.988888888889</v>
      </c>
      <c r="N5039">
        <f t="shared" si="78"/>
        <v>2019</v>
      </c>
    </row>
    <row r="5040" spans="1:14" x14ac:dyDescent="0.2">
      <c r="A5040" t="s">
        <v>10499</v>
      </c>
      <c r="B5040" t="s">
        <v>1</v>
      </c>
      <c r="C5040" t="s">
        <v>1</v>
      </c>
      <c r="D5040" t="s">
        <v>2154</v>
      </c>
      <c r="E5040" t="s">
        <v>10500</v>
      </c>
      <c r="F5040" t="s">
        <v>198</v>
      </c>
      <c r="G5040" t="s">
        <v>30</v>
      </c>
      <c r="H5040">
        <v>235000</v>
      </c>
      <c r="I5040" t="s">
        <v>3045</v>
      </c>
      <c r="J5040" t="s">
        <v>319</v>
      </c>
      <c r="K5040" t="s">
        <v>33</v>
      </c>
      <c r="L5040">
        <v>0</v>
      </c>
      <c r="M5040" s="2">
        <v>43768.870833333334</v>
      </c>
      <c r="N5040">
        <f t="shared" si="78"/>
        <v>2019</v>
      </c>
    </row>
    <row r="5041" spans="1:14" x14ac:dyDescent="0.2">
      <c r="A5041" t="s">
        <v>10501</v>
      </c>
      <c r="B5041" t="s">
        <v>1</v>
      </c>
      <c r="C5041" t="s">
        <v>1</v>
      </c>
      <c r="D5041" t="s">
        <v>401</v>
      </c>
      <c r="E5041" t="s">
        <v>10502</v>
      </c>
      <c r="F5041" t="s">
        <v>198</v>
      </c>
      <c r="G5041" t="s">
        <v>30</v>
      </c>
      <c r="H5041">
        <v>250000</v>
      </c>
      <c r="I5041" t="s">
        <v>3045</v>
      </c>
      <c r="J5041" t="s">
        <v>319</v>
      </c>
      <c r="K5041" t="s">
        <v>79</v>
      </c>
      <c r="L5041">
        <v>0</v>
      </c>
      <c r="M5041" s="2">
        <v>43714.538888888892</v>
      </c>
      <c r="N5041">
        <f t="shared" si="78"/>
        <v>2019</v>
      </c>
    </row>
    <row r="5042" spans="1:14" x14ac:dyDescent="0.2">
      <c r="A5042" t="s">
        <v>10503</v>
      </c>
      <c r="B5042" t="s">
        <v>1</v>
      </c>
      <c r="C5042" t="s">
        <v>2184</v>
      </c>
      <c r="D5042" t="s">
        <v>3044</v>
      </c>
      <c r="E5042" t="s">
        <v>82</v>
      </c>
      <c r="F5042" t="s">
        <v>198</v>
      </c>
      <c r="G5042" t="s">
        <v>30</v>
      </c>
      <c r="H5042">
        <v>100000</v>
      </c>
      <c r="I5042" t="s">
        <v>2530</v>
      </c>
      <c r="J5042" t="s">
        <v>319</v>
      </c>
      <c r="K5042" t="s">
        <v>83</v>
      </c>
      <c r="L5042">
        <v>0</v>
      </c>
      <c r="M5042" s="2">
        <v>45159.830555555556</v>
      </c>
      <c r="N5042">
        <f t="shared" si="78"/>
        <v>2023</v>
      </c>
    </row>
    <row r="5043" spans="1:14" x14ac:dyDescent="0.2">
      <c r="A5043" t="s">
        <v>10504</v>
      </c>
      <c r="B5043" t="s">
        <v>1</v>
      </c>
      <c r="C5043" t="s">
        <v>2184</v>
      </c>
      <c r="D5043" t="s">
        <v>344</v>
      </c>
      <c r="E5043" t="s">
        <v>82</v>
      </c>
      <c r="F5043" t="s">
        <v>198</v>
      </c>
      <c r="G5043" t="s">
        <v>30</v>
      </c>
      <c r="H5043">
        <v>1500000</v>
      </c>
      <c r="I5043" t="s">
        <v>2780</v>
      </c>
      <c r="J5043" t="s">
        <v>319</v>
      </c>
      <c r="K5043" t="s">
        <v>83</v>
      </c>
      <c r="L5043">
        <v>0</v>
      </c>
      <c r="M5043" s="2">
        <v>44865.444444444445</v>
      </c>
      <c r="N5043">
        <f t="shared" si="78"/>
        <v>2022</v>
      </c>
    </row>
    <row r="5044" spans="1:14" x14ac:dyDescent="0.2">
      <c r="A5044" t="s">
        <v>10505</v>
      </c>
      <c r="B5044" t="s">
        <v>1</v>
      </c>
      <c r="C5044" t="s">
        <v>2368</v>
      </c>
      <c r="D5044" t="s">
        <v>344</v>
      </c>
      <c r="E5044" t="s">
        <v>10506</v>
      </c>
      <c r="F5044" t="s">
        <v>198</v>
      </c>
      <c r="G5044" t="s">
        <v>30</v>
      </c>
      <c r="H5044">
        <v>70000</v>
      </c>
      <c r="I5044" t="s">
        <v>2780</v>
      </c>
      <c r="J5044" t="s">
        <v>319</v>
      </c>
      <c r="K5044" t="s">
        <v>33</v>
      </c>
      <c r="L5044">
        <v>0</v>
      </c>
      <c r="M5044" s="2">
        <v>44865.444444444445</v>
      </c>
      <c r="N5044">
        <f t="shared" si="78"/>
        <v>2022</v>
      </c>
    </row>
    <row r="5045" spans="1:14" x14ac:dyDescent="0.2">
      <c r="A5045" t="s">
        <v>10507</v>
      </c>
      <c r="B5045" t="s">
        <v>1</v>
      </c>
      <c r="C5045" t="s">
        <v>2184</v>
      </c>
      <c r="D5045" t="s">
        <v>219</v>
      </c>
      <c r="E5045" t="s">
        <v>10459</v>
      </c>
      <c r="F5045" t="s">
        <v>198</v>
      </c>
      <c r="G5045" t="s">
        <v>30</v>
      </c>
      <c r="H5045">
        <v>150000</v>
      </c>
      <c r="I5045" t="s">
        <v>2780</v>
      </c>
      <c r="J5045" t="s">
        <v>319</v>
      </c>
      <c r="K5045" t="s">
        <v>33</v>
      </c>
      <c r="L5045">
        <v>0</v>
      </c>
      <c r="M5045" s="2">
        <v>44859.461111111108</v>
      </c>
      <c r="N5045">
        <f t="shared" si="78"/>
        <v>2022</v>
      </c>
    </row>
    <row r="5046" spans="1:14" x14ac:dyDescent="0.2">
      <c r="A5046" t="s">
        <v>10508</v>
      </c>
      <c r="B5046" t="s">
        <v>1</v>
      </c>
      <c r="C5046" t="s">
        <v>2184</v>
      </c>
      <c r="D5046" t="s">
        <v>219</v>
      </c>
      <c r="E5046" t="s">
        <v>10509</v>
      </c>
      <c r="F5046" t="s">
        <v>198</v>
      </c>
      <c r="G5046" t="s">
        <v>30</v>
      </c>
      <c r="H5046">
        <v>100000</v>
      </c>
      <c r="I5046" t="s">
        <v>2780</v>
      </c>
      <c r="J5046" t="s">
        <v>319</v>
      </c>
      <c r="K5046" t="s">
        <v>79</v>
      </c>
      <c r="L5046">
        <v>1</v>
      </c>
      <c r="M5046" s="2">
        <v>45141.554166666669</v>
      </c>
      <c r="N5046">
        <f t="shared" si="78"/>
        <v>2023</v>
      </c>
    </row>
    <row r="5047" spans="1:14" x14ac:dyDescent="0.2">
      <c r="A5047" t="s">
        <v>10510</v>
      </c>
      <c r="B5047" t="s">
        <v>1</v>
      </c>
      <c r="C5047" t="s">
        <v>2184</v>
      </c>
      <c r="D5047" t="s">
        <v>321</v>
      </c>
      <c r="E5047" t="s">
        <v>82</v>
      </c>
      <c r="F5047" t="s">
        <v>198</v>
      </c>
      <c r="G5047" t="s">
        <v>30</v>
      </c>
      <c r="H5047">
        <v>250000</v>
      </c>
      <c r="I5047" t="s">
        <v>2780</v>
      </c>
      <c r="J5047" t="s">
        <v>319</v>
      </c>
      <c r="K5047" t="s">
        <v>83</v>
      </c>
      <c r="L5047">
        <v>0</v>
      </c>
      <c r="M5047" s="2">
        <v>44718.376388888886</v>
      </c>
      <c r="N5047">
        <f t="shared" si="78"/>
        <v>2022</v>
      </c>
    </row>
    <row r="5048" spans="1:14" x14ac:dyDescent="0.2">
      <c r="A5048" t="s">
        <v>10511</v>
      </c>
      <c r="B5048" t="s">
        <v>1</v>
      </c>
      <c r="C5048" t="s">
        <v>2184</v>
      </c>
      <c r="D5048" t="s">
        <v>10512</v>
      </c>
      <c r="E5048" t="s">
        <v>82</v>
      </c>
      <c r="F5048" t="s">
        <v>198</v>
      </c>
      <c r="G5048" t="s">
        <v>30</v>
      </c>
      <c r="H5048">
        <v>100000</v>
      </c>
      <c r="I5048" t="s">
        <v>2780</v>
      </c>
      <c r="J5048" t="s">
        <v>319</v>
      </c>
      <c r="K5048" t="s">
        <v>83</v>
      </c>
      <c r="L5048">
        <v>0</v>
      </c>
      <c r="M5048" s="2">
        <v>45176.902777777781</v>
      </c>
      <c r="N5048">
        <f t="shared" si="78"/>
        <v>2023</v>
      </c>
    </row>
    <row r="5049" spans="1:14" x14ac:dyDescent="0.2">
      <c r="A5049" t="s">
        <v>10513</v>
      </c>
      <c r="B5049" t="s">
        <v>1</v>
      </c>
      <c r="C5049" t="s">
        <v>1291</v>
      </c>
      <c r="D5049" t="s">
        <v>10514</v>
      </c>
      <c r="E5049" t="s">
        <v>82</v>
      </c>
      <c r="F5049" t="s">
        <v>198</v>
      </c>
      <c r="G5049" t="s">
        <v>30</v>
      </c>
      <c r="H5049">
        <v>500000</v>
      </c>
      <c r="I5049" t="s">
        <v>2780</v>
      </c>
      <c r="J5049" t="s">
        <v>319</v>
      </c>
      <c r="K5049" t="s">
        <v>83</v>
      </c>
      <c r="L5049">
        <v>0</v>
      </c>
      <c r="M5049" s="2">
        <v>44362.393055555556</v>
      </c>
      <c r="N5049">
        <f t="shared" si="78"/>
        <v>2021</v>
      </c>
    </row>
    <row r="5050" spans="1:14" x14ac:dyDescent="0.2">
      <c r="A5050" t="s">
        <v>10515</v>
      </c>
      <c r="B5050" t="s">
        <v>1</v>
      </c>
      <c r="C5050" t="s">
        <v>2184</v>
      </c>
      <c r="D5050" t="s">
        <v>2362</v>
      </c>
      <c r="E5050" t="s">
        <v>82</v>
      </c>
      <c r="F5050" t="s">
        <v>198</v>
      </c>
      <c r="G5050" t="s">
        <v>30</v>
      </c>
      <c r="H5050">
        <v>750000</v>
      </c>
      <c r="I5050" t="s">
        <v>2780</v>
      </c>
      <c r="J5050" t="s">
        <v>319</v>
      </c>
      <c r="K5050" t="s">
        <v>83</v>
      </c>
      <c r="L5050">
        <v>0</v>
      </c>
      <c r="M5050" s="2">
        <v>44841.739583333336</v>
      </c>
      <c r="N5050">
        <f t="shared" si="78"/>
        <v>2022</v>
      </c>
    </row>
    <row r="5051" spans="1:14" x14ac:dyDescent="0.2">
      <c r="A5051" t="s">
        <v>10516</v>
      </c>
      <c r="B5051" t="s">
        <v>1</v>
      </c>
      <c r="C5051" t="s">
        <v>2368</v>
      </c>
      <c r="D5051" t="s">
        <v>2362</v>
      </c>
      <c r="E5051" t="s">
        <v>317</v>
      </c>
      <c r="F5051" t="s">
        <v>198</v>
      </c>
      <c r="G5051" t="s">
        <v>30</v>
      </c>
      <c r="H5051">
        <v>50000</v>
      </c>
      <c r="I5051" t="s">
        <v>2780</v>
      </c>
      <c r="J5051" t="s">
        <v>319</v>
      </c>
      <c r="K5051" t="s">
        <v>33</v>
      </c>
      <c r="L5051">
        <v>0</v>
      </c>
      <c r="M5051" s="2">
        <v>44861.868750000001</v>
      </c>
      <c r="N5051">
        <f t="shared" si="78"/>
        <v>2022</v>
      </c>
    </row>
    <row r="5052" spans="1:14" x14ac:dyDescent="0.2">
      <c r="A5052" t="s">
        <v>10517</v>
      </c>
      <c r="B5052" t="s">
        <v>1</v>
      </c>
      <c r="C5052" t="s">
        <v>2184</v>
      </c>
      <c r="D5052" t="s">
        <v>2362</v>
      </c>
      <c r="E5052" t="s">
        <v>82</v>
      </c>
      <c r="F5052" t="s">
        <v>198</v>
      </c>
      <c r="G5052" t="s">
        <v>30</v>
      </c>
      <c r="H5052">
        <v>1000000</v>
      </c>
      <c r="I5052" t="s">
        <v>2780</v>
      </c>
      <c r="J5052" t="s">
        <v>319</v>
      </c>
      <c r="K5052" t="s">
        <v>83</v>
      </c>
      <c r="L5052">
        <v>0</v>
      </c>
      <c r="M5052" s="2">
        <v>44663.460416666669</v>
      </c>
      <c r="N5052">
        <f t="shared" si="78"/>
        <v>2022</v>
      </c>
    </row>
    <row r="5053" spans="1:14" x14ac:dyDescent="0.2">
      <c r="A5053" t="s">
        <v>10518</v>
      </c>
      <c r="B5053" t="s">
        <v>1</v>
      </c>
      <c r="C5053" t="s">
        <v>2184</v>
      </c>
      <c r="D5053" t="s">
        <v>2732</v>
      </c>
      <c r="E5053" t="s">
        <v>10519</v>
      </c>
      <c r="F5053" t="s">
        <v>198</v>
      </c>
      <c r="G5053" t="s">
        <v>30</v>
      </c>
      <c r="H5053">
        <v>150000</v>
      </c>
      <c r="I5053" t="s">
        <v>2780</v>
      </c>
      <c r="J5053" t="s">
        <v>319</v>
      </c>
      <c r="K5053" t="s">
        <v>33</v>
      </c>
      <c r="L5053">
        <v>0</v>
      </c>
      <c r="M5053" s="2">
        <v>44517.79791666667</v>
      </c>
      <c r="N5053">
        <f t="shared" si="78"/>
        <v>2021</v>
      </c>
    </row>
    <row r="5054" spans="1:14" x14ac:dyDescent="0.2">
      <c r="A5054" t="s">
        <v>10520</v>
      </c>
      <c r="B5054" t="s">
        <v>1</v>
      </c>
      <c r="C5054" t="s">
        <v>3025</v>
      </c>
      <c r="D5054" t="s">
        <v>10521</v>
      </c>
      <c r="E5054" t="s">
        <v>10522</v>
      </c>
      <c r="F5054" t="s">
        <v>198</v>
      </c>
      <c r="G5054" t="s">
        <v>30</v>
      </c>
      <c r="H5054">
        <v>300000</v>
      </c>
      <c r="I5054" t="s">
        <v>2780</v>
      </c>
      <c r="J5054" t="s">
        <v>319</v>
      </c>
      <c r="K5054" t="s">
        <v>33</v>
      </c>
      <c r="L5054">
        <v>0</v>
      </c>
      <c r="M5054" s="2">
        <v>44330.580555555556</v>
      </c>
      <c r="N5054">
        <f t="shared" si="78"/>
        <v>2021</v>
      </c>
    </row>
    <row r="5055" spans="1:14" x14ac:dyDescent="0.2">
      <c r="A5055" t="s">
        <v>10523</v>
      </c>
      <c r="B5055" t="s">
        <v>1</v>
      </c>
      <c r="C5055" t="s">
        <v>2184</v>
      </c>
      <c r="D5055" t="s">
        <v>2324</v>
      </c>
      <c r="E5055" t="s">
        <v>82</v>
      </c>
      <c r="F5055" t="s">
        <v>198</v>
      </c>
      <c r="G5055" t="s">
        <v>30</v>
      </c>
      <c r="H5055">
        <v>525000</v>
      </c>
      <c r="I5055" t="s">
        <v>2780</v>
      </c>
      <c r="J5055" t="s">
        <v>319</v>
      </c>
      <c r="K5055" t="s">
        <v>83</v>
      </c>
      <c r="L5055">
        <v>0</v>
      </c>
      <c r="M5055" s="2">
        <v>45119.671527777777</v>
      </c>
      <c r="N5055">
        <f t="shared" si="78"/>
        <v>2023</v>
      </c>
    </row>
    <row r="5056" spans="1:14" x14ac:dyDescent="0.2">
      <c r="A5056" t="s">
        <v>10524</v>
      </c>
      <c r="B5056" t="s">
        <v>1</v>
      </c>
      <c r="C5056" t="s">
        <v>1291</v>
      </c>
      <c r="D5056" t="s">
        <v>2267</v>
      </c>
      <c r="E5056" t="s">
        <v>10525</v>
      </c>
      <c r="F5056" t="s">
        <v>198</v>
      </c>
      <c r="G5056" t="s">
        <v>30</v>
      </c>
      <c r="H5056">
        <v>1000000</v>
      </c>
      <c r="I5056" t="s">
        <v>2780</v>
      </c>
      <c r="J5056" t="s">
        <v>319</v>
      </c>
      <c r="K5056" t="s">
        <v>33</v>
      </c>
      <c r="L5056">
        <v>0</v>
      </c>
      <c r="M5056" s="2">
        <v>45014.363194444442</v>
      </c>
      <c r="N5056">
        <f t="shared" si="78"/>
        <v>2023</v>
      </c>
    </row>
    <row r="5057" spans="1:14" x14ac:dyDescent="0.2">
      <c r="A5057" t="s">
        <v>10526</v>
      </c>
      <c r="B5057" t="s">
        <v>1</v>
      </c>
      <c r="C5057" t="s">
        <v>2368</v>
      </c>
      <c r="D5057" t="s">
        <v>2267</v>
      </c>
      <c r="E5057" t="s">
        <v>10527</v>
      </c>
      <c r="F5057" t="s">
        <v>198</v>
      </c>
      <c r="G5057" t="s">
        <v>30</v>
      </c>
      <c r="H5057">
        <v>50000</v>
      </c>
      <c r="I5057" t="s">
        <v>2780</v>
      </c>
      <c r="J5057" t="s">
        <v>319</v>
      </c>
      <c r="K5057" t="s">
        <v>33</v>
      </c>
      <c r="L5057">
        <v>0</v>
      </c>
      <c r="M5057" s="2">
        <v>44804.463888888888</v>
      </c>
      <c r="N5057">
        <f t="shared" si="78"/>
        <v>2022</v>
      </c>
    </row>
    <row r="5058" spans="1:14" x14ac:dyDescent="0.2">
      <c r="A5058" t="s">
        <v>10528</v>
      </c>
      <c r="B5058" t="s">
        <v>1</v>
      </c>
      <c r="C5058" t="s">
        <v>2184</v>
      </c>
      <c r="D5058" t="s">
        <v>2267</v>
      </c>
      <c r="E5058" t="s">
        <v>82</v>
      </c>
      <c r="F5058" t="s">
        <v>198</v>
      </c>
      <c r="G5058" t="s">
        <v>30</v>
      </c>
      <c r="H5058">
        <v>200000</v>
      </c>
      <c r="I5058" t="s">
        <v>2780</v>
      </c>
      <c r="J5058" t="s">
        <v>319</v>
      </c>
      <c r="K5058" t="s">
        <v>83</v>
      </c>
      <c r="L5058">
        <v>0</v>
      </c>
      <c r="M5058" s="2">
        <v>44739.45208333333</v>
      </c>
      <c r="N5058">
        <f t="shared" si="78"/>
        <v>2022</v>
      </c>
    </row>
    <row r="5059" spans="1:14" x14ac:dyDescent="0.2">
      <c r="A5059" t="s">
        <v>10529</v>
      </c>
      <c r="B5059" t="s">
        <v>1</v>
      </c>
      <c r="C5059" t="s">
        <v>3025</v>
      </c>
      <c r="D5059" t="s">
        <v>8244</v>
      </c>
      <c r="E5059" t="s">
        <v>82</v>
      </c>
      <c r="F5059" t="s">
        <v>198</v>
      </c>
      <c r="G5059" t="s">
        <v>30</v>
      </c>
      <c r="H5059">
        <v>400000</v>
      </c>
      <c r="I5059" t="s">
        <v>2780</v>
      </c>
      <c r="J5059" t="s">
        <v>319</v>
      </c>
      <c r="K5059" t="s">
        <v>83</v>
      </c>
      <c r="L5059">
        <v>0</v>
      </c>
      <c r="M5059" s="2">
        <v>44322.624305555553</v>
      </c>
      <c r="N5059">
        <f t="shared" ref="N5059:N5122" si="79">YEAR(M5059)</f>
        <v>2021</v>
      </c>
    </row>
    <row r="5060" spans="1:14" x14ac:dyDescent="0.2">
      <c r="A5060" t="s">
        <v>10530</v>
      </c>
      <c r="B5060" t="s">
        <v>1</v>
      </c>
      <c r="C5060" t="s">
        <v>3025</v>
      </c>
      <c r="D5060" t="s">
        <v>8244</v>
      </c>
      <c r="E5060" t="s">
        <v>10531</v>
      </c>
      <c r="F5060" t="s">
        <v>198</v>
      </c>
      <c r="G5060" t="s">
        <v>30</v>
      </c>
      <c r="H5060">
        <v>150000</v>
      </c>
      <c r="I5060" t="s">
        <v>2780</v>
      </c>
      <c r="J5060" t="s">
        <v>319</v>
      </c>
      <c r="K5060" t="s">
        <v>33</v>
      </c>
      <c r="L5060">
        <v>0</v>
      </c>
      <c r="M5060" s="2">
        <v>44154.359027777777</v>
      </c>
      <c r="N5060">
        <f t="shared" si="79"/>
        <v>2020</v>
      </c>
    </row>
    <row r="5061" spans="1:14" x14ac:dyDescent="0.2">
      <c r="A5061" t="s">
        <v>10532</v>
      </c>
      <c r="B5061" t="s">
        <v>1</v>
      </c>
      <c r="C5061" t="s">
        <v>1</v>
      </c>
      <c r="D5061" t="s">
        <v>6177</v>
      </c>
      <c r="E5061" t="s">
        <v>10533</v>
      </c>
      <c r="F5061" t="s">
        <v>198</v>
      </c>
      <c r="G5061" t="s">
        <v>30</v>
      </c>
      <c r="H5061">
        <v>100000</v>
      </c>
      <c r="I5061" t="s">
        <v>2780</v>
      </c>
      <c r="J5061" t="s">
        <v>319</v>
      </c>
      <c r="K5061" t="s">
        <v>79</v>
      </c>
      <c r="L5061">
        <v>0</v>
      </c>
      <c r="M5061" s="2">
        <v>44102.441666666666</v>
      </c>
      <c r="N5061">
        <f t="shared" si="79"/>
        <v>2020</v>
      </c>
    </row>
    <row r="5062" spans="1:14" x14ac:dyDescent="0.2">
      <c r="A5062" t="s">
        <v>10534</v>
      </c>
      <c r="B5062" t="s">
        <v>1</v>
      </c>
      <c r="C5062" t="s">
        <v>1</v>
      </c>
      <c r="D5062" t="s">
        <v>1587</v>
      </c>
      <c r="E5062" t="s">
        <v>10535</v>
      </c>
      <c r="F5062" t="s">
        <v>198</v>
      </c>
      <c r="G5062" t="s">
        <v>30</v>
      </c>
      <c r="H5062">
        <v>60000</v>
      </c>
      <c r="I5062" t="s">
        <v>2780</v>
      </c>
      <c r="J5062" t="s">
        <v>319</v>
      </c>
      <c r="K5062" t="s">
        <v>33</v>
      </c>
      <c r="L5062">
        <v>0</v>
      </c>
      <c r="M5062" s="2">
        <v>45022.852083333331</v>
      </c>
      <c r="N5062">
        <f t="shared" si="79"/>
        <v>2023</v>
      </c>
    </row>
    <row r="5063" spans="1:14" x14ac:dyDescent="0.2">
      <c r="A5063" t="s">
        <v>10536</v>
      </c>
      <c r="B5063" t="s">
        <v>1</v>
      </c>
      <c r="C5063" t="s">
        <v>2368</v>
      </c>
      <c r="D5063" t="s">
        <v>333</v>
      </c>
      <c r="E5063" t="s">
        <v>10537</v>
      </c>
      <c r="F5063" t="s">
        <v>198</v>
      </c>
      <c r="G5063" t="s">
        <v>30</v>
      </c>
      <c r="H5063">
        <v>60000</v>
      </c>
      <c r="I5063" t="s">
        <v>2780</v>
      </c>
      <c r="J5063" t="s">
        <v>319</v>
      </c>
      <c r="K5063" t="s">
        <v>33</v>
      </c>
      <c r="L5063">
        <v>0</v>
      </c>
      <c r="M5063" s="2">
        <v>44852.70208333333</v>
      </c>
      <c r="N5063">
        <f t="shared" si="79"/>
        <v>2022</v>
      </c>
    </row>
    <row r="5064" spans="1:14" x14ac:dyDescent="0.2">
      <c r="A5064" t="s">
        <v>10538</v>
      </c>
      <c r="B5064" t="s">
        <v>1</v>
      </c>
      <c r="C5064" t="s">
        <v>2184</v>
      </c>
      <c r="D5064" t="s">
        <v>333</v>
      </c>
      <c r="E5064" t="s">
        <v>82</v>
      </c>
      <c r="F5064" t="s">
        <v>198</v>
      </c>
      <c r="G5064" t="s">
        <v>30</v>
      </c>
      <c r="H5064">
        <v>150000</v>
      </c>
      <c r="I5064" t="s">
        <v>2780</v>
      </c>
      <c r="J5064" t="s">
        <v>319</v>
      </c>
      <c r="K5064" t="s">
        <v>83</v>
      </c>
      <c r="L5064">
        <v>0</v>
      </c>
      <c r="M5064" s="2">
        <v>44740.75</v>
      </c>
      <c r="N5064">
        <f t="shared" si="79"/>
        <v>2022</v>
      </c>
    </row>
    <row r="5065" spans="1:14" x14ac:dyDescent="0.2">
      <c r="A5065" t="s">
        <v>10539</v>
      </c>
      <c r="B5065" t="s">
        <v>1</v>
      </c>
      <c r="C5065" t="s">
        <v>2368</v>
      </c>
      <c r="D5065" t="s">
        <v>3044</v>
      </c>
      <c r="E5065" t="s">
        <v>10540</v>
      </c>
      <c r="F5065" t="s">
        <v>198</v>
      </c>
      <c r="G5065" t="s">
        <v>30</v>
      </c>
      <c r="H5065">
        <v>30000</v>
      </c>
      <c r="I5065" t="s">
        <v>2780</v>
      </c>
      <c r="J5065" t="s">
        <v>319</v>
      </c>
      <c r="K5065" t="s">
        <v>33</v>
      </c>
      <c r="L5065">
        <v>0</v>
      </c>
      <c r="M5065" s="2">
        <v>44861.868750000001</v>
      </c>
      <c r="N5065">
        <f t="shared" si="79"/>
        <v>2022</v>
      </c>
    </row>
    <row r="5066" spans="1:14" x14ac:dyDescent="0.2">
      <c r="A5066" t="s">
        <v>10541</v>
      </c>
      <c r="B5066" t="s">
        <v>1</v>
      </c>
      <c r="C5066" t="s">
        <v>1</v>
      </c>
      <c r="D5066" t="s">
        <v>3044</v>
      </c>
      <c r="E5066" t="s">
        <v>10542</v>
      </c>
      <c r="F5066" t="s">
        <v>198</v>
      </c>
      <c r="G5066" t="s">
        <v>30</v>
      </c>
      <c r="H5066">
        <v>71500</v>
      </c>
      <c r="I5066" t="s">
        <v>2780</v>
      </c>
      <c r="J5066" t="s">
        <v>319</v>
      </c>
      <c r="K5066" t="s">
        <v>33</v>
      </c>
      <c r="L5066">
        <v>0</v>
      </c>
      <c r="M5066" s="2">
        <v>44105.829861111109</v>
      </c>
      <c r="N5066">
        <f t="shared" si="79"/>
        <v>2020</v>
      </c>
    </row>
    <row r="5067" spans="1:14" x14ac:dyDescent="0.2">
      <c r="A5067" t="s">
        <v>10543</v>
      </c>
      <c r="B5067" t="s">
        <v>1</v>
      </c>
      <c r="C5067" t="s">
        <v>2184</v>
      </c>
      <c r="D5067" t="s">
        <v>3261</v>
      </c>
      <c r="E5067" t="s">
        <v>10544</v>
      </c>
      <c r="F5067" t="s">
        <v>198</v>
      </c>
      <c r="G5067" t="s">
        <v>30</v>
      </c>
      <c r="H5067">
        <v>150000</v>
      </c>
      <c r="I5067" t="s">
        <v>2780</v>
      </c>
      <c r="J5067" t="s">
        <v>319</v>
      </c>
      <c r="K5067" t="s">
        <v>33</v>
      </c>
      <c r="L5067">
        <v>0</v>
      </c>
      <c r="M5067" s="2">
        <v>44830.881249999999</v>
      </c>
      <c r="N5067">
        <f t="shared" si="79"/>
        <v>2022</v>
      </c>
    </row>
    <row r="5068" spans="1:14" x14ac:dyDescent="0.2">
      <c r="A5068" t="s">
        <v>10545</v>
      </c>
      <c r="B5068" t="s">
        <v>1</v>
      </c>
      <c r="C5068" t="s">
        <v>2184</v>
      </c>
      <c r="D5068" t="s">
        <v>8250</v>
      </c>
      <c r="E5068" t="s">
        <v>82</v>
      </c>
      <c r="F5068" t="s">
        <v>198</v>
      </c>
      <c r="G5068" t="s">
        <v>30</v>
      </c>
      <c r="H5068">
        <v>200000</v>
      </c>
      <c r="I5068" t="s">
        <v>2780</v>
      </c>
      <c r="J5068" t="s">
        <v>319</v>
      </c>
      <c r="K5068" t="s">
        <v>83</v>
      </c>
      <c r="L5068">
        <v>0</v>
      </c>
      <c r="M5068" s="2">
        <v>45259.597222222219</v>
      </c>
      <c r="N5068">
        <f t="shared" si="79"/>
        <v>2023</v>
      </c>
    </row>
    <row r="5069" spans="1:14" x14ac:dyDescent="0.2">
      <c r="A5069" t="s">
        <v>10546</v>
      </c>
      <c r="B5069" t="s">
        <v>1</v>
      </c>
      <c r="C5069" t="s">
        <v>2184</v>
      </c>
      <c r="D5069" t="s">
        <v>8250</v>
      </c>
      <c r="E5069" t="s">
        <v>82</v>
      </c>
      <c r="F5069" t="s">
        <v>198</v>
      </c>
      <c r="G5069" t="s">
        <v>30</v>
      </c>
      <c r="H5069">
        <v>300000</v>
      </c>
      <c r="I5069" t="s">
        <v>2780</v>
      </c>
      <c r="J5069" t="s">
        <v>319</v>
      </c>
      <c r="K5069" t="s">
        <v>83</v>
      </c>
      <c r="L5069">
        <v>0</v>
      </c>
      <c r="M5069" s="2">
        <v>44875.467361111114</v>
      </c>
      <c r="N5069">
        <f t="shared" si="79"/>
        <v>2022</v>
      </c>
    </row>
    <row r="5070" spans="1:14" x14ac:dyDescent="0.2">
      <c r="A5070" t="s">
        <v>10547</v>
      </c>
      <c r="B5070" t="s">
        <v>1</v>
      </c>
      <c r="C5070" t="s">
        <v>1291</v>
      </c>
      <c r="D5070" t="s">
        <v>183</v>
      </c>
      <c r="E5070" t="s">
        <v>10548</v>
      </c>
      <c r="F5070" t="s">
        <v>198</v>
      </c>
      <c r="G5070" t="s">
        <v>30</v>
      </c>
      <c r="H5070">
        <v>1000000</v>
      </c>
      <c r="I5070" t="s">
        <v>2780</v>
      </c>
      <c r="J5070" t="s">
        <v>319</v>
      </c>
      <c r="K5070" t="s">
        <v>33</v>
      </c>
      <c r="L5070">
        <v>0</v>
      </c>
      <c r="M5070" s="2">
        <v>45029.537499999999</v>
      </c>
      <c r="N5070">
        <f t="shared" si="79"/>
        <v>2023</v>
      </c>
    </row>
    <row r="5071" spans="1:14" x14ac:dyDescent="0.2">
      <c r="A5071" t="s">
        <v>10549</v>
      </c>
      <c r="B5071" t="s">
        <v>1</v>
      </c>
      <c r="C5071" t="s">
        <v>1291</v>
      </c>
      <c r="D5071" t="s">
        <v>183</v>
      </c>
      <c r="E5071" t="s">
        <v>10550</v>
      </c>
      <c r="F5071" t="s">
        <v>198</v>
      </c>
      <c r="G5071" t="s">
        <v>30</v>
      </c>
      <c r="H5071">
        <v>2000000</v>
      </c>
      <c r="I5071" t="s">
        <v>2780</v>
      </c>
      <c r="J5071" t="s">
        <v>319</v>
      </c>
      <c r="K5071" t="s">
        <v>33</v>
      </c>
      <c r="L5071">
        <v>0</v>
      </c>
      <c r="M5071" s="2">
        <v>45049.540277777778</v>
      </c>
      <c r="N5071">
        <f t="shared" si="79"/>
        <v>2023</v>
      </c>
    </row>
    <row r="5072" spans="1:14" x14ac:dyDescent="0.2">
      <c r="A5072" t="s">
        <v>10551</v>
      </c>
      <c r="B5072" t="s">
        <v>1</v>
      </c>
      <c r="C5072" t="s">
        <v>2184</v>
      </c>
      <c r="D5072" t="s">
        <v>2101</v>
      </c>
      <c r="E5072" t="s">
        <v>10552</v>
      </c>
      <c r="F5072" t="s">
        <v>198</v>
      </c>
      <c r="G5072" t="s">
        <v>30</v>
      </c>
      <c r="H5072">
        <v>200000</v>
      </c>
      <c r="I5072" t="s">
        <v>2780</v>
      </c>
      <c r="J5072" t="s">
        <v>319</v>
      </c>
      <c r="K5072" t="s">
        <v>33</v>
      </c>
      <c r="L5072">
        <v>0</v>
      </c>
      <c r="M5072" s="2">
        <v>44764.672222222223</v>
      </c>
      <c r="N5072">
        <f t="shared" si="79"/>
        <v>2022</v>
      </c>
    </row>
    <row r="5073" spans="1:14" x14ac:dyDescent="0.2">
      <c r="A5073" t="s">
        <v>10553</v>
      </c>
      <c r="B5073" t="s">
        <v>1</v>
      </c>
      <c r="C5073" t="s">
        <v>2184</v>
      </c>
      <c r="D5073" t="s">
        <v>2286</v>
      </c>
      <c r="E5073" t="s">
        <v>82</v>
      </c>
      <c r="F5073" t="s">
        <v>198</v>
      </c>
      <c r="G5073" t="s">
        <v>30</v>
      </c>
      <c r="H5073">
        <v>500000</v>
      </c>
      <c r="I5073" t="s">
        <v>2780</v>
      </c>
      <c r="J5073" t="s">
        <v>319</v>
      </c>
      <c r="K5073" t="s">
        <v>83</v>
      </c>
      <c r="L5073">
        <v>1</v>
      </c>
      <c r="M5073" s="2">
        <v>45229.45</v>
      </c>
      <c r="N5073">
        <f t="shared" si="79"/>
        <v>2023</v>
      </c>
    </row>
    <row r="5074" spans="1:14" x14ac:dyDescent="0.2">
      <c r="A5074" t="s">
        <v>10554</v>
      </c>
      <c r="B5074" t="s">
        <v>1</v>
      </c>
      <c r="C5074" t="s">
        <v>1</v>
      </c>
      <c r="D5074" t="s">
        <v>2286</v>
      </c>
      <c r="E5074" t="s">
        <v>10555</v>
      </c>
      <c r="F5074" t="s">
        <v>198</v>
      </c>
      <c r="G5074" t="s">
        <v>30</v>
      </c>
      <c r="H5074">
        <v>500000</v>
      </c>
      <c r="I5074" t="s">
        <v>2780</v>
      </c>
      <c r="J5074" t="s">
        <v>319</v>
      </c>
      <c r="K5074" t="s">
        <v>79</v>
      </c>
      <c r="L5074">
        <v>0</v>
      </c>
      <c r="M5074" s="2">
        <v>43748.759722222225</v>
      </c>
      <c r="N5074">
        <f t="shared" si="79"/>
        <v>2019</v>
      </c>
    </row>
    <row r="5075" spans="1:14" x14ac:dyDescent="0.2">
      <c r="A5075" t="s">
        <v>10556</v>
      </c>
      <c r="B5075" t="s">
        <v>1</v>
      </c>
      <c r="C5075" t="s">
        <v>3025</v>
      </c>
      <c r="D5075" t="s">
        <v>2286</v>
      </c>
      <c r="E5075" t="s">
        <v>82</v>
      </c>
      <c r="F5075" t="s">
        <v>198</v>
      </c>
      <c r="G5075" t="s">
        <v>30</v>
      </c>
      <c r="H5075">
        <v>1200000</v>
      </c>
      <c r="I5075" t="s">
        <v>2780</v>
      </c>
      <c r="J5075" t="s">
        <v>319</v>
      </c>
      <c r="K5075" t="s">
        <v>83</v>
      </c>
      <c r="L5075">
        <v>0</v>
      </c>
      <c r="M5075" s="2">
        <v>44251.538888888892</v>
      </c>
      <c r="N5075">
        <f t="shared" si="79"/>
        <v>2021</v>
      </c>
    </row>
    <row r="5076" spans="1:14" x14ac:dyDescent="0.2">
      <c r="A5076" t="s">
        <v>10557</v>
      </c>
      <c r="B5076" t="s">
        <v>1</v>
      </c>
      <c r="C5076" t="s">
        <v>2368</v>
      </c>
      <c r="D5076" t="s">
        <v>6119</v>
      </c>
      <c r="E5076" t="s">
        <v>8445</v>
      </c>
      <c r="F5076" t="s">
        <v>198</v>
      </c>
      <c r="G5076" t="s">
        <v>30</v>
      </c>
      <c r="H5076">
        <v>1500000</v>
      </c>
      <c r="I5076" t="s">
        <v>2780</v>
      </c>
      <c r="J5076" t="s">
        <v>319</v>
      </c>
      <c r="K5076" t="s">
        <v>33</v>
      </c>
      <c r="L5076">
        <v>0</v>
      </c>
      <c r="M5076" s="2">
        <v>45049.540277777778</v>
      </c>
      <c r="N5076">
        <f t="shared" si="79"/>
        <v>2023</v>
      </c>
    </row>
    <row r="5077" spans="1:14" x14ac:dyDescent="0.2">
      <c r="A5077" t="s">
        <v>10558</v>
      </c>
      <c r="B5077" t="s">
        <v>1</v>
      </c>
      <c r="C5077" t="s">
        <v>2184</v>
      </c>
      <c r="D5077" t="s">
        <v>2296</v>
      </c>
      <c r="E5077" t="s">
        <v>10559</v>
      </c>
      <c r="F5077" t="s">
        <v>198</v>
      </c>
      <c r="G5077" t="s">
        <v>30</v>
      </c>
      <c r="H5077">
        <v>500000</v>
      </c>
      <c r="I5077" t="s">
        <v>2780</v>
      </c>
      <c r="J5077" t="s">
        <v>319</v>
      </c>
      <c r="K5077" t="s">
        <v>33</v>
      </c>
      <c r="L5077">
        <v>0</v>
      </c>
      <c r="M5077" s="2">
        <v>44846.582638888889</v>
      </c>
      <c r="N5077">
        <f t="shared" si="79"/>
        <v>2022</v>
      </c>
    </row>
    <row r="5078" spans="1:14" x14ac:dyDescent="0.2">
      <c r="A5078" t="s">
        <v>10560</v>
      </c>
      <c r="B5078" t="s">
        <v>1</v>
      </c>
      <c r="C5078" t="s">
        <v>2184</v>
      </c>
      <c r="D5078" t="s">
        <v>2154</v>
      </c>
      <c r="E5078" t="s">
        <v>10561</v>
      </c>
      <c r="F5078" t="s">
        <v>198</v>
      </c>
      <c r="G5078" t="s">
        <v>30</v>
      </c>
      <c r="H5078">
        <v>500000</v>
      </c>
      <c r="I5078" t="s">
        <v>2780</v>
      </c>
      <c r="J5078" t="s">
        <v>319</v>
      </c>
      <c r="K5078" t="s">
        <v>33</v>
      </c>
      <c r="L5078">
        <v>0</v>
      </c>
      <c r="M5078" s="2">
        <v>44854.913194444445</v>
      </c>
      <c r="N5078">
        <f t="shared" si="79"/>
        <v>2022</v>
      </c>
    </row>
    <row r="5079" spans="1:14" x14ac:dyDescent="0.2">
      <c r="A5079" t="s">
        <v>10562</v>
      </c>
      <c r="B5079" t="s">
        <v>1</v>
      </c>
      <c r="C5079" t="s">
        <v>3025</v>
      </c>
      <c r="D5079" t="s">
        <v>3271</v>
      </c>
      <c r="E5079" t="s">
        <v>10445</v>
      </c>
      <c r="F5079" t="s">
        <v>198</v>
      </c>
      <c r="G5079" t="s">
        <v>30</v>
      </c>
      <c r="H5079">
        <v>300000</v>
      </c>
      <c r="I5079" t="s">
        <v>2780</v>
      </c>
      <c r="J5079" t="s">
        <v>319</v>
      </c>
      <c r="K5079" t="s">
        <v>33</v>
      </c>
      <c r="L5079">
        <v>0</v>
      </c>
      <c r="M5079" s="2">
        <v>44291.627083333333</v>
      </c>
      <c r="N5079">
        <f t="shared" si="79"/>
        <v>2021</v>
      </c>
    </row>
    <row r="5080" spans="1:14" x14ac:dyDescent="0.2">
      <c r="A5080" t="s">
        <v>10563</v>
      </c>
      <c r="B5080" t="s">
        <v>1</v>
      </c>
      <c r="C5080" t="s">
        <v>2184</v>
      </c>
      <c r="D5080" t="s">
        <v>2208</v>
      </c>
      <c r="E5080" t="s">
        <v>10447</v>
      </c>
      <c r="F5080" t="s">
        <v>198</v>
      </c>
      <c r="G5080" t="s">
        <v>30</v>
      </c>
      <c r="H5080">
        <v>300000</v>
      </c>
      <c r="I5080" t="s">
        <v>2780</v>
      </c>
      <c r="J5080" t="s">
        <v>319</v>
      </c>
      <c r="K5080" t="s">
        <v>79</v>
      </c>
      <c r="L5080">
        <v>0</v>
      </c>
      <c r="M5080" s="2">
        <v>44841.760416666664</v>
      </c>
      <c r="N5080">
        <f t="shared" si="79"/>
        <v>2022</v>
      </c>
    </row>
    <row r="5081" spans="1:14" x14ac:dyDescent="0.2">
      <c r="A5081" t="s">
        <v>10564</v>
      </c>
      <c r="B5081" t="s">
        <v>1</v>
      </c>
      <c r="C5081" t="s">
        <v>1</v>
      </c>
      <c r="D5081" t="s">
        <v>122</v>
      </c>
      <c r="E5081" t="s">
        <v>10565</v>
      </c>
      <c r="F5081" t="s">
        <v>198</v>
      </c>
      <c r="G5081" t="s">
        <v>30</v>
      </c>
      <c r="H5081">
        <v>37000</v>
      </c>
      <c r="I5081" t="s">
        <v>2780</v>
      </c>
      <c r="J5081" t="s">
        <v>319</v>
      </c>
      <c r="K5081" t="s">
        <v>33</v>
      </c>
      <c r="L5081">
        <v>0</v>
      </c>
      <c r="M5081" s="2">
        <v>44063.54583333333</v>
      </c>
      <c r="N5081">
        <f t="shared" si="79"/>
        <v>2020</v>
      </c>
    </row>
    <row r="5082" spans="1:14" x14ac:dyDescent="0.2">
      <c r="A5082" t="s">
        <v>10566</v>
      </c>
      <c r="B5082" t="s">
        <v>1</v>
      </c>
      <c r="C5082" t="s">
        <v>1</v>
      </c>
      <c r="D5082" t="s">
        <v>10567</v>
      </c>
      <c r="E5082" t="s">
        <v>10568</v>
      </c>
      <c r="F5082" t="s">
        <v>198</v>
      </c>
      <c r="G5082" t="s">
        <v>30</v>
      </c>
      <c r="H5082">
        <v>300000</v>
      </c>
      <c r="I5082" t="s">
        <v>2780</v>
      </c>
      <c r="J5082" t="s">
        <v>319</v>
      </c>
      <c r="K5082" t="s">
        <v>79</v>
      </c>
      <c r="L5082">
        <v>0</v>
      </c>
      <c r="M5082" s="2">
        <v>43934.918749999997</v>
      </c>
      <c r="N5082">
        <f t="shared" si="79"/>
        <v>2020</v>
      </c>
    </row>
    <row r="5083" spans="1:14" x14ac:dyDescent="0.2">
      <c r="A5083" t="s">
        <v>10569</v>
      </c>
      <c r="B5083" t="s">
        <v>1</v>
      </c>
      <c r="C5083" t="s">
        <v>2184</v>
      </c>
      <c r="D5083" t="s">
        <v>2408</v>
      </c>
      <c r="E5083" t="s">
        <v>10570</v>
      </c>
      <c r="F5083" t="s">
        <v>198</v>
      </c>
      <c r="G5083" t="s">
        <v>30</v>
      </c>
      <c r="H5083">
        <v>600000</v>
      </c>
      <c r="I5083" t="s">
        <v>2780</v>
      </c>
      <c r="J5083" t="s">
        <v>319</v>
      </c>
      <c r="K5083" t="s">
        <v>79</v>
      </c>
      <c r="L5083">
        <v>0</v>
      </c>
      <c r="M5083" s="2">
        <v>44522.334722222222</v>
      </c>
      <c r="N5083">
        <f t="shared" si="79"/>
        <v>2021</v>
      </c>
    </row>
    <row r="5084" spans="1:14" x14ac:dyDescent="0.2">
      <c r="A5084" t="s">
        <v>10571</v>
      </c>
      <c r="B5084" t="s">
        <v>1</v>
      </c>
      <c r="C5084" t="s">
        <v>2184</v>
      </c>
      <c r="D5084" t="s">
        <v>152</v>
      </c>
      <c r="E5084" t="s">
        <v>10572</v>
      </c>
      <c r="F5084" t="s">
        <v>198</v>
      </c>
      <c r="G5084" t="s">
        <v>30</v>
      </c>
      <c r="H5084">
        <v>300000</v>
      </c>
      <c r="I5084" t="s">
        <v>2780</v>
      </c>
      <c r="J5084" t="s">
        <v>319</v>
      </c>
      <c r="K5084" t="s">
        <v>79</v>
      </c>
      <c r="L5084">
        <v>0</v>
      </c>
      <c r="M5084" s="2">
        <v>44433.717361111114</v>
      </c>
      <c r="N5084">
        <f t="shared" si="79"/>
        <v>2021</v>
      </c>
    </row>
    <row r="5085" spans="1:14" x14ac:dyDescent="0.2">
      <c r="A5085" t="s">
        <v>10573</v>
      </c>
      <c r="B5085" t="s">
        <v>1</v>
      </c>
      <c r="C5085" t="s">
        <v>3025</v>
      </c>
      <c r="D5085" t="s">
        <v>152</v>
      </c>
      <c r="E5085" t="s">
        <v>10572</v>
      </c>
      <c r="F5085" t="s">
        <v>198</v>
      </c>
      <c r="G5085" t="s">
        <v>30</v>
      </c>
      <c r="H5085">
        <v>300000</v>
      </c>
      <c r="I5085" t="s">
        <v>2780</v>
      </c>
      <c r="J5085" t="s">
        <v>319</v>
      </c>
      <c r="K5085" t="s">
        <v>79</v>
      </c>
      <c r="L5085">
        <v>0</v>
      </c>
      <c r="M5085" s="2">
        <v>44357.547222222223</v>
      </c>
      <c r="N5085">
        <f t="shared" si="79"/>
        <v>2021</v>
      </c>
    </row>
    <row r="5086" spans="1:14" x14ac:dyDescent="0.2">
      <c r="A5086" t="s">
        <v>10574</v>
      </c>
      <c r="B5086" t="s">
        <v>1</v>
      </c>
      <c r="C5086" t="s">
        <v>2184</v>
      </c>
      <c r="D5086" t="s">
        <v>2211</v>
      </c>
      <c r="E5086" t="s">
        <v>10575</v>
      </c>
      <c r="F5086" t="s">
        <v>198</v>
      </c>
      <c r="G5086" t="s">
        <v>30</v>
      </c>
      <c r="H5086">
        <v>62700</v>
      </c>
      <c r="I5086" t="s">
        <v>2780</v>
      </c>
      <c r="J5086" t="s">
        <v>319</v>
      </c>
      <c r="K5086" t="s">
        <v>33</v>
      </c>
      <c r="L5086">
        <v>0</v>
      </c>
      <c r="M5086" s="2">
        <v>44603.382638888892</v>
      </c>
      <c r="N5086">
        <f t="shared" si="79"/>
        <v>2022</v>
      </c>
    </row>
    <row r="5087" spans="1:14" x14ac:dyDescent="0.2">
      <c r="A5087" t="s">
        <v>10576</v>
      </c>
      <c r="B5087" t="s">
        <v>1</v>
      </c>
      <c r="C5087" t="s">
        <v>1291</v>
      </c>
      <c r="D5087" t="s">
        <v>316</v>
      </c>
      <c r="E5087" t="s">
        <v>10577</v>
      </c>
      <c r="F5087" t="s">
        <v>198</v>
      </c>
      <c r="G5087" t="s">
        <v>30</v>
      </c>
      <c r="H5087">
        <v>1230000</v>
      </c>
      <c r="I5087" t="s">
        <v>2780</v>
      </c>
      <c r="J5087" t="s">
        <v>319</v>
      </c>
      <c r="K5087" t="s">
        <v>33</v>
      </c>
      <c r="L5087">
        <v>0</v>
      </c>
      <c r="M5087" s="2">
        <v>45047.586805555555</v>
      </c>
      <c r="N5087">
        <f t="shared" si="79"/>
        <v>2023</v>
      </c>
    </row>
    <row r="5088" spans="1:14" x14ac:dyDescent="0.2">
      <c r="A5088" t="s">
        <v>10578</v>
      </c>
      <c r="B5088" t="s">
        <v>1</v>
      </c>
      <c r="C5088" t="s">
        <v>2098</v>
      </c>
      <c r="D5088" t="s">
        <v>6544</v>
      </c>
      <c r="E5088" t="s">
        <v>10579</v>
      </c>
      <c r="F5088" t="s">
        <v>198</v>
      </c>
      <c r="G5088" t="s">
        <v>30</v>
      </c>
      <c r="H5088">
        <v>150000</v>
      </c>
      <c r="I5088" t="s">
        <v>2780</v>
      </c>
      <c r="J5088" t="s">
        <v>319</v>
      </c>
      <c r="K5088" t="s">
        <v>33</v>
      </c>
      <c r="L5088">
        <v>0</v>
      </c>
      <c r="M5088" s="2">
        <v>44517.79791666667</v>
      </c>
      <c r="N5088">
        <f t="shared" si="79"/>
        <v>2021</v>
      </c>
    </row>
    <row r="5089" spans="1:14" x14ac:dyDescent="0.2">
      <c r="A5089" t="s">
        <v>10580</v>
      </c>
      <c r="B5089" t="s">
        <v>1</v>
      </c>
      <c r="C5089" t="s">
        <v>2184</v>
      </c>
      <c r="D5089" t="s">
        <v>335</v>
      </c>
      <c r="E5089" t="s">
        <v>82</v>
      </c>
      <c r="F5089" t="s">
        <v>198</v>
      </c>
      <c r="G5089" t="s">
        <v>30</v>
      </c>
      <c r="H5089">
        <v>600000</v>
      </c>
      <c r="I5089" t="s">
        <v>2780</v>
      </c>
      <c r="J5089" t="s">
        <v>319</v>
      </c>
      <c r="K5089" t="s">
        <v>83</v>
      </c>
      <c r="L5089">
        <v>0</v>
      </c>
      <c r="M5089" s="2">
        <v>45216.700694444444</v>
      </c>
      <c r="N5089">
        <f t="shared" si="79"/>
        <v>2023</v>
      </c>
    </row>
    <row r="5090" spans="1:14" x14ac:dyDescent="0.2">
      <c r="A5090" t="s">
        <v>10581</v>
      </c>
      <c r="B5090" t="s">
        <v>1</v>
      </c>
      <c r="C5090" t="s">
        <v>2184</v>
      </c>
      <c r="D5090" t="s">
        <v>335</v>
      </c>
      <c r="E5090" t="s">
        <v>82</v>
      </c>
      <c r="F5090" t="s">
        <v>198</v>
      </c>
      <c r="G5090" t="s">
        <v>30</v>
      </c>
      <c r="H5090">
        <v>1250000</v>
      </c>
      <c r="I5090" t="s">
        <v>2780</v>
      </c>
      <c r="J5090" t="s">
        <v>319</v>
      </c>
      <c r="K5090" t="s">
        <v>83</v>
      </c>
      <c r="L5090">
        <v>0</v>
      </c>
      <c r="M5090" s="2">
        <v>44858.548611111109</v>
      </c>
      <c r="N5090">
        <f t="shared" si="79"/>
        <v>2022</v>
      </c>
    </row>
    <row r="5091" spans="1:14" x14ac:dyDescent="0.2">
      <c r="A5091" t="s">
        <v>10582</v>
      </c>
      <c r="B5091" t="s">
        <v>1</v>
      </c>
      <c r="C5091" t="s">
        <v>1291</v>
      </c>
      <c r="D5091" t="s">
        <v>597</v>
      </c>
      <c r="E5091" t="s">
        <v>2328</v>
      </c>
      <c r="F5091" t="s">
        <v>198</v>
      </c>
      <c r="G5091" t="s">
        <v>30</v>
      </c>
      <c r="H5091">
        <v>2000000</v>
      </c>
      <c r="I5091" t="s">
        <v>2780</v>
      </c>
      <c r="J5091" t="s">
        <v>319</v>
      </c>
      <c r="K5091" t="s">
        <v>33</v>
      </c>
      <c r="L5091">
        <v>0</v>
      </c>
      <c r="M5091" s="2">
        <v>45020.40902777778</v>
      </c>
      <c r="N5091">
        <f t="shared" si="79"/>
        <v>2023</v>
      </c>
    </row>
    <row r="5092" spans="1:14" x14ac:dyDescent="0.2">
      <c r="A5092" t="s">
        <v>10583</v>
      </c>
      <c r="B5092" t="s">
        <v>1</v>
      </c>
      <c r="C5092" t="s">
        <v>2184</v>
      </c>
      <c r="D5092" t="s">
        <v>3274</v>
      </c>
      <c r="E5092" t="s">
        <v>8887</v>
      </c>
      <c r="F5092" t="s">
        <v>198</v>
      </c>
      <c r="G5092" t="s">
        <v>30</v>
      </c>
      <c r="H5092">
        <v>200000</v>
      </c>
      <c r="I5092" t="s">
        <v>2780</v>
      </c>
      <c r="J5092" t="s">
        <v>319</v>
      </c>
      <c r="K5092" t="s">
        <v>79</v>
      </c>
      <c r="L5092">
        <v>0</v>
      </c>
      <c r="M5092" s="2">
        <v>44853.432638888888</v>
      </c>
      <c r="N5092">
        <f t="shared" si="79"/>
        <v>2022</v>
      </c>
    </row>
    <row r="5093" spans="1:14" x14ac:dyDescent="0.2">
      <c r="A5093" t="s">
        <v>10584</v>
      </c>
      <c r="B5093" t="s">
        <v>1</v>
      </c>
      <c r="C5093" t="s">
        <v>2184</v>
      </c>
      <c r="D5093" t="s">
        <v>2013</v>
      </c>
      <c r="E5093" t="s">
        <v>2360</v>
      </c>
      <c r="F5093" t="s">
        <v>198</v>
      </c>
      <c r="G5093" t="s">
        <v>30</v>
      </c>
      <c r="H5093">
        <v>1000000</v>
      </c>
      <c r="I5093" t="s">
        <v>2780</v>
      </c>
      <c r="J5093" t="s">
        <v>319</v>
      </c>
      <c r="K5093" t="s">
        <v>79</v>
      </c>
      <c r="L5093">
        <v>0</v>
      </c>
      <c r="M5093" s="2">
        <v>44859.60833333333</v>
      </c>
      <c r="N5093">
        <f t="shared" si="79"/>
        <v>2022</v>
      </c>
    </row>
    <row r="5094" spans="1:14" x14ac:dyDescent="0.2">
      <c r="A5094" t="s">
        <v>10585</v>
      </c>
      <c r="B5094" t="s">
        <v>1</v>
      </c>
      <c r="C5094" t="s">
        <v>2184</v>
      </c>
      <c r="D5094" t="s">
        <v>330</v>
      </c>
      <c r="E5094" t="s">
        <v>10586</v>
      </c>
      <c r="F5094" t="s">
        <v>198</v>
      </c>
      <c r="G5094" t="s">
        <v>30</v>
      </c>
      <c r="H5094">
        <v>1250000</v>
      </c>
      <c r="I5094" t="s">
        <v>2780</v>
      </c>
      <c r="J5094" t="s">
        <v>319</v>
      </c>
      <c r="K5094" t="s">
        <v>33</v>
      </c>
      <c r="L5094">
        <v>0</v>
      </c>
      <c r="M5094" s="2">
        <v>45029.537499999999</v>
      </c>
      <c r="N5094">
        <f t="shared" si="79"/>
        <v>2023</v>
      </c>
    </row>
    <row r="5095" spans="1:14" x14ac:dyDescent="0.2">
      <c r="A5095" t="s">
        <v>10587</v>
      </c>
      <c r="B5095" t="s">
        <v>1</v>
      </c>
      <c r="C5095" t="s">
        <v>3025</v>
      </c>
      <c r="D5095" t="s">
        <v>1651</v>
      </c>
      <c r="E5095" t="s">
        <v>10421</v>
      </c>
      <c r="F5095" t="s">
        <v>198</v>
      </c>
      <c r="G5095" t="s">
        <v>30</v>
      </c>
      <c r="H5095">
        <v>250000</v>
      </c>
      <c r="I5095" t="s">
        <v>2780</v>
      </c>
      <c r="J5095" t="s">
        <v>319</v>
      </c>
      <c r="K5095" t="s">
        <v>79</v>
      </c>
      <c r="L5095">
        <v>0</v>
      </c>
      <c r="M5095" s="2">
        <v>44151.53125</v>
      </c>
      <c r="N5095">
        <f t="shared" si="79"/>
        <v>2020</v>
      </c>
    </row>
    <row r="5096" spans="1:14" x14ac:dyDescent="0.2">
      <c r="A5096" t="s">
        <v>10588</v>
      </c>
      <c r="B5096" t="s">
        <v>1</v>
      </c>
      <c r="C5096" t="s">
        <v>1291</v>
      </c>
      <c r="D5096" t="s">
        <v>1926</v>
      </c>
      <c r="E5096" t="s">
        <v>2289</v>
      </c>
      <c r="F5096" t="s">
        <v>198</v>
      </c>
      <c r="G5096" t="s">
        <v>30</v>
      </c>
      <c r="H5096">
        <v>530000</v>
      </c>
      <c r="I5096" t="s">
        <v>2780</v>
      </c>
      <c r="J5096" t="s">
        <v>319</v>
      </c>
      <c r="K5096" t="s">
        <v>33</v>
      </c>
      <c r="L5096">
        <v>0</v>
      </c>
      <c r="M5096" s="2">
        <v>44256.472916666666</v>
      </c>
      <c r="N5096">
        <f t="shared" si="79"/>
        <v>2021</v>
      </c>
    </row>
    <row r="5097" spans="1:14" x14ac:dyDescent="0.2">
      <c r="A5097" t="s">
        <v>10589</v>
      </c>
      <c r="B5097" t="s">
        <v>1</v>
      </c>
      <c r="C5097" t="s">
        <v>2184</v>
      </c>
      <c r="D5097" t="s">
        <v>219</v>
      </c>
      <c r="E5097" t="s">
        <v>8218</v>
      </c>
      <c r="F5097" t="s">
        <v>198</v>
      </c>
      <c r="G5097" t="s">
        <v>30</v>
      </c>
      <c r="H5097">
        <v>150000</v>
      </c>
      <c r="I5097" t="s">
        <v>2780</v>
      </c>
      <c r="J5097" t="s">
        <v>319</v>
      </c>
      <c r="K5097" t="s">
        <v>79</v>
      </c>
      <c r="L5097">
        <v>0</v>
      </c>
      <c r="M5097" s="2">
        <v>44859.461111111108</v>
      </c>
      <c r="N5097">
        <f t="shared" si="79"/>
        <v>2022</v>
      </c>
    </row>
    <row r="5098" spans="1:14" x14ac:dyDescent="0.2">
      <c r="A5098" t="s">
        <v>10590</v>
      </c>
      <c r="B5098" t="s">
        <v>1</v>
      </c>
      <c r="C5098" t="s">
        <v>2391</v>
      </c>
      <c r="D5098" t="s">
        <v>219</v>
      </c>
      <c r="E5098" t="s">
        <v>10509</v>
      </c>
      <c r="F5098" t="s">
        <v>198</v>
      </c>
      <c r="G5098" t="s">
        <v>30</v>
      </c>
      <c r="H5098">
        <v>250000</v>
      </c>
      <c r="I5098" t="s">
        <v>2780</v>
      </c>
      <c r="J5098" t="s">
        <v>319</v>
      </c>
      <c r="K5098" t="s">
        <v>79</v>
      </c>
      <c r="L5098">
        <v>1</v>
      </c>
      <c r="M5098" s="2">
        <v>44502.716666666667</v>
      </c>
      <c r="N5098">
        <f t="shared" si="79"/>
        <v>2021</v>
      </c>
    </row>
    <row r="5099" spans="1:14" x14ac:dyDescent="0.2">
      <c r="A5099" t="s">
        <v>10591</v>
      </c>
      <c r="B5099" t="s">
        <v>1</v>
      </c>
      <c r="C5099" t="s">
        <v>1</v>
      </c>
      <c r="D5099" t="s">
        <v>219</v>
      </c>
      <c r="E5099" t="s">
        <v>10509</v>
      </c>
      <c r="F5099" t="s">
        <v>198</v>
      </c>
      <c r="G5099" t="s">
        <v>30</v>
      </c>
      <c r="H5099">
        <v>1000000</v>
      </c>
      <c r="I5099" t="s">
        <v>2780</v>
      </c>
      <c r="J5099" t="s">
        <v>319</v>
      </c>
      <c r="K5099" t="s">
        <v>79</v>
      </c>
      <c r="L5099">
        <v>0</v>
      </c>
      <c r="M5099" s="2">
        <v>43780.691666666666</v>
      </c>
      <c r="N5099">
        <f t="shared" si="79"/>
        <v>2019</v>
      </c>
    </row>
    <row r="5100" spans="1:14" x14ac:dyDescent="0.2">
      <c r="A5100" t="s">
        <v>10592</v>
      </c>
      <c r="B5100" t="s">
        <v>1</v>
      </c>
      <c r="C5100" t="s">
        <v>3025</v>
      </c>
      <c r="D5100" t="s">
        <v>219</v>
      </c>
      <c r="E5100" t="s">
        <v>10593</v>
      </c>
      <c r="F5100" t="s">
        <v>198</v>
      </c>
      <c r="G5100" t="s">
        <v>30</v>
      </c>
      <c r="H5100">
        <v>150000</v>
      </c>
      <c r="I5100" t="s">
        <v>2780</v>
      </c>
      <c r="J5100" t="s">
        <v>319</v>
      </c>
      <c r="K5100" t="s">
        <v>33</v>
      </c>
      <c r="L5100">
        <v>0</v>
      </c>
      <c r="M5100" s="2">
        <v>44154.354166666664</v>
      </c>
      <c r="N5100">
        <f t="shared" si="79"/>
        <v>2020</v>
      </c>
    </row>
    <row r="5101" spans="1:14" x14ac:dyDescent="0.2">
      <c r="A5101" t="s">
        <v>10594</v>
      </c>
      <c r="B5101" t="s">
        <v>1</v>
      </c>
      <c r="C5101" t="s">
        <v>3025</v>
      </c>
      <c r="D5101" t="s">
        <v>219</v>
      </c>
      <c r="E5101" t="s">
        <v>8218</v>
      </c>
      <c r="F5101" t="s">
        <v>198</v>
      </c>
      <c r="G5101" t="s">
        <v>30</v>
      </c>
      <c r="H5101">
        <v>250000</v>
      </c>
      <c r="I5101" t="s">
        <v>2780</v>
      </c>
      <c r="J5101" t="s">
        <v>319</v>
      </c>
      <c r="K5101" t="s">
        <v>79</v>
      </c>
      <c r="L5101">
        <v>0</v>
      </c>
      <c r="M5101" s="2">
        <v>44151.53125</v>
      </c>
      <c r="N5101">
        <f t="shared" si="79"/>
        <v>2020</v>
      </c>
    </row>
    <row r="5102" spans="1:14" x14ac:dyDescent="0.2">
      <c r="A5102" t="s">
        <v>10595</v>
      </c>
      <c r="B5102" t="s">
        <v>1</v>
      </c>
      <c r="C5102" t="s">
        <v>1291</v>
      </c>
      <c r="D5102" t="s">
        <v>219</v>
      </c>
      <c r="E5102" t="s">
        <v>10596</v>
      </c>
      <c r="F5102" t="s">
        <v>198</v>
      </c>
      <c r="G5102" t="s">
        <v>30</v>
      </c>
      <c r="H5102">
        <v>1000000</v>
      </c>
      <c r="I5102" t="s">
        <v>2780</v>
      </c>
      <c r="J5102" t="s">
        <v>319</v>
      </c>
      <c r="K5102" t="s">
        <v>33</v>
      </c>
      <c r="L5102">
        <v>1</v>
      </c>
      <c r="M5102" s="2">
        <v>44110.593055555553</v>
      </c>
      <c r="N5102">
        <f t="shared" si="79"/>
        <v>2020</v>
      </c>
    </row>
    <row r="5103" spans="1:14" x14ac:dyDescent="0.2">
      <c r="A5103" t="s">
        <v>10597</v>
      </c>
      <c r="B5103" t="s">
        <v>1</v>
      </c>
      <c r="C5103" t="s">
        <v>2184</v>
      </c>
      <c r="D5103" t="s">
        <v>2051</v>
      </c>
      <c r="E5103" t="s">
        <v>10598</v>
      </c>
      <c r="F5103" t="s">
        <v>198</v>
      </c>
      <c r="G5103" t="s">
        <v>30</v>
      </c>
      <c r="H5103">
        <v>154000</v>
      </c>
      <c r="I5103" t="s">
        <v>2780</v>
      </c>
      <c r="J5103" t="s">
        <v>319</v>
      </c>
      <c r="K5103" t="s">
        <v>79</v>
      </c>
      <c r="L5103">
        <v>0</v>
      </c>
      <c r="M5103" s="2">
        <v>44861.868750000001</v>
      </c>
      <c r="N5103">
        <f t="shared" si="79"/>
        <v>2022</v>
      </c>
    </row>
    <row r="5104" spans="1:14" x14ac:dyDescent="0.2">
      <c r="A5104" t="s">
        <v>10599</v>
      </c>
      <c r="B5104" t="s">
        <v>1</v>
      </c>
      <c r="C5104" t="s">
        <v>2184</v>
      </c>
      <c r="D5104" t="s">
        <v>2051</v>
      </c>
      <c r="E5104" t="s">
        <v>10600</v>
      </c>
      <c r="F5104" t="s">
        <v>198</v>
      </c>
      <c r="G5104" t="s">
        <v>30</v>
      </c>
      <c r="H5104">
        <v>124921.04</v>
      </c>
      <c r="I5104" t="s">
        <v>2780</v>
      </c>
      <c r="J5104" t="s">
        <v>319</v>
      </c>
      <c r="K5104" t="s">
        <v>79</v>
      </c>
      <c r="L5104">
        <v>0</v>
      </c>
      <c r="M5104" s="2">
        <v>44886.520833333336</v>
      </c>
      <c r="N5104">
        <f t="shared" si="79"/>
        <v>2022</v>
      </c>
    </row>
    <row r="5105" spans="1:14" x14ac:dyDescent="0.2">
      <c r="A5105" t="s">
        <v>10601</v>
      </c>
      <c r="B5105" t="s">
        <v>1</v>
      </c>
      <c r="C5105" t="s">
        <v>2184</v>
      </c>
      <c r="D5105" t="s">
        <v>344</v>
      </c>
      <c r="E5105" t="s">
        <v>10602</v>
      </c>
      <c r="F5105" t="s">
        <v>198</v>
      </c>
      <c r="G5105" t="s">
        <v>30</v>
      </c>
      <c r="H5105">
        <v>500000</v>
      </c>
      <c r="I5105" t="s">
        <v>2780</v>
      </c>
      <c r="J5105" t="s">
        <v>319</v>
      </c>
      <c r="K5105" t="s">
        <v>33</v>
      </c>
      <c r="L5105">
        <v>0</v>
      </c>
      <c r="M5105" s="2">
        <v>44887.417361111111</v>
      </c>
      <c r="N5105">
        <f t="shared" si="79"/>
        <v>2022</v>
      </c>
    </row>
    <row r="5106" spans="1:14" x14ac:dyDescent="0.2">
      <c r="A5106" t="s">
        <v>10603</v>
      </c>
      <c r="B5106" t="s">
        <v>1</v>
      </c>
      <c r="C5106" t="s">
        <v>2184</v>
      </c>
      <c r="D5106" t="s">
        <v>727</v>
      </c>
      <c r="E5106" t="s">
        <v>2104</v>
      </c>
      <c r="F5106" t="s">
        <v>198</v>
      </c>
      <c r="G5106" t="s">
        <v>30</v>
      </c>
      <c r="H5106">
        <v>1100000</v>
      </c>
      <c r="I5106" t="s">
        <v>2780</v>
      </c>
      <c r="J5106" t="s">
        <v>319</v>
      </c>
      <c r="K5106" t="s">
        <v>79</v>
      </c>
      <c r="L5106">
        <v>1</v>
      </c>
      <c r="M5106" s="2">
        <v>44886.637499999997</v>
      </c>
      <c r="N5106">
        <f t="shared" si="79"/>
        <v>2022</v>
      </c>
    </row>
    <row r="5107" spans="1:14" x14ac:dyDescent="0.2">
      <c r="A5107" t="s">
        <v>10604</v>
      </c>
      <c r="B5107" t="s">
        <v>1</v>
      </c>
      <c r="C5107" t="s">
        <v>2184</v>
      </c>
      <c r="D5107" t="s">
        <v>727</v>
      </c>
      <c r="E5107" t="s">
        <v>10425</v>
      </c>
      <c r="F5107" t="s">
        <v>198</v>
      </c>
      <c r="G5107" t="s">
        <v>30</v>
      </c>
      <c r="H5107">
        <v>1000000</v>
      </c>
      <c r="I5107" t="s">
        <v>2780</v>
      </c>
      <c r="J5107" t="s">
        <v>319</v>
      </c>
      <c r="K5107" t="s">
        <v>79</v>
      </c>
      <c r="L5107">
        <v>1</v>
      </c>
      <c r="M5107" s="2">
        <v>44503.302083333336</v>
      </c>
      <c r="N5107">
        <f t="shared" si="79"/>
        <v>2021</v>
      </c>
    </row>
    <row r="5108" spans="1:14" x14ac:dyDescent="0.2">
      <c r="A5108" t="s">
        <v>10605</v>
      </c>
      <c r="B5108" t="s">
        <v>1</v>
      </c>
      <c r="C5108" t="s">
        <v>1</v>
      </c>
      <c r="D5108" t="s">
        <v>727</v>
      </c>
      <c r="E5108" t="s">
        <v>10425</v>
      </c>
      <c r="F5108" t="s">
        <v>198</v>
      </c>
      <c r="G5108" t="s">
        <v>30</v>
      </c>
      <c r="H5108">
        <v>500000</v>
      </c>
      <c r="I5108" t="s">
        <v>2780</v>
      </c>
      <c r="J5108" t="s">
        <v>319</v>
      </c>
      <c r="K5108" t="s">
        <v>79</v>
      </c>
      <c r="L5108">
        <v>0</v>
      </c>
      <c r="M5108" s="2">
        <v>44101.683333333334</v>
      </c>
      <c r="N5108">
        <f t="shared" si="79"/>
        <v>2020</v>
      </c>
    </row>
    <row r="5109" spans="1:14" x14ac:dyDescent="0.2">
      <c r="A5109" t="s">
        <v>10606</v>
      </c>
      <c r="B5109" t="s">
        <v>1</v>
      </c>
      <c r="C5109" t="s">
        <v>3025</v>
      </c>
      <c r="D5109" t="s">
        <v>446</v>
      </c>
      <c r="E5109" t="s">
        <v>10607</v>
      </c>
      <c r="F5109" t="s">
        <v>198</v>
      </c>
      <c r="G5109" t="s">
        <v>30</v>
      </c>
      <c r="H5109">
        <v>500000</v>
      </c>
      <c r="I5109" t="s">
        <v>2780</v>
      </c>
      <c r="J5109" t="s">
        <v>319</v>
      </c>
      <c r="K5109" t="s">
        <v>79</v>
      </c>
      <c r="L5109">
        <v>0</v>
      </c>
      <c r="M5109" s="2">
        <v>44151.34375</v>
      </c>
      <c r="N5109">
        <f t="shared" si="79"/>
        <v>2020</v>
      </c>
    </row>
    <row r="5110" spans="1:14" x14ac:dyDescent="0.2">
      <c r="A5110" t="s">
        <v>10608</v>
      </c>
      <c r="B5110" t="s">
        <v>1</v>
      </c>
      <c r="C5110" t="s">
        <v>2184</v>
      </c>
      <c r="D5110" t="s">
        <v>446</v>
      </c>
      <c r="E5110" t="s">
        <v>6562</v>
      </c>
      <c r="F5110" t="s">
        <v>198</v>
      </c>
      <c r="G5110" t="s">
        <v>30</v>
      </c>
      <c r="H5110">
        <v>500000</v>
      </c>
      <c r="I5110" t="s">
        <v>2780</v>
      </c>
      <c r="J5110" t="s">
        <v>319</v>
      </c>
      <c r="K5110" t="s">
        <v>33</v>
      </c>
      <c r="L5110">
        <v>0</v>
      </c>
      <c r="M5110" s="2">
        <v>44859.461111111108</v>
      </c>
      <c r="N5110">
        <f t="shared" si="79"/>
        <v>2022</v>
      </c>
    </row>
    <row r="5111" spans="1:14" x14ac:dyDescent="0.2">
      <c r="A5111" t="s">
        <v>10609</v>
      </c>
      <c r="B5111" t="s">
        <v>1</v>
      </c>
      <c r="C5111" t="s">
        <v>1</v>
      </c>
      <c r="D5111" t="s">
        <v>446</v>
      </c>
      <c r="E5111" t="s">
        <v>10607</v>
      </c>
      <c r="F5111" t="s">
        <v>198</v>
      </c>
      <c r="G5111" t="s">
        <v>30</v>
      </c>
      <c r="H5111">
        <v>250000</v>
      </c>
      <c r="I5111" t="s">
        <v>2780</v>
      </c>
      <c r="J5111" t="s">
        <v>319</v>
      </c>
      <c r="K5111" t="s">
        <v>79</v>
      </c>
      <c r="L5111">
        <v>0</v>
      </c>
      <c r="M5111" s="2">
        <v>44076.657638888886</v>
      </c>
      <c r="N5111">
        <f t="shared" si="79"/>
        <v>2020</v>
      </c>
    </row>
    <row r="5112" spans="1:14" x14ac:dyDescent="0.2">
      <c r="A5112" t="s">
        <v>10610</v>
      </c>
      <c r="B5112" t="s">
        <v>1</v>
      </c>
      <c r="C5112" t="s">
        <v>745</v>
      </c>
      <c r="D5112" t="s">
        <v>446</v>
      </c>
      <c r="E5112" t="s">
        <v>10611</v>
      </c>
      <c r="F5112" t="s">
        <v>198</v>
      </c>
      <c r="G5112" t="s">
        <v>30</v>
      </c>
      <c r="H5112">
        <v>50000</v>
      </c>
      <c r="I5112" t="s">
        <v>2780</v>
      </c>
      <c r="J5112" t="s">
        <v>319</v>
      </c>
      <c r="K5112" t="s">
        <v>33</v>
      </c>
      <c r="L5112">
        <v>0</v>
      </c>
      <c r="M5112" s="2">
        <v>43787.427777777775</v>
      </c>
      <c r="N5112">
        <f t="shared" si="79"/>
        <v>2019</v>
      </c>
    </row>
    <row r="5113" spans="1:14" x14ac:dyDescent="0.2">
      <c r="A5113" t="s">
        <v>10612</v>
      </c>
      <c r="B5113" t="s">
        <v>1</v>
      </c>
      <c r="C5113" t="s">
        <v>1</v>
      </c>
      <c r="D5113" t="s">
        <v>446</v>
      </c>
      <c r="E5113" t="s">
        <v>10613</v>
      </c>
      <c r="F5113" t="s">
        <v>198</v>
      </c>
      <c r="G5113" t="s">
        <v>30</v>
      </c>
      <c r="H5113">
        <v>3000000</v>
      </c>
      <c r="I5113" t="s">
        <v>2780</v>
      </c>
      <c r="J5113" t="s">
        <v>319</v>
      </c>
      <c r="K5113" t="s">
        <v>33</v>
      </c>
      <c r="L5113">
        <v>0</v>
      </c>
      <c r="M5113" s="2">
        <v>43628.598611111112</v>
      </c>
      <c r="N5113">
        <f t="shared" si="79"/>
        <v>2019</v>
      </c>
    </row>
    <row r="5114" spans="1:14" x14ac:dyDescent="0.2">
      <c r="A5114" t="s">
        <v>10614</v>
      </c>
      <c r="B5114" t="s">
        <v>1</v>
      </c>
      <c r="C5114" t="s">
        <v>1</v>
      </c>
      <c r="D5114" t="s">
        <v>271</v>
      </c>
      <c r="E5114" t="s">
        <v>10615</v>
      </c>
      <c r="F5114" t="s">
        <v>198</v>
      </c>
      <c r="G5114" t="s">
        <v>30</v>
      </c>
      <c r="H5114">
        <v>1000000</v>
      </c>
      <c r="I5114" t="s">
        <v>2780</v>
      </c>
      <c r="J5114" t="s">
        <v>319</v>
      </c>
      <c r="K5114" t="s">
        <v>33</v>
      </c>
      <c r="L5114">
        <v>0</v>
      </c>
      <c r="M5114" s="2">
        <v>43873.948611111111</v>
      </c>
      <c r="N5114">
        <f t="shared" si="79"/>
        <v>2020</v>
      </c>
    </row>
    <row r="5115" spans="1:14" x14ac:dyDescent="0.2">
      <c r="A5115" t="s">
        <v>10616</v>
      </c>
      <c r="B5115" t="s">
        <v>1</v>
      </c>
      <c r="C5115" t="s">
        <v>1291</v>
      </c>
      <c r="D5115" t="s">
        <v>208</v>
      </c>
      <c r="E5115" t="s">
        <v>10617</v>
      </c>
      <c r="F5115" t="s">
        <v>198</v>
      </c>
      <c r="G5115" t="s">
        <v>30</v>
      </c>
      <c r="H5115">
        <v>1000000</v>
      </c>
      <c r="I5115" t="s">
        <v>2780</v>
      </c>
      <c r="J5115" t="s">
        <v>319</v>
      </c>
      <c r="K5115" t="s">
        <v>33</v>
      </c>
      <c r="L5115">
        <v>0</v>
      </c>
      <c r="M5115" s="2">
        <v>45014.363194444442</v>
      </c>
      <c r="N5115">
        <f t="shared" si="79"/>
        <v>2023</v>
      </c>
    </row>
    <row r="5116" spans="1:14" x14ac:dyDescent="0.2">
      <c r="A5116" t="s">
        <v>10618</v>
      </c>
      <c r="B5116" t="s">
        <v>1</v>
      </c>
      <c r="C5116" t="s">
        <v>1</v>
      </c>
      <c r="D5116" t="s">
        <v>208</v>
      </c>
      <c r="E5116" t="s">
        <v>10619</v>
      </c>
      <c r="F5116" t="s">
        <v>198</v>
      </c>
      <c r="G5116" t="s">
        <v>30</v>
      </c>
      <c r="H5116">
        <v>60000</v>
      </c>
      <c r="I5116" t="s">
        <v>2780</v>
      </c>
      <c r="J5116" t="s">
        <v>319</v>
      </c>
      <c r="K5116" t="s">
        <v>33</v>
      </c>
      <c r="L5116">
        <v>0</v>
      </c>
      <c r="M5116" s="2">
        <v>45020.40902777778</v>
      </c>
      <c r="N5116">
        <f t="shared" si="79"/>
        <v>2023</v>
      </c>
    </row>
    <row r="5117" spans="1:14" x14ac:dyDescent="0.2">
      <c r="A5117" t="s">
        <v>10620</v>
      </c>
      <c r="B5117" t="s">
        <v>1</v>
      </c>
      <c r="C5117" t="s">
        <v>2184</v>
      </c>
      <c r="D5117" t="s">
        <v>208</v>
      </c>
      <c r="E5117" t="s">
        <v>10621</v>
      </c>
      <c r="F5117" t="s">
        <v>198</v>
      </c>
      <c r="G5117" t="s">
        <v>30</v>
      </c>
      <c r="H5117">
        <v>100000</v>
      </c>
      <c r="I5117" t="s">
        <v>2780</v>
      </c>
      <c r="J5117" t="s">
        <v>319</v>
      </c>
      <c r="K5117" t="s">
        <v>33</v>
      </c>
      <c r="L5117">
        <v>0</v>
      </c>
      <c r="M5117" s="2">
        <v>44830.837500000001</v>
      </c>
      <c r="N5117">
        <f t="shared" si="79"/>
        <v>2022</v>
      </c>
    </row>
    <row r="5118" spans="1:14" x14ac:dyDescent="0.2">
      <c r="A5118" t="s">
        <v>10622</v>
      </c>
      <c r="B5118" t="s">
        <v>1</v>
      </c>
      <c r="C5118" t="s">
        <v>3025</v>
      </c>
      <c r="D5118" t="s">
        <v>208</v>
      </c>
      <c r="E5118" t="s">
        <v>8277</v>
      </c>
      <c r="F5118" t="s">
        <v>198</v>
      </c>
      <c r="G5118" t="s">
        <v>30</v>
      </c>
      <c r="H5118">
        <v>300000</v>
      </c>
      <c r="I5118" t="s">
        <v>2780</v>
      </c>
      <c r="J5118" t="s">
        <v>319</v>
      </c>
      <c r="K5118" t="s">
        <v>33</v>
      </c>
      <c r="L5118">
        <v>0</v>
      </c>
      <c r="M5118" s="2">
        <v>44148</v>
      </c>
      <c r="N5118">
        <f t="shared" si="79"/>
        <v>2020</v>
      </c>
    </row>
    <row r="5119" spans="1:14" x14ac:dyDescent="0.2">
      <c r="A5119" t="s">
        <v>10623</v>
      </c>
      <c r="B5119" t="s">
        <v>1</v>
      </c>
      <c r="C5119" t="s">
        <v>1291</v>
      </c>
      <c r="D5119" t="s">
        <v>205</v>
      </c>
      <c r="E5119" t="s">
        <v>10624</v>
      </c>
      <c r="F5119" t="s">
        <v>198</v>
      </c>
      <c r="G5119" t="s">
        <v>30</v>
      </c>
      <c r="H5119">
        <v>1500000</v>
      </c>
      <c r="I5119" t="s">
        <v>2780</v>
      </c>
      <c r="J5119" t="s">
        <v>319</v>
      </c>
      <c r="K5119" t="s">
        <v>33</v>
      </c>
      <c r="L5119">
        <v>0</v>
      </c>
      <c r="M5119" s="2">
        <v>45027.401388888888</v>
      </c>
      <c r="N5119">
        <f t="shared" si="79"/>
        <v>2023</v>
      </c>
    </row>
    <row r="5120" spans="1:14" x14ac:dyDescent="0.2">
      <c r="A5120" t="s">
        <v>10625</v>
      </c>
      <c r="B5120" t="s">
        <v>1</v>
      </c>
      <c r="C5120" t="s">
        <v>2184</v>
      </c>
      <c r="D5120" t="s">
        <v>205</v>
      </c>
      <c r="E5120" t="s">
        <v>10626</v>
      </c>
      <c r="F5120" t="s">
        <v>198</v>
      </c>
      <c r="G5120" t="s">
        <v>30</v>
      </c>
      <c r="H5120">
        <v>500000</v>
      </c>
      <c r="I5120" t="s">
        <v>2780</v>
      </c>
      <c r="J5120" t="s">
        <v>319</v>
      </c>
      <c r="K5120" t="s">
        <v>33</v>
      </c>
      <c r="L5120">
        <v>0</v>
      </c>
      <c r="M5120" s="2">
        <v>44671.524305555555</v>
      </c>
      <c r="N5120">
        <f t="shared" si="79"/>
        <v>2022</v>
      </c>
    </row>
    <row r="5121" spans="1:14" x14ac:dyDescent="0.2">
      <c r="A5121" t="s">
        <v>10627</v>
      </c>
      <c r="B5121" t="s">
        <v>1</v>
      </c>
      <c r="C5121" t="s">
        <v>1291</v>
      </c>
      <c r="D5121" t="s">
        <v>205</v>
      </c>
      <c r="E5121" t="s">
        <v>10628</v>
      </c>
      <c r="F5121" t="s">
        <v>198</v>
      </c>
      <c r="G5121" t="s">
        <v>30</v>
      </c>
      <c r="H5121">
        <v>500000</v>
      </c>
      <c r="I5121" t="s">
        <v>2780</v>
      </c>
      <c r="J5121" t="s">
        <v>319</v>
      </c>
      <c r="K5121" t="s">
        <v>33</v>
      </c>
      <c r="L5121">
        <v>0</v>
      </c>
      <c r="M5121" s="2">
        <v>44153.425694444442</v>
      </c>
      <c r="N5121">
        <f t="shared" si="79"/>
        <v>2020</v>
      </c>
    </row>
    <row r="5122" spans="1:14" x14ac:dyDescent="0.2">
      <c r="A5122" t="s">
        <v>10629</v>
      </c>
      <c r="B5122" t="s">
        <v>1</v>
      </c>
      <c r="C5122" t="s">
        <v>3025</v>
      </c>
      <c r="D5122" t="s">
        <v>205</v>
      </c>
      <c r="E5122" t="s">
        <v>10630</v>
      </c>
      <c r="F5122" t="s">
        <v>198</v>
      </c>
      <c r="G5122" t="s">
        <v>30</v>
      </c>
      <c r="H5122">
        <v>250000</v>
      </c>
      <c r="I5122" t="s">
        <v>2780</v>
      </c>
      <c r="J5122" t="s">
        <v>319</v>
      </c>
      <c r="K5122" t="s">
        <v>33</v>
      </c>
      <c r="L5122">
        <v>0</v>
      </c>
      <c r="M5122" s="2">
        <v>44153.425694444442</v>
      </c>
      <c r="N5122">
        <f t="shared" si="79"/>
        <v>2020</v>
      </c>
    </row>
    <row r="5123" spans="1:14" x14ac:dyDescent="0.2">
      <c r="A5123" t="s">
        <v>10631</v>
      </c>
      <c r="B5123" t="s">
        <v>1</v>
      </c>
      <c r="C5123" t="s">
        <v>2043</v>
      </c>
      <c r="D5123" t="s">
        <v>259</v>
      </c>
      <c r="E5123" t="s">
        <v>2046</v>
      </c>
      <c r="F5123" t="s">
        <v>198</v>
      </c>
      <c r="G5123" t="s">
        <v>30</v>
      </c>
      <c r="H5123">
        <v>1250000</v>
      </c>
      <c r="I5123" t="s">
        <v>2780</v>
      </c>
      <c r="J5123" t="s">
        <v>319</v>
      </c>
      <c r="K5123" t="s">
        <v>79</v>
      </c>
      <c r="L5123">
        <v>1</v>
      </c>
      <c r="M5123" s="2">
        <v>44851.432638888888</v>
      </c>
      <c r="N5123">
        <f t="shared" ref="N5123:N5186" si="80">YEAR(M5123)</f>
        <v>2022</v>
      </c>
    </row>
    <row r="5124" spans="1:14" x14ac:dyDescent="0.2">
      <c r="A5124" t="s">
        <v>10632</v>
      </c>
      <c r="B5124" t="s">
        <v>1</v>
      </c>
      <c r="C5124" t="s">
        <v>2368</v>
      </c>
      <c r="D5124" t="s">
        <v>2349</v>
      </c>
      <c r="E5124" t="s">
        <v>10633</v>
      </c>
      <c r="F5124" t="s">
        <v>198</v>
      </c>
      <c r="G5124" t="s">
        <v>30</v>
      </c>
      <c r="H5124">
        <v>60000</v>
      </c>
      <c r="I5124" t="s">
        <v>2780</v>
      </c>
      <c r="J5124" t="s">
        <v>319</v>
      </c>
      <c r="K5124" t="s">
        <v>33</v>
      </c>
      <c r="L5124">
        <v>0</v>
      </c>
      <c r="M5124" s="2">
        <v>44858.548611111109</v>
      </c>
      <c r="N5124">
        <f t="shared" si="80"/>
        <v>2022</v>
      </c>
    </row>
    <row r="5125" spans="1:14" x14ac:dyDescent="0.2">
      <c r="A5125" t="s">
        <v>10634</v>
      </c>
      <c r="B5125" t="s">
        <v>1</v>
      </c>
      <c r="C5125" t="s">
        <v>3025</v>
      </c>
      <c r="D5125" t="s">
        <v>2349</v>
      </c>
      <c r="E5125" t="s">
        <v>82</v>
      </c>
      <c r="F5125" t="s">
        <v>198</v>
      </c>
      <c r="G5125" t="s">
        <v>30</v>
      </c>
      <c r="H5125">
        <v>1000000</v>
      </c>
      <c r="I5125" t="s">
        <v>2780</v>
      </c>
      <c r="J5125" t="s">
        <v>319</v>
      </c>
      <c r="K5125" t="s">
        <v>83</v>
      </c>
      <c r="L5125">
        <v>0</v>
      </c>
      <c r="M5125" s="2">
        <v>44284.508333333331</v>
      </c>
      <c r="N5125">
        <f t="shared" si="80"/>
        <v>2021</v>
      </c>
    </row>
    <row r="5126" spans="1:14" x14ac:dyDescent="0.2">
      <c r="A5126" t="s">
        <v>10635</v>
      </c>
      <c r="B5126" t="s">
        <v>1</v>
      </c>
      <c r="C5126" t="s">
        <v>2184</v>
      </c>
      <c r="D5126" t="s">
        <v>1011</v>
      </c>
      <c r="E5126" t="s">
        <v>10636</v>
      </c>
      <c r="F5126" t="s">
        <v>198</v>
      </c>
      <c r="G5126" t="s">
        <v>30</v>
      </c>
      <c r="H5126">
        <v>100000</v>
      </c>
      <c r="I5126" t="s">
        <v>2780</v>
      </c>
      <c r="J5126" t="s">
        <v>319</v>
      </c>
      <c r="K5126" t="s">
        <v>33</v>
      </c>
      <c r="L5126">
        <v>0</v>
      </c>
      <c r="M5126" s="2">
        <v>44894.390277777777</v>
      </c>
      <c r="N5126">
        <f t="shared" si="80"/>
        <v>2022</v>
      </c>
    </row>
    <row r="5127" spans="1:14" x14ac:dyDescent="0.2">
      <c r="A5127" t="s">
        <v>10637</v>
      </c>
      <c r="B5127" t="s">
        <v>1</v>
      </c>
      <c r="C5127" t="s">
        <v>3025</v>
      </c>
      <c r="D5127" t="s">
        <v>1011</v>
      </c>
      <c r="E5127" t="s">
        <v>10636</v>
      </c>
      <c r="F5127" t="s">
        <v>198</v>
      </c>
      <c r="G5127" t="s">
        <v>30</v>
      </c>
      <c r="H5127">
        <v>200000</v>
      </c>
      <c r="I5127" t="s">
        <v>2780</v>
      </c>
      <c r="J5127" t="s">
        <v>319</v>
      </c>
      <c r="K5127" t="s">
        <v>33</v>
      </c>
      <c r="L5127">
        <v>0</v>
      </c>
      <c r="M5127" s="2">
        <v>44158.604166666664</v>
      </c>
      <c r="N5127">
        <f t="shared" si="80"/>
        <v>2020</v>
      </c>
    </row>
    <row r="5128" spans="1:14" x14ac:dyDescent="0.2">
      <c r="A5128" t="s">
        <v>10638</v>
      </c>
      <c r="B5128" t="s">
        <v>1</v>
      </c>
      <c r="C5128" t="s">
        <v>2184</v>
      </c>
      <c r="D5128" t="s">
        <v>228</v>
      </c>
      <c r="E5128" t="s">
        <v>82</v>
      </c>
      <c r="F5128" t="s">
        <v>198</v>
      </c>
      <c r="G5128" t="s">
        <v>30</v>
      </c>
      <c r="H5128">
        <v>700000</v>
      </c>
      <c r="I5128" t="s">
        <v>2780</v>
      </c>
      <c r="J5128" t="s">
        <v>319</v>
      </c>
      <c r="K5128" t="s">
        <v>83</v>
      </c>
      <c r="L5128">
        <v>0</v>
      </c>
      <c r="M5128" s="2">
        <v>44442.667361111111</v>
      </c>
      <c r="N5128">
        <f t="shared" si="80"/>
        <v>2021</v>
      </c>
    </row>
    <row r="5129" spans="1:14" x14ac:dyDescent="0.2">
      <c r="A5129" t="s">
        <v>10639</v>
      </c>
      <c r="B5129" t="s">
        <v>1</v>
      </c>
      <c r="C5129" t="s">
        <v>3025</v>
      </c>
      <c r="D5129" t="s">
        <v>228</v>
      </c>
      <c r="E5129" t="s">
        <v>10640</v>
      </c>
      <c r="F5129" t="s">
        <v>198</v>
      </c>
      <c r="G5129" t="s">
        <v>30</v>
      </c>
      <c r="H5129">
        <v>850000</v>
      </c>
      <c r="I5129" t="s">
        <v>2780</v>
      </c>
      <c r="J5129" t="s">
        <v>319</v>
      </c>
      <c r="K5129" t="s">
        <v>79</v>
      </c>
      <c r="L5129">
        <v>0</v>
      </c>
      <c r="M5129" s="2">
        <v>44154.882638888892</v>
      </c>
      <c r="N5129">
        <f t="shared" si="80"/>
        <v>2020</v>
      </c>
    </row>
    <row r="5130" spans="1:14" x14ac:dyDescent="0.2">
      <c r="A5130" t="s">
        <v>10641</v>
      </c>
      <c r="B5130" t="s">
        <v>1</v>
      </c>
      <c r="C5130" t="s">
        <v>1</v>
      </c>
      <c r="D5130" t="s">
        <v>8233</v>
      </c>
      <c r="E5130" t="s">
        <v>10642</v>
      </c>
      <c r="F5130" t="s">
        <v>198</v>
      </c>
      <c r="G5130" t="s">
        <v>30</v>
      </c>
      <c r="H5130">
        <v>50000</v>
      </c>
      <c r="I5130" t="s">
        <v>2780</v>
      </c>
      <c r="J5130" t="s">
        <v>319</v>
      </c>
      <c r="K5130" t="s">
        <v>33</v>
      </c>
      <c r="L5130">
        <v>0</v>
      </c>
      <c r="M5130" s="2">
        <v>45022.84097222222</v>
      </c>
      <c r="N5130">
        <f t="shared" si="80"/>
        <v>2023</v>
      </c>
    </row>
    <row r="5131" spans="1:14" x14ac:dyDescent="0.2">
      <c r="A5131" t="s">
        <v>10643</v>
      </c>
      <c r="B5131" t="s">
        <v>1</v>
      </c>
      <c r="C5131" t="s">
        <v>2184</v>
      </c>
      <c r="D5131" t="s">
        <v>8233</v>
      </c>
      <c r="E5131" t="s">
        <v>82</v>
      </c>
      <c r="F5131" t="s">
        <v>198</v>
      </c>
      <c r="G5131" t="s">
        <v>30</v>
      </c>
      <c r="H5131">
        <v>300000</v>
      </c>
      <c r="I5131" t="s">
        <v>2780</v>
      </c>
      <c r="J5131" t="s">
        <v>319</v>
      </c>
      <c r="K5131" t="s">
        <v>83</v>
      </c>
      <c r="L5131">
        <v>0</v>
      </c>
      <c r="M5131" s="2">
        <v>44741.459722222222</v>
      </c>
      <c r="N5131">
        <f t="shared" si="80"/>
        <v>2022</v>
      </c>
    </row>
    <row r="5132" spans="1:14" x14ac:dyDescent="0.2">
      <c r="A5132" t="s">
        <v>10644</v>
      </c>
      <c r="B5132" t="s">
        <v>1</v>
      </c>
      <c r="C5132" t="s">
        <v>1</v>
      </c>
      <c r="D5132" t="s">
        <v>2332</v>
      </c>
      <c r="E5132" t="s">
        <v>10645</v>
      </c>
      <c r="F5132" t="s">
        <v>198</v>
      </c>
      <c r="G5132" t="s">
        <v>30</v>
      </c>
      <c r="H5132">
        <v>600000</v>
      </c>
      <c r="I5132" t="s">
        <v>2780</v>
      </c>
      <c r="J5132" t="s">
        <v>319</v>
      </c>
      <c r="K5132" t="s">
        <v>79</v>
      </c>
      <c r="L5132">
        <v>0</v>
      </c>
      <c r="M5132" s="2">
        <v>43784.458333333336</v>
      </c>
      <c r="N5132">
        <f t="shared" si="80"/>
        <v>2019</v>
      </c>
    </row>
    <row r="5133" spans="1:14" x14ac:dyDescent="0.2">
      <c r="A5133" t="s">
        <v>10646</v>
      </c>
      <c r="B5133" t="s">
        <v>1</v>
      </c>
      <c r="C5133" t="s">
        <v>1291</v>
      </c>
      <c r="D5133" t="s">
        <v>1570</v>
      </c>
      <c r="E5133" t="s">
        <v>10647</v>
      </c>
      <c r="F5133" t="s">
        <v>198</v>
      </c>
      <c r="G5133" t="s">
        <v>30</v>
      </c>
      <c r="H5133">
        <v>1500000</v>
      </c>
      <c r="I5133" t="s">
        <v>2780</v>
      </c>
      <c r="J5133" t="s">
        <v>319</v>
      </c>
      <c r="K5133" t="s">
        <v>33</v>
      </c>
      <c r="L5133">
        <v>0</v>
      </c>
      <c r="M5133" s="2">
        <v>45027.401388888888</v>
      </c>
      <c r="N5133">
        <f t="shared" si="80"/>
        <v>2023</v>
      </c>
    </row>
    <row r="5134" spans="1:14" x14ac:dyDescent="0.2">
      <c r="A5134" t="s">
        <v>10648</v>
      </c>
      <c r="B5134" t="s">
        <v>1</v>
      </c>
      <c r="C5134" t="s">
        <v>2184</v>
      </c>
      <c r="D5134" t="s">
        <v>1570</v>
      </c>
      <c r="E5134" t="s">
        <v>10649</v>
      </c>
      <c r="F5134" t="s">
        <v>198</v>
      </c>
      <c r="G5134" t="s">
        <v>30</v>
      </c>
      <c r="H5134">
        <v>250000</v>
      </c>
      <c r="I5134" t="s">
        <v>2780</v>
      </c>
      <c r="J5134" t="s">
        <v>319</v>
      </c>
      <c r="K5134" t="s">
        <v>79</v>
      </c>
      <c r="L5134">
        <v>0</v>
      </c>
      <c r="M5134" s="2">
        <v>44865.486111111109</v>
      </c>
      <c r="N5134">
        <f t="shared" si="80"/>
        <v>2022</v>
      </c>
    </row>
    <row r="5135" spans="1:14" x14ac:dyDescent="0.2">
      <c r="A5135" t="s">
        <v>10650</v>
      </c>
      <c r="B5135" t="s">
        <v>1</v>
      </c>
      <c r="C5135" t="s">
        <v>2368</v>
      </c>
      <c r="D5135" t="s">
        <v>10651</v>
      </c>
      <c r="E5135" t="s">
        <v>10652</v>
      </c>
      <c r="F5135" t="s">
        <v>198</v>
      </c>
      <c r="G5135" t="s">
        <v>30</v>
      </c>
      <c r="H5135">
        <v>5000</v>
      </c>
      <c r="I5135" t="s">
        <v>2780</v>
      </c>
      <c r="J5135" t="s">
        <v>319</v>
      </c>
      <c r="K5135" t="s">
        <v>33</v>
      </c>
      <c r="L5135">
        <v>0</v>
      </c>
      <c r="M5135" s="2">
        <v>44872.677083333336</v>
      </c>
      <c r="N5135">
        <f t="shared" si="80"/>
        <v>2022</v>
      </c>
    </row>
    <row r="5136" spans="1:14" x14ac:dyDescent="0.2">
      <c r="A5136" t="s">
        <v>10653</v>
      </c>
      <c r="B5136" t="s">
        <v>1</v>
      </c>
      <c r="C5136" t="s">
        <v>3025</v>
      </c>
      <c r="D5136" t="s">
        <v>10651</v>
      </c>
      <c r="E5136" t="s">
        <v>10654</v>
      </c>
      <c r="F5136" t="s">
        <v>198</v>
      </c>
      <c r="G5136" t="s">
        <v>30</v>
      </c>
      <c r="H5136">
        <v>260000</v>
      </c>
      <c r="I5136" t="s">
        <v>2780</v>
      </c>
      <c r="J5136" t="s">
        <v>319</v>
      </c>
      <c r="K5136" t="s">
        <v>79</v>
      </c>
      <c r="L5136">
        <v>0</v>
      </c>
      <c r="M5136" s="2">
        <v>44410.330555555556</v>
      </c>
      <c r="N5136">
        <f t="shared" si="80"/>
        <v>2021</v>
      </c>
    </row>
    <row r="5137" spans="1:14" x14ac:dyDescent="0.2">
      <c r="A5137" t="s">
        <v>10655</v>
      </c>
      <c r="B5137" t="s">
        <v>1</v>
      </c>
      <c r="C5137" t="s">
        <v>2184</v>
      </c>
      <c r="D5137" t="s">
        <v>2770</v>
      </c>
      <c r="E5137" t="s">
        <v>10656</v>
      </c>
      <c r="F5137" t="s">
        <v>198</v>
      </c>
      <c r="G5137" t="s">
        <v>30</v>
      </c>
      <c r="H5137">
        <v>400000</v>
      </c>
      <c r="I5137" t="s">
        <v>2780</v>
      </c>
      <c r="J5137" t="s">
        <v>319</v>
      </c>
      <c r="K5137" t="s">
        <v>33</v>
      </c>
      <c r="L5137">
        <v>0</v>
      </c>
      <c r="M5137" s="2">
        <v>44854.913194444445</v>
      </c>
      <c r="N5137">
        <f t="shared" si="80"/>
        <v>2022</v>
      </c>
    </row>
    <row r="5138" spans="1:14" x14ac:dyDescent="0.2">
      <c r="A5138" t="s">
        <v>10657</v>
      </c>
      <c r="B5138" t="s">
        <v>1</v>
      </c>
      <c r="C5138" t="s">
        <v>2368</v>
      </c>
      <c r="D5138" t="s">
        <v>2770</v>
      </c>
      <c r="E5138" t="s">
        <v>10658</v>
      </c>
      <c r="F5138" t="s">
        <v>198</v>
      </c>
      <c r="G5138" t="s">
        <v>30</v>
      </c>
      <c r="H5138">
        <v>50000</v>
      </c>
      <c r="I5138" t="s">
        <v>2780</v>
      </c>
      <c r="J5138" t="s">
        <v>319</v>
      </c>
      <c r="K5138" t="s">
        <v>33</v>
      </c>
      <c r="L5138">
        <v>0</v>
      </c>
      <c r="M5138" s="2">
        <v>44858.548611111109</v>
      </c>
      <c r="N5138">
        <f t="shared" si="80"/>
        <v>2022</v>
      </c>
    </row>
    <row r="5139" spans="1:14" x14ac:dyDescent="0.2">
      <c r="A5139" t="s">
        <v>10659</v>
      </c>
      <c r="B5139" t="s">
        <v>1</v>
      </c>
      <c r="C5139" t="s">
        <v>3025</v>
      </c>
      <c r="D5139" t="s">
        <v>2770</v>
      </c>
      <c r="E5139" t="s">
        <v>10660</v>
      </c>
      <c r="F5139" t="s">
        <v>198</v>
      </c>
      <c r="G5139" t="s">
        <v>30</v>
      </c>
      <c r="H5139">
        <v>386000</v>
      </c>
      <c r="I5139" t="s">
        <v>2780</v>
      </c>
      <c r="J5139" t="s">
        <v>319</v>
      </c>
      <c r="K5139" t="s">
        <v>33</v>
      </c>
      <c r="L5139">
        <v>0</v>
      </c>
      <c r="M5139" s="2">
        <v>44312.398611111108</v>
      </c>
      <c r="N5139">
        <f t="shared" si="80"/>
        <v>2021</v>
      </c>
    </row>
    <row r="5140" spans="1:14" x14ac:dyDescent="0.2">
      <c r="A5140" t="s">
        <v>10661</v>
      </c>
      <c r="B5140" t="s">
        <v>1</v>
      </c>
      <c r="C5140" t="s">
        <v>2184</v>
      </c>
      <c r="D5140" t="s">
        <v>1639</v>
      </c>
      <c r="E5140" t="s">
        <v>10662</v>
      </c>
      <c r="F5140" t="s">
        <v>198</v>
      </c>
      <c r="G5140" t="s">
        <v>30</v>
      </c>
      <c r="H5140">
        <v>750000</v>
      </c>
      <c r="I5140" t="s">
        <v>2780</v>
      </c>
      <c r="J5140" t="s">
        <v>319</v>
      </c>
      <c r="K5140" t="s">
        <v>79</v>
      </c>
      <c r="L5140">
        <v>0</v>
      </c>
      <c r="M5140" s="2">
        <v>44501.643055555556</v>
      </c>
      <c r="N5140">
        <f t="shared" si="80"/>
        <v>2021</v>
      </c>
    </row>
    <row r="5141" spans="1:14" x14ac:dyDescent="0.2">
      <c r="A5141" t="s">
        <v>10663</v>
      </c>
      <c r="B5141" t="s">
        <v>1</v>
      </c>
      <c r="C5141" t="s">
        <v>1</v>
      </c>
      <c r="D5141" t="s">
        <v>1639</v>
      </c>
      <c r="E5141" t="s">
        <v>10664</v>
      </c>
      <c r="F5141" t="s">
        <v>198</v>
      </c>
      <c r="G5141" t="s">
        <v>30</v>
      </c>
      <c r="H5141">
        <v>300000</v>
      </c>
      <c r="I5141" t="s">
        <v>2780</v>
      </c>
      <c r="J5141" t="s">
        <v>319</v>
      </c>
      <c r="K5141" t="s">
        <v>79</v>
      </c>
      <c r="L5141">
        <v>0</v>
      </c>
      <c r="M5141" s="2">
        <v>44098.574999999997</v>
      </c>
      <c r="N5141">
        <f t="shared" si="80"/>
        <v>2020</v>
      </c>
    </row>
    <row r="5142" spans="1:14" x14ac:dyDescent="0.2">
      <c r="A5142" t="s">
        <v>10665</v>
      </c>
      <c r="B5142" t="s">
        <v>1</v>
      </c>
      <c r="C5142" t="s">
        <v>1291</v>
      </c>
      <c r="D5142" t="s">
        <v>2244</v>
      </c>
      <c r="E5142" t="s">
        <v>10666</v>
      </c>
      <c r="F5142" t="s">
        <v>198</v>
      </c>
      <c r="G5142" t="s">
        <v>30</v>
      </c>
      <c r="H5142">
        <v>1000000</v>
      </c>
      <c r="I5142" t="s">
        <v>2780</v>
      </c>
      <c r="J5142" t="s">
        <v>319</v>
      </c>
      <c r="K5142" t="s">
        <v>33</v>
      </c>
      <c r="L5142">
        <v>0</v>
      </c>
      <c r="M5142" s="2">
        <v>45027.401388888888</v>
      </c>
      <c r="N5142">
        <f t="shared" si="80"/>
        <v>2023</v>
      </c>
    </row>
    <row r="5143" spans="1:14" x14ac:dyDescent="0.2">
      <c r="A5143" t="s">
        <v>10667</v>
      </c>
      <c r="B5143" t="s">
        <v>1</v>
      </c>
      <c r="C5143" t="s">
        <v>2184</v>
      </c>
      <c r="D5143" t="s">
        <v>2244</v>
      </c>
      <c r="E5143" t="s">
        <v>6203</v>
      </c>
      <c r="F5143" t="s">
        <v>198</v>
      </c>
      <c r="G5143" t="s">
        <v>30</v>
      </c>
      <c r="H5143">
        <v>3000000</v>
      </c>
      <c r="I5143" t="s">
        <v>2780</v>
      </c>
      <c r="J5143" t="s">
        <v>319</v>
      </c>
      <c r="K5143" t="s">
        <v>79</v>
      </c>
      <c r="L5143">
        <v>1</v>
      </c>
      <c r="M5143" s="2">
        <v>44505.734722222223</v>
      </c>
      <c r="N5143">
        <f t="shared" si="80"/>
        <v>2021</v>
      </c>
    </row>
    <row r="5144" spans="1:14" x14ac:dyDescent="0.2">
      <c r="A5144" t="s">
        <v>10668</v>
      </c>
      <c r="B5144" t="s">
        <v>1</v>
      </c>
      <c r="C5144" t="s">
        <v>2184</v>
      </c>
      <c r="D5144" t="s">
        <v>2244</v>
      </c>
      <c r="E5144" t="s">
        <v>10669</v>
      </c>
      <c r="F5144" t="s">
        <v>198</v>
      </c>
      <c r="G5144" t="s">
        <v>30</v>
      </c>
      <c r="H5144">
        <v>200000</v>
      </c>
      <c r="I5144" t="s">
        <v>2780</v>
      </c>
      <c r="J5144" t="s">
        <v>319</v>
      </c>
      <c r="K5144" t="s">
        <v>33</v>
      </c>
      <c r="L5144">
        <v>0</v>
      </c>
      <c r="M5144" s="2">
        <v>44421.238888888889</v>
      </c>
      <c r="N5144">
        <f t="shared" si="80"/>
        <v>2021</v>
      </c>
    </row>
    <row r="5145" spans="1:14" x14ac:dyDescent="0.2">
      <c r="A5145" t="s">
        <v>10670</v>
      </c>
      <c r="B5145" t="s">
        <v>1</v>
      </c>
      <c r="C5145" t="s">
        <v>2184</v>
      </c>
      <c r="D5145" t="s">
        <v>8240</v>
      </c>
      <c r="E5145" t="s">
        <v>82</v>
      </c>
      <c r="F5145" t="s">
        <v>198</v>
      </c>
      <c r="G5145" t="s">
        <v>30</v>
      </c>
      <c r="H5145">
        <v>400000</v>
      </c>
      <c r="I5145" t="s">
        <v>2780</v>
      </c>
      <c r="J5145" t="s">
        <v>319</v>
      </c>
      <c r="K5145" t="s">
        <v>83</v>
      </c>
      <c r="L5145">
        <v>0</v>
      </c>
      <c r="M5145" s="2">
        <v>44820.645138888889</v>
      </c>
      <c r="N5145">
        <f t="shared" si="80"/>
        <v>2022</v>
      </c>
    </row>
    <row r="5146" spans="1:14" x14ac:dyDescent="0.2">
      <c r="A5146" t="s">
        <v>10671</v>
      </c>
      <c r="B5146" t="s">
        <v>1</v>
      </c>
      <c r="C5146" t="s">
        <v>2184</v>
      </c>
      <c r="D5146" t="s">
        <v>535</v>
      </c>
      <c r="E5146" t="s">
        <v>9311</v>
      </c>
      <c r="F5146" t="s">
        <v>198</v>
      </c>
      <c r="G5146" t="s">
        <v>30</v>
      </c>
      <c r="H5146">
        <v>250000</v>
      </c>
      <c r="I5146" t="s">
        <v>2780</v>
      </c>
      <c r="J5146" t="s">
        <v>319</v>
      </c>
      <c r="K5146" t="s">
        <v>33</v>
      </c>
      <c r="L5146">
        <v>0</v>
      </c>
      <c r="M5146" s="2">
        <v>44895.415277777778</v>
      </c>
      <c r="N5146">
        <f t="shared" si="80"/>
        <v>2022</v>
      </c>
    </row>
    <row r="5147" spans="1:14" x14ac:dyDescent="0.2">
      <c r="A5147" t="s">
        <v>10672</v>
      </c>
      <c r="B5147" t="s">
        <v>1</v>
      </c>
      <c r="C5147" t="s">
        <v>1291</v>
      </c>
      <c r="D5147" t="s">
        <v>2077</v>
      </c>
      <c r="E5147" t="s">
        <v>10673</v>
      </c>
      <c r="F5147" t="s">
        <v>198</v>
      </c>
      <c r="G5147" t="s">
        <v>30</v>
      </c>
      <c r="H5147">
        <v>2000000</v>
      </c>
      <c r="I5147" t="s">
        <v>2780</v>
      </c>
      <c r="J5147" t="s">
        <v>319</v>
      </c>
      <c r="K5147" t="s">
        <v>33</v>
      </c>
      <c r="L5147">
        <v>0</v>
      </c>
      <c r="M5147" s="2">
        <v>45084.46875</v>
      </c>
      <c r="N5147">
        <f t="shared" si="80"/>
        <v>2023</v>
      </c>
    </row>
    <row r="5148" spans="1:14" x14ac:dyDescent="0.2">
      <c r="A5148" t="s">
        <v>10674</v>
      </c>
      <c r="B5148" t="s">
        <v>1</v>
      </c>
      <c r="C5148" t="s">
        <v>2368</v>
      </c>
      <c r="D5148" t="s">
        <v>2077</v>
      </c>
      <c r="E5148" t="s">
        <v>82</v>
      </c>
      <c r="F5148" t="s">
        <v>198</v>
      </c>
      <c r="G5148" t="s">
        <v>30</v>
      </c>
      <c r="H5148">
        <v>5500000</v>
      </c>
      <c r="I5148" t="s">
        <v>2780</v>
      </c>
      <c r="J5148" t="s">
        <v>319</v>
      </c>
      <c r="K5148" t="s">
        <v>83</v>
      </c>
      <c r="L5148">
        <v>1</v>
      </c>
      <c r="M5148" s="2">
        <v>45062.381944444445</v>
      </c>
      <c r="N5148">
        <f t="shared" si="80"/>
        <v>2023</v>
      </c>
    </row>
    <row r="5149" spans="1:14" x14ac:dyDescent="0.2">
      <c r="A5149" t="s">
        <v>10675</v>
      </c>
      <c r="B5149" t="s">
        <v>1</v>
      </c>
      <c r="C5149" t="s">
        <v>2184</v>
      </c>
      <c r="D5149" t="s">
        <v>2077</v>
      </c>
      <c r="E5149" t="s">
        <v>10676</v>
      </c>
      <c r="F5149" t="s">
        <v>198</v>
      </c>
      <c r="G5149" t="s">
        <v>30</v>
      </c>
      <c r="H5149">
        <v>2000000</v>
      </c>
      <c r="I5149" t="s">
        <v>2780</v>
      </c>
      <c r="J5149" t="s">
        <v>319</v>
      </c>
      <c r="K5149" t="s">
        <v>33</v>
      </c>
      <c r="L5149">
        <v>1</v>
      </c>
      <c r="M5149" s="2">
        <v>45105.57708333333</v>
      </c>
      <c r="N5149">
        <f t="shared" si="80"/>
        <v>2023</v>
      </c>
    </row>
    <row r="5150" spans="1:14" x14ac:dyDescent="0.2">
      <c r="A5150" t="s">
        <v>10677</v>
      </c>
      <c r="B5150" t="s">
        <v>1</v>
      </c>
      <c r="C5150" t="s">
        <v>2368</v>
      </c>
      <c r="D5150" t="s">
        <v>2077</v>
      </c>
      <c r="E5150" t="s">
        <v>82</v>
      </c>
      <c r="F5150" t="s">
        <v>198</v>
      </c>
      <c r="G5150" t="s">
        <v>30</v>
      </c>
      <c r="H5150">
        <v>8000000</v>
      </c>
      <c r="I5150" t="s">
        <v>2780</v>
      </c>
      <c r="J5150" t="s">
        <v>319</v>
      </c>
      <c r="K5150" t="s">
        <v>83</v>
      </c>
      <c r="L5150">
        <v>1</v>
      </c>
      <c r="M5150" s="2">
        <v>44659.698611111111</v>
      </c>
      <c r="N5150">
        <f t="shared" si="80"/>
        <v>2022</v>
      </c>
    </row>
    <row r="5151" spans="1:14" x14ac:dyDescent="0.2">
      <c r="A5151" t="s">
        <v>10678</v>
      </c>
      <c r="B5151" t="s">
        <v>1</v>
      </c>
      <c r="C5151" t="s">
        <v>3025</v>
      </c>
      <c r="D5151" t="s">
        <v>2077</v>
      </c>
      <c r="E5151" t="s">
        <v>82</v>
      </c>
      <c r="F5151" t="s">
        <v>198</v>
      </c>
      <c r="G5151" t="s">
        <v>30</v>
      </c>
      <c r="H5151">
        <v>8000000</v>
      </c>
      <c r="I5151" t="s">
        <v>2780</v>
      </c>
      <c r="J5151" t="s">
        <v>319</v>
      </c>
      <c r="K5151" t="s">
        <v>83</v>
      </c>
      <c r="L5151">
        <v>1</v>
      </c>
      <c r="M5151" s="2">
        <v>44251.538888888892</v>
      </c>
      <c r="N5151">
        <f t="shared" si="80"/>
        <v>2021</v>
      </c>
    </row>
    <row r="5152" spans="1:14" x14ac:dyDescent="0.2">
      <c r="A5152" t="s">
        <v>10679</v>
      </c>
      <c r="B5152" t="s">
        <v>1</v>
      </c>
      <c r="C5152" t="s">
        <v>2184</v>
      </c>
      <c r="D5152" t="s">
        <v>2324</v>
      </c>
      <c r="E5152" t="s">
        <v>10495</v>
      </c>
      <c r="F5152" t="s">
        <v>198</v>
      </c>
      <c r="G5152" t="s">
        <v>30</v>
      </c>
      <c r="H5152">
        <v>50000</v>
      </c>
      <c r="I5152" t="s">
        <v>2780</v>
      </c>
      <c r="J5152" t="s">
        <v>319</v>
      </c>
      <c r="K5152" t="s">
        <v>33</v>
      </c>
      <c r="L5152">
        <v>0</v>
      </c>
      <c r="M5152" s="2">
        <v>44658.573611111111</v>
      </c>
      <c r="N5152">
        <f t="shared" si="80"/>
        <v>2022</v>
      </c>
    </row>
    <row r="5153" spans="1:14" x14ac:dyDescent="0.2">
      <c r="A5153" t="s">
        <v>10680</v>
      </c>
      <c r="B5153" t="s">
        <v>1</v>
      </c>
      <c r="C5153" t="s">
        <v>2184</v>
      </c>
      <c r="D5153" t="s">
        <v>10681</v>
      </c>
      <c r="E5153" t="s">
        <v>10682</v>
      </c>
      <c r="F5153" t="s">
        <v>198</v>
      </c>
      <c r="G5153" t="s">
        <v>30</v>
      </c>
      <c r="H5153">
        <v>150000</v>
      </c>
      <c r="I5153" t="s">
        <v>2780</v>
      </c>
      <c r="J5153" t="s">
        <v>319</v>
      </c>
      <c r="K5153" t="s">
        <v>79</v>
      </c>
      <c r="L5153">
        <v>0</v>
      </c>
      <c r="M5153" s="2">
        <v>44841.637499999997</v>
      </c>
      <c r="N5153">
        <f t="shared" si="80"/>
        <v>2022</v>
      </c>
    </row>
    <row r="5154" spans="1:14" x14ac:dyDescent="0.2">
      <c r="A5154" t="s">
        <v>10683</v>
      </c>
      <c r="B5154" t="s">
        <v>1</v>
      </c>
      <c r="C5154" t="s">
        <v>2184</v>
      </c>
      <c r="D5154" t="s">
        <v>10684</v>
      </c>
      <c r="E5154" t="s">
        <v>10685</v>
      </c>
      <c r="F5154" t="s">
        <v>198</v>
      </c>
      <c r="G5154" t="s">
        <v>30</v>
      </c>
      <c r="H5154">
        <v>750000</v>
      </c>
      <c r="I5154" t="s">
        <v>2780</v>
      </c>
      <c r="J5154" t="s">
        <v>319</v>
      </c>
      <c r="K5154" t="s">
        <v>33</v>
      </c>
      <c r="L5154">
        <v>0</v>
      </c>
      <c r="M5154" s="2">
        <v>45047.673611111109</v>
      </c>
      <c r="N5154">
        <f t="shared" si="80"/>
        <v>2023</v>
      </c>
    </row>
    <row r="5155" spans="1:14" x14ac:dyDescent="0.2">
      <c r="A5155" t="s">
        <v>10686</v>
      </c>
      <c r="B5155" t="s">
        <v>1</v>
      </c>
      <c r="C5155" t="s">
        <v>2184</v>
      </c>
      <c r="D5155" t="s">
        <v>2334</v>
      </c>
      <c r="E5155" t="s">
        <v>82</v>
      </c>
      <c r="F5155" t="s">
        <v>198</v>
      </c>
      <c r="G5155" t="s">
        <v>30</v>
      </c>
      <c r="H5155">
        <v>500000</v>
      </c>
      <c r="I5155" t="s">
        <v>2780</v>
      </c>
      <c r="J5155" t="s">
        <v>319</v>
      </c>
      <c r="K5155" t="s">
        <v>83</v>
      </c>
      <c r="L5155">
        <v>0</v>
      </c>
      <c r="M5155" s="2">
        <v>45237.567361111112</v>
      </c>
      <c r="N5155">
        <f t="shared" si="80"/>
        <v>2023</v>
      </c>
    </row>
    <row r="5156" spans="1:14" x14ac:dyDescent="0.2">
      <c r="A5156" t="s">
        <v>10687</v>
      </c>
      <c r="B5156" t="s">
        <v>1</v>
      </c>
      <c r="C5156" t="s">
        <v>2184</v>
      </c>
      <c r="D5156" t="s">
        <v>341</v>
      </c>
      <c r="E5156" t="s">
        <v>82</v>
      </c>
      <c r="F5156" t="s">
        <v>198</v>
      </c>
      <c r="G5156" t="s">
        <v>30</v>
      </c>
      <c r="H5156">
        <v>350000</v>
      </c>
      <c r="I5156" t="s">
        <v>2780</v>
      </c>
      <c r="J5156" t="s">
        <v>319</v>
      </c>
      <c r="K5156" t="s">
        <v>83</v>
      </c>
      <c r="L5156">
        <v>0</v>
      </c>
      <c r="M5156" s="2">
        <v>45239.576388888891</v>
      </c>
      <c r="N5156">
        <f t="shared" si="80"/>
        <v>2023</v>
      </c>
    </row>
    <row r="5157" spans="1:14" x14ac:dyDescent="0.2">
      <c r="A5157" t="s">
        <v>332</v>
      </c>
      <c r="B5157" t="s">
        <v>1</v>
      </c>
      <c r="C5157" t="s">
        <v>1</v>
      </c>
      <c r="D5157" t="s">
        <v>333</v>
      </c>
      <c r="E5157" t="s">
        <v>317</v>
      </c>
      <c r="F5157" t="s">
        <v>198</v>
      </c>
      <c r="G5157" t="s">
        <v>76</v>
      </c>
      <c r="H5157">
        <v>60000</v>
      </c>
      <c r="I5157" t="s">
        <v>318</v>
      </c>
      <c r="J5157" t="s">
        <v>319</v>
      </c>
      <c r="K5157" t="s">
        <v>33</v>
      </c>
      <c r="L5157">
        <v>0</v>
      </c>
      <c r="M5157" s="2">
        <v>45463.919444444444</v>
      </c>
      <c r="N5157">
        <f t="shared" si="80"/>
        <v>2024</v>
      </c>
    </row>
    <row r="5158" spans="1:14" x14ac:dyDescent="0.2">
      <c r="A5158" t="s">
        <v>10688</v>
      </c>
      <c r="B5158" t="s">
        <v>1</v>
      </c>
      <c r="C5158" t="s">
        <v>2184</v>
      </c>
      <c r="D5158" t="s">
        <v>333</v>
      </c>
      <c r="E5158" t="s">
        <v>82</v>
      </c>
      <c r="F5158" t="s">
        <v>198</v>
      </c>
      <c r="G5158" t="s">
        <v>76</v>
      </c>
      <c r="H5158">
        <v>300000</v>
      </c>
      <c r="I5158" t="s">
        <v>318</v>
      </c>
      <c r="J5158" t="s">
        <v>319</v>
      </c>
      <c r="K5158" t="s">
        <v>83</v>
      </c>
      <c r="L5158">
        <v>0</v>
      </c>
      <c r="M5158" s="2">
        <v>45104.601388888892</v>
      </c>
      <c r="N5158">
        <f t="shared" si="80"/>
        <v>2023</v>
      </c>
    </row>
    <row r="5159" spans="1:14" x14ac:dyDescent="0.2">
      <c r="A5159" t="s">
        <v>10689</v>
      </c>
      <c r="B5159" t="s">
        <v>1</v>
      </c>
      <c r="C5159" t="s">
        <v>3025</v>
      </c>
      <c r="D5159" t="s">
        <v>3044</v>
      </c>
      <c r="E5159" t="s">
        <v>82</v>
      </c>
      <c r="F5159" t="s">
        <v>198</v>
      </c>
      <c r="G5159" t="s">
        <v>30</v>
      </c>
      <c r="H5159">
        <v>200000</v>
      </c>
      <c r="I5159" t="s">
        <v>318</v>
      </c>
      <c r="J5159" t="s">
        <v>319</v>
      </c>
      <c r="K5159" t="s">
        <v>83</v>
      </c>
      <c r="L5159">
        <v>0</v>
      </c>
      <c r="M5159" s="2">
        <v>44273.724305555559</v>
      </c>
      <c r="N5159">
        <f t="shared" si="80"/>
        <v>2021</v>
      </c>
    </row>
    <row r="5160" spans="1:14" x14ac:dyDescent="0.2">
      <c r="A5160" t="s">
        <v>10690</v>
      </c>
      <c r="B5160" t="s">
        <v>1</v>
      </c>
      <c r="C5160" t="s">
        <v>4502</v>
      </c>
      <c r="D5160" t="s">
        <v>2551</v>
      </c>
      <c r="E5160" t="s">
        <v>82</v>
      </c>
      <c r="F5160" t="s">
        <v>198</v>
      </c>
      <c r="G5160" t="s">
        <v>76</v>
      </c>
      <c r="H5160">
        <v>1000000</v>
      </c>
      <c r="I5160" t="s">
        <v>318</v>
      </c>
      <c r="J5160" t="s">
        <v>319</v>
      </c>
      <c r="K5160" t="s">
        <v>83</v>
      </c>
      <c r="L5160">
        <v>1</v>
      </c>
      <c r="M5160" s="2">
        <v>45180.57916666667</v>
      </c>
      <c r="N5160">
        <f t="shared" si="80"/>
        <v>2023</v>
      </c>
    </row>
    <row r="5161" spans="1:14" x14ac:dyDescent="0.2">
      <c r="A5161" t="s">
        <v>2337</v>
      </c>
      <c r="B5161" t="s">
        <v>1</v>
      </c>
      <c r="C5161" t="s">
        <v>2184</v>
      </c>
      <c r="D5161" t="s">
        <v>2338</v>
      </c>
      <c r="E5161" t="s">
        <v>188</v>
      </c>
      <c r="F5161" t="s">
        <v>198</v>
      </c>
      <c r="G5161" t="s">
        <v>76</v>
      </c>
      <c r="H5161">
        <v>25000</v>
      </c>
      <c r="I5161" t="s">
        <v>318</v>
      </c>
      <c r="J5161" t="s">
        <v>319</v>
      </c>
      <c r="K5161" t="s">
        <v>33</v>
      </c>
      <c r="L5161">
        <v>0</v>
      </c>
      <c r="M5161" s="2">
        <v>45463.919444444444</v>
      </c>
      <c r="N5161">
        <f t="shared" si="80"/>
        <v>2024</v>
      </c>
    </row>
    <row r="5162" spans="1:14" x14ac:dyDescent="0.2">
      <c r="A5162" t="s">
        <v>10691</v>
      </c>
      <c r="B5162" t="s">
        <v>1</v>
      </c>
      <c r="C5162" t="s">
        <v>2184</v>
      </c>
      <c r="D5162" t="s">
        <v>2338</v>
      </c>
      <c r="E5162" t="s">
        <v>82</v>
      </c>
      <c r="F5162" t="s">
        <v>198</v>
      </c>
      <c r="G5162" t="s">
        <v>76</v>
      </c>
      <c r="H5162">
        <v>5500000</v>
      </c>
      <c r="I5162" t="s">
        <v>318</v>
      </c>
      <c r="J5162" t="s">
        <v>319</v>
      </c>
      <c r="K5162" t="s">
        <v>83</v>
      </c>
      <c r="L5162">
        <v>1</v>
      </c>
      <c r="M5162" s="2">
        <v>45236.62222222222</v>
      </c>
      <c r="N5162">
        <f t="shared" si="80"/>
        <v>2023</v>
      </c>
    </row>
    <row r="5163" spans="1:14" x14ac:dyDescent="0.2">
      <c r="A5163" t="s">
        <v>2313</v>
      </c>
      <c r="B5163" t="s">
        <v>1</v>
      </c>
      <c r="C5163" t="s">
        <v>2184</v>
      </c>
      <c r="D5163" t="s">
        <v>183</v>
      </c>
      <c r="E5163" t="s">
        <v>2314</v>
      </c>
      <c r="F5163" t="s">
        <v>198</v>
      </c>
      <c r="G5163" t="s">
        <v>76</v>
      </c>
      <c r="H5163">
        <v>500000</v>
      </c>
      <c r="I5163" t="s">
        <v>318</v>
      </c>
      <c r="J5163" t="s">
        <v>319</v>
      </c>
      <c r="K5163" t="s">
        <v>79</v>
      </c>
      <c r="L5163">
        <v>1</v>
      </c>
      <c r="M5163" s="2">
        <v>45556.428472222222</v>
      </c>
      <c r="N5163">
        <f t="shared" si="80"/>
        <v>2024</v>
      </c>
    </row>
    <row r="5164" spans="1:14" x14ac:dyDescent="0.2">
      <c r="A5164" t="s">
        <v>2285</v>
      </c>
      <c r="B5164" t="s">
        <v>1</v>
      </c>
      <c r="C5164" t="s">
        <v>2184</v>
      </c>
      <c r="D5164" t="s">
        <v>2286</v>
      </c>
      <c r="E5164" t="s">
        <v>82</v>
      </c>
      <c r="F5164" t="s">
        <v>198</v>
      </c>
      <c r="G5164" t="s">
        <v>76</v>
      </c>
      <c r="H5164">
        <v>250000</v>
      </c>
      <c r="I5164" t="s">
        <v>318</v>
      </c>
      <c r="J5164" t="s">
        <v>319</v>
      </c>
      <c r="K5164" t="s">
        <v>83</v>
      </c>
      <c r="L5164">
        <v>1</v>
      </c>
      <c r="M5164" s="2">
        <v>45580.473611111112</v>
      </c>
      <c r="N5164">
        <f t="shared" si="80"/>
        <v>2024</v>
      </c>
    </row>
    <row r="5165" spans="1:14" x14ac:dyDescent="0.2">
      <c r="A5165" t="s">
        <v>10692</v>
      </c>
      <c r="B5165" t="s">
        <v>1</v>
      </c>
      <c r="C5165" t="s">
        <v>2184</v>
      </c>
      <c r="D5165" t="s">
        <v>2286</v>
      </c>
      <c r="E5165" t="s">
        <v>10693</v>
      </c>
      <c r="F5165" t="s">
        <v>198</v>
      </c>
      <c r="G5165" t="s">
        <v>30</v>
      </c>
      <c r="H5165">
        <v>100000</v>
      </c>
      <c r="I5165" t="s">
        <v>318</v>
      </c>
      <c r="J5165" t="s">
        <v>319</v>
      </c>
      <c r="K5165" t="s">
        <v>33</v>
      </c>
      <c r="L5165">
        <v>0</v>
      </c>
      <c r="M5165" s="2">
        <v>44497.619444444441</v>
      </c>
      <c r="N5165">
        <f t="shared" si="80"/>
        <v>2021</v>
      </c>
    </row>
    <row r="5166" spans="1:14" x14ac:dyDescent="0.2">
      <c r="A5166" t="s">
        <v>2295</v>
      </c>
      <c r="B5166" t="s">
        <v>1</v>
      </c>
      <c r="C5166" t="s">
        <v>2184</v>
      </c>
      <c r="D5166" t="s">
        <v>2296</v>
      </c>
      <c r="E5166" t="s">
        <v>82</v>
      </c>
      <c r="F5166" t="s">
        <v>198</v>
      </c>
      <c r="G5166" t="s">
        <v>76</v>
      </c>
      <c r="H5166">
        <v>100000</v>
      </c>
      <c r="I5166" t="s">
        <v>318</v>
      </c>
      <c r="J5166" t="s">
        <v>319</v>
      </c>
      <c r="K5166" t="s">
        <v>83</v>
      </c>
      <c r="L5166">
        <v>0</v>
      </c>
      <c r="M5166" s="2">
        <v>45551.644444444442</v>
      </c>
      <c r="N5166">
        <f t="shared" si="80"/>
        <v>2024</v>
      </c>
    </row>
    <row r="5167" spans="1:14" x14ac:dyDescent="0.2">
      <c r="A5167" t="s">
        <v>10694</v>
      </c>
      <c r="B5167" t="s">
        <v>1</v>
      </c>
      <c r="C5167" t="s">
        <v>1</v>
      </c>
      <c r="D5167" t="s">
        <v>2154</v>
      </c>
      <c r="E5167" t="s">
        <v>10695</v>
      </c>
      <c r="F5167" t="s">
        <v>198</v>
      </c>
      <c r="G5167" t="s">
        <v>30</v>
      </c>
      <c r="H5167">
        <v>450000</v>
      </c>
      <c r="I5167" t="s">
        <v>318</v>
      </c>
      <c r="J5167" t="s">
        <v>319</v>
      </c>
      <c r="K5167" t="s">
        <v>33</v>
      </c>
      <c r="L5167">
        <v>0</v>
      </c>
      <c r="M5167" s="2">
        <v>43686.822222222225</v>
      </c>
      <c r="N5167">
        <f t="shared" si="80"/>
        <v>2019</v>
      </c>
    </row>
    <row r="5168" spans="1:14" x14ac:dyDescent="0.2">
      <c r="A5168" t="s">
        <v>2290</v>
      </c>
      <c r="B5168" t="s">
        <v>1</v>
      </c>
      <c r="C5168" t="s">
        <v>2184</v>
      </c>
      <c r="D5168" t="s">
        <v>2291</v>
      </c>
      <c r="E5168" t="s">
        <v>2292</v>
      </c>
      <c r="F5168" t="s">
        <v>198</v>
      </c>
      <c r="G5168" t="s">
        <v>76</v>
      </c>
      <c r="H5168">
        <v>50000</v>
      </c>
      <c r="I5168" t="s">
        <v>318</v>
      </c>
      <c r="J5168" t="s">
        <v>319</v>
      </c>
      <c r="K5168" t="s">
        <v>79</v>
      </c>
      <c r="L5168">
        <v>0</v>
      </c>
      <c r="M5168" s="2">
        <v>45517.37777777778</v>
      </c>
      <c r="N5168">
        <f t="shared" si="80"/>
        <v>2024</v>
      </c>
    </row>
    <row r="5169" spans="1:14" x14ac:dyDescent="0.2">
      <c r="A5169" t="s">
        <v>2345</v>
      </c>
      <c r="B5169" t="s">
        <v>1</v>
      </c>
      <c r="C5169" t="s">
        <v>2184</v>
      </c>
      <c r="D5169" t="s">
        <v>2154</v>
      </c>
      <c r="E5169" t="s">
        <v>2346</v>
      </c>
      <c r="F5169" t="s">
        <v>198</v>
      </c>
      <c r="G5169" t="s">
        <v>76</v>
      </c>
      <c r="H5169">
        <v>920000</v>
      </c>
      <c r="I5169" t="s">
        <v>318</v>
      </c>
      <c r="J5169" t="s">
        <v>319</v>
      </c>
      <c r="K5169" t="s">
        <v>79</v>
      </c>
      <c r="L5169">
        <v>1</v>
      </c>
      <c r="M5169" s="2">
        <v>45476.714583333334</v>
      </c>
      <c r="N5169">
        <f t="shared" si="80"/>
        <v>2024</v>
      </c>
    </row>
    <row r="5170" spans="1:14" x14ac:dyDescent="0.2">
      <c r="A5170" t="s">
        <v>10696</v>
      </c>
      <c r="B5170" t="s">
        <v>1</v>
      </c>
      <c r="C5170" t="s">
        <v>2184</v>
      </c>
      <c r="D5170" t="s">
        <v>2208</v>
      </c>
      <c r="E5170" t="s">
        <v>10447</v>
      </c>
      <c r="F5170" t="s">
        <v>198</v>
      </c>
      <c r="G5170" t="s">
        <v>76</v>
      </c>
      <c r="H5170">
        <v>750000</v>
      </c>
      <c r="I5170" t="s">
        <v>318</v>
      </c>
      <c r="J5170" t="s">
        <v>319</v>
      </c>
      <c r="K5170" t="s">
        <v>79</v>
      </c>
      <c r="L5170">
        <v>0</v>
      </c>
      <c r="M5170" s="2">
        <v>45245.688194444447</v>
      </c>
      <c r="N5170">
        <f t="shared" si="80"/>
        <v>2023</v>
      </c>
    </row>
    <row r="5171" spans="1:14" x14ac:dyDescent="0.2">
      <c r="A5171" t="s">
        <v>10697</v>
      </c>
      <c r="B5171" t="s">
        <v>1</v>
      </c>
      <c r="C5171" t="s">
        <v>2184</v>
      </c>
      <c r="D5171" t="s">
        <v>10567</v>
      </c>
      <c r="E5171" t="s">
        <v>10568</v>
      </c>
      <c r="F5171" t="s">
        <v>198</v>
      </c>
      <c r="G5171" t="s">
        <v>76</v>
      </c>
      <c r="H5171">
        <v>300000</v>
      </c>
      <c r="I5171" t="s">
        <v>318</v>
      </c>
      <c r="J5171" t="s">
        <v>319</v>
      </c>
      <c r="K5171" t="s">
        <v>79</v>
      </c>
      <c r="L5171">
        <v>0</v>
      </c>
      <c r="M5171" s="2">
        <v>45079.486111111109</v>
      </c>
      <c r="N5171">
        <f t="shared" si="80"/>
        <v>2023</v>
      </c>
    </row>
    <row r="5172" spans="1:14" x14ac:dyDescent="0.2">
      <c r="A5172" t="s">
        <v>10698</v>
      </c>
      <c r="B5172" t="s">
        <v>1</v>
      </c>
      <c r="C5172" t="s">
        <v>2184</v>
      </c>
      <c r="D5172" t="s">
        <v>1056</v>
      </c>
      <c r="E5172" t="s">
        <v>2326</v>
      </c>
      <c r="F5172" t="s">
        <v>198</v>
      </c>
      <c r="G5172" t="s">
        <v>30</v>
      </c>
      <c r="H5172">
        <v>492800</v>
      </c>
      <c r="I5172" t="s">
        <v>318</v>
      </c>
      <c r="J5172" t="s">
        <v>319</v>
      </c>
      <c r="K5172" t="s">
        <v>79</v>
      </c>
      <c r="L5172">
        <v>0</v>
      </c>
      <c r="M5172" s="2">
        <v>44869.638888888891</v>
      </c>
      <c r="N5172">
        <f t="shared" si="80"/>
        <v>2022</v>
      </c>
    </row>
    <row r="5173" spans="1:14" x14ac:dyDescent="0.2">
      <c r="A5173" t="s">
        <v>2321</v>
      </c>
      <c r="B5173" t="s">
        <v>1</v>
      </c>
      <c r="C5173" t="s">
        <v>2184</v>
      </c>
      <c r="D5173" t="s">
        <v>152</v>
      </c>
      <c r="E5173" t="s">
        <v>2322</v>
      </c>
      <c r="F5173" t="s">
        <v>198</v>
      </c>
      <c r="G5173" t="s">
        <v>76</v>
      </c>
      <c r="H5173">
        <v>500000</v>
      </c>
      <c r="I5173" t="s">
        <v>318</v>
      </c>
      <c r="J5173" t="s">
        <v>319</v>
      </c>
      <c r="K5173" t="s">
        <v>79</v>
      </c>
      <c r="L5173">
        <v>0</v>
      </c>
      <c r="M5173" s="2">
        <v>45541.344444444447</v>
      </c>
      <c r="N5173">
        <f t="shared" si="80"/>
        <v>2024</v>
      </c>
    </row>
    <row r="5174" spans="1:14" x14ac:dyDescent="0.2">
      <c r="A5174" t="s">
        <v>10699</v>
      </c>
      <c r="B5174" t="s">
        <v>1</v>
      </c>
      <c r="C5174" t="s">
        <v>2184</v>
      </c>
      <c r="D5174" t="s">
        <v>152</v>
      </c>
      <c r="E5174" t="s">
        <v>2322</v>
      </c>
      <c r="F5174" t="s">
        <v>198</v>
      </c>
      <c r="G5174" t="s">
        <v>76</v>
      </c>
      <c r="H5174">
        <v>500000</v>
      </c>
      <c r="I5174" t="s">
        <v>318</v>
      </c>
      <c r="J5174" t="s">
        <v>319</v>
      </c>
      <c r="K5174" t="s">
        <v>79</v>
      </c>
      <c r="L5174">
        <v>0</v>
      </c>
      <c r="M5174" s="2">
        <v>44894.492361111108</v>
      </c>
      <c r="N5174">
        <f t="shared" si="80"/>
        <v>2022</v>
      </c>
    </row>
    <row r="5175" spans="1:14" x14ac:dyDescent="0.2">
      <c r="A5175" t="s">
        <v>315</v>
      </c>
      <c r="B5175" t="s">
        <v>1</v>
      </c>
      <c r="C5175" t="s">
        <v>1</v>
      </c>
      <c r="D5175" t="s">
        <v>316</v>
      </c>
      <c r="E5175" t="s">
        <v>317</v>
      </c>
      <c r="F5175" t="s">
        <v>198</v>
      </c>
      <c r="G5175" t="s">
        <v>76</v>
      </c>
      <c r="H5175">
        <v>35000</v>
      </c>
      <c r="I5175" t="s">
        <v>318</v>
      </c>
      <c r="J5175" t="s">
        <v>319</v>
      </c>
      <c r="K5175" t="s">
        <v>33</v>
      </c>
      <c r="L5175">
        <v>0</v>
      </c>
      <c r="M5175" s="2">
        <v>45517.37777777778</v>
      </c>
      <c r="N5175">
        <f t="shared" si="80"/>
        <v>2024</v>
      </c>
    </row>
    <row r="5176" spans="1:14" x14ac:dyDescent="0.2">
      <c r="A5176" t="s">
        <v>10700</v>
      </c>
      <c r="B5176" t="s">
        <v>1</v>
      </c>
      <c r="C5176" t="s">
        <v>2184</v>
      </c>
      <c r="D5176" t="s">
        <v>316</v>
      </c>
      <c r="E5176" t="s">
        <v>82</v>
      </c>
      <c r="F5176" t="s">
        <v>198</v>
      </c>
      <c r="G5176" t="s">
        <v>76</v>
      </c>
      <c r="H5176">
        <v>2450000</v>
      </c>
      <c r="I5176" t="s">
        <v>318</v>
      </c>
      <c r="J5176" t="s">
        <v>319</v>
      </c>
      <c r="K5176" t="s">
        <v>83</v>
      </c>
      <c r="L5176">
        <v>0</v>
      </c>
      <c r="M5176" s="2">
        <v>45236.543055555558</v>
      </c>
      <c r="N5176">
        <f t="shared" si="80"/>
        <v>2023</v>
      </c>
    </row>
    <row r="5177" spans="1:14" x14ac:dyDescent="0.2">
      <c r="A5177" t="s">
        <v>2325</v>
      </c>
      <c r="B5177" t="s">
        <v>1</v>
      </c>
      <c r="C5177" t="s">
        <v>2184</v>
      </c>
      <c r="D5177" t="s">
        <v>1056</v>
      </c>
      <c r="E5177" t="s">
        <v>2326</v>
      </c>
      <c r="F5177" t="s">
        <v>198</v>
      </c>
      <c r="G5177" t="s">
        <v>76</v>
      </c>
      <c r="H5177">
        <v>650000</v>
      </c>
      <c r="I5177" t="s">
        <v>318</v>
      </c>
      <c r="J5177" t="s">
        <v>319</v>
      </c>
      <c r="K5177" t="s">
        <v>79</v>
      </c>
      <c r="L5177">
        <v>0</v>
      </c>
      <c r="M5177" s="2">
        <v>45518.38958333333</v>
      </c>
      <c r="N5177">
        <f t="shared" si="80"/>
        <v>2024</v>
      </c>
    </row>
    <row r="5178" spans="1:14" x14ac:dyDescent="0.2">
      <c r="A5178" t="s">
        <v>10701</v>
      </c>
      <c r="B5178" t="s">
        <v>1</v>
      </c>
      <c r="C5178" t="s">
        <v>1</v>
      </c>
      <c r="D5178" t="s">
        <v>1056</v>
      </c>
      <c r="E5178" t="s">
        <v>10702</v>
      </c>
      <c r="F5178" t="s">
        <v>198</v>
      </c>
      <c r="G5178" t="s">
        <v>76</v>
      </c>
      <c r="H5178">
        <v>60000</v>
      </c>
      <c r="I5178" t="s">
        <v>318</v>
      </c>
      <c r="J5178" t="s">
        <v>319</v>
      </c>
      <c r="K5178" t="s">
        <v>33</v>
      </c>
      <c r="L5178">
        <v>0</v>
      </c>
      <c r="M5178" s="2">
        <v>45239.497916666667</v>
      </c>
      <c r="N5178">
        <f t="shared" si="80"/>
        <v>2023</v>
      </c>
    </row>
    <row r="5179" spans="1:14" x14ac:dyDescent="0.2">
      <c r="A5179" t="s">
        <v>334</v>
      </c>
      <c r="B5179" t="s">
        <v>1</v>
      </c>
      <c r="C5179" t="s">
        <v>1</v>
      </c>
      <c r="D5179" t="s">
        <v>335</v>
      </c>
      <c r="E5179" t="s">
        <v>336</v>
      </c>
      <c r="F5179" t="s">
        <v>198</v>
      </c>
      <c r="G5179" t="s">
        <v>76</v>
      </c>
      <c r="H5179">
        <v>60000</v>
      </c>
      <c r="I5179" t="s">
        <v>318</v>
      </c>
      <c r="J5179" t="s">
        <v>319</v>
      </c>
      <c r="K5179" t="s">
        <v>33</v>
      </c>
      <c r="L5179">
        <v>0</v>
      </c>
      <c r="M5179" s="2">
        <v>45490.627083333333</v>
      </c>
      <c r="N5179">
        <f t="shared" si="80"/>
        <v>2024</v>
      </c>
    </row>
    <row r="5180" spans="1:14" x14ac:dyDescent="0.2">
      <c r="A5180" t="s">
        <v>2297</v>
      </c>
      <c r="B5180" t="s">
        <v>1</v>
      </c>
      <c r="C5180" t="s">
        <v>2184</v>
      </c>
      <c r="D5180" t="s">
        <v>2298</v>
      </c>
      <c r="E5180" t="s">
        <v>2299</v>
      </c>
      <c r="F5180" t="s">
        <v>198</v>
      </c>
      <c r="G5180" t="s">
        <v>76</v>
      </c>
      <c r="H5180">
        <v>250000</v>
      </c>
      <c r="I5180" t="s">
        <v>318</v>
      </c>
      <c r="J5180" t="s">
        <v>319</v>
      </c>
      <c r="K5180" t="s">
        <v>79</v>
      </c>
      <c r="L5180">
        <v>0</v>
      </c>
      <c r="M5180" s="2">
        <v>45559.374305555553</v>
      </c>
      <c r="N5180">
        <f t="shared" si="80"/>
        <v>2024</v>
      </c>
    </row>
    <row r="5181" spans="1:14" x14ac:dyDescent="0.2">
      <c r="A5181" t="s">
        <v>2281</v>
      </c>
      <c r="B5181" t="s">
        <v>1</v>
      </c>
      <c r="C5181" t="s">
        <v>2184</v>
      </c>
      <c r="D5181" t="s">
        <v>1965</v>
      </c>
      <c r="E5181" t="s">
        <v>2282</v>
      </c>
      <c r="F5181" t="s">
        <v>198</v>
      </c>
      <c r="G5181" t="s">
        <v>76</v>
      </c>
      <c r="H5181">
        <v>3000000</v>
      </c>
      <c r="I5181" t="s">
        <v>318</v>
      </c>
      <c r="J5181" t="s">
        <v>319</v>
      </c>
      <c r="K5181" t="s">
        <v>33</v>
      </c>
      <c r="L5181">
        <v>1</v>
      </c>
      <c r="M5181" s="2">
        <v>45622.680555555555</v>
      </c>
      <c r="N5181">
        <f t="shared" si="80"/>
        <v>2024</v>
      </c>
    </row>
    <row r="5182" spans="1:14" x14ac:dyDescent="0.2">
      <c r="A5182" t="s">
        <v>2327</v>
      </c>
      <c r="B5182" t="s">
        <v>1</v>
      </c>
      <c r="C5182" t="s">
        <v>2184</v>
      </c>
      <c r="D5182" t="s">
        <v>597</v>
      </c>
      <c r="E5182" t="s">
        <v>2328</v>
      </c>
      <c r="F5182" t="s">
        <v>198</v>
      </c>
      <c r="G5182" t="s">
        <v>30</v>
      </c>
      <c r="H5182">
        <v>500000</v>
      </c>
      <c r="I5182" t="s">
        <v>318</v>
      </c>
      <c r="J5182" t="s">
        <v>319</v>
      </c>
      <c r="K5182" t="s">
        <v>79</v>
      </c>
      <c r="L5182">
        <v>1</v>
      </c>
      <c r="M5182" s="2">
        <v>45541.344444444447</v>
      </c>
      <c r="N5182">
        <f t="shared" si="80"/>
        <v>2024</v>
      </c>
    </row>
    <row r="5183" spans="1:14" x14ac:dyDescent="0.2">
      <c r="A5183" t="s">
        <v>10703</v>
      </c>
      <c r="B5183" t="s">
        <v>1</v>
      </c>
      <c r="C5183" t="s">
        <v>2184</v>
      </c>
      <c r="D5183" t="s">
        <v>597</v>
      </c>
      <c r="E5183" t="s">
        <v>2328</v>
      </c>
      <c r="F5183" t="s">
        <v>198</v>
      </c>
      <c r="G5183" t="s">
        <v>76</v>
      </c>
      <c r="H5183">
        <v>500000</v>
      </c>
      <c r="I5183" t="s">
        <v>318</v>
      </c>
      <c r="J5183" t="s">
        <v>319</v>
      </c>
      <c r="K5183" t="s">
        <v>79</v>
      </c>
      <c r="L5183">
        <v>1</v>
      </c>
      <c r="M5183" s="2">
        <v>44855.593055555553</v>
      </c>
      <c r="N5183">
        <f t="shared" si="80"/>
        <v>2022</v>
      </c>
    </row>
    <row r="5184" spans="1:14" x14ac:dyDescent="0.2">
      <c r="A5184" t="s">
        <v>10704</v>
      </c>
      <c r="B5184" t="s">
        <v>1</v>
      </c>
      <c r="C5184" t="s">
        <v>2184</v>
      </c>
      <c r="D5184" t="s">
        <v>597</v>
      </c>
      <c r="E5184" t="s">
        <v>2328</v>
      </c>
      <c r="F5184" t="s">
        <v>198</v>
      </c>
      <c r="G5184" t="s">
        <v>76</v>
      </c>
      <c r="H5184">
        <v>500000</v>
      </c>
      <c r="I5184" t="s">
        <v>318</v>
      </c>
      <c r="J5184" t="s">
        <v>319</v>
      </c>
      <c r="K5184" t="s">
        <v>79</v>
      </c>
      <c r="L5184">
        <v>1</v>
      </c>
      <c r="M5184" s="2">
        <v>44495.459027777775</v>
      </c>
      <c r="N5184">
        <f t="shared" si="80"/>
        <v>2021</v>
      </c>
    </row>
    <row r="5185" spans="1:14" x14ac:dyDescent="0.2">
      <c r="A5185" t="s">
        <v>10705</v>
      </c>
      <c r="B5185" t="s">
        <v>1</v>
      </c>
      <c r="C5185" t="s">
        <v>1</v>
      </c>
      <c r="D5185" t="s">
        <v>597</v>
      </c>
      <c r="E5185" t="s">
        <v>2328</v>
      </c>
      <c r="F5185" t="s">
        <v>198</v>
      </c>
      <c r="G5185" t="s">
        <v>76</v>
      </c>
      <c r="H5185">
        <v>1000000</v>
      </c>
      <c r="I5185" t="s">
        <v>318</v>
      </c>
      <c r="J5185" t="s">
        <v>319</v>
      </c>
      <c r="K5185" t="s">
        <v>79</v>
      </c>
      <c r="L5185">
        <v>0</v>
      </c>
      <c r="M5185" s="2">
        <v>43637.290972222225</v>
      </c>
      <c r="N5185">
        <f t="shared" si="80"/>
        <v>2019</v>
      </c>
    </row>
    <row r="5186" spans="1:14" x14ac:dyDescent="0.2">
      <c r="A5186" t="s">
        <v>10706</v>
      </c>
      <c r="B5186" t="s">
        <v>1</v>
      </c>
      <c r="C5186" t="s">
        <v>3025</v>
      </c>
      <c r="D5186" t="s">
        <v>597</v>
      </c>
      <c r="E5186" t="s">
        <v>2328</v>
      </c>
      <c r="F5186" t="s">
        <v>198</v>
      </c>
      <c r="G5186" t="s">
        <v>76</v>
      </c>
      <c r="H5186">
        <v>200000</v>
      </c>
      <c r="I5186" t="s">
        <v>318</v>
      </c>
      <c r="J5186" t="s">
        <v>319</v>
      </c>
      <c r="K5186" t="s">
        <v>79</v>
      </c>
      <c r="L5186">
        <v>0</v>
      </c>
      <c r="M5186" s="2">
        <v>44148.477083333331</v>
      </c>
      <c r="N5186">
        <f t="shared" si="80"/>
        <v>2020</v>
      </c>
    </row>
    <row r="5187" spans="1:14" x14ac:dyDescent="0.2">
      <c r="A5187" t="s">
        <v>10707</v>
      </c>
      <c r="B5187" t="s">
        <v>1</v>
      </c>
      <c r="C5187" t="s">
        <v>2184</v>
      </c>
      <c r="D5187" t="s">
        <v>3274</v>
      </c>
      <c r="E5187" t="s">
        <v>10708</v>
      </c>
      <c r="F5187" t="s">
        <v>198</v>
      </c>
      <c r="G5187" t="s">
        <v>76</v>
      </c>
      <c r="H5187">
        <v>500000</v>
      </c>
      <c r="I5187" t="s">
        <v>318</v>
      </c>
      <c r="J5187" t="s">
        <v>319</v>
      </c>
      <c r="K5187" t="s">
        <v>79</v>
      </c>
      <c r="L5187">
        <v>0</v>
      </c>
      <c r="M5187" s="2">
        <v>45091.451388888891</v>
      </c>
      <c r="N5187">
        <f t="shared" ref="N5187:N5250" si="81">YEAR(M5187)</f>
        <v>2023</v>
      </c>
    </row>
    <row r="5188" spans="1:14" x14ac:dyDescent="0.2">
      <c r="A5188" t="s">
        <v>10709</v>
      </c>
      <c r="B5188" t="s">
        <v>1</v>
      </c>
      <c r="C5188" t="s">
        <v>1</v>
      </c>
      <c r="D5188" t="s">
        <v>3274</v>
      </c>
      <c r="E5188" t="s">
        <v>10710</v>
      </c>
      <c r="F5188" t="s">
        <v>198</v>
      </c>
      <c r="G5188" t="s">
        <v>76</v>
      </c>
      <c r="H5188">
        <v>30000</v>
      </c>
      <c r="I5188" t="s">
        <v>318</v>
      </c>
      <c r="J5188" t="s">
        <v>319</v>
      </c>
      <c r="K5188" t="s">
        <v>33</v>
      </c>
      <c r="L5188">
        <v>0</v>
      </c>
      <c r="M5188" s="2">
        <v>45222.884722222225</v>
      </c>
      <c r="N5188">
        <f t="shared" si="81"/>
        <v>2023</v>
      </c>
    </row>
    <row r="5189" spans="1:14" x14ac:dyDescent="0.2">
      <c r="A5189" t="s">
        <v>10711</v>
      </c>
      <c r="B5189" t="s">
        <v>1</v>
      </c>
      <c r="C5189" t="s">
        <v>2184</v>
      </c>
      <c r="D5189" t="s">
        <v>3274</v>
      </c>
      <c r="E5189" t="s">
        <v>8887</v>
      </c>
      <c r="F5189" t="s">
        <v>198</v>
      </c>
      <c r="G5189" t="s">
        <v>76</v>
      </c>
      <c r="H5189">
        <v>100000</v>
      </c>
      <c r="I5189" t="s">
        <v>318</v>
      </c>
      <c r="J5189" t="s">
        <v>319</v>
      </c>
      <c r="K5189" t="s">
        <v>79</v>
      </c>
      <c r="L5189">
        <v>0</v>
      </c>
      <c r="M5189" s="2">
        <v>45142.67083333333</v>
      </c>
      <c r="N5189">
        <f t="shared" si="81"/>
        <v>2023</v>
      </c>
    </row>
    <row r="5190" spans="1:14" x14ac:dyDescent="0.2">
      <c r="A5190" t="s">
        <v>2359</v>
      </c>
      <c r="B5190" t="s">
        <v>1</v>
      </c>
      <c r="C5190" t="s">
        <v>2184</v>
      </c>
      <c r="D5190" t="s">
        <v>2013</v>
      </c>
      <c r="E5190" t="s">
        <v>2360</v>
      </c>
      <c r="F5190" t="s">
        <v>198</v>
      </c>
      <c r="G5190" t="s">
        <v>76</v>
      </c>
      <c r="H5190">
        <v>800000</v>
      </c>
      <c r="I5190" t="s">
        <v>318</v>
      </c>
      <c r="J5190" t="s">
        <v>319</v>
      </c>
      <c r="K5190" t="s">
        <v>79</v>
      </c>
      <c r="L5190">
        <v>0</v>
      </c>
      <c r="M5190" s="2">
        <v>45519.36041666667</v>
      </c>
      <c r="N5190">
        <f t="shared" si="81"/>
        <v>2024</v>
      </c>
    </row>
    <row r="5191" spans="1:14" x14ac:dyDescent="0.2">
      <c r="A5191" t="s">
        <v>10712</v>
      </c>
      <c r="B5191" t="s">
        <v>1</v>
      </c>
      <c r="C5191" t="s">
        <v>2184</v>
      </c>
      <c r="D5191" t="s">
        <v>2013</v>
      </c>
      <c r="E5191" t="s">
        <v>2360</v>
      </c>
      <c r="F5191" t="s">
        <v>198</v>
      </c>
      <c r="G5191" t="s">
        <v>30</v>
      </c>
      <c r="H5191">
        <v>500000</v>
      </c>
      <c r="I5191" t="s">
        <v>318</v>
      </c>
      <c r="J5191" t="s">
        <v>319</v>
      </c>
      <c r="K5191" t="s">
        <v>79</v>
      </c>
      <c r="L5191">
        <v>0</v>
      </c>
      <c r="M5191" s="2">
        <v>45159.830555555556</v>
      </c>
      <c r="N5191">
        <f t="shared" si="81"/>
        <v>2023</v>
      </c>
    </row>
    <row r="5192" spans="1:14" x14ac:dyDescent="0.2">
      <c r="A5192" t="s">
        <v>10713</v>
      </c>
      <c r="B5192" t="s">
        <v>1</v>
      </c>
      <c r="C5192" t="s">
        <v>2184</v>
      </c>
      <c r="D5192" t="s">
        <v>219</v>
      </c>
      <c r="E5192" t="s">
        <v>8218</v>
      </c>
      <c r="F5192" t="s">
        <v>198</v>
      </c>
      <c r="G5192" t="s">
        <v>76</v>
      </c>
      <c r="H5192">
        <v>150000</v>
      </c>
      <c r="I5192" t="s">
        <v>318</v>
      </c>
      <c r="J5192" t="s">
        <v>319</v>
      </c>
      <c r="K5192" t="s">
        <v>79</v>
      </c>
      <c r="L5192">
        <v>0</v>
      </c>
      <c r="M5192" s="2">
        <v>45250.439583333333</v>
      </c>
      <c r="N5192">
        <f t="shared" si="81"/>
        <v>2023</v>
      </c>
    </row>
    <row r="5193" spans="1:14" x14ac:dyDescent="0.2">
      <c r="A5193" t="s">
        <v>2350</v>
      </c>
      <c r="B5193" t="s">
        <v>1</v>
      </c>
      <c r="C5193" t="s">
        <v>2184</v>
      </c>
      <c r="D5193" t="s">
        <v>250</v>
      </c>
      <c r="E5193" t="s">
        <v>2351</v>
      </c>
      <c r="F5193" t="s">
        <v>198</v>
      </c>
      <c r="G5193" t="s">
        <v>76</v>
      </c>
      <c r="H5193">
        <v>480000</v>
      </c>
      <c r="I5193" t="s">
        <v>318</v>
      </c>
      <c r="J5193" t="s">
        <v>319</v>
      </c>
      <c r="K5193" t="s">
        <v>79</v>
      </c>
      <c r="L5193">
        <v>0</v>
      </c>
      <c r="M5193" s="2">
        <v>45455.369444444441</v>
      </c>
      <c r="N5193">
        <f t="shared" si="81"/>
        <v>2024</v>
      </c>
    </row>
    <row r="5194" spans="1:14" x14ac:dyDescent="0.2">
      <c r="A5194" t="s">
        <v>320</v>
      </c>
      <c r="B5194" t="s">
        <v>1</v>
      </c>
      <c r="C5194" t="s">
        <v>1</v>
      </c>
      <c r="D5194" t="s">
        <v>321</v>
      </c>
      <c r="E5194" t="s">
        <v>322</v>
      </c>
      <c r="F5194" t="s">
        <v>198</v>
      </c>
      <c r="G5194" t="s">
        <v>76</v>
      </c>
      <c r="H5194">
        <v>35000</v>
      </c>
      <c r="I5194" t="s">
        <v>318</v>
      </c>
      <c r="J5194" t="s">
        <v>319</v>
      </c>
      <c r="K5194" t="s">
        <v>33</v>
      </c>
      <c r="L5194">
        <v>0</v>
      </c>
      <c r="M5194" s="2">
        <v>45493.69027777778</v>
      </c>
      <c r="N5194">
        <f t="shared" si="81"/>
        <v>2024</v>
      </c>
    </row>
    <row r="5195" spans="1:14" x14ac:dyDescent="0.2">
      <c r="A5195" t="s">
        <v>10714</v>
      </c>
      <c r="B5195" t="s">
        <v>1</v>
      </c>
      <c r="C5195" t="s">
        <v>2184</v>
      </c>
      <c r="D5195" t="s">
        <v>321</v>
      </c>
      <c r="E5195" t="s">
        <v>82</v>
      </c>
      <c r="F5195" t="s">
        <v>198</v>
      </c>
      <c r="G5195" t="s">
        <v>76</v>
      </c>
      <c r="H5195">
        <v>500000</v>
      </c>
      <c r="I5195" t="s">
        <v>318</v>
      </c>
      <c r="J5195" t="s">
        <v>319</v>
      </c>
      <c r="K5195" t="s">
        <v>83</v>
      </c>
      <c r="L5195">
        <v>0</v>
      </c>
      <c r="M5195" s="2">
        <v>45105.57708333333</v>
      </c>
      <c r="N5195">
        <f t="shared" si="81"/>
        <v>2023</v>
      </c>
    </row>
    <row r="5196" spans="1:14" x14ac:dyDescent="0.2">
      <c r="A5196" t="s">
        <v>2305</v>
      </c>
      <c r="B5196" t="s">
        <v>1</v>
      </c>
      <c r="C5196" t="s">
        <v>2184</v>
      </c>
      <c r="D5196" t="s">
        <v>727</v>
      </c>
      <c r="E5196" t="s">
        <v>2306</v>
      </c>
      <c r="F5196" t="s">
        <v>198</v>
      </c>
      <c r="G5196" t="s">
        <v>76</v>
      </c>
      <c r="H5196">
        <v>250000</v>
      </c>
      <c r="I5196" t="s">
        <v>318</v>
      </c>
      <c r="J5196" t="s">
        <v>319</v>
      </c>
      <c r="K5196" t="s">
        <v>79</v>
      </c>
      <c r="L5196">
        <v>1</v>
      </c>
      <c r="M5196" s="2">
        <v>45545.632638888892</v>
      </c>
      <c r="N5196">
        <f t="shared" si="81"/>
        <v>2024</v>
      </c>
    </row>
    <row r="5197" spans="1:14" x14ac:dyDescent="0.2">
      <c r="A5197" t="s">
        <v>2347</v>
      </c>
      <c r="B5197" t="s">
        <v>1</v>
      </c>
      <c r="C5197" t="s">
        <v>2184</v>
      </c>
      <c r="D5197" t="s">
        <v>727</v>
      </c>
      <c r="E5197" t="s">
        <v>2306</v>
      </c>
      <c r="F5197" t="s">
        <v>198</v>
      </c>
      <c r="G5197" t="s">
        <v>76</v>
      </c>
      <c r="H5197">
        <v>1200000</v>
      </c>
      <c r="I5197" t="s">
        <v>318</v>
      </c>
      <c r="J5197" t="s">
        <v>319</v>
      </c>
      <c r="K5197" t="s">
        <v>79</v>
      </c>
      <c r="L5197">
        <v>1</v>
      </c>
      <c r="M5197" s="2">
        <v>45484.462500000001</v>
      </c>
      <c r="N5197">
        <f t="shared" si="81"/>
        <v>2024</v>
      </c>
    </row>
    <row r="5198" spans="1:14" x14ac:dyDescent="0.2">
      <c r="A5198" t="s">
        <v>10715</v>
      </c>
      <c r="B5198" t="s">
        <v>1</v>
      </c>
      <c r="C5198" t="s">
        <v>3025</v>
      </c>
      <c r="D5198" t="s">
        <v>446</v>
      </c>
      <c r="E5198" t="s">
        <v>10468</v>
      </c>
      <c r="F5198" t="s">
        <v>198</v>
      </c>
      <c r="G5198" t="s">
        <v>30</v>
      </c>
      <c r="H5198">
        <v>5000000</v>
      </c>
      <c r="I5198" t="s">
        <v>318</v>
      </c>
      <c r="J5198" t="s">
        <v>319</v>
      </c>
      <c r="K5198" t="s">
        <v>79</v>
      </c>
      <c r="L5198">
        <v>1</v>
      </c>
      <c r="M5198" s="2">
        <v>44299.394444444442</v>
      </c>
      <c r="N5198">
        <f t="shared" si="81"/>
        <v>2021</v>
      </c>
    </row>
    <row r="5199" spans="1:14" x14ac:dyDescent="0.2">
      <c r="A5199" t="s">
        <v>2387</v>
      </c>
      <c r="B5199" t="s">
        <v>1</v>
      </c>
      <c r="C5199" t="s">
        <v>2368</v>
      </c>
      <c r="D5199" t="s">
        <v>208</v>
      </c>
      <c r="E5199" t="s">
        <v>2388</v>
      </c>
      <c r="F5199" t="s">
        <v>198</v>
      </c>
      <c r="G5199" t="s">
        <v>76</v>
      </c>
      <c r="H5199">
        <v>60000</v>
      </c>
      <c r="I5199" t="s">
        <v>318</v>
      </c>
      <c r="J5199" t="s">
        <v>319</v>
      </c>
      <c r="K5199" t="s">
        <v>33</v>
      </c>
      <c r="L5199">
        <v>0</v>
      </c>
      <c r="M5199" s="2">
        <v>45610.463888888888</v>
      </c>
      <c r="N5199">
        <f t="shared" si="81"/>
        <v>2024</v>
      </c>
    </row>
    <row r="5200" spans="1:14" x14ac:dyDescent="0.2">
      <c r="A5200" t="s">
        <v>10716</v>
      </c>
      <c r="B5200" t="s">
        <v>1</v>
      </c>
      <c r="C5200" t="s">
        <v>2184</v>
      </c>
      <c r="D5200" t="s">
        <v>208</v>
      </c>
      <c r="E5200" t="s">
        <v>10717</v>
      </c>
      <c r="F5200" t="s">
        <v>198</v>
      </c>
      <c r="G5200" t="s">
        <v>30</v>
      </c>
      <c r="H5200">
        <v>500000</v>
      </c>
      <c r="I5200" t="s">
        <v>318</v>
      </c>
      <c r="J5200" t="s">
        <v>319</v>
      </c>
      <c r="K5200" t="s">
        <v>79</v>
      </c>
      <c r="L5200">
        <v>0</v>
      </c>
      <c r="M5200" s="2">
        <v>44859.685416666667</v>
      </c>
      <c r="N5200">
        <f t="shared" si="81"/>
        <v>2022</v>
      </c>
    </row>
    <row r="5201" spans="1:14" x14ac:dyDescent="0.2">
      <c r="A5201" t="s">
        <v>10718</v>
      </c>
      <c r="B5201" t="s">
        <v>1</v>
      </c>
      <c r="C5201" t="s">
        <v>2184</v>
      </c>
      <c r="D5201" t="s">
        <v>208</v>
      </c>
      <c r="E5201" t="s">
        <v>8279</v>
      </c>
      <c r="F5201" t="s">
        <v>198</v>
      </c>
      <c r="G5201" t="s">
        <v>76</v>
      </c>
      <c r="H5201">
        <v>1000000</v>
      </c>
      <c r="I5201" t="s">
        <v>318</v>
      </c>
      <c r="J5201" t="s">
        <v>319</v>
      </c>
      <c r="K5201" t="s">
        <v>79</v>
      </c>
      <c r="L5201">
        <v>1</v>
      </c>
      <c r="M5201" s="2">
        <v>45236.543055555558</v>
      </c>
      <c r="N5201">
        <f t="shared" si="81"/>
        <v>2023</v>
      </c>
    </row>
    <row r="5202" spans="1:14" x14ac:dyDescent="0.2">
      <c r="A5202" t="s">
        <v>10719</v>
      </c>
      <c r="B5202" t="s">
        <v>1</v>
      </c>
      <c r="C5202" t="s">
        <v>2184</v>
      </c>
      <c r="D5202" t="s">
        <v>208</v>
      </c>
      <c r="E5202" t="s">
        <v>10720</v>
      </c>
      <c r="F5202" t="s">
        <v>198</v>
      </c>
      <c r="G5202" t="s">
        <v>76</v>
      </c>
      <c r="H5202">
        <v>3000000</v>
      </c>
      <c r="I5202" t="s">
        <v>318</v>
      </c>
      <c r="J5202" t="s">
        <v>319</v>
      </c>
      <c r="K5202" t="s">
        <v>33</v>
      </c>
      <c r="L5202">
        <v>0</v>
      </c>
      <c r="M5202" s="2">
        <v>44859.461111111108</v>
      </c>
      <c r="N5202">
        <f t="shared" si="81"/>
        <v>2022</v>
      </c>
    </row>
    <row r="5203" spans="1:14" x14ac:dyDescent="0.2">
      <c r="A5203" t="s">
        <v>10721</v>
      </c>
      <c r="B5203" t="s">
        <v>1</v>
      </c>
      <c r="C5203" t="s">
        <v>2184</v>
      </c>
      <c r="D5203" t="s">
        <v>208</v>
      </c>
      <c r="E5203" t="s">
        <v>8279</v>
      </c>
      <c r="F5203" t="s">
        <v>198</v>
      </c>
      <c r="G5203" t="s">
        <v>76</v>
      </c>
      <c r="H5203">
        <v>1000000</v>
      </c>
      <c r="I5203" t="s">
        <v>318</v>
      </c>
      <c r="J5203" t="s">
        <v>319</v>
      </c>
      <c r="K5203" t="s">
        <v>79</v>
      </c>
      <c r="L5203">
        <v>0</v>
      </c>
      <c r="M5203" s="2">
        <v>44726.484027777777</v>
      </c>
      <c r="N5203">
        <f t="shared" si="81"/>
        <v>2022</v>
      </c>
    </row>
    <row r="5204" spans="1:14" x14ac:dyDescent="0.2">
      <c r="A5204" t="s">
        <v>10722</v>
      </c>
      <c r="B5204" t="s">
        <v>1</v>
      </c>
      <c r="C5204" t="s">
        <v>2184</v>
      </c>
      <c r="D5204" t="s">
        <v>6250</v>
      </c>
      <c r="E5204" t="s">
        <v>10723</v>
      </c>
      <c r="F5204" t="s">
        <v>198</v>
      </c>
      <c r="G5204" t="s">
        <v>30</v>
      </c>
      <c r="H5204">
        <v>100000</v>
      </c>
      <c r="I5204" t="s">
        <v>318</v>
      </c>
      <c r="J5204" t="s">
        <v>319</v>
      </c>
      <c r="K5204" t="s">
        <v>33</v>
      </c>
      <c r="L5204">
        <v>0</v>
      </c>
      <c r="M5204" s="2">
        <v>44452.672222222223</v>
      </c>
      <c r="N5204">
        <f t="shared" si="81"/>
        <v>2021</v>
      </c>
    </row>
    <row r="5205" spans="1:14" x14ac:dyDescent="0.2">
      <c r="A5205" t="s">
        <v>10724</v>
      </c>
      <c r="B5205" t="s">
        <v>1</v>
      </c>
      <c r="C5205" t="s">
        <v>2368</v>
      </c>
      <c r="D5205" t="s">
        <v>205</v>
      </c>
      <c r="E5205" t="s">
        <v>10725</v>
      </c>
      <c r="F5205" t="s">
        <v>198</v>
      </c>
      <c r="G5205" t="s">
        <v>76</v>
      </c>
      <c r="H5205">
        <v>50000</v>
      </c>
      <c r="I5205" t="s">
        <v>318</v>
      </c>
      <c r="J5205" t="s">
        <v>319</v>
      </c>
      <c r="K5205" t="s">
        <v>33</v>
      </c>
      <c r="L5205">
        <v>0</v>
      </c>
      <c r="M5205" s="2">
        <v>44774.691666666666</v>
      </c>
      <c r="N5205">
        <f t="shared" si="81"/>
        <v>2022</v>
      </c>
    </row>
    <row r="5206" spans="1:14" x14ac:dyDescent="0.2">
      <c r="A5206" t="s">
        <v>2045</v>
      </c>
      <c r="B5206" t="s">
        <v>1</v>
      </c>
      <c r="C5206" t="s">
        <v>2043</v>
      </c>
      <c r="D5206" t="s">
        <v>259</v>
      </c>
      <c r="E5206" t="s">
        <v>2046</v>
      </c>
      <c r="F5206" t="s">
        <v>198</v>
      </c>
      <c r="G5206" t="s">
        <v>76</v>
      </c>
      <c r="H5206">
        <v>200000</v>
      </c>
      <c r="I5206" t="s">
        <v>318</v>
      </c>
      <c r="J5206" t="s">
        <v>319</v>
      </c>
      <c r="K5206" t="s">
        <v>79</v>
      </c>
      <c r="L5206">
        <v>1</v>
      </c>
      <c r="M5206" s="2">
        <v>45512.79583333333</v>
      </c>
      <c r="N5206">
        <f t="shared" si="81"/>
        <v>2024</v>
      </c>
    </row>
    <row r="5207" spans="1:14" x14ac:dyDescent="0.2">
      <c r="A5207" t="s">
        <v>10726</v>
      </c>
      <c r="B5207" t="s">
        <v>1</v>
      </c>
      <c r="C5207" t="s">
        <v>2043</v>
      </c>
      <c r="D5207" t="s">
        <v>259</v>
      </c>
      <c r="E5207" t="s">
        <v>2046</v>
      </c>
      <c r="F5207" t="s">
        <v>198</v>
      </c>
      <c r="G5207" t="s">
        <v>76</v>
      </c>
      <c r="H5207">
        <v>1500000</v>
      </c>
      <c r="I5207" t="s">
        <v>318</v>
      </c>
      <c r="J5207" t="s">
        <v>319</v>
      </c>
      <c r="K5207" t="s">
        <v>79</v>
      </c>
      <c r="L5207">
        <v>1</v>
      </c>
      <c r="M5207" s="2">
        <v>45251.493750000001</v>
      </c>
      <c r="N5207">
        <f t="shared" si="81"/>
        <v>2023</v>
      </c>
    </row>
    <row r="5208" spans="1:14" x14ac:dyDescent="0.2">
      <c r="A5208" t="s">
        <v>2307</v>
      </c>
      <c r="B5208" t="s">
        <v>1</v>
      </c>
      <c r="C5208" t="s">
        <v>2184</v>
      </c>
      <c r="D5208" t="s">
        <v>2308</v>
      </c>
      <c r="E5208" t="s">
        <v>82</v>
      </c>
      <c r="F5208" t="s">
        <v>198</v>
      </c>
      <c r="G5208" t="s">
        <v>76</v>
      </c>
      <c r="H5208">
        <v>250000</v>
      </c>
      <c r="I5208" t="s">
        <v>318</v>
      </c>
      <c r="J5208" t="s">
        <v>319</v>
      </c>
      <c r="K5208" t="s">
        <v>83</v>
      </c>
      <c r="L5208">
        <v>0</v>
      </c>
      <c r="M5208" s="2">
        <v>45588.465277777781</v>
      </c>
      <c r="N5208">
        <f t="shared" si="81"/>
        <v>2024</v>
      </c>
    </row>
    <row r="5209" spans="1:14" x14ac:dyDescent="0.2">
      <c r="A5209" t="s">
        <v>2348</v>
      </c>
      <c r="B5209" t="s">
        <v>1</v>
      </c>
      <c r="C5209" t="s">
        <v>2184</v>
      </c>
      <c r="D5209" t="s">
        <v>2349</v>
      </c>
      <c r="E5209" t="s">
        <v>82</v>
      </c>
      <c r="F5209" t="s">
        <v>198</v>
      </c>
      <c r="G5209" t="s">
        <v>76</v>
      </c>
      <c r="H5209">
        <v>250000</v>
      </c>
      <c r="I5209" t="s">
        <v>318</v>
      </c>
      <c r="J5209" t="s">
        <v>319</v>
      </c>
      <c r="K5209" t="s">
        <v>83</v>
      </c>
      <c r="L5209">
        <v>0</v>
      </c>
      <c r="M5209" s="2">
        <v>45392.397222222222</v>
      </c>
      <c r="N5209">
        <f t="shared" si="81"/>
        <v>2024</v>
      </c>
    </row>
    <row r="5210" spans="1:14" x14ac:dyDescent="0.2">
      <c r="A5210" t="s">
        <v>10727</v>
      </c>
      <c r="B5210" t="s">
        <v>1</v>
      </c>
      <c r="C5210" t="s">
        <v>2184</v>
      </c>
      <c r="D5210" t="s">
        <v>2349</v>
      </c>
      <c r="E5210" t="s">
        <v>82</v>
      </c>
      <c r="F5210" t="s">
        <v>198</v>
      </c>
      <c r="G5210" t="s">
        <v>76</v>
      </c>
      <c r="H5210">
        <v>1500000</v>
      </c>
      <c r="I5210" t="s">
        <v>318</v>
      </c>
      <c r="J5210" t="s">
        <v>319</v>
      </c>
      <c r="K5210" t="s">
        <v>83</v>
      </c>
      <c r="L5210">
        <v>0</v>
      </c>
      <c r="M5210" s="2">
        <v>45141.570833333331</v>
      </c>
      <c r="N5210">
        <f t="shared" si="81"/>
        <v>2023</v>
      </c>
    </row>
    <row r="5211" spans="1:14" x14ac:dyDescent="0.2">
      <c r="A5211" t="s">
        <v>2269</v>
      </c>
      <c r="B5211" t="s">
        <v>1</v>
      </c>
      <c r="C5211" t="s">
        <v>2184</v>
      </c>
      <c r="D5211" t="s">
        <v>1011</v>
      </c>
      <c r="E5211" t="s">
        <v>2270</v>
      </c>
      <c r="F5211" t="s">
        <v>198</v>
      </c>
      <c r="G5211" t="s">
        <v>76</v>
      </c>
      <c r="H5211">
        <v>100000</v>
      </c>
      <c r="I5211" t="s">
        <v>318</v>
      </c>
      <c r="J5211" t="s">
        <v>319</v>
      </c>
      <c r="K5211" t="s">
        <v>33</v>
      </c>
      <c r="L5211">
        <v>0</v>
      </c>
      <c r="M5211" s="2">
        <v>45378.453472222223</v>
      </c>
      <c r="N5211">
        <f t="shared" si="81"/>
        <v>2024</v>
      </c>
    </row>
    <row r="5212" spans="1:14" x14ac:dyDescent="0.2">
      <c r="A5212" t="s">
        <v>2331</v>
      </c>
      <c r="B5212" t="s">
        <v>1</v>
      </c>
      <c r="C5212" t="s">
        <v>2184</v>
      </c>
      <c r="D5212" t="s">
        <v>2332</v>
      </c>
      <c r="E5212" t="s">
        <v>82</v>
      </c>
      <c r="F5212" t="s">
        <v>198</v>
      </c>
      <c r="G5212" t="s">
        <v>76</v>
      </c>
      <c r="H5212">
        <v>100000</v>
      </c>
      <c r="I5212" t="s">
        <v>318</v>
      </c>
      <c r="J5212" t="s">
        <v>319</v>
      </c>
      <c r="K5212" t="s">
        <v>83</v>
      </c>
      <c r="L5212">
        <v>0</v>
      </c>
      <c r="M5212" s="2">
        <v>45486.362500000003</v>
      </c>
      <c r="N5212">
        <f t="shared" si="81"/>
        <v>2024</v>
      </c>
    </row>
    <row r="5213" spans="1:14" x14ac:dyDescent="0.2">
      <c r="A5213" t="s">
        <v>10728</v>
      </c>
      <c r="B5213" t="s">
        <v>1</v>
      </c>
      <c r="C5213" t="s">
        <v>2184</v>
      </c>
      <c r="D5213" t="s">
        <v>2332</v>
      </c>
      <c r="E5213" t="s">
        <v>82</v>
      </c>
      <c r="F5213" t="s">
        <v>198</v>
      </c>
      <c r="G5213" t="s">
        <v>30</v>
      </c>
      <c r="H5213">
        <v>400000</v>
      </c>
      <c r="I5213" t="s">
        <v>318</v>
      </c>
      <c r="J5213" t="s">
        <v>319</v>
      </c>
      <c r="K5213" t="s">
        <v>83</v>
      </c>
      <c r="L5213">
        <v>1</v>
      </c>
      <c r="M5213" s="2">
        <v>44522.662499999999</v>
      </c>
      <c r="N5213">
        <f t="shared" si="81"/>
        <v>2021</v>
      </c>
    </row>
    <row r="5214" spans="1:14" x14ac:dyDescent="0.2">
      <c r="A5214" t="s">
        <v>10729</v>
      </c>
      <c r="B5214" t="s">
        <v>1</v>
      </c>
      <c r="C5214" t="s">
        <v>2184</v>
      </c>
      <c r="D5214" t="s">
        <v>10651</v>
      </c>
      <c r="E5214" t="s">
        <v>82</v>
      </c>
      <c r="F5214" t="s">
        <v>198</v>
      </c>
      <c r="G5214" t="s">
        <v>76</v>
      </c>
      <c r="H5214">
        <v>300000</v>
      </c>
      <c r="I5214" t="s">
        <v>318</v>
      </c>
      <c r="J5214" t="s">
        <v>319</v>
      </c>
      <c r="K5214" t="s">
        <v>83</v>
      </c>
      <c r="L5214">
        <v>0</v>
      </c>
      <c r="M5214" s="2">
        <v>45211.70208333333</v>
      </c>
      <c r="N5214">
        <f t="shared" si="81"/>
        <v>2023</v>
      </c>
    </row>
    <row r="5215" spans="1:14" x14ac:dyDescent="0.2">
      <c r="A5215" t="s">
        <v>10730</v>
      </c>
      <c r="B5215" t="s">
        <v>1</v>
      </c>
      <c r="C5215" t="s">
        <v>2184</v>
      </c>
      <c r="D5215" t="s">
        <v>8235</v>
      </c>
      <c r="E5215" t="s">
        <v>82</v>
      </c>
      <c r="F5215" t="s">
        <v>198</v>
      </c>
      <c r="G5215" t="s">
        <v>30</v>
      </c>
      <c r="H5215">
        <v>100000</v>
      </c>
      <c r="I5215" t="s">
        <v>318</v>
      </c>
      <c r="J5215" t="s">
        <v>319</v>
      </c>
      <c r="K5215" t="s">
        <v>83</v>
      </c>
      <c r="L5215">
        <v>0</v>
      </c>
      <c r="M5215" s="2">
        <v>44729.605555555558</v>
      </c>
      <c r="N5215">
        <f t="shared" si="81"/>
        <v>2022</v>
      </c>
    </row>
    <row r="5216" spans="1:14" x14ac:dyDescent="0.2">
      <c r="A5216" t="s">
        <v>10731</v>
      </c>
      <c r="B5216" t="s">
        <v>1</v>
      </c>
      <c r="C5216" t="s">
        <v>1</v>
      </c>
      <c r="D5216" t="s">
        <v>1642</v>
      </c>
      <c r="E5216" t="s">
        <v>10732</v>
      </c>
      <c r="F5216" t="s">
        <v>198</v>
      </c>
      <c r="G5216" t="s">
        <v>76</v>
      </c>
      <c r="H5216">
        <v>450000</v>
      </c>
      <c r="I5216" t="s">
        <v>318</v>
      </c>
      <c r="J5216" t="s">
        <v>319</v>
      </c>
      <c r="K5216" t="s">
        <v>79</v>
      </c>
      <c r="L5216">
        <v>0</v>
      </c>
      <c r="M5216" s="2">
        <v>43748.760416666664</v>
      </c>
      <c r="N5216">
        <f t="shared" si="81"/>
        <v>2019</v>
      </c>
    </row>
    <row r="5217" spans="1:14" x14ac:dyDescent="0.2">
      <c r="A5217" t="s">
        <v>10733</v>
      </c>
      <c r="B5217" t="s">
        <v>1</v>
      </c>
      <c r="C5217" t="s">
        <v>1</v>
      </c>
      <c r="D5217" t="s">
        <v>1642</v>
      </c>
      <c r="E5217" t="s">
        <v>10734</v>
      </c>
      <c r="F5217" t="s">
        <v>198</v>
      </c>
      <c r="G5217" t="s">
        <v>76</v>
      </c>
      <c r="H5217">
        <v>200000</v>
      </c>
      <c r="I5217" t="s">
        <v>318</v>
      </c>
      <c r="J5217" t="s">
        <v>319</v>
      </c>
      <c r="K5217" t="s">
        <v>79</v>
      </c>
      <c r="L5217">
        <v>0</v>
      </c>
      <c r="M5217" s="2">
        <v>44098.574999999997</v>
      </c>
      <c r="N5217">
        <f t="shared" si="81"/>
        <v>2020</v>
      </c>
    </row>
    <row r="5218" spans="1:14" x14ac:dyDescent="0.2">
      <c r="A5218" t="s">
        <v>10735</v>
      </c>
      <c r="B5218" t="s">
        <v>1</v>
      </c>
      <c r="C5218" t="s">
        <v>2184</v>
      </c>
      <c r="D5218" t="s">
        <v>2770</v>
      </c>
      <c r="E5218" t="s">
        <v>10736</v>
      </c>
      <c r="F5218" t="s">
        <v>198</v>
      </c>
      <c r="G5218" t="s">
        <v>76</v>
      </c>
      <c r="H5218">
        <v>1000000</v>
      </c>
      <c r="I5218" t="s">
        <v>318</v>
      </c>
      <c r="J5218" t="s">
        <v>319</v>
      </c>
      <c r="K5218" t="s">
        <v>79</v>
      </c>
      <c r="L5218">
        <v>1</v>
      </c>
      <c r="M5218" s="2">
        <v>44860.793749999997</v>
      </c>
      <c r="N5218">
        <f t="shared" si="81"/>
        <v>2022</v>
      </c>
    </row>
    <row r="5219" spans="1:14" x14ac:dyDescent="0.2">
      <c r="A5219" t="s">
        <v>10737</v>
      </c>
      <c r="B5219" t="s">
        <v>1</v>
      </c>
      <c r="C5219" t="s">
        <v>3025</v>
      </c>
      <c r="D5219" t="s">
        <v>2770</v>
      </c>
      <c r="E5219" t="s">
        <v>10738</v>
      </c>
      <c r="F5219" t="s">
        <v>198</v>
      </c>
      <c r="G5219" t="s">
        <v>76</v>
      </c>
      <c r="H5219">
        <v>1000000</v>
      </c>
      <c r="I5219" t="s">
        <v>318</v>
      </c>
      <c r="J5219" t="s">
        <v>319</v>
      </c>
      <c r="K5219" t="s">
        <v>79</v>
      </c>
      <c r="L5219">
        <v>1</v>
      </c>
      <c r="M5219" s="2">
        <v>44312.398611111108</v>
      </c>
      <c r="N5219">
        <f t="shared" si="81"/>
        <v>2021</v>
      </c>
    </row>
    <row r="5220" spans="1:14" x14ac:dyDescent="0.2">
      <c r="A5220" t="s">
        <v>2293</v>
      </c>
      <c r="B5220" t="s">
        <v>1</v>
      </c>
      <c r="C5220" t="s">
        <v>2184</v>
      </c>
      <c r="D5220" t="s">
        <v>1639</v>
      </c>
      <c r="E5220" t="s">
        <v>2294</v>
      </c>
      <c r="F5220" t="s">
        <v>198</v>
      </c>
      <c r="G5220" t="s">
        <v>76</v>
      </c>
      <c r="H5220">
        <v>400000</v>
      </c>
      <c r="I5220" t="s">
        <v>318</v>
      </c>
      <c r="J5220" t="s">
        <v>319</v>
      </c>
      <c r="K5220" t="s">
        <v>79</v>
      </c>
      <c r="L5220">
        <v>0</v>
      </c>
      <c r="M5220" s="2">
        <v>45562.35833333333</v>
      </c>
      <c r="N5220">
        <f t="shared" si="81"/>
        <v>2024</v>
      </c>
    </row>
    <row r="5221" spans="1:14" x14ac:dyDescent="0.2">
      <c r="A5221" t="s">
        <v>10739</v>
      </c>
      <c r="B5221" t="s">
        <v>1</v>
      </c>
      <c r="C5221" t="s">
        <v>1</v>
      </c>
      <c r="D5221" t="s">
        <v>1639</v>
      </c>
      <c r="E5221" t="s">
        <v>223</v>
      </c>
      <c r="F5221" t="s">
        <v>198</v>
      </c>
      <c r="G5221" t="s">
        <v>30</v>
      </c>
      <c r="H5221">
        <v>100000</v>
      </c>
      <c r="I5221" t="s">
        <v>318</v>
      </c>
      <c r="J5221" t="s">
        <v>319</v>
      </c>
      <c r="K5221" t="s">
        <v>33</v>
      </c>
      <c r="L5221">
        <v>0</v>
      </c>
      <c r="M5221" s="2">
        <v>45079.606249999997</v>
      </c>
      <c r="N5221">
        <f t="shared" si="81"/>
        <v>2023</v>
      </c>
    </row>
    <row r="5222" spans="1:14" x14ac:dyDescent="0.2">
      <c r="A5222" t="s">
        <v>10740</v>
      </c>
      <c r="B5222" t="s">
        <v>1</v>
      </c>
      <c r="C5222" t="s">
        <v>2184</v>
      </c>
      <c r="D5222" t="s">
        <v>1639</v>
      </c>
      <c r="E5222" t="s">
        <v>10741</v>
      </c>
      <c r="F5222" t="s">
        <v>198</v>
      </c>
      <c r="G5222" t="s">
        <v>30</v>
      </c>
      <c r="H5222">
        <v>600000</v>
      </c>
      <c r="I5222" t="s">
        <v>318</v>
      </c>
      <c r="J5222" t="s">
        <v>319</v>
      </c>
      <c r="K5222" t="s">
        <v>79</v>
      </c>
      <c r="L5222">
        <v>0</v>
      </c>
      <c r="M5222" s="2">
        <v>44858.876388888886</v>
      </c>
      <c r="N5222">
        <f t="shared" si="81"/>
        <v>2022</v>
      </c>
    </row>
    <row r="5223" spans="1:14" x14ac:dyDescent="0.2">
      <c r="A5223" t="s">
        <v>10742</v>
      </c>
      <c r="B5223" t="s">
        <v>1</v>
      </c>
      <c r="C5223" t="s">
        <v>2184</v>
      </c>
      <c r="D5223" t="s">
        <v>2244</v>
      </c>
      <c r="E5223" t="s">
        <v>2287</v>
      </c>
      <c r="F5223" t="s">
        <v>198</v>
      </c>
      <c r="G5223" t="s">
        <v>76</v>
      </c>
      <c r="H5223">
        <v>300000</v>
      </c>
      <c r="I5223" t="s">
        <v>318</v>
      </c>
      <c r="J5223" t="s">
        <v>319</v>
      </c>
      <c r="K5223" t="s">
        <v>79</v>
      </c>
      <c r="L5223">
        <v>0</v>
      </c>
      <c r="M5223" s="2">
        <v>45615.427777777775</v>
      </c>
      <c r="N5223">
        <f t="shared" si="81"/>
        <v>2024</v>
      </c>
    </row>
    <row r="5224" spans="1:14" x14ac:dyDescent="0.2">
      <c r="A5224" t="s">
        <v>2319</v>
      </c>
      <c r="B5224" t="s">
        <v>1</v>
      </c>
      <c r="C5224" t="s">
        <v>2184</v>
      </c>
      <c r="D5224" t="s">
        <v>2244</v>
      </c>
      <c r="E5224" t="s">
        <v>2320</v>
      </c>
      <c r="F5224" t="s">
        <v>198</v>
      </c>
      <c r="G5224" t="s">
        <v>76</v>
      </c>
      <c r="H5224">
        <v>400000</v>
      </c>
      <c r="I5224" t="s">
        <v>318</v>
      </c>
      <c r="J5224" t="s">
        <v>319</v>
      </c>
      <c r="K5224" t="s">
        <v>79</v>
      </c>
      <c r="L5224">
        <v>0</v>
      </c>
      <c r="M5224" s="2">
        <v>45555.404861111114</v>
      </c>
      <c r="N5224">
        <f t="shared" si="81"/>
        <v>2024</v>
      </c>
    </row>
    <row r="5225" spans="1:14" x14ac:dyDescent="0.2">
      <c r="A5225" t="s">
        <v>10743</v>
      </c>
      <c r="B5225" t="s">
        <v>1</v>
      </c>
      <c r="C5225" t="s">
        <v>1</v>
      </c>
      <c r="D5225" t="s">
        <v>2244</v>
      </c>
      <c r="E5225" t="s">
        <v>10744</v>
      </c>
      <c r="F5225" t="s">
        <v>198</v>
      </c>
      <c r="G5225" t="s">
        <v>76</v>
      </c>
      <c r="H5225">
        <v>80000</v>
      </c>
      <c r="I5225" t="s">
        <v>318</v>
      </c>
      <c r="J5225" t="s">
        <v>319</v>
      </c>
      <c r="K5225" t="s">
        <v>33</v>
      </c>
      <c r="L5225">
        <v>0</v>
      </c>
      <c r="M5225" s="2">
        <v>45222.707638888889</v>
      </c>
      <c r="N5225">
        <f t="shared" si="81"/>
        <v>2023</v>
      </c>
    </row>
    <row r="5226" spans="1:14" x14ac:dyDescent="0.2">
      <c r="A5226" t="s">
        <v>10745</v>
      </c>
      <c r="B5226" t="s">
        <v>1</v>
      </c>
      <c r="C5226" t="s">
        <v>2184</v>
      </c>
      <c r="D5226" t="s">
        <v>2244</v>
      </c>
      <c r="E5226" t="s">
        <v>6203</v>
      </c>
      <c r="F5226" t="s">
        <v>198</v>
      </c>
      <c r="G5226" t="s">
        <v>76</v>
      </c>
      <c r="H5226">
        <v>2500000</v>
      </c>
      <c r="I5226" t="s">
        <v>318</v>
      </c>
      <c r="J5226" t="s">
        <v>319</v>
      </c>
      <c r="K5226" t="s">
        <v>79</v>
      </c>
      <c r="L5226">
        <v>1</v>
      </c>
      <c r="M5226" s="2">
        <v>45216.542361111111</v>
      </c>
      <c r="N5226">
        <f t="shared" si="81"/>
        <v>2023</v>
      </c>
    </row>
    <row r="5227" spans="1:14" x14ac:dyDescent="0.2">
      <c r="A5227" t="s">
        <v>10746</v>
      </c>
      <c r="B5227" t="s">
        <v>1</v>
      </c>
      <c r="C5227" t="s">
        <v>2184</v>
      </c>
      <c r="D5227" t="s">
        <v>2244</v>
      </c>
      <c r="E5227" t="s">
        <v>10747</v>
      </c>
      <c r="F5227" t="s">
        <v>198</v>
      </c>
      <c r="G5227" t="s">
        <v>30</v>
      </c>
      <c r="H5227">
        <v>2000000</v>
      </c>
      <c r="I5227" t="s">
        <v>318</v>
      </c>
      <c r="J5227" t="s">
        <v>319</v>
      </c>
      <c r="K5227" t="s">
        <v>33</v>
      </c>
      <c r="L5227">
        <v>0</v>
      </c>
      <c r="M5227" s="2">
        <v>45056.461805555555</v>
      </c>
      <c r="N5227">
        <f t="shared" si="81"/>
        <v>2023</v>
      </c>
    </row>
    <row r="5228" spans="1:14" x14ac:dyDescent="0.2">
      <c r="A5228" t="s">
        <v>2363</v>
      </c>
      <c r="B5228" t="s">
        <v>1</v>
      </c>
      <c r="C5228" t="s">
        <v>2184</v>
      </c>
      <c r="D5228" t="s">
        <v>2077</v>
      </c>
      <c r="E5228" t="s">
        <v>2364</v>
      </c>
      <c r="F5228" t="s">
        <v>198</v>
      </c>
      <c r="G5228" t="s">
        <v>76</v>
      </c>
      <c r="H5228">
        <v>2000000</v>
      </c>
      <c r="I5228" t="s">
        <v>318</v>
      </c>
      <c r="J5228" t="s">
        <v>319</v>
      </c>
      <c r="K5228" t="s">
        <v>79</v>
      </c>
      <c r="L5228">
        <v>1</v>
      </c>
      <c r="M5228" s="2">
        <v>45419.398611111108</v>
      </c>
      <c r="N5228">
        <f t="shared" si="81"/>
        <v>2024</v>
      </c>
    </row>
    <row r="5229" spans="1:14" x14ac:dyDescent="0.2">
      <c r="A5229" t="s">
        <v>2389</v>
      </c>
      <c r="B5229" t="s">
        <v>1</v>
      </c>
      <c r="C5229" t="s">
        <v>2368</v>
      </c>
      <c r="D5229" t="s">
        <v>2077</v>
      </c>
      <c r="E5229" t="s">
        <v>82</v>
      </c>
      <c r="F5229" t="s">
        <v>198</v>
      </c>
      <c r="G5229" t="s">
        <v>76</v>
      </c>
      <c r="H5229">
        <v>4500000</v>
      </c>
      <c r="I5229" t="s">
        <v>318</v>
      </c>
      <c r="J5229" t="s">
        <v>319</v>
      </c>
      <c r="K5229" t="s">
        <v>83</v>
      </c>
      <c r="L5229">
        <v>1</v>
      </c>
      <c r="M5229" s="2">
        <v>45387.352777777778</v>
      </c>
      <c r="N5229">
        <f t="shared" si="81"/>
        <v>2024</v>
      </c>
    </row>
    <row r="5230" spans="1:14" x14ac:dyDescent="0.2">
      <c r="A5230" t="s">
        <v>10748</v>
      </c>
      <c r="B5230" t="s">
        <v>1</v>
      </c>
      <c r="C5230" t="s">
        <v>2368</v>
      </c>
      <c r="D5230" t="s">
        <v>2077</v>
      </c>
      <c r="E5230" t="s">
        <v>10749</v>
      </c>
      <c r="F5230" t="s">
        <v>198</v>
      </c>
      <c r="G5230" t="s">
        <v>76</v>
      </c>
      <c r="H5230">
        <v>5000000</v>
      </c>
      <c r="I5230" t="s">
        <v>318</v>
      </c>
      <c r="J5230" t="s">
        <v>319</v>
      </c>
      <c r="K5230" t="s">
        <v>79</v>
      </c>
      <c r="L5230">
        <v>1</v>
      </c>
      <c r="M5230" s="2">
        <v>44657.374305555553</v>
      </c>
      <c r="N5230">
        <f t="shared" si="81"/>
        <v>2022</v>
      </c>
    </row>
    <row r="5231" spans="1:14" x14ac:dyDescent="0.2">
      <c r="A5231" t="s">
        <v>10750</v>
      </c>
      <c r="B5231" t="s">
        <v>1</v>
      </c>
      <c r="C5231" t="s">
        <v>1</v>
      </c>
      <c r="D5231" t="s">
        <v>10514</v>
      </c>
      <c r="E5231" t="s">
        <v>10751</v>
      </c>
      <c r="F5231" t="s">
        <v>198</v>
      </c>
      <c r="G5231" t="s">
        <v>76</v>
      </c>
      <c r="H5231">
        <v>60000</v>
      </c>
      <c r="I5231" t="s">
        <v>318</v>
      </c>
      <c r="J5231" t="s">
        <v>319</v>
      </c>
      <c r="K5231" t="s">
        <v>33</v>
      </c>
      <c r="L5231">
        <v>0</v>
      </c>
      <c r="M5231" s="2">
        <v>45217.332638888889</v>
      </c>
      <c r="N5231">
        <f t="shared" si="81"/>
        <v>2023</v>
      </c>
    </row>
    <row r="5232" spans="1:14" x14ac:dyDescent="0.2">
      <c r="A5232" t="s">
        <v>10752</v>
      </c>
      <c r="B5232" t="s">
        <v>1</v>
      </c>
      <c r="C5232" t="s">
        <v>2184</v>
      </c>
      <c r="D5232" t="s">
        <v>10514</v>
      </c>
      <c r="E5232" t="s">
        <v>10753</v>
      </c>
      <c r="F5232" t="s">
        <v>198</v>
      </c>
      <c r="G5232" t="s">
        <v>76</v>
      </c>
      <c r="H5232">
        <v>250000</v>
      </c>
      <c r="I5232" t="s">
        <v>318</v>
      </c>
      <c r="J5232" t="s">
        <v>319</v>
      </c>
      <c r="K5232" t="s">
        <v>33</v>
      </c>
      <c r="L5232">
        <v>0</v>
      </c>
      <c r="M5232" s="2">
        <v>45142.462500000001</v>
      </c>
      <c r="N5232">
        <f t="shared" si="81"/>
        <v>2023</v>
      </c>
    </row>
    <row r="5233" spans="1:14" x14ac:dyDescent="0.2">
      <c r="A5233" t="s">
        <v>2361</v>
      </c>
      <c r="B5233" t="s">
        <v>1</v>
      </c>
      <c r="C5233" t="s">
        <v>2184</v>
      </c>
      <c r="D5233" t="s">
        <v>2362</v>
      </c>
      <c r="E5233" t="s">
        <v>82</v>
      </c>
      <c r="F5233" t="s">
        <v>198</v>
      </c>
      <c r="G5233" t="s">
        <v>76</v>
      </c>
      <c r="H5233">
        <v>1500000</v>
      </c>
      <c r="I5233" t="s">
        <v>318</v>
      </c>
      <c r="J5233" t="s">
        <v>319</v>
      </c>
      <c r="K5233" t="s">
        <v>83</v>
      </c>
      <c r="L5233">
        <v>0</v>
      </c>
      <c r="M5233" s="2">
        <v>45411.349305555559</v>
      </c>
      <c r="N5233">
        <f t="shared" si="81"/>
        <v>2024</v>
      </c>
    </row>
    <row r="5234" spans="1:14" x14ac:dyDescent="0.2">
      <c r="A5234" t="s">
        <v>10754</v>
      </c>
      <c r="B5234" t="s">
        <v>1</v>
      </c>
      <c r="C5234" t="s">
        <v>2184</v>
      </c>
      <c r="D5234" t="s">
        <v>2732</v>
      </c>
      <c r="E5234" t="s">
        <v>10755</v>
      </c>
      <c r="F5234" t="s">
        <v>198</v>
      </c>
      <c r="G5234" t="s">
        <v>76</v>
      </c>
      <c r="H5234">
        <v>75000</v>
      </c>
      <c r="I5234" t="s">
        <v>318</v>
      </c>
      <c r="J5234" t="s">
        <v>319</v>
      </c>
      <c r="K5234" t="s">
        <v>33</v>
      </c>
      <c r="L5234">
        <v>0</v>
      </c>
      <c r="M5234" s="2">
        <v>44886.670138888891</v>
      </c>
      <c r="N5234">
        <f t="shared" si="81"/>
        <v>2022</v>
      </c>
    </row>
    <row r="5235" spans="1:14" x14ac:dyDescent="0.2">
      <c r="A5235" t="s">
        <v>10756</v>
      </c>
      <c r="B5235" t="s">
        <v>1</v>
      </c>
      <c r="C5235" t="s">
        <v>3025</v>
      </c>
      <c r="D5235" t="s">
        <v>2732</v>
      </c>
      <c r="E5235" t="s">
        <v>9338</v>
      </c>
      <c r="F5235" t="s">
        <v>198</v>
      </c>
      <c r="G5235" t="s">
        <v>30</v>
      </c>
      <c r="H5235">
        <v>965694.44</v>
      </c>
      <c r="I5235" t="s">
        <v>318</v>
      </c>
      <c r="J5235" t="s">
        <v>319</v>
      </c>
      <c r="K5235" t="s">
        <v>33</v>
      </c>
      <c r="L5235">
        <v>0</v>
      </c>
      <c r="M5235" s="2">
        <v>44154.354166666664</v>
      </c>
      <c r="N5235">
        <f t="shared" si="81"/>
        <v>2020</v>
      </c>
    </row>
    <row r="5236" spans="1:14" x14ac:dyDescent="0.2">
      <c r="A5236" t="s">
        <v>2302</v>
      </c>
      <c r="B5236" t="s">
        <v>1</v>
      </c>
      <c r="C5236" t="s">
        <v>2184</v>
      </c>
      <c r="D5236" t="s">
        <v>2303</v>
      </c>
      <c r="E5236" t="s">
        <v>2304</v>
      </c>
      <c r="F5236" t="s">
        <v>198</v>
      </c>
      <c r="G5236" t="s">
        <v>76</v>
      </c>
      <c r="H5236">
        <v>345000</v>
      </c>
      <c r="I5236" t="s">
        <v>318</v>
      </c>
      <c r="J5236" t="s">
        <v>319</v>
      </c>
      <c r="K5236" t="s">
        <v>33</v>
      </c>
      <c r="L5236">
        <v>1</v>
      </c>
      <c r="M5236" s="2">
        <v>45608.595833333333</v>
      </c>
      <c r="N5236">
        <f t="shared" si="81"/>
        <v>2024</v>
      </c>
    </row>
    <row r="5237" spans="1:14" x14ac:dyDescent="0.2">
      <c r="A5237" t="s">
        <v>2323</v>
      </c>
      <c r="B5237" t="s">
        <v>1</v>
      </c>
      <c r="C5237" t="s">
        <v>2184</v>
      </c>
      <c r="D5237" t="s">
        <v>2324</v>
      </c>
      <c r="E5237" t="s">
        <v>82</v>
      </c>
      <c r="F5237" t="s">
        <v>198</v>
      </c>
      <c r="G5237" t="s">
        <v>76</v>
      </c>
      <c r="H5237">
        <v>500000</v>
      </c>
      <c r="I5237" t="s">
        <v>318</v>
      </c>
      <c r="J5237" t="s">
        <v>319</v>
      </c>
      <c r="K5237" t="s">
        <v>83</v>
      </c>
      <c r="L5237">
        <v>0</v>
      </c>
      <c r="M5237" s="2">
        <v>45608.595833333333</v>
      </c>
      <c r="N5237">
        <f t="shared" si="81"/>
        <v>2024</v>
      </c>
    </row>
    <row r="5238" spans="1:14" x14ac:dyDescent="0.2">
      <c r="A5238" t="s">
        <v>2315</v>
      </c>
      <c r="B5238" t="s">
        <v>1</v>
      </c>
      <c r="C5238" t="s">
        <v>2184</v>
      </c>
      <c r="D5238" t="s">
        <v>2316</v>
      </c>
      <c r="E5238" t="s">
        <v>2317</v>
      </c>
      <c r="F5238" t="s">
        <v>198</v>
      </c>
      <c r="G5238" t="s">
        <v>76</v>
      </c>
      <c r="H5238">
        <v>350000</v>
      </c>
      <c r="I5238" t="s">
        <v>318</v>
      </c>
      <c r="J5238" t="s">
        <v>319</v>
      </c>
      <c r="K5238" t="s">
        <v>79</v>
      </c>
      <c r="L5238">
        <v>1</v>
      </c>
      <c r="M5238" s="2">
        <v>45517.37777777778</v>
      </c>
      <c r="N5238">
        <f t="shared" si="81"/>
        <v>2024</v>
      </c>
    </row>
    <row r="5239" spans="1:14" x14ac:dyDescent="0.2">
      <c r="A5239" t="s">
        <v>10757</v>
      </c>
      <c r="B5239" t="s">
        <v>1</v>
      </c>
      <c r="C5239" t="s">
        <v>2184</v>
      </c>
      <c r="D5239" t="s">
        <v>10758</v>
      </c>
      <c r="E5239" t="s">
        <v>82</v>
      </c>
      <c r="F5239" t="s">
        <v>198</v>
      </c>
      <c r="G5239" t="s">
        <v>76</v>
      </c>
      <c r="H5239">
        <v>350000</v>
      </c>
      <c r="I5239" t="s">
        <v>318</v>
      </c>
      <c r="J5239" t="s">
        <v>319</v>
      </c>
      <c r="K5239" t="s">
        <v>83</v>
      </c>
      <c r="L5239">
        <v>0</v>
      </c>
      <c r="M5239" s="2">
        <v>45215.704861111109</v>
      </c>
      <c r="N5239">
        <f t="shared" si="81"/>
        <v>2023</v>
      </c>
    </row>
    <row r="5240" spans="1:14" x14ac:dyDescent="0.2">
      <c r="A5240" t="s">
        <v>10759</v>
      </c>
      <c r="B5240" t="s">
        <v>1</v>
      </c>
      <c r="C5240" t="s">
        <v>2368</v>
      </c>
      <c r="D5240" t="s">
        <v>10760</v>
      </c>
      <c r="E5240" t="s">
        <v>10761</v>
      </c>
      <c r="F5240" t="s">
        <v>198</v>
      </c>
      <c r="G5240" t="s">
        <v>76</v>
      </c>
      <c r="H5240">
        <v>20000</v>
      </c>
      <c r="I5240" t="s">
        <v>318</v>
      </c>
      <c r="J5240" t="s">
        <v>319</v>
      </c>
      <c r="K5240" t="s">
        <v>33</v>
      </c>
      <c r="L5240">
        <v>0</v>
      </c>
      <c r="M5240" s="2">
        <v>44894.59375</v>
      </c>
      <c r="N5240">
        <f t="shared" si="81"/>
        <v>2022</v>
      </c>
    </row>
    <row r="5241" spans="1:14" x14ac:dyDescent="0.2">
      <c r="A5241" t="s">
        <v>2385</v>
      </c>
      <c r="B5241" t="s">
        <v>1</v>
      </c>
      <c r="C5241" t="s">
        <v>2368</v>
      </c>
      <c r="D5241" t="s">
        <v>2330</v>
      </c>
      <c r="E5241" t="s">
        <v>2386</v>
      </c>
      <c r="F5241" t="s">
        <v>198</v>
      </c>
      <c r="G5241" t="s">
        <v>76</v>
      </c>
      <c r="H5241">
        <v>75000</v>
      </c>
      <c r="I5241" t="s">
        <v>318</v>
      </c>
      <c r="J5241" t="s">
        <v>319</v>
      </c>
      <c r="K5241" t="s">
        <v>33</v>
      </c>
      <c r="L5241">
        <v>0</v>
      </c>
      <c r="M5241" s="2">
        <v>45597.318055555559</v>
      </c>
      <c r="N5241">
        <f t="shared" si="81"/>
        <v>2024</v>
      </c>
    </row>
    <row r="5242" spans="1:14" x14ac:dyDescent="0.2">
      <c r="A5242" t="s">
        <v>2329</v>
      </c>
      <c r="B5242" t="s">
        <v>1</v>
      </c>
      <c r="C5242" t="s">
        <v>2184</v>
      </c>
      <c r="D5242" t="s">
        <v>2330</v>
      </c>
      <c r="E5242" t="s">
        <v>82</v>
      </c>
      <c r="F5242" t="s">
        <v>198</v>
      </c>
      <c r="G5242" t="s">
        <v>76</v>
      </c>
      <c r="H5242">
        <v>400000</v>
      </c>
      <c r="I5242" t="s">
        <v>318</v>
      </c>
      <c r="J5242" t="s">
        <v>319</v>
      </c>
      <c r="K5242" t="s">
        <v>83</v>
      </c>
      <c r="L5242">
        <v>0</v>
      </c>
      <c r="M5242" s="2">
        <v>45485.334722222222</v>
      </c>
      <c r="N5242">
        <f t="shared" si="81"/>
        <v>2024</v>
      </c>
    </row>
    <row r="5243" spans="1:14" x14ac:dyDescent="0.2">
      <c r="A5243" t="s">
        <v>10762</v>
      </c>
      <c r="B5243" t="s">
        <v>1</v>
      </c>
      <c r="C5243" t="s">
        <v>1</v>
      </c>
      <c r="D5243" t="s">
        <v>2330</v>
      </c>
      <c r="E5243" t="s">
        <v>10763</v>
      </c>
      <c r="F5243" t="s">
        <v>198</v>
      </c>
      <c r="G5243" t="s">
        <v>76</v>
      </c>
      <c r="H5243">
        <v>85000</v>
      </c>
      <c r="I5243" t="s">
        <v>318</v>
      </c>
      <c r="J5243" t="s">
        <v>319</v>
      </c>
      <c r="K5243" t="s">
        <v>33</v>
      </c>
      <c r="L5243">
        <v>0</v>
      </c>
      <c r="M5243" s="2">
        <v>45217.332638888889</v>
      </c>
      <c r="N5243">
        <f t="shared" si="81"/>
        <v>2023</v>
      </c>
    </row>
    <row r="5244" spans="1:14" x14ac:dyDescent="0.2">
      <c r="A5244" t="s">
        <v>10764</v>
      </c>
      <c r="B5244" t="s">
        <v>1</v>
      </c>
      <c r="C5244" t="s">
        <v>2184</v>
      </c>
      <c r="D5244" t="s">
        <v>2330</v>
      </c>
      <c r="E5244" t="s">
        <v>82</v>
      </c>
      <c r="F5244" t="s">
        <v>198</v>
      </c>
      <c r="G5244" t="s">
        <v>30</v>
      </c>
      <c r="H5244">
        <v>200000</v>
      </c>
      <c r="I5244" t="s">
        <v>318</v>
      </c>
      <c r="J5244" t="s">
        <v>319</v>
      </c>
      <c r="K5244" t="s">
        <v>83</v>
      </c>
      <c r="L5244">
        <v>0</v>
      </c>
      <c r="M5244" s="2">
        <v>44865.459027777775</v>
      </c>
      <c r="N5244">
        <f t="shared" si="81"/>
        <v>2022</v>
      </c>
    </row>
    <row r="5245" spans="1:14" x14ac:dyDescent="0.2">
      <c r="A5245" t="s">
        <v>10765</v>
      </c>
      <c r="B5245" t="s">
        <v>1</v>
      </c>
      <c r="C5245" t="s">
        <v>2184</v>
      </c>
      <c r="D5245" t="s">
        <v>10766</v>
      </c>
      <c r="E5245" t="s">
        <v>10767</v>
      </c>
      <c r="F5245" t="s">
        <v>198</v>
      </c>
      <c r="G5245" t="s">
        <v>76</v>
      </c>
      <c r="H5245">
        <v>500000</v>
      </c>
      <c r="I5245" t="s">
        <v>318</v>
      </c>
      <c r="J5245" t="s">
        <v>319</v>
      </c>
      <c r="K5245" t="s">
        <v>33</v>
      </c>
      <c r="L5245">
        <v>0</v>
      </c>
      <c r="M5245" s="2">
        <v>45245.459722222222</v>
      </c>
      <c r="N5245">
        <f t="shared" si="81"/>
        <v>2023</v>
      </c>
    </row>
    <row r="5246" spans="1:14" x14ac:dyDescent="0.2">
      <c r="A5246" t="s">
        <v>10768</v>
      </c>
      <c r="B5246" t="s">
        <v>1</v>
      </c>
      <c r="C5246" t="s">
        <v>2368</v>
      </c>
      <c r="D5246" t="s">
        <v>10769</v>
      </c>
      <c r="E5246" t="s">
        <v>10770</v>
      </c>
      <c r="F5246" t="s">
        <v>198</v>
      </c>
      <c r="G5246" t="s">
        <v>76</v>
      </c>
      <c r="H5246">
        <v>121112</v>
      </c>
      <c r="I5246" t="s">
        <v>318</v>
      </c>
      <c r="J5246" t="s">
        <v>319</v>
      </c>
      <c r="K5246" t="s">
        <v>33</v>
      </c>
      <c r="L5246">
        <v>0</v>
      </c>
      <c r="M5246" s="2">
        <v>45243.473611111112</v>
      </c>
      <c r="N5246">
        <f t="shared" si="81"/>
        <v>2023</v>
      </c>
    </row>
    <row r="5247" spans="1:14" x14ac:dyDescent="0.2">
      <c r="A5247" t="s">
        <v>10771</v>
      </c>
      <c r="B5247" t="s">
        <v>1</v>
      </c>
      <c r="C5247" t="s">
        <v>2368</v>
      </c>
      <c r="D5247" t="s">
        <v>10769</v>
      </c>
      <c r="E5247" t="s">
        <v>10770</v>
      </c>
      <c r="F5247" t="s">
        <v>198</v>
      </c>
      <c r="G5247" t="s">
        <v>76</v>
      </c>
      <c r="H5247">
        <v>19971000</v>
      </c>
      <c r="I5247" t="s">
        <v>318</v>
      </c>
      <c r="J5247" t="s">
        <v>319</v>
      </c>
      <c r="K5247" t="s">
        <v>33</v>
      </c>
      <c r="L5247">
        <v>0</v>
      </c>
      <c r="M5247" s="2">
        <v>45076.435416666667</v>
      </c>
      <c r="N5247">
        <f t="shared" si="81"/>
        <v>2023</v>
      </c>
    </row>
    <row r="5248" spans="1:14" x14ac:dyDescent="0.2">
      <c r="A5248" t="s">
        <v>2352</v>
      </c>
      <c r="B5248" t="s">
        <v>1</v>
      </c>
      <c r="C5248" t="s">
        <v>2184</v>
      </c>
      <c r="D5248" t="s">
        <v>338</v>
      </c>
      <c r="E5248" t="s">
        <v>2353</v>
      </c>
      <c r="F5248" t="s">
        <v>198</v>
      </c>
      <c r="G5248" t="s">
        <v>76</v>
      </c>
      <c r="H5248">
        <v>1000000</v>
      </c>
      <c r="I5248" t="s">
        <v>318</v>
      </c>
      <c r="J5248" t="s">
        <v>319</v>
      </c>
      <c r="K5248" t="s">
        <v>79</v>
      </c>
      <c r="L5248">
        <v>0</v>
      </c>
      <c r="M5248" s="2">
        <v>45485.334027777775</v>
      </c>
      <c r="N5248">
        <f t="shared" si="81"/>
        <v>2024</v>
      </c>
    </row>
    <row r="5249" spans="1:14" x14ac:dyDescent="0.2">
      <c r="A5249" t="s">
        <v>337</v>
      </c>
      <c r="B5249" t="s">
        <v>1</v>
      </c>
      <c r="C5249" t="s">
        <v>1</v>
      </c>
      <c r="D5249" t="s">
        <v>338</v>
      </c>
      <c r="E5249" t="s">
        <v>339</v>
      </c>
      <c r="F5249" t="s">
        <v>198</v>
      </c>
      <c r="G5249" t="s">
        <v>76</v>
      </c>
      <c r="H5249">
        <v>65000</v>
      </c>
      <c r="I5249" t="s">
        <v>318</v>
      </c>
      <c r="J5249" t="s">
        <v>319</v>
      </c>
      <c r="K5249" t="s">
        <v>33</v>
      </c>
      <c r="L5249">
        <v>0</v>
      </c>
      <c r="M5249" s="2">
        <v>45544.621527777781</v>
      </c>
      <c r="N5249">
        <f t="shared" si="81"/>
        <v>2024</v>
      </c>
    </row>
    <row r="5250" spans="1:14" x14ac:dyDescent="0.2">
      <c r="A5250" t="s">
        <v>2268</v>
      </c>
      <c r="B5250" t="s">
        <v>1</v>
      </c>
      <c r="C5250" t="s">
        <v>2184</v>
      </c>
      <c r="D5250" t="s">
        <v>338</v>
      </c>
      <c r="E5250" t="s">
        <v>82</v>
      </c>
      <c r="F5250" t="s">
        <v>198</v>
      </c>
      <c r="G5250" t="s">
        <v>76</v>
      </c>
      <c r="H5250">
        <v>500000</v>
      </c>
      <c r="I5250" t="s">
        <v>318</v>
      </c>
      <c r="J5250" t="s">
        <v>319</v>
      </c>
      <c r="K5250" t="s">
        <v>83</v>
      </c>
      <c r="L5250">
        <v>0</v>
      </c>
      <c r="M5250" s="2">
        <v>45371.84652777778</v>
      </c>
      <c r="N5250">
        <f t="shared" si="81"/>
        <v>2024</v>
      </c>
    </row>
    <row r="5251" spans="1:14" x14ac:dyDescent="0.2">
      <c r="A5251" t="s">
        <v>2365</v>
      </c>
      <c r="B5251" t="s">
        <v>1</v>
      </c>
      <c r="C5251" t="s">
        <v>2184</v>
      </c>
      <c r="D5251" t="s">
        <v>2366</v>
      </c>
      <c r="E5251" t="s">
        <v>82</v>
      </c>
      <c r="F5251" t="s">
        <v>198</v>
      </c>
      <c r="G5251" t="s">
        <v>76</v>
      </c>
      <c r="H5251">
        <v>625000</v>
      </c>
      <c r="I5251" t="s">
        <v>318</v>
      </c>
      <c r="J5251" t="s">
        <v>319</v>
      </c>
      <c r="K5251" t="s">
        <v>83</v>
      </c>
      <c r="L5251">
        <v>0</v>
      </c>
      <c r="M5251" s="2">
        <v>45453.636111111111</v>
      </c>
      <c r="N5251">
        <f t="shared" ref="N5251:N5314" si="82">YEAR(M5251)</f>
        <v>2024</v>
      </c>
    </row>
    <row r="5252" spans="1:14" x14ac:dyDescent="0.2">
      <c r="A5252" t="s">
        <v>2333</v>
      </c>
      <c r="B5252" t="s">
        <v>1</v>
      </c>
      <c r="C5252" t="s">
        <v>2184</v>
      </c>
      <c r="D5252" t="s">
        <v>2334</v>
      </c>
      <c r="E5252" t="s">
        <v>82</v>
      </c>
      <c r="F5252" t="s">
        <v>198</v>
      </c>
      <c r="G5252" t="s">
        <v>76</v>
      </c>
      <c r="H5252">
        <v>500000</v>
      </c>
      <c r="I5252" t="s">
        <v>318</v>
      </c>
      <c r="J5252" t="s">
        <v>319</v>
      </c>
      <c r="K5252" t="s">
        <v>83</v>
      </c>
      <c r="L5252">
        <v>0</v>
      </c>
      <c r="M5252" s="2">
        <v>45541.344444444447</v>
      </c>
      <c r="N5252">
        <f t="shared" si="82"/>
        <v>2024</v>
      </c>
    </row>
    <row r="5253" spans="1:14" x14ac:dyDescent="0.2">
      <c r="A5253" t="s">
        <v>340</v>
      </c>
      <c r="B5253" t="s">
        <v>1</v>
      </c>
      <c r="C5253" t="s">
        <v>1</v>
      </c>
      <c r="D5253" t="s">
        <v>341</v>
      </c>
      <c r="E5253" t="s">
        <v>342</v>
      </c>
      <c r="F5253" t="s">
        <v>198</v>
      </c>
      <c r="G5253" t="s">
        <v>76</v>
      </c>
      <c r="H5253">
        <v>70000</v>
      </c>
      <c r="I5253" t="s">
        <v>318</v>
      </c>
      <c r="J5253" t="s">
        <v>319</v>
      </c>
      <c r="K5253" t="s">
        <v>33</v>
      </c>
      <c r="L5253">
        <v>0</v>
      </c>
      <c r="M5253" s="2">
        <v>45486.361805555556</v>
      </c>
      <c r="N5253">
        <f t="shared" si="82"/>
        <v>2024</v>
      </c>
    </row>
    <row r="5254" spans="1:14" x14ac:dyDescent="0.2">
      <c r="A5254" t="s">
        <v>323</v>
      </c>
      <c r="B5254" t="s">
        <v>1</v>
      </c>
      <c r="C5254" t="s">
        <v>1</v>
      </c>
      <c r="D5254" t="s">
        <v>324</v>
      </c>
      <c r="E5254" t="s">
        <v>325</v>
      </c>
      <c r="F5254" t="s">
        <v>198</v>
      </c>
      <c r="G5254" t="s">
        <v>76</v>
      </c>
      <c r="H5254">
        <v>65000</v>
      </c>
      <c r="I5254" t="s">
        <v>318</v>
      </c>
      <c r="J5254" t="s">
        <v>319</v>
      </c>
      <c r="K5254" t="s">
        <v>33</v>
      </c>
      <c r="L5254">
        <v>0</v>
      </c>
      <c r="M5254" s="2">
        <v>45530.552083333336</v>
      </c>
      <c r="N5254">
        <f t="shared" si="82"/>
        <v>2024</v>
      </c>
    </row>
    <row r="5255" spans="1:14" x14ac:dyDescent="0.2">
      <c r="A5255" t="s">
        <v>10772</v>
      </c>
      <c r="B5255" t="s">
        <v>1</v>
      </c>
      <c r="C5255" t="s">
        <v>2184</v>
      </c>
      <c r="D5255" t="s">
        <v>324</v>
      </c>
      <c r="E5255" t="s">
        <v>82</v>
      </c>
      <c r="F5255" t="s">
        <v>198</v>
      </c>
      <c r="G5255" t="s">
        <v>76</v>
      </c>
      <c r="H5255">
        <v>200000</v>
      </c>
      <c r="I5255" t="s">
        <v>318</v>
      </c>
      <c r="J5255" t="s">
        <v>319</v>
      </c>
      <c r="K5255" t="s">
        <v>83</v>
      </c>
      <c r="L5255">
        <v>0</v>
      </c>
      <c r="M5255" s="2">
        <v>45245.84097222222</v>
      </c>
      <c r="N5255">
        <f t="shared" si="82"/>
        <v>2023</v>
      </c>
    </row>
    <row r="5256" spans="1:14" x14ac:dyDescent="0.2">
      <c r="A5256" t="s">
        <v>2300</v>
      </c>
      <c r="B5256" t="s">
        <v>1</v>
      </c>
      <c r="C5256" t="s">
        <v>2184</v>
      </c>
      <c r="D5256" t="s">
        <v>2301</v>
      </c>
      <c r="E5256" t="s">
        <v>82</v>
      </c>
      <c r="F5256" t="s">
        <v>198</v>
      </c>
      <c r="G5256" t="s">
        <v>76</v>
      </c>
      <c r="H5256">
        <v>300000</v>
      </c>
      <c r="I5256" t="s">
        <v>318</v>
      </c>
      <c r="J5256" t="s">
        <v>319</v>
      </c>
      <c r="K5256" t="s">
        <v>83</v>
      </c>
      <c r="L5256">
        <v>0</v>
      </c>
      <c r="M5256" s="2">
        <v>45544.625694444447</v>
      </c>
      <c r="N5256">
        <f t="shared" si="82"/>
        <v>2024</v>
      </c>
    </row>
    <row r="5257" spans="1:14" x14ac:dyDescent="0.2">
      <c r="A5257" t="s">
        <v>2384</v>
      </c>
      <c r="B5257" t="s">
        <v>1</v>
      </c>
      <c r="C5257" t="s">
        <v>2368</v>
      </c>
      <c r="D5257" t="s">
        <v>327</v>
      </c>
      <c r="E5257" t="s">
        <v>188</v>
      </c>
      <c r="F5257" t="s">
        <v>198</v>
      </c>
      <c r="G5257" t="s">
        <v>76</v>
      </c>
      <c r="H5257">
        <v>25000</v>
      </c>
      <c r="I5257" t="s">
        <v>318</v>
      </c>
      <c r="J5257" t="s">
        <v>319</v>
      </c>
      <c r="K5257" t="s">
        <v>33</v>
      </c>
      <c r="L5257">
        <v>0</v>
      </c>
      <c r="M5257" s="2">
        <v>45565.567361111112</v>
      </c>
      <c r="N5257">
        <f t="shared" si="82"/>
        <v>2024</v>
      </c>
    </row>
    <row r="5258" spans="1:14" x14ac:dyDescent="0.2">
      <c r="A5258" t="s">
        <v>326</v>
      </c>
      <c r="B5258" t="s">
        <v>1</v>
      </c>
      <c r="C5258" t="s">
        <v>1</v>
      </c>
      <c r="D5258" t="s">
        <v>327</v>
      </c>
      <c r="E5258" t="s">
        <v>328</v>
      </c>
      <c r="F5258" t="s">
        <v>198</v>
      </c>
      <c r="G5258" t="s">
        <v>76</v>
      </c>
      <c r="H5258">
        <v>50000</v>
      </c>
      <c r="I5258" t="s">
        <v>318</v>
      </c>
      <c r="J5258" t="s">
        <v>319</v>
      </c>
      <c r="K5258" t="s">
        <v>33</v>
      </c>
      <c r="L5258">
        <v>0</v>
      </c>
      <c r="M5258" s="2">
        <v>45565.567361111112</v>
      </c>
      <c r="N5258">
        <f t="shared" si="82"/>
        <v>2024</v>
      </c>
    </row>
    <row r="5259" spans="1:14" x14ac:dyDescent="0.2">
      <c r="A5259" t="s">
        <v>2318</v>
      </c>
      <c r="B5259" t="s">
        <v>1</v>
      </c>
      <c r="C5259" t="s">
        <v>2184</v>
      </c>
      <c r="D5259" t="s">
        <v>327</v>
      </c>
      <c r="E5259" t="s">
        <v>82</v>
      </c>
      <c r="F5259" t="s">
        <v>198</v>
      </c>
      <c r="G5259" t="s">
        <v>76</v>
      </c>
      <c r="H5259">
        <v>200000</v>
      </c>
      <c r="I5259" t="s">
        <v>318</v>
      </c>
      <c r="J5259" t="s">
        <v>319</v>
      </c>
      <c r="K5259" t="s">
        <v>83</v>
      </c>
      <c r="L5259">
        <v>0</v>
      </c>
      <c r="M5259" s="2">
        <v>45563.379861111112</v>
      </c>
      <c r="N5259">
        <f t="shared" si="82"/>
        <v>2024</v>
      </c>
    </row>
    <row r="5260" spans="1:14" x14ac:dyDescent="0.2">
      <c r="A5260" t="s">
        <v>2342</v>
      </c>
      <c r="B5260" t="s">
        <v>1</v>
      </c>
      <c r="C5260" t="s">
        <v>2184</v>
      </c>
      <c r="D5260" t="s">
        <v>2343</v>
      </c>
      <c r="E5260" t="s">
        <v>2344</v>
      </c>
      <c r="F5260" t="s">
        <v>198</v>
      </c>
      <c r="G5260" t="s">
        <v>76</v>
      </c>
      <c r="H5260">
        <v>500000</v>
      </c>
      <c r="I5260" t="s">
        <v>318</v>
      </c>
      <c r="J5260" t="s">
        <v>319</v>
      </c>
      <c r="K5260" t="s">
        <v>79</v>
      </c>
      <c r="L5260">
        <v>0</v>
      </c>
      <c r="M5260" s="2">
        <v>45523.393750000003</v>
      </c>
      <c r="N5260">
        <f t="shared" si="82"/>
        <v>2024</v>
      </c>
    </row>
    <row r="5261" spans="1:14" x14ac:dyDescent="0.2">
      <c r="A5261" t="s">
        <v>2339</v>
      </c>
      <c r="B5261" t="s">
        <v>1</v>
      </c>
      <c r="C5261" t="s">
        <v>2184</v>
      </c>
      <c r="D5261" t="s">
        <v>2340</v>
      </c>
      <c r="E5261" t="s">
        <v>2341</v>
      </c>
      <c r="F5261" t="s">
        <v>198</v>
      </c>
      <c r="G5261" t="s">
        <v>76</v>
      </c>
      <c r="H5261">
        <v>500000</v>
      </c>
      <c r="I5261" t="s">
        <v>318</v>
      </c>
      <c r="J5261" t="s">
        <v>319</v>
      </c>
      <c r="K5261" t="s">
        <v>79</v>
      </c>
      <c r="L5261">
        <v>0</v>
      </c>
      <c r="M5261" s="2">
        <v>45486.362500000003</v>
      </c>
      <c r="N5261">
        <f t="shared" si="82"/>
        <v>2024</v>
      </c>
    </row>
    <row r="5262" spans="1:14" x14ac:dyDescent="0.2">
      <c r="A5262" t="s">
        <v>2335</v>
      </c>
      <c r="B5262" t="s">
        <v>1</v>
      </c>
      <c r="C5262" t="s">
        <v>2184</v>
      </c>
      <c r="D5262" t="s">
        <v>2336</v>
      </c>
      <c r="E5262" t="s">
        <v>82</v>
      </c>
      <c r="F5262" t="s">
        <v>198</v>
      </c>
      <c r="G5262" t="s">
        <v>76</v>
      </c>
      <c r="H5262">
        <v>500000</v>
      </c>
      <c r="I5262" t="s">
        <v>318</v>
      </c>
      <c r="J5262" t="s">
        <v>319</v>
      </c>
      <c r="K5262" t="s">
        <v>83</v>
      </c>
      <c r="L5262">
        <v>0</v>
      </c>
      <c r="M5262" s="2">
        <v>45498.555555555555</v>
      </c>
      <c r="N5262">
        <f t="shared" si="82"/>
        <v>2024</v>
      </c>
    </row>
    <row r="5263" spans="1:14" x14ac:dyDescent="0.2">
      <c r="A5263" t="s">
        <v>2354</v>
      </c>
      <c r="B5263" t="s">
        <v>1</v>
      </c>
      <c r="C5263" t="s">
        <v>2184</v>
      </c>
      <c r="D5263" t="s">
        <v>2355</v>
      </c>
      <c r="E5263" t="s">
        <v>2356</v>
      </c>
      <c r="F5263" t="s">
        <v>198</v>
      </c>
      <c r="G5263" t="s">
        <v>76</v>
      </c>
      <c r="H5263">
        <v>2000000</v>
      </c>
      <c r="I5263" t="s">
        <v>318</v>
      </c>
      <c r="J5263" t="s">
        <v>319</v>
      </c>
      <c r="K5263" t="s">
        <v>33</v>
      </c>
      <c r="L5263">
        <v>0</v>
      </c>
      <c r="M5263" s="2">
        <v>45497.373611111114</v>
      </c>
      <c r="N5263">
        <f t="shared" si="82"/>
        <v>2024</v>
      </c>
    </row>
    <row r="5264" spans="1:14" x14ac:dyDescent="0.2">
      <c r="A5264" t="s">
        <v>2279</v>
      </c>
      <c r="B5264" t="s">
        <v>1</v>
      </c>
      <c r="C5264" t="s">
        <v>2184</v>
      </c>
      <c r="D5264" t="s">
        <v>2280</v>
      </c>
      <c r="E5264" t="s">
        <v>82</v>
      </c>
      <c r="F5264" t="s">
        <v>198</v>
      </c>
      <c r="G5264" t="s">
        <v>76</v>
      </c>
      <c r="H5264">
        <v>250000</v>
      </c>
      <c r="I5264" t="s">
        <v>318</v>
      </c>
      <c r="J5264" t="s">
        <v>319</v>
      </c>
      <c r="K5264" t="s">
        <v>83</v>
      </c>
      <c r="L5264">
        <v>0</v>
      </c>
      <c r="M5264" s="2">
        <v>45562.359027777777</v>
      </c>
      <c r="N5264">
        <f t="shared" si="82"/>
        <v>2024</v>
      </c>
    </row>
    <row r="5265" spans="1:14" x14ac:dyDescent="0.2">
      <c r="A5265" t="s">
        <v>2283</v>
      </c>
      <c r="B5265" t="s">
        <v>1</v>
      </c>
      <c r="C5265" t="s">
        <v>2184</v>
      </c>
      <c r="D5265" t="s">
        <v>2284</v>
      </c>
      <c r="E5265" t="s">
        <v>82</v>
      </c>
      <c r="F5265" t="s">
        <v>198</v>
      </c>
      <c r="G5265" t="s">
        <v>76</v>
      </c>
      <c r="H5265">
        <v>100000</v>
      </c>
      <c r="I5265" t="s">
        <v>318</v>
      </c>
      <c r="J5265" t="s">
        <v>319</v>
      </c>
      <c r="K5265" t="s">
        <v>83</v>
      </c>
      <c r="L5265">
        <v>0</v>
      </c>
      <c r="M5265" s="2">
        <v>45597.318055555559</v>
      </c>
      <c r="N5265">
        <f t="shared" si="82"/>
        <v>2024</v>
      </c>
    </row>
    <row r="5266" spans="1:14" x14ac:dyDescent="0.2">
      <c r="A5266" t="s">
        <v>2266</v>
      </c>
      <c r="B5266" t="s">
        <v>1</v>
      </c>
      <c r="C5266" t="s">
        <v>2184</v>
      </c>
      <c r="D5266" t="s">
        <v>2267</v>
      </c>
      <c r="E5266" t="s">
        <v>82</v>
      </c>
      <c r="F5266" t="s">
        <v>198</v>
      </c>
      <c r="G5266" t="s">
        <v>76</v>
      </c>
      <c r="H5266">
        <v>750000</v>
      </c>
      <c r="I5266" t="s">
        <v>318</v>
      </c>
      <c r="J5266" t="s">
        <v>319</v>
      </c>
      <c r="K5266" t="s">
        <v>83</v>
      </c>
      <c r="L5266">
        <v>0</v>
      </c>
      <c r="M5266" s="2">
        <v>45371.845833333333</v>
      </c>
      <c r="N5266">
        <f t="shared" si="82"/>
        <v>2024</v>
      </c>
    </row>
    <row r="5267" spans="1:14" x14ac:dyDescent="0.2">
      <c r="A5267" t="s">
        <v>10773</v>
      </c>
      <c r="B5267" t="s">
        <v>1</v>
      </c>
      <c r="C5267" t="s">
        <v>2184</v>
      </c>
      <c r="D5267" t="s">
        <v>2185</v>
      </c>
      <c r="E5267" t="s">
        <v>82</v>
      </c>
      <c r="F5267" t="s">
        <v>198</v>
      </c>
      <c r="G5267" t="s">
        <v>76</v>
      </c>
      <c r="H5267">
        <v>1250000</v>
      </c>
      <c r="I5267" t="s">
        <v>318</v>
      </c>
      <c r="J5267" t="s">
        <v>319</v>
      </c>
      <c r="K5267" t="s">
        <v>83</v>
      </c>
      <c r="L5267">
        <v>0</v>
      </c>
      <c r="M5267" s="2">
        <v>45141.629861111112</v>
      </c>
      <c r="N5267">
        <f t="shared" si="82"/>
        <v>2023</v>
      </c>
    </row>
    <row r="5268" spans="1:14" x14ac:dyDescent="0.2">
      <c r="A5268" t="s">
        <v>10774</v>
      </c>
      <c r="B5268" t="s">
        <v>1</v>
      </c>
      <c r="C5268" t="s">
        <v>2184</v>
      </c>
      <c r="D5268" t="s">
        <v>8244</v>
      </c>
      <c r="E5268" t="s">
        <v>10775</v>
      </c>
      <c r="F5268" t="s">
        <v>198</v>
      </c>
      <c r="G5268" t="s">
        <v>76</v>
      </c>
      <c r="H5268">
        <v>250000</v>
      </c>
      <c r="I5268" t="s">
        <v>318</v>
      </c>
      <c r="J5268" t="s">
        <v>319</v>
      </c>
      <c r="K5268" t="s">
        <v>79</v>
      </c>
      <c r="L5268">
        <v>0</v>
      </c>
      <c r="M5268" s="2">
        <v>45245.670138888891</v>
      </c>
      <c r="N5268">
        <f t="shared" si="82"/>
        <v>2023</v>
      </c>
    </row>
    <row r="5269" spans="1:14" x14ac:dyDescent="0.2">
      <c r="A5269" t="s">
        <v>10776</v>
      </c>
      <c r="B5269" t="s">
        <v>1</v>
      </c>
      <c r="C5269" t="s">
        <v>1</v>
      </c>
      <c r="D5269" t="s">
        <v>10777</v>
      </c>
      <c r="E5269" t="s">
        <v>10778</v>
      </c>
      <c r="F5269" t="s">
        <v>198</v>
      </c>
      <c r="G5269" t="s">
        <v>30</v>
      </c>
      <c r="H5269">
        <v>250000</v>
      </c>
      <c r="I5269" t="s">
        <v>318</v>
      </c>
      <c r="J5269" t="s">
        <v>319</v>
      </c>
      <c r="K5269" t="s">
        <v>33</v>
      </c>
      <c r="L5269">
        <v>0</v>
      </c>
      <c r="M5269" s="2">
        <v>43977.458333333336</v>
      </c>
      <c r="N5269">
        <f t="shared" si="82"/>
        <v>2020</v>
      </c>
    </row>
    <row r="5270" spans="1:14" x14ac:dyDescent="0.2">
      <c r="A5270" t="s">
        <v>10779</v>
      </c>
      <c r="B5270" t="s">
        <v>1</v>
      </c>
      <c r="C5270" t="s">
        <v>1</v>
      </c>
      <c r="D5270" t="s">
        <v>10777</v>
      </c>
      <c r="E5270" t="s">
        <v>10780</v>
      </c>
      <c r="F5270" t="s">
        <v>198</v>
      </c>
      <c r="G5270" t="s">
        <v>30</v>
      </c>
      <c r="H5270">
        <v>300000</v>
      </c>
      <c r="I5270" t="s">
        <v>318</v>
      </c>
      <c r="J5270" t="s">
        <v>319</v>
      </c>
      <c r="K5270" t="s">
        <v>33</v>
      </c>
      <c r="L5270">
        <v>0</v>
      </c>
      <c r="M5270" s="2">
        <v>43939.681944444441</v>
      </c>
      <c r="N5270">
        <f t="shared" si="82"/>
        <v>2020</v>
      </c>
    </row>
    <row r="5271" spans="1:14" x14ac:dyDescent="0.2">
      <c r="A5271" t="s">
        <v>10781</v>
      </c>
      <c r="B5271" t="s">
        <v>1</v>
      </c>
      <c r="C5271" t="s">
        <v>2184</v>
      </c>
      <c r="D5271" t="s">
        <v>1587</v>
      </c>
      <c r="E5271" t="s">
        <v>82</v>
      </c>
      <c r="F5271" t="s">
        <v>198</v>
      </c>
      <c r="G5271" t="s">
        <v>76</v>
      </c>
      <c r="H5271">
        <v>500000</v>
      </c>
      <c r="I5271" t="s">
        <v>318</v>
      </c>
      <c r="J5271" t="s">
        <v>319</v>
      </c>
      <c r="K5271" t="s">
        <v>83</v>
      </c>
      <c r="L5271">
        <v>0</v>
      </c>
      <c r="M5271" s="2">
        <v>44855.5625</v>
      </c>
      <c r="N5271">
        <f t="shared" si="82"/>
        <v>2022</v>
      </c>
    </row>
    <row r="5272" spans="1:14" x14ac:dyDescent="0.2">
      <c r="A5272" t="s">
        <v>329</v>
      </c>
      <c r="B5272" t="s">
        <v>1</v>
      </c>
      <c r="C5272" t="s">
        <v>1</v>
      </c>
      <c r="D5272" t="s">
        <v>330</v>
      </c>
      <c r="E5272" t="s">
        <v>331</v>
      </c>
      <c r="F5272" t="s">
        <v>198</v>
      </c>
      <c r="G5272" t="s">
        <v>76</v>
      </c>
      <c r="H5272">
        <v>40000</v>
      </c>
      <c r="I5272" t="s">
        <v>318</v>
      </c>
      <c r="J5272" t="s">
        <v>319</v>
      </c>
      <c r="K5272" t="s">
        <v>33</v>
      </c>
      <c r="L5272">
        <v>0</v>
      </c>
      <c r="M5272" s="2">
        <v>45559.374305555553</v>
      </c>
      <c r="N5272">
        <f t="shared" si="82"/>
        <v>2024</v>
      </c>
    </row>
    <row r="5273" spans="1:14" x14ac:dyDescent="0.2">
      <c r="A5273" t="s">
        <v>2047</v>
      </c>
      <c r="B5273" t="s">
        <v>1</v>
      </c>
      <c r="C5273" t="s">
        <v>2043</v>
      </c>
      <c r="D5273" t="s">
        <v>330</v>
      </c>
      <c r="E5273" t="s">
        <v>2048</v>
      </c>
      <c r="F5273" t="s">
        <v>198</v>
      </c>
      <c r="G5273" t="s">
        <v>76</v>
      </c>
      <c r="H5273">
        <v>1450000</v>
      </c>
      <c r="I5273" t="s">
        <v>318</v>
      </c>
      <c r="J5273" t="s">
        <v>319</v>
      </c>
      <c r="K5273" t="s">
        <v>79</v>
      </c>
      <c r="L5273">
        <v>1</v>
      </c>
      <c r="M5273" s="2">
        <v>45595.513888888891</v>
      </c>
      <c r="N5273">
        <f t="shared" si="82"/>
        <v>2024</v>
      </c>
    </row>
    <row r="5274" spans="1:14" x14ac:dyDescent="0.2">
      <c r="A5274" t="s">
        <v>2358</v>
      </c>
      <c r="B5274" t="s">
        <v>1</v>
      </c>
      <c r="C5274" t="s">
        <v>2184</v>
      </c>
      <c r="D5274" t="s">
        <v>330</v>
      </c>
      <c r="E5274" t="s">
        <v>82</v>
      </c>
      <c r="F5274" t="s">
        <v>198</v>
      </c>
      <c r="G5274" t="s">
        <v>76</v>
      </c>
      <c r="H5274">
        <v>1000000</v>
      </c>
      <c r="I5274" t="s">
        <v>318</v>
      </c>
      <c r="J5274" t="s">
        <v>319</v>
      </c>
      <c r="K5274" t="s">
        <v>83</v>
      </c>
      <c r="L5274">
        <v>0</v>
      </c>
      <c r="M5274" s="2">
        <v>45463.918055555558</v>
      </c>
      <c r="N5274">
        <f t="shared" si="82"/>
        <v>2024</v>
      </c>
    </row>
    <row r="5275" spans="1:14" x14ac:dyDescent="0.2">
      <c r="A5275" t="s">
        <v>10782</v>
      </c>
      <c r="B5275" t="s">
        <v>1</v>
      </c>
      <c r="C5275" t="s">
        <v>2184</v>
      </c>
      <c r="D5275" t="s">
        <v>330</v>
      </c>
      <c r="E5275" t="s">
        <v>82</v>
      </c>
      <c r="F5275" t="s">
        <v>198</v>
      </c>
      <c r="G5275" t="s">
        <v>30</v>
      </c>
      <c r="H5275">
        <v>750000</v>
      </c>
      <c r="I5275" t="s">
        <v>318</v>
      </c>
      <c r="J5275" t="s">
        <v>319</v>
      </c>
      <c r="K5275" t="s">
        <v>83</v>
      </c>
      <c r="L5275">
        <v>0</v>
      </c>
      <c r="M5275" s="2">
        <v>44858.552083333336</v>
      </c>
      <c r="N5275">
        <f t="shared" si="82"/>
        <v>2022</v>
      </c>
    </row>
    <row r="5276" spans="1:14" x14ac:dyDescent="0.2">
      <c r="A5276" t="s">
        <v>10783</v>
      </c>
      <c r="B5276" t="s">
        <v>1</v>
      </c>
      <c r="C5276" t="s">
        <v>2184</v>
      </c>
      <c r="D5276" t="s">
        <v>330</v>
      </c>
      <c r="E5276" t="s">
        <v>10784</v>
      </c>
      <c r="F5276" t="s">
        <v>198</v>
      </c>
      <c r="G5276" t="s">
        <v>76</v>
      </c>
      <c r="H5276">
        <v>1500000</v>
      </c>
      <c r="I5276" t="s">
        <v>318</v>
      </c>
      <c r="J5276" t="s">
        <v>319</v>
      </c>
      <c r="K5276" t="s">
        <v>79</v>
      </c>
      <c r="L5276">
        <v>1</v>
      </c>
      <c r="M5276" s="2">
        <v>44895.416666666664</v>
      </c>
      <c r="N5276">
        <f t="shared" si="82"/>
        <v>2022</v>
      </c>
    </row>
    <row r="5277" spans="1:14" x14ac:dyDescent="0.2">
      <c r="A5277" t="s">
        <v>2288</v>
      </c>
      <c r="B5277" t="s">
        <v>1</v>
      </c>
      <c r="C5277" t="s">
        <v>2184</v>
      </c>
      <c r="D5277" t="s">
        <v>1926</v>
      </c>
      <c r="E5277" t="s">
        <v>2289</v>
      </c>
      <c r="F5277" t="s">
        <v>198</v>
      </c>
      <c r="G5277" t="s">
        <v>76</v>
      </c>
      <c r="H5277">
        <v>300000</v>
      </c>
      <c r="I5277" t="s">
        <v>318</v>
      </c>
      <c r="J5277" t="s">
        <v>319</v>
      </c>
      <c r="K5277" t="s">
        <v>33</v>
      </c>
      <c r="L5277">
        <v>0</v>
      </c>
      <c r="M5277" s="2">
        <v>45563.381249999999</v>
      </c>
      <c r="N5277">
        <f t="shared" si="82"/>
        <v>2024</v>
      </c>
    </row>
    <row r="5278" spans="1:14" x14ac:dyDescent="0.2">
      <c r="A5278" t="s">
        <v>10785</v>
      </c>
      <c r="B5278" t="s">
        <v>1</v>
      </c>
      <c r="C5278" t="s">
        <v>2184</v>
      </c>
      <c r="D5278" t="s">
        <v>1926</v>
      </c>
      <c r="E5278" t="s">
        <v>10786</v>
      </c>
      <c r="F5278" t="s">
        <v>198</v>
      </c>
      <c r="G5278" t="s">
        <v>76</v>
      </c>
      <c r="H5278">
        <v>255000</v>
      </c>
      <c r="I5278" t="s">
        <v>318</v>
      </c>
      <c r="J5278" t="s">
        <v>319</v>
      </c>
      <c r="K5278" t="s">
        <v>33</v>
      </c>
      <c r="L5278">
        <v>0</v>
      </c>
      <c r="M5278" s="2">
        <v>44858.7</v>
      </c>
      <c r="N5278">
        <f t="shared" si="82"/>
        <v>2022</v>
      </c>
    </row>
    <row r="5279" spans="1:14" x14ac:dyDescent="0.2">
      <c r="A5279" t="s">
        <v>10787</v>
      </c>
      <c r="B5279" t="s">
        <v>1</v>
      </c>
      <c r="C5279" t="s">
        <v>2184</v>
      </c>
      <c r="D5279" t="s">
        <v>5104</v>
      </c>
      <c r="E5279" t="s">
        <v>10788</v>
      </c>
      <c r="F5279" t="s">
        <v>198</v>
      </c>
      <c r="G5279" t="s">
        <v>76</v>
      </c>
      <c r="H5279">
        <v>500000</v>
      </c>
      <c r="I5279" t="s">
        <v>318</v>
      </c>
      <c r="J5279" t="s">
        <v>319</v>
      </c>
      <c r="K5279" t="s">
        <v>79</v>
      </c>
      <c r="L5279">
        <v>1</v>
      </c>
      <c r="M5279" s="2">
        <v>45176.902777777781</v>
      </c>
      <c r="N5279">
        <f t="shared" si="82"/>
        <v>2023</v>
      </c>
    </row>
    <row r="5280" spans="1:14" x14ac:dyDescent="0.2">
      <c r="A5280" t="s">
        <v>2311</v>
      </c>
      <c r="B5280" t="s">
        <v>1</v>
      </c>
      <c r="C5280" t="s">
        <v>2184</v>
      </c>
      <c r="D5280" t="s">
        <v>225</v>
      </c>
      <c r="E5280" t="s">
        <v>2312</v>
      </c>
      <c r="F5280" t="s">
        <v>198</v>
      </c>
      <c r="G5280" t="s">
        <v>76</v>
      </c>
      <c r="H5280">
        <v>250000</v>
      </c>
      <c r="I5280" t="s">
        <v>318</v>
      </c>
      <c r="J5280" t="s">
        <v>319</v>
      </c>
      <c r="K5280" t="s">
        <v>33</v>
      </c>
      <c r="L5280">
        <v>1</v>
      </c>
      <c r="M5280" s="2">
        <v>45591.386111111111</v>
      </c>
      <c r="N5280">
        <f t="shared" si="82"/>
        <v>2024</v>
      </c>
    </row>
    <row r="5281" spans="1:14" x14ac:dyDescent="0.2">
      <c r="A5281" t="s">
        <v>2309</v>
      </c>
      <c r="B5281" t="s">
        <v>1</v>
      </c>
      <c r="C5281" t="s">
        <v>2184</v>
      </c>
      <c r="D5281" t="s">
        <v>344</v>
      </c>
      <c r="E5281" t="s">
        <v>2310</v>
      </c>
      <c r="F5281" t="s">
        <v>198</v>
      </c>
      <c r="G5281" t="s">
        <v>76</v>
      </c>
      <c r="H5281">
        <v>250000</v>
      </c>
      <c r="I5281" t="s">
        <v>318</v>
      </c>
      <c r="J5281" t="s">
        <v>319</v>
      </c>
      <c r="K5281" t="s">
        <v>33</v>
      </c>
      <c r="L5281">
        <v>0</v>
      </c>
      <c r="M5281" s="2">
        <v>45579.370833333334</v>
      </c>
      <c r="N5281">
        <f t="shared" si="82"/>
        <v>2024</v>
      </c>
    </row>
    <row r="5282" spans="1:14" x14ac:dyDescent="0.2">
      <c r="A5282" t="s">
        <v>2357</v>
      </c>
      <c r="B5282" t="s">
        <v>1</v>
      </c>
      <c r="C5282" t="s">
        <v>2184</v>
      </c>
      <c r="D5282" t="s">
        <v>344</v>
      </c>
      <c r="E5282" t="s">
        <v>82</v>
      </c>
      <c r="F5282" t="s">
        <v>198</v>
      </c>
      <c r="G5282" t="s">
        <v>76</v>
      </c>
      <c r="H5282">
        <v>1500000</v>
      </c>
      <c r="I5282" t="s">
        <v>318</v>
      </c>
      <c r="J5282" t="s">
        <v>319</v>
      </c>
      <c r="K5282" t="s">
        <v>83</v>
      </c>
      <c r="L5282">
        <v>0</v>
      </c>
      <c r="M5282" s="2">
        <v>45463.918055555558</v>
      </c>
      <c r="N5282">
        <f t="shared" si="82"/>
        <v>2024</v>
      </c>
    </row>
    <row r="5283" spans="1:14" x14ac:dyDescent="0.2">
      <c r="A5283" t="s">
        <v>343</v>
      </c>
      <c r="B5283" t="s">
        <v>1</v>
      </c>
      <c r="C5283" t="s">
        <v>1</v>
      </c>
      <c r="D5283" t="s">
        <v>344</v>
      </c>
      <c r="E5283" t="s">
        <v>345</v>
      </c>
      <c r="F5283" t="s">
        <v>198</v>
      </c>
      <c r="G5283" t="s">
        <v>76</v>
      </c>
      <c r="H5283">
        <v>60000</v>
      </c>
      <c r="I5283" t="s">
        <v>318</v>
      </c>
      <c r="J5283" t="s">
        <v>319</v>
      </c>
      <c r="K5283" t="s">
        <v>33</v>
      </c>
      <c r="L5283">
        <v>0</v>
      </c>
      <c r="M5283" s="2">
        <v>45421.752083333333</v>
      </c>
      <c r="N5283">
        <f t="shared" si="82"/>
        <v>2024</v>
      </c>
    </row>
    <row r="5284" spans="1:14" x14ac:dyDescent="0.2">
      <c r="A5284" t="s">
        <v>10789</v>
      </c>
      <c r="B5284" t="s">
        <v>1</v>
      </c>
      <c r="C5284" t="s">
        <v>2184</v>
      </c>
      <c r="D5284" t="s">
        <v>219</v>
      </c>
      <c r="E5284" t="s">
        <v>10459</v>
      </c>
      <c r="F5284" t="s">
        <v>198</v>
      </c>
      <c r="G5284" t="s">
        <v>76</v>
      </c>
      <c r="H5284">
        <v>150000</v>
      </c>
      <c r="I5284" t="s">
        <v>318</v>
      </c>
      <c r="J5284" t="s">
        <v>319</v>
      </c>
      <c r="K5284" t="s">
        <v>33</v>
      </c>
      <c r="L5284">
        <v>0</v>
      </c>
      <c r="M5284" s="2">
        <v>45217.350694444445</v>
      </c>
      <c r="N5284">
        <f t="shared" si="82"/>
        <v>2023</v>
      </c>
    </row>
    <row r="5285" spans="1:14" x14ac:dyDescent="0.2">
      <c r="A5285" t="s">
        <v>10790</v>
      </c>
      <c r="B5285" t="s">
        <v>186</v>
      </c>
      <c r="C5285" t="s">
        <v>2083</v>
      </c>
      <c r="D5285" t="s">
        <v>10791</v>
      </c>
      <c r="E5285" t="s">
        <v>10792</v>
      </c>
      <c r="F5285" t="s">
        <v>29</v>
      </c>
      <c r="G5285" t="s">
        <v>30</v>
      </c>
      <c r="H5285">
        <v>25000</v>
      </c>
      <c r="I5285" t="s">
        <v>1325</v>
      </c>
      <c r="J5285" t="s">
        <v>10793</v>
      </c>
      <c r="K5285" t="s">
        <v>33</v>
      </c>
      <c r="L5285">
        <v>0</v>
      </c>
      <c r="M5285" s="2">
        <v>44664.770833333336</v>
      </c>
      <c r="N5285">
        <f t="shared" si="82"/>
        <v>2022</v>
      </c>
    </row>
    <row r="5286" spans="1:14" x14ac:dyDescent="0.2">
      <c r="A5286" t="s">
        <v>10794</v>
      </c>
      <c r="B5286" t="s">
        <v>1010</v>
      </c>
      <c r="C5286" t="s">
        <v>6319</v>
      </c>
      <c r="D5286" t="s">
        <v>2798</v>
      </c>
      <c r="E5286" t="s">
        <v>82</v>
      </c>
      <c r="F5286" t="s">
        <v>75</v>
      </c>
      <c r="G5286" t="s">
        <v>30</v>
      </c>
      <c r="H5286">
        <v>100000</v>
      </c>
      <c r="I5286" t="s">
        <v>2819</v>
      </c>
      <c r="J5286" t="s">
        <v>1014</v>
      </c>
      <c r="K5286" t="s">
        <v>83</v>
      </c>
      <c r="L5286">
        <v>0</v>
      </c>
      <c r="M5286" s="2">
        <v>44118.572916666664</v>
      </c>
      <c r="N5286">
        <f t="shared" si="82"/>
        <v>2020</v>
      </c>
    </row>
    <row r="5287" spans="1:14" x14ac:dyDescent="0.2">
      <c r="A5287" t="s">
        <v>10795</v>
      </c>
      <c r="B5287" t="s">
        <v>1010</v>
      </c>
      <c r="C5287" t="s">
        <v>1332</v>
      </c>
      <c r="D5287" t="s">
        <v>2316</v>
      </c>
      <c r="E5287" t="s">
        <v>10796</v>
      </c>
      <c r="F5287" t="s">
        <v>75</v>
      </c>
      <c r="G5287" t="s">
        <v>30</v>
      </c>
      <c r="H5287">
        <v>250000</v>
      </c>
      <c r="I5287" t="s">
        <v>2819</v>
      </c>
      <c r="J5287" t="s">
        <v>1014</v>
      </c>
      <c r="K5287" t="s">
        <v>33</v>
      </c>
      <c r="L5287">
        <v>0</v>
      </c>
      <c r="M5287" s="2">
        <v>45140.366666666669</v>
      </c>
      <c r="N5287">
        <f t="shared" si="82"/>
        <v>2023</v>
      </c>
    </row>
    <row r="5288" spans="1:14" x14ac:dyDescent="0.2">
      <c r="A5288" t="s">
        <v>10797</v>
      </c>
      <c r="B5288" t="s">
        <v>1010</v>
      </c>
      <c r="C5288" t="s">
        <v>2005</v>
      </c>
      <c r="D5288" t="s">
        <v>446</v>
      </c>
      <c r="E5288" t="s">
        <v>10798</v>
      </c>
      <c r="F5288" t="s">
        <v>75</v>
      </c>
      <c r="G5288" t="s">
        <v>30</v>
      </c>
      <c r="H5288">
        <v>125000</v>
      </c>
      <c r="I5288" t="s">
        <v>2819</v>
      </c>
      <c r="J5288" t="s">
        <v>1014</v>
      </c>
      <c r="K5288" t="s">
        <v>33</v>
      </c>
      <c r="L5288">
        <v>0</v>
      </c>
      <c r="M5288" s="2">
        <v>44025.550694444442</v>
      </c>
      <c r="N5288">
        <f t="shared" si="82"/>
        <v>2020</v>
      </c>
    </row>
    <row r="5289" spans="1:14" x14ac:dyDescent="0.2">
      <c r="A5289" t="s">
        <v>2734</v>
      </c>
      <c r="B5289" t="s">
        <v>1010</v>
      </c>
      <c r="C5289" t="s">
        <v>2735</v>
      </c>
      <c r="D5289" t="s">
        <v>2736</v>
      </c>
      <c r="E5289" t="s">
        <v>82</v>
      </c>
      <c r="F5289" t="s">
        <v>547</v>
      </c>
      <c r="G5289" t="s">
        <v>76</v>
      </c>
      <c r="H5289">
        <v>250000</v>
      </c>
      <c r="I5289" t="s">
        <v>1013</v>
      </c>
      <c r="J5289" t="s">
        <v>1014</v>
      </c>
      <c r="K5289" t="s">
        <v>83</v>
      </c>
      <c r="L5289">
        <v>0</v>
      </c>
      <c r="M5289" s="2">
        <v>45398.418055555558</v>
      </c>
      <c r="N5289">
        <f t="shared" si="82"/>
        <v>2024</v>
      </c>
    </row>
    <row r="5290" spans="1:14" x14ac:dyDescent="0.2">
      <c r="A5290" t="s">
        <v>2757</v>
      </c>
      <c r="B5290" t="s">
        <v>1010</v>
      </c>
      <c r="C5290" t="s">
        <v>2735</v>
      </c>
      <c r="D5290" t="s">
        <v>2010</v>
      </c>
      <c r="E5290" t="s">
        <v>2011</v>
      </c>
      <c r="F5290" t="s">
        <v>547</v>
      </c>
      <c r="G5290" t="s">
        <v>76</v>
      </c>
      <c r="H5290">
        <v>150000</v>
      </c>
      <c r="I5290" t="s">
        <v>1013</v>
      </c>
      <c r="J5290" t="s">
        <v>1014</v>
      </c>
      <c r="K5290" t="s">
        <v>79</v>
      </c>
      <c r="L5290">
        <v>0</v>
      </c>
      <c r="M5290" s="2">
        <v>45502.845138888886</v>
      </c>
      <c r="N5290">
        <f t="shared" si="82"/>
        <v>2024</v>
      </c>
    </row>
    <row r="5291" spans="1:14" x14ac:dyDescent="0.2">
      <c r="A5291" t="s">
        <v>1867</v>
      </c>
      <c r="B5291" t="s">
        <v>1010</v>
      </c>
      <c r="C5291" t="s">
        <v>1861</v>
      </c>
      <c r="D5291" t="s">
        <v>1868</v>
      </c>
      <c r="E5291" t="s">
        <v>1869</v>
      </c>
      <c r="F5291" t="s">
        <v>547</v>
      </c>
      <c r="G5291" t="s">
        <v>76</v>
      </c>
      <c r="H5291">
        <v>200000</v>
      </c>
      <c r="I5291" t="s">
        <v>1013</v>
      </c>
      <c r="J5291" t="s">
        <v>1014</v>
      </c>
      <c r="K5291" t="s">
        <v>33</v>
      </c>
      <c r="L5291">
        <v>0</v>
      </c>
      <c r="M5291" s="2">
        <v>45523.912499999999</v>
      </c>
      <c r="N5291">
        <f t="shared" si="82"/>
        <v>2024</v>
      </c>
    </row>
    <row r="5292" spans="1:14" x14ac:dyDescent="0.2">
      <c r="A5292" t="s">
        <v>2745</v>
      </c>
      <c r="B5292" t="s">
        <v>1010</v>
      </c>
      <c r="C5292" t="s">
        <v>2735</v>
      </c>
      <c r="D5292" t="s">
        <v>1042</v>
      </c>
      <c r="E5292" t="s">
        <v>2746</v>
      </c>
      <c r="F5292" t="s">
        <v>547</v>
      </c>
      <c r="G5292" t="s">
        <v>76</v>
      </c>
      <c r="H5292">
        <v>160000</v>
      </c>
      <c r="I5292" t="s">
        <v>1013</v>
      </c>
      <c r="J5292" t="s">
        <v>1014</v>
      </c>
      <c r="K5292" t="s">
        <v>33</v>
      </c>
      <c r="L5292">
        <v>0</v>
      </c>
      <c r="M5292" s="2">
        <v>45358.45416666667</v>
      </c>
      <c r="N5292">
        <f t="shared" si="82"/>
        <v>2024</v>
      </c>
    </row>
    <row r="5293" spans="1:14" x14ac:dyDescent="0.2">
      <c r="A5293" t="s">
        <v>1863</v>
      </c>
      <c r="B5293" t="s">
        <v>1010</v>
      </c>
      <c r="C5293" t="s">
        <v>1861</v>
      </c>
      <c r="D5293" t="s">
        <v>1028</v>
      </c>
      <c r="E5293" t="s">
        <v>1864</v>
      </c>
      <c r="F5293" t="s">
        <v>547</v>
      </c>
      <c r="G5293" t="s">
        <v>276</v>
      </c>
      <c r="H5293">
        <v>400000</v>
      </c>
      <c r="I5293" t="s">
        <v>1013</v>
      </c>
      <c r="J5293" t="s">
        <v>1014</v>
      </c>
      <c r="K5293" t="s">
        <v>33</v>
      </c>
      <c r="L5293">
        <v>0</v>
      </c>
      <c r="M5293" s="2">
        <v>45515.299305555556</v>
      </c>
      <c r="N5293">
        <f t="shared" si="82"/>
        <v>2024</v>
      </c>
    </row>
    <row r="5294" spans="1:14" x14ac:dyDescent="0.2">
      <c r="A5294" t="s">
        <v>1865</v>
      </c>
      <c r="B5294" t="s">
        <v>1010</v>
      </c>
      <c r="C5294" t="s">
        <v>1861</v>
      </c>
      <c r="D5294" t="s">
        <v>1028</v>
      </c>
      <c r="E5294" t="s">
        <v>1866</v>
      </c>
      <c r="F5294" t="s">
        <v>547</v>
      </c>
      <c r="G5294" t="s">
        <v>76</v>
      </c>
      <c r="H5294">
        <v>1000000</v>
      </c>
      <c r="I5294" t="s">
        <v>1013</v>
      </c>
      <c r="J5294" t="s">
        <v>1014</v>
      </c>
      <c r="K5294" t="s">
        <v>33</v>
      </c>
      <c r="L5294">
        <v>1</v>
      </c>
      <c r="M5294" s="2">
        <v>45481.864583333336</v>
      </c>
      <c r="N5294">
        <f t="shared" si="82"/>
        <v>2024</v>
      </c>
    </row>
    <row r="5295" spans="1:14" x14ac:dyDescent="0.2">
      <c r="A5295" t="s">
        <v>1027</v>
      </c>
      <c r="B5295" t="s">
        <v>1010</v>
      </c>
      <c r="C5295" t="s">
        <v>1010</v>
      </c>
      <c r="D5295" t="s">
        <v>1028</v>
      </c>
      <c r="E5295" t="s">
        <v>1029</v>
      </c>
      <c r="F5295" t="s">
        <v>547</v>
      </c>
      <c r="G5295" t="s">
        <v>76</v>
      </c>
      <c r="H5295">
        <v>400000</v>
      </c>
      <c r="I5295" t="s">
        <v>1013</v>
      </c>
      <c r="J5295" t="s">
        <v>1014</v>
      </c>
      <c r="K5295" t="s">
        <v>33</v>
      </c>
      <c r="L5295">
        <v>1</v>
      </c>
      <c r="M5295" s="2">
        <v>45432.336805555555</v>
      </c>
      <c r="N5295">
        <f t="shared" si="82"/>
        <v>2024</v>
      </c>
    </row>
    <row r="5296" spans="1:14" x14ac:dyDescent="0.2">
      <c r="A5296" t="s">
        <v>1030</v>
      </c>
      <c r="B5296" t="s">
        <v>1010</v>
      </c>
      <c r="C5296" t="s">
        <v>1010</v>
      </c>
      <c r="D5296" t="s">
        <v>1028</v>
      </c>
      <c r="E5296" t="s">
        <v>1031</v>
      </c>
      <c r="F5296" t="s">
        <v>547</v>
      </c>
      <c r="G5296" t="s">
        <v>76</v>
      </c>
      <c r="H5296">
        <v>300000</v>
      </c>
      <c r="I5296" t="s">
        <v>1013</v>
      </c>
      <c r="J5296" t="s">
        <v>1014</v>
      </c>
      <c r="K5296" t="s">
        <v>33</v>
      </c>
      <c r="L5296">
        <v>0</v>
      </c>
      <c r="M5296" s="2">
        <v>45432.336805555555</v>
      </c>
      <c r="N5296">
        <f t="shared" si="82"/>
        <v>2024</v>
      </c>
    </row>
    <row r="5297" spans="1:14" x14ac:dyDescent="0.2">
      <c r="A5297" t="s">
        <v>2750</v>
      </c>
      <c r="B5297" t="s">
        <v>1010</v>
      </c>
      <c r="C5297" t="s">
        <v>2735</v>
      </c>
      <c r="D5297" t="s">
        <v>2739</v>
      </c>
      <c r="E5297" t="s">
        <v>2740</v>
      </c>
      <c r="F5297" t="s">
        <v>547</v>
      </c>
      <c r="G5297" t="s">
        <v>76</v>
      </c>
      <c r="H5297">
        <v>350000</v>
      </c>
      <c r="I5297" t="s">
        <v>1013</v>
      </c>
      <c r="J5297" t="s">
        <v>1014</v>
      </c>
      <c r="K5297" t="s">
        <v>79</v>
      </c>
      <c r="L5297">
        <v>0</v>
      </c>
      <c r="M5297" s="2">
        <v>45545.634027777778</v>
      </c>
      <c r="N5297">
        <f t="shared" si="82"/>
        <v>2024</v>
      </c>
    </row>
    <row r="5298" spans="1:14" x14ac:dyDescent="0.2">
      <c r="A5298" t="s">
        <v>2738</v>
      </c>
      <c r="B5298" t="s">
        <v>1010</v>
      </c>
      <c r="C5298" t="s">
        <v>2735</v>
      </c>
      <c r="D5298" t="s">
        <v>2739</v>
      </c>
      <c r="E5298" t="s">
        <v>2740</v>
      </c>
      <c r="F5298" t="s">
        <v>547</v>
      </c>
      <c r="G5298" t="s">
        <v>76</v>
      </c>
      <c r="H5298">
        <v>1000000</v>
      </c>
      <c r="I5298" t="s">
        <v>1013</v>
      </c>
      <c r="J5298" t="s">
        <v>1014</v>
      </c>
      <c r="K5298" t="s">
        <v>79</v>
      </c>
      <c r="L5298">
        <v>0</v>
      </c>
      <c r="M5298" s="2">
        <v>45379.893750000003</v>
      </c>
      <c r="N5298">
        <f t="shared" si="82"/>
        <v>2024</v>
      </c>
    </row>
    <row r="5299" spans="1:14" x14ac:dyDescent="0.2">
      <c r="A5299" t="s">
        <v>1017</v>
      </c>
      <c r="B5299" t="s">
        <v>1010</v>
      </c>
      <c r="C5299" t="s">
        <v>1010</v>
      </c>
      <c r="D5299" t="s">
        <v>1018</v>
      </c>
      <c r="E5299" t="s">
        <v>1019</v>
      </c>
      <c r="F5299" t="s">
        <v>547</v>
      </c>
      <c r="G5299" t="s">
        <v>76</v>
      </c>
      <c r="H5299">
        <v>75000</v>
      </c>
      <c r="I5299" t="s">
        <v>1013</v>
      </c>
      <c r="J5299" t="s">
        <v>1014</v>
      </c>
      <c r="K5299" t="s">
        <v>33</v>
      </c>
      <c r="L5299">
        <v>0</v>
      </c>
      <c r="M5299" s="2">
        <v>45601.477083333331</v>
      </c>
      <c r="N5299">
        <f t="shared" si="82"/>
        <v>2024</v>
      </c>
    </row>
    <row r="5300" spans="1:14" x14ac:dyDescent="0.2">
      <c r="A5300" t="s">
        <v>2767</v>
      </c>
      <c r="B5300" t="s">
        <v>1010</v>
      </c>
      <c r="C5300" t="s">
        <v>2735</v>
      </c>
      <c r="D5300" t="s">
        <v>1018</v>
      </c>
      <c r="E5300" t="s">
        <v>2768</v>
      </c>
      <c r="F5300" t="s">
        <v>547</v>
      </c>
      <c r="G5300" t="s">
        <v>76</v>
      </c>
      <c r="H5300">
        <v>200000</v>
      </c>
      <c r="I5300" t="s">
        <v>1013</v>
      </c>
      <c r="J5300" t="s">
        <v>1014</v>
      </c>
      <c r="K5300" t="s">
        <v>33</v>
      </c>
      <c r="L5300">
        <v>0</v>
      </c>
      <c r="M5300" s="2">
        <v>45379.378472222219</v>
      </c>
      <c r="N5300">
        <f t="shared" si="82"/>
        <v>2024</v>
      </c>
    </row>
    <row r="5301" spans="1:14" x14ac:dyDescent="0.2">
      <c r="A5301" t="s">
        <v>10799</v>
      </c>
      <c r="B5301" t="s">
        <v>1010</v>
      </c>
      <c r="C5301" t="s">
        <v>2735</v>
      </c>
      <c r="D5301" t="s">
        <v>1018</v>
      </c>
      <c r="E5301" t="s">
        <v>8174</v>
      </c>
      <c r="F5301" t="s">
        <v>547</v>
      </c>
      <c r="G5301" t="s">
        <v>76</v>
      </c>
      <c r="H5301">
        <v>200000</v>
      </c>
      <c r="I5301" t="s">
        <v>1013</v>
      </c>
      <c r="J5301" t="s">
        <v>1014</v>
      </c>
      <c r="K5301" t="s">
        <v>33</v>
      </c>
      <c r="L5301">
        <v>0</v>
      </c>
      <c r="M5301" s="2">
        <v>45124.447916666664</v>
      </c>
      <c r="N5301">
        <f t="shared" si="82"/>
        <v>2023</v>
      </c>
    </row>
    <row r="5302" spans="1:14" x14ac:dyDescent="0.2">
      <c r="A5302" t="s">
        <v>10800</v>
      </c>
      <c r="B5302" t="s">
        <v>1010</v>
      </c>
      <c r="C5302" t="s">
        <v>1861</v>
      </c>
      <c r="D5302" t="s">
        <v>10801</v>
      </c>
      <c r="E5302" t="s">
        <v>82</v>
      </c>
      <c r="F5302" t="s">
        <v>547</v>
      </c>
      <c r="G5302" t="s">
        <v>76</v>
      </c>
      <c r="H5302">
        <v>200000</v>
      </c>
      <c r="I5302" t="s">
        <v>1013</v>
      </c>
      <c r="J5302" t="s">
        <v>1014</v>
      </c>
      <c r="K5302" t="s">
        <v>83</v>
      </c>
      <c r="L5302">
        <v>0</v>
      </c>
      <c r="M5302" s="2">
        <v>45163.489583333336</v>
      </c>
      <c r="N5302">
        <f t="shared" si="82"/>
        <v>2023</v>
      </c>
    </row>
    <row r="5303" spans="1:14" x14ac:dyDescent="0.2">
      <c r="A5303" t="s">
        <v>1015</v>
      </c>
      <c r="B5303" t="s">
        <v>1010</v>
      </c>
      <c r="C5303" t="s">
        <v>1010</v>
      </c>
      <c r="D5303" t="s">
        <v>998</v>
      </c>
      <c r="E5303" t="s">
        <v>1016</v>
      </c>
      <c r="F5303" t="s">
        <v>547</v>
      </c>
      <c r="G5303" t="s">
        <v>76</v>
      </c>
      <c r="H5303">
        <v>500000</v>
      </c>
      <c r="I5303" t="s">
        <v>1013</v>
      </c>
      <c r="J5303" t="s">
        <v>1014</v>
      </c>
      <c r="K5303" t="s">
        <v>79</v>
      </c>
      <c r="L5303">
        <v>0</v>
      </c>
      <c r="M5303" s="2">
        <v>45582.357638888891</v>
      </c>
      <c r="N5303">
        <f t="shared" si="82"/>
        <v>2024</v>
      </c>
    </row>
    <row r="5304" spans="1:14" x14ac:dyDescent="0.2">
      <c r="A5304" t="s">
        <v>10802</v>
      </c>
      <c r="B5304" t="s">
        <v>1010</v>
      </c>
      <c r="C5304" t="s">
        <v>1010</v>
      </c>
      <c r="D5304" t="s">
        <v>2846</v>
      </c>
      <c r="E5304" t="s">
        <v>10803</v>
      </c>
      <c r="F5304" t="s">
        <v>547</v>
      </c>
      <c r="G5304" t="s">
        <v>76</v>
      </c>
      <c r="H5304">
        <v>150000</v>
      </c>
      <c r="I5304" t="s">
        <v>1013</v>
      </c>
      <c r="J5304" t="s">
        <v>1014</v>
      </c>
      <c r="K5304" t="s">
        <v>79</v>
      </c>
      <c r="L5304">
        <v>1</v>
      </c>
      <c r="M5304" s="2">
        <v>44319.938194444447</v>
      </c>
      <c r="N5304">
        <f t="shared" si="82"/>
        <v>2021</v>
      </c>
    </row>
    <row r="5305" spans="1:14" x14ac:dyDescent="0.2">
      <c r="A5305" t="s">
        <v>10804</v>
      </c>
      <c r="B5305" t="s">
        <v>1010</v>
      </c>
      <c r="C5305" t="s">
        <v>1010</v>
      </c>
      <c r="D5305" t="s">
        <v>242</v>
      </c>
      <c r="E5305" t="s">
        <v>2851</v>
      </c>
      <c r="F5305" t="s">
        <v>547</v>
      </c>
      <c r="G5305" t="s">
        <v>76</v>
      </c>
      <c r="H5305">
        <v>400000</v>
      </c>
      <c r="I5305" t="s">
        <v>1013</v>
      </c>
      <c r="J5305" t="s">
        <v>1014</v>
      </c>
      <c r="K5305" t="s">
        <v>79</v>
      </c>
      <c r="L5305">
        <v>0</v>
      </c>
      <c r="M5305" s="2">
        <v>45106.75</v>
      </c>
      <c r="N5305">
        <f t="shared" si="82"/>
        <v>2023</v>
      </c>
    </row>
    <row r="5306" spans="1:14" x14ac:dyDescent="0.2">
      <c r="A5306" t="s">
        <v>10805</v>
      </c>
      <c r="B5306" t="s">
        <v>1010</v>
      </c>
      <c r="C5306" t="s">
        <v>1332</v>
      </c>
      <c r="D5306" t="s">
        <v>242</v>
      </c>
      <c r="E5306" t="s">
        <v>2851</v>
      </c>
      <c r="F5306" t="s">
        <v>547</v>
      </c>
      <c r="G5306" t="s">
        <v>30</v>
      </c>
      <c r="H5306">
        <v>400000</v>
      </c>
      <c r="I5306" t="s">
        <v>1013</v>
      </c>
      <c r="J5306" t="s">
        <v>1014</v>
      </c>
      <c r="K5306" t="s">
        <v>79</v>
      </c>
      <c r="L5306">
        <v>0</v>
      </c>
      <c r="M5306" s="2">
        <v>43872.569444444445</v>
      </c>
      <c r="N5306">
        <f t="shared" si="82"/>
        <v>2020</v>
      </c>
    </row>
    <row r="5307" spans="1:14" x14ac:dyDescent="0.2">
      <c r="A5307" t="s">
        <v>1943</v>
      </c>
      <c r="B5307" t="s">
        <v>1010</v>
      </c>
      <c r="C5307" t="s">
        <v>1944</v>
      </c>
      <c r="D5307" t="s">
        <v>610</v>
      </c>
      <c r="E5307" t="s">
        <v>1945</v>
      </c>
      <c r="F5307" t="s">
        <v>547</v>
      </c>
      <c r="G5307" t="s">
        <v>76</v>
      </c>
      <c r="H5307">
        <v>150000</v>
      </c>
      <c r="I5307" t="s">
        <v>1013</v>
      </c>
      <c r="J5307" t="s">
        <v>1014</v>
      </c>
      <c r="K5307" t="s">
        <v>33</v>
      </c>
      <c r="L5307">
        <v>0</v>
      </c>
      <c r="M5307" s="2">
        <v>45613.706250000003</v>
      </c>
      <c r="N5307">
        <f t="shared" si="82"/>
        <v>2024</v>
      </c>
    </row>
    <row r="5308" spans="1:14" x14ac:dyDescent="0.2">
      <c r="A5308" t="s">
        <v>1860</v>
      </c>
      <c r="B5308" t="s">
        <v>1010</v>
      </c>
      <c r="C5308" t="s">
        <v>1861</v>
      </c>
      <c r="D5308" t="s">
        <v>610</v>
      </c>
      <c r="E5308" t="s">
        <v>1862</v>
      </c>
      <c r="F5308" t="s">
        <v>547</v>
      </c>
      <c r="G5308" t="s">
        <v>76</v>
      </c>
      <c r="H5308">
        <v>200000</v>
      </c>
      <c r="I5308" t="s">
        <v>1013</v>
      </c>
      <c r="J5308" t="s">
        <v>1014</v>
      </c>
      <c r="K5308" t="s">
        <v>33</v>
      </c>
      <c r="L5308">
        <v>0</v>
      </c>
      <c r="M5308" s="2">
        <v>45352.772222222222</v>
      </c>
      <c r="N5308">
        <f t="shared" si="82"/>
        <v>2024</v>
      </c>
    </row>
    <row r="5309" spans="1:14" x14ac:dyDescent="0.2">
      <c r="A5309" t="s">
        <v>10806</v>
      </c>
      <c r="B5309" t="s">
        <v>1010</v>
      </c>
      <c r="C5309" t="s">
        <v>2735</v>
      </c>
      <c r="D5309" t="s">
        <v>610</v>
      </c>
      <c r="E5309" t="s">
        <v>10807</v>
      </c>
      <c r="F5309" t="s">
        <v>547</v>
      </c>
      <c r="G5309" t="s">
        <v>76</v>
      </c>
      <c r="H5309">
        <v>150000</v>
      </c>
      <c r="I5309" t="s">
        <v>1013</v>
      </c>
      <c r="J5309" t="s">
        <v>1014</v>
      </c>
      <c r="K5309" t="s">
        <v>79</v>
      </c>
      <c r="L5309">
        <v>0</v>
      </c>
      <c r="M5309" s="2">
        <v>45222.543749999997</v>
      </c>
      <c r="N5309">
        <f t="shared" si="82"/>
        <v>2023</v>
      </c>
    </row>
    <row r="5310" spans="1:14" x14ac:dyDescent="0.2">
      <c r="A5310" t="s">
        <v>1952</v>
      </c>
      <c r="B5310" t="s">
        <v>1010</v>
      </c>
      <c r="C5310" t="s">
        <v>1953</v>
      </c>
      <c r="D5310" t="s">
        <v>1954</v>
      </c>
      <c r="E5310" t="s">
        <v>1955</v>
      </c>
      <c r="F5310" t="s">
        <v>547</v>
      </c>
      <c r="G5310" t="s">
        <v>76</v>
      </c>
      <c r="H5310">
        <v>100000</v>
      </c>
      <c r="I5310" t="s">
        <v>1013</v>
      </c>
      <c r="J5310" t="s">
        <v>1014</v>
      </c>
      <c r="K5310" t="s">
        <v>33</v>
      </c>
      <c r="L5310">
        <v>0</v>
      </c>
      <c r="M5310" s="2">
        <v>45356.701388888891</v>
      </c>
      <c r="N5310">
        <f t="shared" si="82"/>
        <v>2024</v>
      </c>
    </row>
    <row r="5311" spans="1:14" x14ac:dyDescent="0.2">
      <c r="A5311" t="s">
        <v>10808</v>
      </c>
      <c r="B5311" t="s">
        <v>1010</v>
      </c>
      <c r="C5311" t="s">
        <v>1953</v>
      </c>
      <c r="D5311" t="s">
        <v>1954</v>
      </c>
      <c r="E5311" t="s">
        <v>1955</v>
      </c>
      <c r="F5311" t="s">
        <v>547</v>
      </c>
      <c r="G5311" t="s">
        <v>76</v>
      </c>
      <c r="H5311">
        <v>100000</v>
      </c>
      <c r="I5311" t="s">
        <v>1013</v>
      </c>
      <c r="J5311" t="s">
        <v>1014</v>
      </c>
      <c r="K5311" t="s">
        <v>33</v>
      </c>
      <c r="L5311">
        <v>0</v>
      </c>
      <c r="M5311" s="2">
        <v>45259.597222222219</v>
      </c>
      <c r="N5311">
        <f t="shared" si="82"/>
        <v>2023</v>
      </c>
    </row>
    <row r="5312" spans="1:14" x14ac:dyDescent="0.2">
      <c r="A5312" t="s">
        <v>10809</v>
      </c>
      <c r="B5312" t="s">
        <v>1010</v>
      </c>
      <c r="C5312" t="s">
        <v>1861</v>
      </c>
      <c r="D5312" t="s">
        <v>208</v>
      </c>
      <c r="E5312" t="s">
        <v>10810</v>
      </c>
      <c r="F5312" t="s">
        <v>547</v>
      </c>
      <c r="G5312" t="s">
        <v>30</v>
      </c>
      <c r="H5312">
        <v>100000</v>
      </c>
      <c r="I5312" t="s">
        <v>1013</v>
      </c>
      <c r="J5312" t="s">
        <v>1014</v>
      </c>
      <c r="K5312" t="s">
        <v>33</v>
      </c>
      <c r="L5312">
        <v>0</v>
      </c>
      <c r="M5312" s="2">
        <v>44958.220833333333</v>
      </c>
      <c r="N5312">
        <f t="shared" si="82"/>
        <v>2023</v>
      </c>
    </row>
    <row r="5313" spans="1:14" x14ac:dyDescent="0.2">
      <c r="A5313" t="s">
        <v>10811</v>
      </c>
      <c r="B5313" t="s">
        <v>1010</v>
      </c>
      <c r="C5313" t="s">
        <v>1010</v>
      </c>
      <c r="D5313" t="s">
        <v>208</v>
      </c>
      <c r="E5313" t="s">
        <v>10812</v>
      </c>
      <c r="F5313" t="s">
        <v>547</v>
      </c>
      <c r="G5313" t="s">
        <v>76</v>
      </c>
      <c r="H5313">
        <v>750000</v>
      </c>
      <c r="I5313" t="s">
        <v>1013</v>
      </c>
      <c r="J5313" t="s">
        <v>1014</v>
      </c>
      <c r="K5313" t="s">
        <v>33</v>
      </c>
      <c r="L5313">
        <v>1</v>
      </c>
      <c r="M5313" s="2">
        <v>45132.511805555558</v>
      </c>
      <c r="N5313">
        <f t="shared" si="82"/>
        <v>2023</v>
      </c>
    </row>
    <row r="5314" spans="1:14" x14ac:dyDescent="0.2">
      <c r="A5314" t="s">
        <v>1009</v>
      </c>
      <c r="B5314" t="s">
        <v>1010</v>
      </c>
      <c r="C5314" t="s">
        <v>1010</v>
      </c>
      <c r="D5314" t="s">
        <v>1011</v>
      </c>
      <c r="E5314" t="s">
        <v>1012</v>
      </c>
      <c r="F5314" t="s">
        <v>547</v>
      </c>
      <c r="G5314" t="s">
        <v>76</v>
      </c>
      <c r="H5314">
        <v>400000</v>
      </c>
      <c r="I5314" t="s">
        <v>1013</v>
      </c>
      <c r="J5314" t="s">
        <v>1014</v>
      </c>
      <c r="K5314" t="s">
        <v>33</v>
      </c>
      <c r="L5314">
        <v>1</v>
      </c>
      <c r="M5314" s="2">
        <v>45611.513194444444</v>
      </c>
      <c r="N5314">
        <f t="shared" si="82"/>
        <v>2024</v>
      </c>
    </row>
    <row r="5315" spans="1:14" x14ac:dyDescent="0.2">
      <c r="A5315" t="s">
        <v>2749</v>
      </c>
      <c r="B5315" t="s">
        <v>1010</v>
      </c>
      <c r="C5315" t="s">
        <v>2735</v>
      </c>
      <c r="D5315" t="s">
        <v>2736</v>
      </c>
      <c r="E5315" t="s">
        <v>82</v>
      </c>
      <c r="F5315" t="s">
        <v>547</v>
      </c>
      <c r="G5315" t="s">
        <v>76</v>
      </c>
      <c r="H5315">
        <v>250000</v>
      </c>
      <c r="I5315" t="s">
        <v>1013</v>
      </c>
      <c r="J5315" t="s">
        <v>1014</v>
      </c>
      <c r="K5315" t="s">
        <v>83</v>
      </c>
      <c r="L5315">
        <v>0</v>
      </c>
      <c r="M5315" s="2">
        <v>45545.633333333331</v>
      </c>
      <c r="N5315">
        <f t="shared" ref="N5315:N5378" si="83">YEAR(M5315)</f>
        <v>2024</v>
      </c>
    </row>
    <row r="5316" spans="1:14" x14ac:dyDescent="0.2">
      <c r="A5316" t="s">
        <v>10813</v>
      </c>
      <c r="B5316" t="s">
        <v>1010</v>
      </c>
      <c r="C5316" t="s">
        <v>1010</v>
      </c>
      <c r="D5316" t="s">
        <v>6339</v>
      </c>
      <c r="E5316" t="s">
        <v>82</v>
      </c>
      <c r="F5316" t="s">
        <v>547</v>
      </c>
      <c r="G5316" t="s">
        <v>76</v>
      </c>
      <c r="H5316">
        <v>500000</v>
      </c>
      <c r="I5316" t="s">
        <v>1013</v>
      </c>
      <c r="J5316" t="s">
        <v>1014</v>
      </c>
      <c r="K5316" t="s">
        <v>83</v>
      </c>
      <c r="L5316">
        <v>0</v>
      </c>
      <c r="M5316" s="2">
        <v>44691.451388888891</v>
      </c>
      <c r="N5316">
        <f t="shared" si="83"/>
        <v>2022</v>
      </c>
    </row>
    <row r="5317" spans="1:14" x14ac:dyDescent="0.2">
      <c r="A5317" t="s">
        <v>1020</v>
      </c>
      <c r="B5317" t="s">
        <v>1010</v>
      </c>
      <c r="C5317" t="s">
        <v>1010</v>
      </c>
      <c r="D5317" t="s">
        <v>1021</v>
      </c>
      <c r="E5317" t="s">
        <v>82</v>
      </c>
      <c r="F5317" t="s">
        <v>547</v>
      </c>
      <c r="G5317" t="s">
        <v>76</v>
      </c>
      <c r="H5317">
        <v>250000</v>
      </c>
      <c r="I5317" t="s">
        <v>1013</v>
      </c>
      <c r="J5317" t="s">
        <v>1014</v>
      </c>
      <c r="K5317" t="s">
        <v>83</v>
      </c>
      <c r="L5317">
        <v>0</v>
      </c>
      <c r="M5317" s="2">
        <v>45419.397222222222</v>
      </c>
      <c r="N5317">
        <f t="shared" si="83"/>
        <v>2024</v>
      </c>
    </row>
    <row r="5318" spans="1:14" x14ac:dyDescent="0.2">
      <c r="A5318" t="s">
        <v>2765</v>
      </c>
      <c r="B5318" t="s">
        <v>1010</v>
      </c>
      <c r="C5318" t="s">
        <v>2735</v>
      </c>
      <c r="D5318" t="s">
        <v>2766</v>
      </c>
      <c r="E5318" t="s">
        <v>82</v>
      </c>
      <c r="F5318" t="s">
        <v>547</v>
      </c>
      <c r="G5318" t="s">
        <v>76</v>
      </c>
      <c r="H5318">
        <v>200000</v>
      </c>
      <c r="I5318" t="s">
        <v>1013</v>
      </c>
      <c r="J5318" t="s">
        <v>1014</v>
      </c>
      <c r="K5318" t="s">
        <v>83</v>
      </c>
      <c r="L5318">
        <v>0</v>
      </c>
      <c r="M5318" s="2">
        <v>45419.397222222222</v>
      </c>
      <c r="N5318">
        <f t="shared" si="83"/>
        <v>2024</v>
      </c>
    </row>
    <row r="5319" spans="1:14" x14ac:dyDescent="0.2">
      <c r="A5319" t="s">
        <v>10814</v>
      </c>
      <c r="B5319" t="s">
        <v>1010</v>
      </c>
      <c r="C5319" t="s">
        <v>1861</v>
      </c>
      <c r="D5319" t="s">
        <v>10815</v>
      </c>
      <c r="E5319" t="s">
        <v>10816</v>
      </c>
      <c r="F5319" t="s">
        <v>547</v>
      </c>
      <c r="G5319" t="s">
        <v>76</v>
      </c>
      <c r="H5319">
        <v>150000</v>
      </c>
      <c r="I5319" t="s">
        <v>1013</v>
      </c>
      <c r="J5319" t="s">
        <v>1014</v>
      </c>
      <c r="K5319" t="s">
        <v>79</v>
      </c>
      <c r="L5319">
        <v>0</v>
      </c>
      <c r="M5319" s="2">
        <v>45257.366666666669</v>
      </c>
      <c r="N5319">
        <f t="shared" si="83"/>
        <v>2023</v>
      </c>
    </row>
    <row r="5320" spans="1:14" x14ac:dyDescent="0.2">
      <c r="A5320" t="s">
        <v>2756</v>
      </c>
      <c r="B5320" t="s">
        <v>1010</v>
      </c>
      <c r="C5320" t="s">
        <v>2735</v>
      </c>
      <c r="D5320" t="s">
        <v>2744</v>
      </c>
      <c r="E5320" t="s">
        <v>82</v>
      </c>
      <c r="F5320" t="s">
        <v>547</v>
      </c>
      <c r="G5320" t="s">
        <v>76</v>
      </c>
      <c r="H5320">
        <v>150000</v>
      </c>
      <c r="I5320" t="s">
        <v>1013</v>
      </c>
      <c r="J5320" t="s">
        <v>1014</v>
      </c>
      <c r="K5320" t="s">
        <v>83</v>
      </c>
      <c r="L5320">
        <v>0</v>
      </c>
      <c r="M5320" s="2">
        <v>45526.694444444445</v>
      </c>
      <c r="N5320">
        <f t="shared" si="83"/>
        <v>2024</v>
      </c>
    </row>
    <row r="5321" spans="1:14" x14ac:dyDescent="0.2">
      <c r="A5321" t="s">
        <v>2743</v>
      </c>
      <c r="B5321" t="s">
        <v>1010</v>
      </c>
      <c r="C5321" t="s">
        <v>2735</v>
      </c>
      <c r="D5321" t="s">
        <v>2744</v>
      </c>
      <c r="E5321" t="s">
        <v>82</v>
      </c>
      <c r="F5321" t="s">
        <v>547</v>
      </c>
      <c r="G5321" t="s">
        <v>76</v>
      </c>
      <c r="H5321">
        <v>100000</v>
      </c>
      <c r="I5321" t="s">
        <v>1013</v>
      </c>
      <c r="J5321" t="s">
        <v>1014</v>
      </c>
      <c r="K5321" t="s">
        <v>83</v>
      </c>
      <c r="L5321">
        <v>0</v>
      </c>
      <c r="M5321" s="2">
        <v>45328.668749999997</v>
      </c>
      <c r="N5321">
        <f t="shared" si="83"/>
        <v>2024</v>
      </c>
    </row>
    <row r="5322" spans="1:14" x14ac:dyDescent="0.2">
      <c r="A5322" t="s">
        <v>10817</v>
      </c>
      <c r="B5322" t="s">
        <v>1010</v>
      </c>
      <c r="C5322" t="s">
        <v>6319</v>
      </c>
      <c r="D5322" t="s">
        <v>2744</v>
      </c>
      <c r="E5322" t="s">
        <v>82</v>
      </c>
      <c r="F5322" t="s">
        <v>547</v>
      </c>
      <c r="G5322" t="s">
        <v>76</v>
      </c>
      <c r="H5322">
        <v>400000</v>
      </c>
      <c r="I5322" t="s">
        <v>1013</v>
      </c>
      <c r="J5322" t="s">
        <v>1014</v>
      </c>
      <c r="K5322" t="s">
        <v>83</v>
      </c>
      <c r="L5322">
        <v>0</v>
      </c>
      <c r="M5322" s="2">
        <v>45099.928472222222</v>
      </c>
      <c r="N5322">
        <f t="shared" si="83"/>
        <v>2023</v>
      </c>
    </row>
    <row r="5323" spans="1:14" x14ac:dyDescent="0.2">
      <c r="A5323" t="s">
        <v>2760</v>
      </c>
      <c r="B5323" t="s">
        <v>1010</v>
      </c>
      <c r="C5323" t="s">
        <v>2735</v>
      </c>
      <c r="D5323" t="s">
        <v>2761</v>
      </c>
      <c r="E5323" t="s">
        <v>82</v>
      </c>
      <c r="F5323" t="s">
        <v>547</v>
      </c>
      <c r="G5323" t="s">
        <v>76</v>
      </c>
      <c r="H5323">
        <v>250000</v>
      </c>
      <c r="I5323" t="s">
        <v>1013</v>
      </c>
      <c r="J5323" t="s">
        <v>1014</v>
      </c>
      <c r="K5323" t="s">
        <v>83</v>
      </c>
      <c r="L5323">
        <v>0</v>
      </c>
      <c r="M5323" s="2">
        <v>45411.349305555559</v>
      </c>
      <c r="N5323">
        <f t="shared" si="83"/>
        <v>2024</v>
      </c>
    </row>
    <row r="5324" spans="1:14" x14ac:dyDescent="0.2">
      <c r="A5324" t="s">
        <v>10818</v>
      </c>
      <c r="B5324" t="s">
        <v>1010</v>
      </c>
      <c r="C5324" t="s">
        <v>1010</v>
      </c>
      <c r="D5324" t="s">
        <v>10819</v>
      </c>
      <c r="E5324" t="s">
        <v>82</v>
      </c>
      <c r="F5324" t="s">
        <v>547</v>
      </c>
      <c r="G5324" t="s">
        <v>76</v>
      </c>
      <c r="H5324">
        <v>200000</v>
      </c>
      <c r="I5324" t="s">
        <v>1013</v>
      </c>
      <c r="J5324" t="s">
        <v>1014</v>
      </c>
      <c r="K5324" t="s">
        <v>83</v>
      </c>
      <c r="L5324">
        <v>0</v>
      </c>
      <c r="M5324" s="2">
        <v>45212.443749999999</v>
      </c>
      <c r="N5324">
        <f t="shared" si="83"/>
        <v>2023</v>
      </c>
    </row>
    <row r="5325" spans="1:14" x14ac:dyDescent="0.2">
      <c r="A5325" t="s">
        <v>10820</v>
      </c>
      <c r="B5325" t="s">
        <v>1010</v>
      </c>
      <c r="C5325" t="s">
        <v>1010</v>
      </c>
      <c r="D5325" t="s">
        <v>10821</v>
      </c>
      <c r="E5325" t="s">
        <v>10822</v>
      </c>
      <c r="F5325" t="s">
        <v>547</v>
      </c>
      <c r="G5325" t="s">
        <v>76</v>
      </c>
      <c r="H5325">
        <v>500000</v>
      </c>
      <c r="I5325" t="s">
        <v>1013</v>
      </c>
      <c r="J5325" t="s">
        <v>1014</v>
      </c>
      <c r="K5325" t="s">
        <v>33</v>
      </c>
      <c r="L5325">
        <v>0</v>
      </c>
      <c r="M5325" s="2">
        <v>45114.554166666669</v>
      </c>
      <c r="N5325">
        <f t="shared" si="83"/>
        <v>2023</v>
      </c>
    </row>
    <row r="5326" spans="1:14" x14ac:dyDescent="0.2">
      <c r="A5326" t="s">
        <v>10823</v>
      </c>
      <c r="B5326" t="s">
        <v>1010</v>
      </c>
      <c r="C5326" t="s">
        <v>1861</v>
      </c>
      <c r="D5326" t="s">
        <v>10824</v>
      </c>
      <c r="E5326" t="s">
        <v>10825</v>
      </c>
      <c r="F5326" t="s">
        <v>547</v>
      </c>
      <c r="G5326" t="s">
        <v>76</v>
      </c>
      <c r="H5326">
        <v>110000</v>
      </c>
      <c r="I5326" t="s">
        <v>1013</v>
      </c>
      <c r="J5326" t="s">
        <v>1014</v>
      </c>
      <c r="K5326" t="s">
        <v>33</v>
      </c>
      <c r="L5326">
        <v>0</v>
      </c>
      <c r="M5326" s="2">
        <v>45233.5</v>
      </c>
      <c r="N5326">
        <f t="shared" si="83"/>
        <v>2023</v>
      </c>
    </row>
    <row r="5327" spans="1:14" x14ac:dyDescent="0.2">
      <c r="A5327" t="s">
        <v>10826</v>
      </c>
      <c r="B5327" t="s">
        <v>1010</v>
      </c>
      <c r="C5327" t="s">
        <v>1861</v>
      </c>
      <c r="D5327" t="s">
        <v>10824</v>
      </c>
      <c r="E5327" t="s">
        <v>82</v>
      </c>
      <c r="F5327" t="s">
        <v>547</v>
      </c>
      <c r="G5327" t="s">
        <v>76</v>
      </c>
      <c r="H5327">
        <v>1000000</v>
      </c>
      <c r="I5327" t="s">
        <v>1013</v>
      </c>
      <c r="J5327" t="s">
        <v>1014</v>
      </c>
      <c r="K5327" t="s">
        <v>83</v>
      </c>
      <c r="L5327">
        <v>0</v>
      </c>
      <c r="M5327" s="2">
        <v>45021.362500000003</v>
      </c>
      <c r="N5327">
        <f t="shared" si="83"/>
        <v>2023</v>
      </c>
    </row>
    <row r="5328" spans="1:14" x14ac:dyDescent="0.2">
      <c r="A5328" t="s">
        <v>2741</v>
      </c>
      <c r="B5328" t="s">
        <v>1010</v>
      </c>
      <c r="C5328" t="s">
        <v>2735</v>
      </c>
      <c r="D5328" t="s">
        <v>2742</v>
      </c>
      <c r="E5328" t="s">
        <v>82</v>
      </c>
      <c r="F5328" t="s">
        <v>547</v>
      </c>
      <c r="G5328" t="s">
        <v>76</v>
      </c>
      <c r="H5328">
        <v>200000</v>
      </c>
      <c r="I5328" t="s">
        <v>1013</v>
      </c>
      <c r="J5328" t="s">
        <v>1014</v>
      </c>
      <c r="K5328" t="s">
        <v>83</v>
      </c>
      <c r="L5328">
        <v>0</v>
      </c>
      <c r="M5328" s="2">
        <v>45343.720833333333</v>
      </c>
      <c r="N5328">
        <f t="shared" si="83"/>
        <v>2024</v>
      </c>
    </row>
    <row r="5329" spans="1:14" x14ac:dyDescent="0.2">
      <c r="A5329" t="s">
        <v>2737</v>
      </c>
      <c r="B5329" t="s">
        <v>1010</v>
      </c>
      <c r="C5329" t="s">
        <v>2735</v>
      </c>
      <c r="D5329" t="s">
        <v>1050</v>
      </c>
      <c r="E5329" t="s">
        <v>82</v>
      </c>
      <c r="F5329" t="s">
        <v>547</v>
      </c>
      <c r="G5329" t="s">
        <v>76</v>
      </c>
      <c r="H5329">
        <v>100000</v>
      </c>
      <c r="I5329" t="s">
        <v>1013</v>
      </c>
      <c r="J5329" t="s">
        <v>1014</v>
      </c>
      <c r="K5329" t="s">
        <v>83</v>
      </c>
      <c r="L5329">
        <v>0</v>
      </c>
      <c r="M5329" s="2">
        <v>45385.958333333336</v>
      </c>
      <c r="N5329">
        <f t="shared" si="83"/>
        <v>2024</v>
      </c>
    </row>
    <row r="5330" spans="1:14" x14ac:dyDescent="0.2">
      <c r="A5330" t="s">
        <v>10827</v>
      </c>
      <c r="B5330" t="s">
        <v>1010</v>
      </c>
      <c r="C5330" t="s">
        <v>2735</v>
      </c>
      <c r="D5330" t="s">
        <v>1050</v>
      </c>
      <c r="E5330" t="s">
        <v>82</v>
      </c>
      <c r="F5330" t="s">
        <v>547</v>
      </c>
      <c r="G5330" t="s">
        <v>76</v>
      </c>
      <c r="H5330">
        <v>150000</v>
      </c>
      <c r="I5330" t="s">
        <v>1013</v>
      </c>
      <c r="J5330" t="s">
        <v>1014</v>
      </c>
      <c r="K5330" t="s">
        <v>83</v>
      </c>
      <c r="L5330">
        <v>0</v>
      </c>
      <c r="M5330" s="2">
        <v>45222.543749999997</v>
      </c>
      <c r="N5330">
        <f t="shared" si="83"/>
        <v>2023</v>
      </c>
    </row>
    <row r="5331" spans="1:14" x14ac:dyDescent="0.2">
      <c r="A5331" t="s">
        <v>2751</v>
      </c>
      <c r="B5331" t="s">
        <v>1010</v>
      </c>
      <c r="C5331" t="s">
        <v>2735</v>
      </c>
      <c r="D5331" t="s">
        <v>2752</v>
      </c>
      <c r="E5331" t="s">
        <v>2753</v>
      </c>
      <c r="F5331" t="s">
        <v>547</v>
      </c>
      <c r="G5331" t="s">
        <v>427</v>
      </c>
      <c r="H5331">
        <v>400000</v>
      </c>
      <c r="I5331" t="s">
        <v>1013</v>
      </c>
      <c r="J5331" t="s">
        <v>1014</v>
      </c>
      <c r="K5331" t="s">
        <v>33</v>
      </c>
      <c r="L5331">
        <v>0</v>
      </c>
      <c r="M5331" s="2">
        <v>45615.427777777775</v>
      </c>
      <c r="N5331">
        <f t="shared" si="83"/>
        <v>2024</v>
      </c>
    </row>
    <row r="5332" spans="1:14" x14ac:dyDescent="0.2">
      <c r="A5332" t="s">
        <v>2754</v>
      </c>
      <c r="B5332" t="s">
        <v>1010</v>
      </c>
      <c r="C5332" t="s">
        <v>2735</v>
      </c>
      <c r="D5332" t="s">
        <v>2755</v>
      </c>
      <c r="E5332" t="s">
        <v>82</v>
      </c>
      <c r="F5332" t="s">
        <v>547</v>
      </c>
      <c r="G5332" t="s">
        <v>76</v>
      </c>
      <c r="H5332">
        <v>100000</v>
      </c>
      <c r="I5332" t="s">
        <v>1013</v>
      </c>
      <c r="J5332" t="s">
        <v>1014</v>
      </c>
      <c r="K5332" t="s">
        <v>83</v>
      </c>
      <c r="L5332">
        <v>0</v>
      </c>
      <c r="M5332" s="2">
        <v>45534.706250000003</v>
      </c>
      <c r="N5332">
        <f t="shared" si="83"/>
        <v>2024</v>
      </c>
    </row>
    <row r="5333" spans="1:14" x14ac:dyDescent="0.2">
      <c r="A5333" t="s">
        <v>2758</v>
      </c>
      <c r="B5333" t="s">
        <v>1010</v>
      </c>
      <c r="C5333" t="s">
        <v>2735</v>
      </c>
      <c r="D5333" t="s">
        <v>2759</v>
      </c>
      <c r="E5333" t="s">
        <v>82</v>
      </c>
      <c r="F5333" t="s">
        <v>547</v>
      </c>
      <c r="G5333" t="s">
        <v>76</v>
      </c>
      <c r="H5333">
        <v>200000</v>
      </c>
      <c r="I5333" t="s">
        <v>1013</v>
      </c>
      <c r="J5333" t="s">
        <v>1014</v>
      </c>
      <c r="K5333" t="s">
        <v>83</v>
      </c>
      <c r="L5333">
        <v>0</v>
      </c>
      <c r="M5333" s="2">
        <v>45498.555555555555</v>
      </c>
      <c r="N5333">
        <f t="shared" si="83"/>
        <v>2024</v>
      </c>
    </row>
    <row r="5334" spans="1:14" x14ac:dyDescent="0.2">
      <c r="A5334" t="s">
        <v>1024</v>
      </c>
      <c r="B5334" t="s">
        <v>1010</v>
      </c>
      <c r="C5334" t="s">
        <v>1010</v>
      </c>
      <c r="D5334" t="s">
        <v>1025</v>
      </c>
      <c r="E5334" t="s">
        <v>1026</v>
      </c>
      <c r="F5334" t="s">
        <v>547</v>
      </c>
      <c r="G5334" t="s">
        <v>76</v>
      </c>
      <c r="H5334">
        <v>300000</v>
      </c>
      <c r="I5334" t="s">
        <v>1013</v>
      </c>
      <c r="J5334" t="s">
        <v>1014</v>
      </c>
      <c r="K5334" t="s">
        <v>33</v>
      </c>
      <c r="L5334">
        <v>0</v>
      </c>
      <c r="M5334" s="2">
        <v>45493.688888888886</v>
      </c>
      <c r="N5334">
        <f t="shared" si="83"/>
        <v>2024</v>
      </c>
    </row>
    <row r="5335" spans="1:14" x14ac:dyDescent="0.2">
      <c r="A5335" t="s">
        <v>2762</v>
      </c>
      <c r="B5335" t="s">
        <v>1010</v>
      </c>
      <c r="C5335" t="s">
        <v>2735</v>
      </c>
      <c r="D5335" t="s">
        <v>2763</v>
      </c>
      <c r="E5335" t="s">
        <v>2764</v>
      </c>
      <c r="F5335" t="s">
        <v>547</v>
      </c>
      <c r="G5335" t="s">
        <v>76</v>
      </c>
      <c r="H5335">
        <v>1000000</v>
      </c>
      <c r="I5335" t="s">
        <v>1013</v>
      </c>
      <c r="J5335" t="s">
        <v>1014</v>
      </c>
      <c r="K5335" t="s">
        <v>79</v>
      </c>
      <c r="L5335">
        <v>0</v>
      </c>
      <c r="M5335" s="2">
        <v>45426.418749999997</v>
      </c>
      <c r="N5335">
        <f t="shared" si="83"/>
        <v>2024</v>
      </c>
    </row>
    <row r="5336" spans="1:14" x14ac:dyDescent="0.2">
      <c r="A5336" t="s">
        <v>1022</v>
      </c>
      <c r="B5336" t="s">
        <v>1010</v>
      </c>
      <c r="C5336" t="s">
        <v>1010</v>
      </c>
      <c r="D5336" t="s">
        <v>1023</v>
      </c>
      <c r="E5336" t="s">
        <v>82</v>
      </c>
      <c r="F5336" t="s">
        <v>547</v>
      </c>
      <c r="G5336" t="s">
        <v>76</v>
      </c>
      <c r="H5336">
        <v>150000</v>
      </c>
      <c r="I5336" t="s">
        <v>1013</v>
      </c>
      <c r="J5336" t="s">
        <v>1014</v>
      </c>
      <c r="K5336" t="s">
        <v>83</v>
      </c>
      <c r="L5336">
        <v>0</v>
      </c>
      <c r="M5336" s="2">
        <v>45419.397222222222</v>
      </c>
      <c r="N5336">
        <f t="shared" si="83"/>
        <v>2024</v>
      </c>
    </row>
    <row r="5337" spans="1:14" x14ac:dyDescent="0.2">
      <c r="A5337" t="s">
        <v>2747</v>
      </c>
      <c r="B5337" t="s">
        <v>1010</v>
      </c>
      <c r="C5337" t="s">
        <v>2735</v>
      </c>
      <c r="D5337" t="s">
        <v>2748</v>
      </c>
      <c r="E5337" t="s">
        <v>82</v>
      </c>
      <c r="F5337" t="s">
        <v>547</v>
      </c>
      <c r="G5337" t="s">
        <v>76</v>
      </c>
      <c r="H5337">
        <v>500000</v>
      </c>
      <c r="I5337" t="s">
        <v>1013</v>
      </c>
      <c r="J5337" t="s">
        <v>1014</v>
      </c>
      <c r="K5337" t="s">
        <v>83</v>
      </c>
      <c r="L5337">
        <v>0</v>
      </c>
      <c r="M5337" s="2">
        <v>45588.465277777781</v>
      </c>
      <c r="N5337">
        <f t="shared" si="83"/>
        <v>2024</v>
      </c>
    </row>
    <row r="5338" spans="1:14" x14ac:dyDescent="0.2">
      <c r="A5338" t="s">
        <v>375</v>
      </c>
      <c r="B5338" t="s">
        <v>25</v>
      </c>
      <c r="C5338" t="s">
        <v>365</v>
      </c>
      <c r="D5338" t="s">
        <v>376</v>
      </c>
      <c r="E5338" t="s">
        <v>377</v>
      </c>
      <c r="F5338" t="s">
        <v>29</v>
      </c>
      <c r="G5338" t="s">
        <v>76</v>
      </c>
      <c r="H5338">
        <v>100000</v>
      </c>
      <c r="I5338" t="s">
        <v>31</v>
      </c>
      <c r="J5338" t="s">
        <v>378</v>
      </c>
      <c r="K5338" t="s">
        <v>33</v>
      </c>
      <c r="L5338">
        <v>0</v>
      </c>
      <c r="M5338" s="2">
        <v>45562.359027777777</v>
      </c>
      <c r="N5338">
        <f t="shared" si="83"/>
        <v>2024</v>
      </c>
    </row>
    <row r="5339" spans="1:14" x14ac:dyDescent="0.2">
      <c r="A5339" t="s">
        <v>10828</v>
      </c>
      <c r="B5339" t="s">
        <v>25</v>
      </c>
      <c r="C5339" t="s">
        <v>365</v>
      </c>
      <c r="D5339" t="s">
        <v>741</v>
      </c>
      <c r="E5339" t="s">
        <v>10829</v>
      </c>
      <c r="F5339" t="s">
        <v>29</v>
      </c>
      <c r="G5339" t="s">
        <v>30</v>
      </c>
      <c r="H5339">
        <v>100000</v>
      </c>
      <c r="I5339" t="s">
        <v>31</v>
      </c>
      <c r="J5339" t="s">
        <v>378</v>
      </c>
      <c r="K5339" t="s">
        <v>33</v>
      </c>
      <c r="L5339">
        <v>0</v>
      </c>
      <c r="M5339" s="2">
        <v>45125.752083333333</v>
      </c>
      <c r="N5339">
        <f t="shared" si="83"/>
        <v>2023</v>
      </c>
    </row>
    <row r="5340" spans="1:14" x14ac:dyDescent="0.2">
      <c r="A5340" t="s">
        <v>10830</v>
      </c>
      <c r="B5340" t="s">
        <v>3</v>
      </c>
      <c r="C5340" t="s">
        <v>72</v>
      </c>
      <c r="D5340" t="s">
        <v>10831</v>
      </c>
      <c r="E5340" t="s">
        <v>10832</v>
      </c>
      <c r="F5340" t="s">
        <v>75</v>
      </c>
      <c r="G5340" t="s">
        <v>76</v>
      </c>
      <c r="H5340">
        <v>25000</v>
      </c>
      <c r="I5340" t="s">
        <v>77</v>
      </c>
      <c r="J5340" t="s">
        <v>127</v>
      </c>
      <c r="K5340" t="s">
        <v>33</v>
      </c>
      <c r="L5340">
        <v>1</v>
      </c>
      <c r="M5340" s="2">
        <v>45162.477777777778</v>
      </c>
      <c r="N5340">
        <f t="shared" si="83"/>
        <v>2023</v>
      </c>
    </row>
    <row r="5341" spans="1:14" x14ac:dyDescent="0.2">
      <c r="A5341" t="s">
        <v>124</v>
      </c>
      <c r="B5341" t="s">
        <v>3</v>
      </c>
      <c r="C5341" t="s">
        <v>72</v>
      </c>
      <c r="D5341" t="s">
        <v>125</v>
      </c>
      <c r="E5341" t="s">
        <v>126</v>
      </c>
      <c r="F5341" t="s">
        <v>75</v>
      </c>
      <c r="G5341" t="s">
        <v>76</v>
      </c>
      <c r="H5341">
        <v>150000</v>
      </c>
      <c r="I5341" t="s">
        <v>77</v>
      </c>
      <c r="J5341" t="s">
        <v>127</v>
      </c>
      <c r="K5341" t="s">
        <v>33</v>
      </c>
      <c r="L5341">
        <v>0</v>
      </c>
      <c r="M5341" s="2">
        <v>45545.631944444445</v>
      </c>
      <c r="N5341">
        <f t="shared" si="83"/>
        <v>2024</v>
      </c>
    </row>
    <row r="5342" spans="1:14" x14ac:dyDescent="0.2">
      <c r="A5342" t="s">
        <v>10833</v>
      </c>
      <c r="B5342" t="s">
        <v>3</v>
      </c>
      <c r="C5342" t="s">
        <v>3</v>
      </c>
      <c r="D5342" t="s">
        <v>125</v>
      </c>
      <c r="E5342" t="s">
        <v>82</v>
      </c>
      <c r="F5342" t="s">
        <v>75</v>
      </c>
      <c r="G5342" t="s">
        <v>30</v>
      </c>
      <c r="H5342">
        <v>150000</v>
      </c>
      <c r="I5342" t="s">
        <v>77</v>
      </c>
      <c r="J5342" t="s">
        <v>127</v>
      </c>
      <c r="K5342" t="s">
        <v>83</v>
      </c>
      <c r="L5342">
        <v>0</v>
      </c>
      <c r="M5342" s="2">
        <v>44886.503472222219</v>
      </c>
      <c r="N5342">
        <f t="shared" si="83"/>
        <v>2022</v>
      </c>
    </row>
    <row r="5343" spans="1:14" x14ac:dyDescent="0.2">
      <c r="A5343" t="s">
        <v>10834</v>
      </c>
      <c r="B5343" t="s">
        <v>3</v>
      </c>
      <c r="C5343" t="s">
        <v>3</v>
      </c>
      <c r="D5343" t="s">
        <v>10835</v>
      </c>
      <c r="E5343" t="s">
        <v>10836</v>
      </c>
      <c r="F5343" t="s">
        <v>75</v>
      </c>
      <c r="G5343" t="s">
        <v>30</v>
      </c>
      <c r="H5343">
        <v>50000</v>
      </c>
      <c r="I5343" t="s">
        <v>77</v>
      </c>
      <c r="J5343" t="s">
        <v>127</v>
      </c>
      <c r="K5343" t="s">
        <v>33</v>
      </c>
      <c r="L5343">
        <v>0</v>
      </c>
      <c r="M5343" s="2">
        <v>44497.619444444441</v>
      </c>
      <c r="N5343">
        <f t="shared" si="83"/>
        <v>2021</v>
      </c>
    </row>
    <row r="5344" spans="1:14" x14ac:dyDescent="0.2">
      <c r="A5344" t="s">
        <v>10837</v>
      </c>
      <c r="B5344" t="s">
        <v>3</v>
      </c>
      <c r="C5344" t="s">
        <v>3</v>
      </c>
      <c r="D5344" t="s">
        <v>10838</v>
      </c>
      <c r="E5344" t="s">
        <v>82</v>
      </c>
      <c r="F5344" t="s">
        <v>75</v>
      </c>
      <c r="G5344" t="s">
        <v>76</v>
      </c>
      <c r="H5344">
        <v>100000</v>
      </c>
      <c r="I5344" t="s">
        <v>150</v>
      </c>
      <c r="J5344" t="s">
        <v>127</v>
      </c>
      <c r="K5344" t="s">
        <v>83</v>
      </c>
      <c r="L5344">
        <v>0</v>
      </c>
      <c r="M5344" s="2">
        <v>44886.503472222219</v>
      </c>
      <c r="N5344">
        <f t="shared" si="83"/>
        <v>2022</v>
      </c>
    </row>
    <row r="5345" spans="1:14" x14ac:dyDescent="0.2">
      <c r="A5345" t="s">
        <v>10839</v>
      </c>
      <c r="B5345" t="s">
        <v>25</v>
      </c>
      <c r="C5345" t="s">
        <v>766</v>
      </c>
      <c r="D5345" t="s">
        <v>208</v>
      </c>
      <c r="E5345" t="s">
        <v>3413</v>
      </c>
      <c r="F5345" t="s">
        <v>29</v>
      </c>
      <c r="G5345" t="s">
        <v>30</v>
      </c>
      <c r="H5345">
        <v>900000</v>
      </c>
      <c r="I5345" t="s">
        <v>31</v>
      </c>
      <c r="J5345" t="s">
        <v>32</v>
      </c>
      <c r="K5345" t="s">
        <v>79</v>
      </c>
      <c r="L5345">
        <v>0</v>
      </c>
      <c r="M5345" s="2">
        <v>43801.693749999999</v>
      </c>
      <c r="N5345">
        <f t="shared" si="83"/>
        <v>2019</v>
      </c>
    </row>
    <row r="5346" spans="1:14" x14ac:dyDescent="0.2">
      <c r="A5346" t="s">
        <v>10840</v>
      </c>
      <c r="B5346" t="s">
        <v>25</v>
      </c>
      <c r="C5346" t="s">
        <v>766</v>
      </c>
      <c r="D5346" t="s">
        <v>208</v>
      </c>
      <c r="E5346" t="s">
        <v>10841</v>
      </c>
      <c r="F5346" t="s">
        <v>29</v>
      </c>
      <c r="G5346" t="s">
        <v>30</v>
      </c>
      <c r="H5346">
        <v>800000</v>
      </c>
      <c r="I5346" t="s">
        <v>31</v>
      </c>
      <c r="J5346" t="s">
        <v>32</v>
      </c>
      <c r="K5346" t="s">
        <v>79</v>
      </c>
      <c r="L5346">
        <v>0</v>
      </c>
      <c r="M5346" s="2">
        <v>44221.657638888886</v>
      </c>
      <c r="N5346">
        <f t="shared" si="83"/>
        <v>2021</v>
      </c>
    </row>
    <row r="5347" spans="1:14" x14ac:dyDescent="0.2">
      <c r="A5347" t="s">
        <v>10842</v>
      </c>
      <c r="B5347" t="s">
        <v>25</v>
      </c>
      <c r="C5347" t="s">
        <v>766</v>
      </c>
      <c r="D5347" t="s">
        <v>208</v>
      </c>
      <c r="E5347" t="s">
        <v>10843</v>
      </c>
      <c r="F5347" t="s">
        <v>29</v>
      </c>
      <c r="G5347" t="s">
        <v>76</v>
      </c>
      <c r="H5347">
        <v>1000000</v>
      </c>
      <c r="I5347" t="s">
        <v>31</v>
      </c>
      <c r="J5347" t="s">
        <v>32</v>
      </c>
      <c r="K5347" t="s">
        <v>79</v>
      </c>
      <c r="L5347">
        <v>0</v>
      </c>
      <c r="M5347" s="2">
        <v>44125.48541666667</v>
      </c>
      <c r="N5347">
        <f t="shared" si="83"/>
        <v>2020</v>
      </c>
    </row>
    <row r="5348" spans="1:14" x14ac:dyDescent="0.2">
      <c r="A5348" t="s">
        <v>10844</v>
      </c>
      <c r="B5348" t="s">
        <v>25</v>
      </c>
      <c r="C5348" t="s">
        <v>766</v>
      </c>
      <c r="D5348" t="s">
        <v>208</v>
      </c>
      <c r="E5348" t="s">
        <v>10841</v>
      </c>
      <c r="F5348" t="s">
        <v>29</v>
      </c>
      <c r="G5348" t="s">
        <v>30</v>
      </c>
      <c r="H5348">
        <v>1200000</v>
      </c>
      <c r="I5348" t="s">
        <v>31</v>
      </c>
      <c r="J5348" t="s">
        <v>32</v>
      </c>
      <c r="K5348" t="s">
        <v>79</v>
      </c>
      <c r="L5348">
        <v>0</v>
      </c>
      <c r="M5348" s="2">
        <v>44151.34375</v>
      </c>
      <c r="N5348">
        <f t="shared" si="83"/>
        <v>2020</v>
      </c>
    </row>
    <row r="5349" spans="1:14" x14ac:dyDescent="0.2">
      <c r="A5349" t="s">
        <v>350</v>
      </c>
      <c r="B5349" t="s">
        <v>25</v>
      </c>
      <c r="C5349" t="s">
        <v>25</v>
      </c>
      <c r="D5349" t="s">
        <v>44</v>
      </c>
      <c r="E5349" t="s">
        <v>188</v>
      </c>
      <c r="F5349" t="s">
        <v>29</v>
      </c>
      <c r="G5349" t="s">
        <v>76</v>
      </c>
      <c r="H5349">
        <v>25000</v>
      </c>
      <c r="I5349" t="s">
        <v>31</v>
      </c>
      <c r="J5349" t="s">
        <v>32</v>
      </c>
      <c r="K5349" t="s">
        <v>33</v>
      </c>
      <c r="L5349">
        <v>0</v>
      </c>
      <c r="M5349" s="2">
        <v>45515.299305555556</v>
      </c>
      <c r="N5349">
        <f t="shared" si="83"/>
        <v>2024</v>
      </c>
    </row>
    <row r="5350" spans="1:14" x14ac:dyDescent="0.2">
      <c r="A5350" t="s">
        <v>404</v>
      </c>
      <c r="B5350" t="s">
        <v>25</v>
      </c>
      <c r="C5350" t="s">
        <v>391</v>
      </c>
      <c r="D5350" t="s">
        <v>44</v>
      </c>
      <c r="E5350" t="s">
        <v>405</v>
      </c>
      <c r="F5350" t="s">
        <v>29</v>
      </c>
      <c r="G5350" t="s">
        <v>76</v>
      </c>
      <c r="H5350">
        <v>10000</v>
      </c>
      <c r="I5350" t="s">
        <v>31</v>
      </c>
      <c r="J5350" t="s">
        <v>32</v>
      </c>
      <c r="K5350" t="s">
        <v>33</v>
      </c>
      <c r="L5350">
        <v>0</v>
      </c>
      <c r="M5350" s="2">
        <v>45384.455555555556</v>
      </c>
      <c r="N5350">
        <f t="shared" si="83"/>
        <v>2024</v>
      </c>
    </row>
    <row r="5351" spans="1:14" x14ac:dyDescent="0.2">
      <c r="A5351" t="s">
        <v>43</v>
      </c>
      <c r="B5351" t="s">
        <v>25</v>
      </c>
      <c r="C5351" t="s">
        <v>26</v>
      </c>
      <c r="D5351" t="s">
        <v>44</v>
      </c>
      <c r="E5351" t="s">
        <v>28</v>
      </c>
      <c r="F5351" t="s">
        <v>29</v>
      </c>
      <c r="G5351" t="s">
        <v>30</v>
      </c>
      <c r="H5351">
        <v>15000</v>
      </c>
      <c r="I5351" t="s">
        <v>31</v>
      </c>
      <c r="J5351" t="s">
        <v>32</v>
      </c>
      <c r="K5351" t="s">
        <v>33</v>
      </c>
      <c r="L5351">
        <v>0</v>
      </c>
      <c r="M5351" s="2">
        <v>45300.468055555553</v>
      </c>
      <c r="N5351">
        <f t="shared" si="83"/>
        <v>2024</v>
      </c>
    </row>
    <row r="5352" spans="1:14" x14ac:dyDescent="0.2">
      <c r="A5352" t="s">
        <v>411</v>
      </c>
      <c r="B5352" t="s">
        <v>25</v>
      </c>
      <c r="C5352" t="s">
        <v>391</v>
      </c>
      <c r="D5352" t="s">
        <v>44</v>
      </c>
      <c r="E5352" t="s">
        <v>82</v>
      </c>
      <c r="F5352" t="s">
        <v>29</v>
      </c>
      <c r="G5352" t="s">
        <v>76</v>
      </c>
      <c r="H5352">
        <v>275000</v>
      </c>
      <c r="I5352" t="s">
        <v>31</v>
      </c>
      <c r="J5352" t="s">
        <v>32</v>
      </c>
      <c r="K5352" t="s">
        <v>83</v>
      </c>
      <c r="L5352">
        <v>0</v>
      </c>
      <c r="M5352" s="2">
        <v>45378.453472222223</v>
      </c>
      <c r="N5352">
        <f t="shared" si="83"/>
        <v>2024</v>
      </c>
    </row>
    <row r="5353" spans="1:14" x14ac:dyDescent="0.2">
      <c r="A5353" t="s">
        <v>10845</v>
      </c>
      <c r="B5353" t="s">
        <v>25</v>
      </c>
      <c r="C5353" t="s">
        <v>391</v>
      </c>
      <c r="D5353" t="s">
        <v>44</v>
      </c>
      <c r="E5353" t="s">
        <v>10846</v>
      </c>
      <c r="F5353" t="s">
        <v>29</v>
      </c>
      <c r="G5353" t="s">
        <v>76</v>
      </c>
      <c r="H5353">
        <v>100000</v>
      </c>
      <c r="I5353" t="s">
        <v>31</v>
      </c>
      <c r="J5353" t="s">
        <v>32</v>
      </c>
      <c r="K5353" t="s">
        <v>33</v>
      </c>
      <c r="L5353">
        <v>0</v>
      </c>
      <c r="M5353" s="2">
        <v>45036.53125</v>
      </c>
      <c r="N5353">
        <f t="shared" si="83"/>
        <v>2023</v>
      </c>
    </row>
    <row r="5354" spans="1:14" x14ac:dyDescent="0.2">
      <c r="A5354" t="s">
        <v>10847</v>
      </c>
      <c r="B5354" t="s">
        <v>25</v>
      </c>
      <c r="C5354" t="s">
        <v>26</v>
      </c>
      <c r="D5354" t="s">
        <v>44</v>
      </c>
      <c r="E5354" t="s">
        <v>28</v>
      </c>
      <c r="F5354" t="s">
        <v>29</v>
      </c>
      <c r="G5354" t="s">
        <v>30</v>
      </c>
      <c r="H5354">
        <v>15000</v>
      </c>
      <c r="I5354" t="s">
        <v>31</v>
      </c>
      <c r="J5354" t="s">
        <v>32</v>
      </c>
      <c r="K5354" t="s">
        <v>33</v>
      </c>
      <c r="L5354">
        <v>0</v>
      </c>
      <c r="M5354" s="2">
        <v>44981.265972222223</v>
      </c>
      <c r="N5354">
        <f t="shared" si="83"/>
        <v>2023</v>
      </c>
    </row>
    <row r="5355" spans="1:14" x14ac:dyDescent="0.2">
      <c r="A5355" t="s">
        <v>10848</v>
      </c>
      <c r="B5355" t="s">
        <v>25</v>
      </c>
      <c r="C5355" t="s">
        <v>391</v>
      </c>
      <c r="D5355" t="s">
        <v>44</v>
      </c>
      <c r="E5355" t="s">
        <v>82</v>
      </c>
      <c r="F5355" t="s">
        <v>29</v>
      </c>
      <c r="G5355" t="s">
        <v>76</v>
      </c>
      <c r="H5355">
        <v>50000</v>
      </c>
      <c r="I5355" t="s">
        <v>31</v>
      </c>
      <c r="J5355" t="s">
        <v>32</v>
      </c>
      <c r="K5355" t="s">
        <v>83</v>
      </c>
      <c r="L5355">
        <v>0</v>
      </c>
      <c r="M5355" s="2">
        <v>44839.579861111109</v>
      </c>
      <c r="N5355">
        <f t="shared" si="83"/>
        <v>2022</v>
      </c>
    </row>
    <row r="5356" spans="1:14" x14ac:dyDescent="0.2">
      <c r="A5356" t="s">
        <v>10849</v>
      </c>
      <c r="B5356" t="s">
        <v>25</v>
      </c>
      <c r="C5356" t="s">
        <v>26</v>
      </c>
      <c r="D5356" t="s">
        <v>44</v>
      </c>
      <c r="E5356" t="s">
        <v>28</v>
      </c>
      <c r="F5356" t="s">
        <v>29</v>
      </c>
      <c r="G5356" t="s">
        <v>30</v>
      </c>
      <c r="H5356">
        <v>15000</v>
      </c>
      <c r="I5356" t="s">
        <v>31</v>
      </c>
      <c r="J5356" t="s">
        <v>32</v>
      </c>
      <c r="K5356" t="s">
        <v>33</v>
      </c>
      <c r="L5356">
        <v>0</v>
      </c>
      <c r="M5356" s="2">
        <v>44651.984722222223</v>
      </c>
      <c r="N5356">
        <f t="shared" si="83"/>
        <v>2022</v>
      </c>
    </row>
    <row r="5357" spans="1:14" x14ac:dyDescent="0.2">
      <c r="A5357" t="s">
        <v>10850</v>
      </c>
      <c r="B5357" t="s">
        <v>25</v>
      </c>
      <c r="C5357" t="s">
        <v>391</v>
      </c>
      <c r="D5357" t="s">
        <v>44</v>
      </c>
      <c r="E5357" t="s">
        <v>82</v>
      </c>
      <c r="F5357" t="s">
        <v>29</v>
      </c>
      <c r="G5357" t="s">
        <v>76</v>
      </c>
      <c r="H5357">
        <v>50000</v>
      </c>
      <c r="I5357" t="s">
        <v>31</v>
      </c>
      <c r="J5357" t="s">
        <v>32</v>
      </c>
      <c r="K5357" t="s">
        <v>83</v>
      </c>
      <c r="L5357">
        <v>0</v>
      </c>
      <c r="M5357" s="2">
        <v>44658.220138888886</v>
      </c>
      <c r="N5357">
        <f t="shared" si="83"/>
        <v>2022</v>
      </c>
    </row>
    <row r="5358" spans="1:14" x14ac:dyDescent="0.2">
      <c r="A5358" t="s">
        <v>10851</v>
      </c>
      <c r="B5358" t="s">
        <v>25</v>
      </c>
      <c r="C5358" t="s">
        <v>391</v>
      </c>
      <c r="D5358" t="s">
        <v>44</v>
      </c>
      <c r="E5358" t="s">
        <v>82</v>
      </c>
      <c r="F5358" t="s">
        <v>29</v>
      </c>
      <c r="G5358" t="s">
        <v>30</v>
      </c>
      <c r="H5358">
        <v>225000</v>
      </c>
      <c r="I5358" t="s">
        <v>31</v>
      </c>
      <c r="J5358" t="s">
        <v>32</v>
      </c>
      <c r="K5358" t="s">
        <v>83</v>
      </c>
      <c r="L5358">
        <v>0</v>
      </c>
      <c r="M5358" s="2">
        <v>44273.644444444442</v>
      </c>
      <c r="N5358">
        <f t="shared" si="83"/>
        <v>2021</v>
      </c>
    </row>
    <row r="5359" spans="1:14" x14ac:dyDescent="0.2">
      <c r="A5359" t="s">
        <v>10852</v>
      </c>
      <c r="B5359" t="s">
        <v>25</v>
      </c>
      <c r="C5359" t="s">
        <v>391</v>
      </c>
      <c r="D5359" t="s">
        <v>3415</v>
      </c>
      <c r="E5359" t="s">
        <v>10853</v>
      </c>
      <c r="F5359" t="s">
        <v>29</v>
      </c>
      <c r="G5359" t="s">
        <v>30</v>
      </c>
      <c r="H5359">
        <v>100000</v>
      </c>
      <c r="I5359" t="s">
        <v>31</v>
      </c>
      <c r="J5359" t="s">
        <v>32</v>
      </c>
      <c r="K5359" t="s">
        <v>33</v>
      </c>
      <c r="L5359">
        <v>0</v>
      </c>
      <c r="M5359" s="2">
        <v>45036.53125</v>
      </c>
      <c r="N5359">
        <f t="shared" si="83"/>
        <v>2023</v>
      </c>
    </row>
    <row r="5360" spans="1:14" x14ac:dyDescent="0.2">
      <c r="A5360" t="s">
        <v>388</v>
      </c>
      <c r="B5360" t="s">
        <v>25</v>
      </c>
      <c r="C5360" t="s">
        <v>380</v>
      </c>
      <c r="D5360" t="s">
        <v>70</v>
      </c>
      <c r="E5360" t="s">
        <v>82</v>
      </c>
      <c r="F5360" t="s">
        <v>29</v>
      </c>
      <c r="G5360" t="s">
        <v>76</v>
      </c>
      <c r="H5360">
        <v>250000</v>
      </c>
      <c r="I5360" t="s">
        <v>31</v>
      </c>
      <c r="J5360" t="s">
        <v>32</v>
      </c>
      <c r="K5360" t="s">
        <v>83</v>
      </c>
      <c r="L5360">
        <v>0</v>
      </c>
      <c r="M5360" s="2">
        <v>45308.861805555556</v>
      </c>
      <c r="N5360">
        <f t="shared" si="83"/>
        <v>2024</v>
      </c>
    </row>
    <row r="5361" spans="1:14" x14ac:dyDescent="0.2">
      <c r="A5361" t="s">
        <v>10854</v>
      </c>
      <c r="B5361" t="s">
        <v>25</v>
      </c>
      <c r="C5361" t="s">
        <v>26</v>
      </c>
      <c r="D5361" t="s">
        <v>70</v>
      </c>
      <c r="E5361" t="s">
        <v>82</v>
      </c>
      <c r="F5361" t="s">
        <v>29</v>
      </c>
      <c r="G5361" t="s">
        <v>76</v>
      </c>
      <c r="H5361">
        <v>275000</v>
      </c>
      <c r="I5361" t="s">
        <v>31</v>
      </c>
      <c r="J5361" t="s">
        <v>32</v>
      </c>
      <c r="K5361" t="s">
        <v>83</v>
      </c>
      <c r="L5361">
        <v>0</v>
      </c>
      <c r="M5361" s="2">
        <v>45009.664583333331</v>
      </c>
      <c r="N5361">
        <f t="shared" si="83"/>
        <v>2023</v>
      </c>
    </row>
    <row r="5362" spans="1:14" x14ac:dyDescent="0.2">
      <c r="A5362" t="s">
        <v>10855</v>
      </c>
      <c r="B5362" t="s">
        <v>25</v>
      </c>
      <c r="C5362" t="s">
        <v>391</v>
      </c>
      <c r="D5362" t="s">
        <v>2860</v>
      </c>
      <c r="E5362" t="s">
        <v>82</v>
      </c>
      <c r="F5362" t="s">
        <v>29</v>
      </c>
      <c r="G5362" t="s">
        <v>76</v>
      </c>
      <c r="H5362">
        <v>600000</v>
      </c>
      <c r="I5362" t="s">
        <v>31</v>
      </c>
      <c r="J5362" t="s">
        <v>32</v>
      </c>
      <c r="K5362" t="s">
        <v>83</v>
      </c>
      <c r="L5362">
        <v>0</v>
      </c>
      <c r="M5362" s="2">
        <v>44642.873611111114</v>
      </c>
      <c r="N5362">
        <f t="shared" si="83"/>
        <v>2022</v>
      </c>
    </row>
    <row r="5363" spans="1:14" x14ac:dyDescent="0.2">
      <c r="A5363" t="s">
        <v>10856</v>
      </c>
      <c r="B5363" t="s">
        <v>25</v>
      </c>
      <c r="C5363" t="s">
        <v>391</v>
      </c>
      <c r="D5363" t="s">
        <v>2860</v>
      </c>
      <c r="E5363" t="s">
        <v>10857</v>
      </c>
      <c r="F5363" t="s">
        <v>29</v>
      </c>
      <c r="G5363" t="s">
        <v>30</v>
      </c>
      <c r="H5363">
        <v>50000</v>
      </c>
      <c r="I5363" t="s">
        <v>31</v>
      </c>
      <c r="J5363" t="s">
        <v>32</v>
      </c>
      <c r="K5363" t="s">
        <v>33</v>
      </c>
      <c r="L5363">
        <v>0</v>
      </c>
      <c r="M5363" s="2">
        <v>44244.457638888889</v>
      </c>
      <c r="N5363">
        <f t="shared" si="83"/>
        <v>2021</v>
      </c>
    </row>
    <row r="5364" spans="1:14" x14ac:dyDescent="0.2">
      <c r="A5364" t="s">
        <v>69</v>
      </c>
      <c r="B5364" t="s">
        <v>25</v>
      </c>
      <c r="C5364" t="s">
        <v>26</v>
      </c>
      <c r="D5364" t="s">
        <v>70</v>
      </c>
      <c r="E5364" t="s">
        <v>28</v>
      </c>
      <c r="F5364" t="s">
        <v>29</v>
      </c>
      <c r="G5364" t="s">
        <v>30</v>
      </c>
      <c r="H5364">
        <v>25000</v>
      </c>
      <c r="I5364" t="s">
        <v>31</v>
      </c>
      <c r="J5364" t="s">
        <v>32</v>
      </c>
      <c r="K5364" t="s">
        <v>33</v>
      </c>
      <c r="L5364">
        <v>0</v>
      </c>
      <c r="M5364" s="2">
        <v>45300.46875</v>
      </c>
      <c r="N5364">
        <f t="shared" si="83"/>
        <v>2024</v>
      </c>
    </row>
    <row r="5365" spans="1:14" x14ac:dyDescent="0.2">
      <c r="A5365" t="s">
        <v>362</v>
      </c>
      <c r="B5365" t="s">
        <v>25</v>
      </c>
      <c r="C5365" t="s">
        <v>25</v>
      </c>
      <c r="D5365" t="s">
        <v>363</v>
      </c>
      <c r="E5365" t="s">
        <v>188</v>
      </c>
      <c r="F5365" t="s">
        <v>29</v>
      </c>
      <c r="G5365" t="s">
        <v>76</v>
      </c>
      <c r="H5365">
        <v>25000</v>
      </c>
      <c r="I5365" t="s">
        <v>31</v>
      </c>
      <c r="J5365" t="s">
        <v>32</v>
      </c>
      <c r="K5365" t="s">
        <v>33</v>
      </c>
      <c r="L5365">
        <v>0</v>
      </c>
      <c r="M5365" s="2">
        <v>45392.4</v>
      </c>
      <c r="N5365">
        <f t="shared" si="83"/>
        <v>2024</v>
      </c>
    </row>
    <row r="5366" spans="1:14" x14ac:dyDescent="0.2">
      <c r="A5366" t="s">
        <v>414</v>
      </c>
      <c r="B5366" t="s">
        <v>25</v>
      </c>
      <c r="C5366" t="s">
        <v>391</v>
      </c>
      <c r="D5366" t="s">
        <v>363</v>
      </c>
      <c r="E5366" t="s">
        <v>82</v>
      </c>
      <c r="F5366" t="s">
        <v>29</v>
      </c>
      <c r="G5366" t="s">
        <v>76</v>
      </c>
      <c r="H5366">
        <v>250000</v>
      </c>
      <c r="I5366" t="s">
        <v>31</v>
      </c>
      <c r="J5366" t="s">
        <v>32</v>
      </c>
      <c r="K5366" t="s">
        <v>83</v>
      </c>
      <c r="L5366">
        <v>0</v>
      </c>
      <c r="M5366" s="2">
        <v>45376.374305555553</v>
      </c>
      <c r="N5366">
        <f t="shared" si="83"/>
        <v>2024</v>
      </c>
    </row>
    <row r="5367" spans="1:14" x14ac:dyDescent="0.2">
      <c r="A5367" t="s">
        <v>10858</v>
      </c>
      <c r="B5367" t="s">
        <v>25</v>
      </c>
      <c r="C5367" t="s">
        <v>391</v>
      </c>
      <c r="D5367" t="s">
        <v>363</v>
      </c>
      <c r="E5367" t="s">
        <v>10859</v>
      </c>
      <c r="F5367" t="s">
        <v>29</v>
      </c>
      <c r="G5367" t="s">
        <v>76</v>
      </c>
      <c r="H5367">
        <v>100000</v>
      </c>
      <c r="I5367" t="s">
        <v>31</v>
      </c>
      <c r="J5367" t="s">
        <v>32</v>
      </c>
      <c r="K5367" t="s">
        <v>33</v>
      </c>
      <c r="L5367">
        <v>0</v>
      </c>
      <c r="M5367" s="2">
        <v>44839.593055555553</v>
      </c>
      <c r="N5367">
        <f t="shared" si="83"/>
        <v>2022</v>
      </c>
    </row>
    <row r="5368" spans="1:14" x14ac:dyDescent="0.2">
      <c r="A5368" t="s">
        <v>10860</v>
      </c>
      <c r="B5368" t="s">
        <v>25</v>
      </c>
      <c r="C5368" t="s">
        <v>391</v>
      </c>
      <c r="D5368" t="s">
        <v>363</v>
      </c>
      <c r="E5368" t="s">
        <v>82</v>
      </c>
      <c r="F5368" t="s">
        <v>29</v>
      </c>
      <c r="G5368" t="s">
        <v>76</v>
      </c>
      <c r="H5368">
        <v>50000</v>
      </c>
      <c r="I5368" t="s">
        <v>31</v>
      </c>
      <c r="J5368" t="s">
        <v>32</v>
      </c>
      <c r="K5368" t="s">
        <v>83</v>
      </c>
      <c r="L5368">
        <v>0</v>
      </c>
      <c r="M5368" s="2">
        <v>44657.947222222225</v>
      </c>
      <c r="N5368">
        <f t="shared" si="83"/>
        <v>2022</v>
      </c>
    </row>
    <row r="5369" spans="1:14" x14ac:dyDescent="0.2">
      <c r="A5369" t="s">
        <v>10861</v>
      </c>
      <c r="B5369" t="s">
        <v>25</v>
      </c>
      <c r="C5369" t="s">
        <v>3384</v>
      </c>
      <c r="D5369" t="s">
        <v>363</v>
      </c>
      <c r="E5369" t="s">
        <v>10862</v>
      </c>
      <c r="F5369" t="s">
        <v>29</v>
      </c>
      <c r="G5369" t="s">
        <v>30</v>
      </c>
      <c r="H5369">
        <v>50000</v>
      </c>
      <c r="I5369" t="s">
        <v>31</v>
      </c>
      <c r="J5369" t="s">
        <v>32</v>
      </c>
      <c r="K5369" t="s">
        <v>33</v>
      </c>
      <c r="L5369">
        <v>0</v>
      </c>
      <c r="M5369" s="2">
        <v>44354.543055555558</v>
      </c>
      <c r="N5369">
        <f t="shared" si="83"/>
        <v>2021</v>
      </c>
    </row>
    <row r="5370" spans="1:14" x14ac:dyDescent="0.2">
      <c r="A5370" t="s">
        <v>10863</v>
      </c>
      <c r="B5370" t="s">
        <v>25</v>
      </c>
      <c r="C5370" t="s">
        <v>391</v>
      </c>
      <c r="D5370" t="s">
        <v>363</v>
      </c>
      <c r="E5370" t="s">
        <v>82</v>
      </c>
      <c r="F5370" t="s">
        <v>29</v>
      </c>
      <c r="G5370" t="s">
        <v>30</v>
      </c>
      <c r="H5370">
        <v>150000</v>
      </c>
      <c r="I5370" t="s">
        <v>31</v>
      </c>
      <c r="J5370" t="s">
        <v>32</v>
      </c>
      <c r="K5370" t="s">
        <v>83</v>
      </c>
      <c r="L5370">
        <v>0</v>
      </c>
      <c r="M5370" s="2">
        <v>44340.540972222225</v>
      </c>
      <c r="N5370">
        <f t="shared" si="83"/>
        <v>2021</v>
      </c>
    </row>
    <row r="5371" spans="1:14" x14ac:dyDescent="0.2">
      <c r="A5371" t="s">
        <v>47</v>
      </c>
      <c r="B5371" t="s">
        <v>25</v>
      </c>
      <c r="C5371" t="s">
        <v>26</v>
      </c>
      <c r="D5371" t="s">
        <v>48</v>
      </c>
      <c r="E5371" t="s">
        <v>49</v>
      </c>
      <c r="F5371" t="s">
        <v>29</v>
      </c>
      <c r="G5371" t="s">
        <v>30</v>
      </c>
      <c r="H5371">
        <v>15000</v>
      </c>
      <c r="I5371" t="s">
        <v>31</v>
      </c>
      <c r="J5371" t="s">
        <v>32</v>
      </c>
      <c r="K5371" t="s">
        <v>33</v>
      </c>
      <c r="L5371">
        <v>0</v>
      </c>
      <c r="M5371" s="2">
        <v>45299.38958333333</v>
      </c>
      <c r="N5371">
        <f t="shared" si="83"/>
        <v>2024</v>
      </c>
    </row>
    <row r="5372" spans="1:14" x14ac:dyDescent="0.2">
      <c r="A5372" t="s">
        <v>10864</v>
      </c>
      <c r="B5372" t="s">
        <v>25</v>
      </c>
      <c r="C5372" t="s">
        <v>26</v>
      </c>
      <c r="D5372" t="s">
        <v>48</v>
      </c>
      <c r="E5372" t="s">
        <v>49</v>
      </c>
      <c r="F5372" t="s">
        <v>29</v>
      </c>
      <c r="G5372" t="s">
        <v>30</v>
      </c>
      <c r="H5372">
        <v>15000</v>
      </c>
      <c r="I5372" t="s">
        <v>31</v>
      </c>
      <c r="J5372" t="s">
        <v>32</v>
      </c>
      <c r="K5372" t="s">
        <v>33</v>
      </c>
      <c r="L5372">
        <v>0</v>
      </c>
      <c r="M5372" s="2">
        <v>44931.545138888891</v>
      </c>
      <c r="N5372">
        <f t="shared" si="83"/>
        <v>2023</v>
      </c>
    </row>
    <row r="5373" spans="1:14" x14ac:dyDescent="0.2">
      <c r="A5373" t="s">
        <v>10865</v>
      </c>
      <c r="B5373" t="s">
        <v>25</v>
      </c>
      <c r="C5373" t="s">
        <v>26</v>
      </c>
      <c r="D5373" t="s">
        <v>48</v>
      </c>
      <c r="E5373" t="s">
        <v>49</v>
      </c>
      <c r="F5373" t="s">
        <v>29</v>
      </c>
      <c r="G5373" t="s">
        <v>30</v>
      </c>
      <c r="H5373">
        <v>15000</v>
      </c>
      <c r="I5373" t="s">
        <v>31</v>
      </c>
      <c r="J5373" t="s">
        <v>32</v>
      </c>
      <c r="K5373" t="s">
        <v>33</v>
      </c>
      <c r="L5373">
        <v>0</v>
      </c>
      <c r="M5373" s="2">
        <v>44642.918055555558</v>
      </c>
      <c r="N5373">
        <f t="shared" si="83"/>
        <v>2022</v>
      </c>
    </row>
    <row r="5374" spans="1:14" x14ac:dyDescent="0.2">
      <c r="A5374" t="s">
        <v>41</v>
      </c>
      <c r="B5374" t="s">
        <v>25</v>
      </c>
      <c r="C5374" t="s">
        <v>26</v>
      </c>
      <c r="D5374" t="s">
        <v>42</v>
      </c>
      <c r="E5374" t="s">
        <v>28</v>
      </c>
      <c r="F5374" t="s">
        <v>29</v>
      </c>
      <c r="G5374" t="s">
        <v>30</v>
      </c>
      <c r="H5374">
        <v>10000</v>
      </c>
      <c r="I5374" t="s">
        <v>31</v>
      </c>
      <c r="J5374" t="s">
        <v>32</v>
      </c>
      <c r="K5374" t="s">
        <v>33</v>
      </c>
      <c r="L5374">
        <v>0</v>
      </c>
      <c r="M5374" s="2">
        <v>45313.729166666664</v>
      </c>
      <c r="N5374">
        <f t="shared" si="83"/>
        <v>2024</v>
      </c>
    </row>
    <row r="5375" spans="1:14" x14ac:dyDescent="0.2">
      <c r="A5375" t="s">
        <v>10866</v>
      </c>
      <c r="B5375" t="s">
        <v>25</v>
      </c>
      <c r="C5375" t="s">
        <v>26</v>
      </c>
      <c r="D5375" t="s">
        <v>42</v>
      </c>
      <c r="E5375" t="s">
        <v>28</v>
      </c>
      <c r="F5375" t="s">
        <v>29</v>
      </c>
      <c r="G5375" t="s">
        <v>30</v>
      </c>
      <c r="H5375">
        <v>10000</v>
      </c>
      <c r="I5375" t="s">
        <v>31</v>
      </c>
      <c r="J5375" t="s">
        <v>32</v>
      </c>
      <c r="K5375" t="s">
        <v>33</v>
      </c>
      <c r="L5375">
        <v>0</v>
      </c>
      <c r="M5375" s="2">
        <v>44931.456944444442</v>
      </c>
      <c r="N5375">
        <f t="shared" si="83"/>
        <v>2023</v>
      </c>
    </row>
    <row r="5376" spans="1:14" x14ac:dyDescent="0.2">
      <c r="A5376" t="s">
        <v>10867</v>
      </c>
      <c r="B5376" t="s">
        <v>25</v>
      </c>
      <c r="C5376" t="s">
        <v>26</v>
      </c>
      <c r="D5376" t="s">
        <v>42</v>
      </c>
      <c r="E5376" t="s">
        <v>28</v>
      </c>
      <c r="F5376" t="s">
        <v>29</v>
      </c>
      <c r="G5376" t="s">
        <v>30</v>
      </c>
      <c r="H5376">
        <v>10000</v>
      </c>
      <c r="I5376" t="s">
        <v>31</v>
      </c>
      <c r="J5376" t="s">
        <v>32</v>
      </c>
      <c r="K5376" t="s">
        <v>33</v>
      </c>
      <c r="L5376">
        <v>0</v>
      </c>
      <c r="M5376" s="2">
        <v>44663.953472222223</v>
      </c>
      <c r="N5376">
        <f t="shared" si="83"/>
        <v>2022</v>
      </c>
    </row>
    <row r="5377" spans="1:14" x14ac:dyDescent="0.2">
      <c r="A5377" t="s">
        <v>10868</v>
      </c>
      <c r="B5377" t="s">
        <v>25</v>
      </c>
      <c r="C5377" t="s">
        <v>26</v>
      </c>
      <c r="D5377" t="s">
        <v>2783</v>
      </c>
      <c r="E5377" t="s">
        <v>10869</v>
      </c>
      <c r="F5377" t="s">
        <v>29</v>
      </c>
      <c r="G5377" t="s">
        <v>30</v>
      </c>
      <c r="H5377">
        <v>5000</v>
      </c>
      <c r="I5377" t="s">
        <v>31</v>
      </c>
      <c r="J5377" t="s">
        <v>32</v>
      </c>
      <c r="K5377" t="s">
        <v>33</v>
      </c>
      <c r="L5377">
        <v>0</v>
      </c>
      <c r="M5377" s="2">
        <v>44663.953472222223</v>
      </c>
      <c r="N5377">
        <f t="shared" si="83"/>
        <v>2022</v>
      </c>
    </row>
    <row r="5378" spans="1:14" x14ac:dyDescent="0.2">
      <c r="A5378" t="s">
        <v>418</v>
      </c>
      <c r="B5378" t="s">
        <v>25</v>
      </c>
      <c r="C5378" t="s">
        <v>391</v>
      </c>
      <c r="D5378" t="s">
        <v>419</v>
      </c>
      <c r="E5378" t="s">
        <v>420</v>
      </c>
      <c r="F5378" t="s">
        <v>29</v>
      </c>
      <c r="G5378" t="s">
        <v>76</v>
      </c>
      <c r="H5378">
        <v>150000</v>
      </c>
      <c r="I5378" t="s">
        <v>31</v>
      </c>
      <c r="J5378" t="s">
        <v>32</v>
      </c>
      <c r="K5378" t="s">
        <v>33</v>
      </c>
      <c r="L5378">
        <v>0</v>
      </c>
      <c r="M5378" s="2">
        <v>45392.397916666669</v>
      </c>
      <c r="N5378">
        <f t="shared" si="83"/>
        <v>2024</v>
      </c>
    </row>
    <row r="5379" spans="1:14" x14ac:dyDescent="0.2">
      <c r="A5379" t="s">
        <v>10870</v>
      </c>
      <c r="B5379" t="s">
        <v>25</v>
      </c>
      <c r="C5379" t="s">
        <v>391</v>
      </c>
      <c r="D5379" t="s">
        <v>419</v>
      </c>
      <c r="E5379" t="s">
        <v>82</v>
      </c>
      <c r="F5379" t="s">
        <v>29</v>
      </c>
      <c r="G5379" t="s">
        <v>76</v>
      </c>
      <c r="H5379">
        <v>440738.58</v>
      </c>
      <c r="I5379" t="s">
        <v>31</v>
      </c>
      <c r="J5379" t="s">
        <v>32</v>
      </c>
      <c r="K5379" t="s">
        <v>83</v>
      </c>
      <c r="L5379">
        <v>0</v>
      </c>
      <c r="M5379" s="2">
        <v>45134.886805555558</v>
      </c>
      <c r="N5379">
        <f t="shared" ref="N5379:N5442" si="84">YEAR(M5379)</f>
        <v>2023</v>
      </c>
    </row>
    <row r="5380" spans="1:14" x14ac:dyDescent="0.2">
      <c r="A5380" t="s">
        <v>10871</v>
      </c>
      <c r="B5380" t="s">
        <v>25</v>
      </c>
      <c r="C5380" t="s">
        <v>391</v>
      </c>
      <c r="D5380" t="s">
        <v>419</v>
      </c>
      <c r="E5380" t="s">
        <v>82</v>
      </c>
      <c r="F5380" t="s">
        <v>29</v>
      </c>
      <c r="G5380" t="s">
        <v>76</v>
      </c>
      <c r="H5380">
        <v>3000000</v>
      </c>
      <c r="I5380" t="s">
        <v>31</v>
      </c>
      <c r="J5380" t="s">
        <v>32</v>
      </c>
      <c r="K5380" t="s">
        <v>83</v>
      </c>
      <c r="L5380">
        <v>0</v>
      </c>
      <c r="M5380" s="2">
        <v>44508.739583333336</v>
      </c>
      <c r="N5380">
        <f t="shared" si="84"/>
        <v>2021</v>
      </c>
    </row>
    <row r="5381" spans="1:14" x14ac:dyDescent="0.2">
      <c r="A5381" t="s">
        <v>45</v>
      </c>
      <c r="B5381" t="s">
        <v>25</v>
      </c>
      <c r="C5381" t="s">
        <v>26</v>
      </c>
      <c r="D5381" t="s">
        <v>46</v>
      </c>
      <c r="E5381" t="s">
        <v>28</v>
      </c>
      <c r="F5381" t="s">
        <v>29</v>
      </c>
      <c r="G5381" t="s">
        <v>30</v>
      </c>
      <c r="H5381">
        <v>45000</v>
      </c>
      <c r="I5381" t="s">
        <v>31</v>
      </c>
      <c r="J5381" t="s">
        <v>32</v>
      </c>
      <c r="K5381" t="s">
        <v>33</v>
      </c>
      <c r="L5381">
        <v>0</v>
      </c>
      <c r="M5381" s="2">
        <v>45392.398611111108</v>
      </c>
      <c r="N5381">
        <f t="shared" si="84"/>
        <v>2024</v>
      </c>
    </row>
    <row r="5382" spans="1:14" x14ac:dyDescent="0.2">
      <c r="A5382" t="s">
        <v>389</v>
      </c>
      <c r="B5382" t="s">
        <v>25</v>
      </c>
      <c r="C5382" t="s">
        <v>380</v>
      </c>
      <c r="D5382" t="s">
        <v>46</v>
      </c>
      <c r="E5382" t="s">
        <v>82</v>
      </c>
      <c r="F5382" t="s">
        <v>29</v>
      </c>
      <c r="G5382" t="s">
        <v>76</v>
      </c>
      <c r="H5382">
        <v>250000</v>
      </c>
      <c r="I5382" t="s">
        <v>31</v>
      </c>
      <c r="J5382" t="s">
        <v>32</v>
      </c>
      <c r="K5382" t="s">
        <v>83</v>
      </c>
      <c r="L5382">
        <v>0</v>
      </c>
      <c r="M5382" s="2">
        <v>45313.729861111111</v>
      </c>
      <c r="N5382">
        <f t="shared" si="84"/>
        <v>2024</v>
      </c>
    </row>
    <row r="5383" spans="1:14" x14ac:dyDescent="0.2">
      <c r="A5383" t="s">
        <v>10872</v>
      </c>
      <c r="B5383" t="s">
        <v>25</v>
      </c>
      <c r="C5383" t="s">
        <v>26</v>
      </c>
      <c r="D5383" t="s">
        <v>46</v>
      </c>
      <c r="E5383" t="s">
        <v>28</v>
      </c>
      <c r="F5383" t="s">
        <v>29</v>
      </c>
      <c r="G5383" t="s">
        <v>30</v>
      </c>
      <c r="H5383">
        <v>45000</v>
      </c>
      <c r="I5383" t="s">
        <v>31</v>
      </c>
      <c r="J5383" t="s">
        <v>32</v>
      </c>
      <c r="K5383" t="s">
        <v>33</v>
      </c>
      <c r="L5383">
        <v>0</v>
      </c>
      <c r="M5383" s="2">
        <v>45000.731249999997</v>
      </c>
      <c r="N5383">
        <f t="shared" si="84"/>
        <v>2023</v>
      </c>
    </row>
    <row r="5384" spans="1:14" x14ac:dyDescent="0.2">
      <c r="A5384" t="s">
        <v>10873</v>
      </c>
      <c r="B5384" t="s">
        <v>25</v>
      </c>
      <c r="C5384" t="s">
        <v>380</v>
      </c>
      <c r="D5384" t="s">
        <v>46</v>
      </c>
      <c r="E5384" t="s">
        <v>82</v>
      </c>
      <c r="F5384" t="s">
        <v>29</v>
      </c>
      <c r="G5384" t="s">
        <v>30</v>
      </c>
      <c r="H5384">
        <v>250000</v>
      </c>
      <c r="I5384" t="s">
        <v>31</v>
      </c>
      <c r="J5384" t="s">
        <v>32</v>
      </c>
      <c r="K5384" t="s">
        <v>83</v>
      </c>
      <c r="L5384">
        <v>0</v>
      </c>
      <c r="M5384" s="2">
        <v>44931.513888888891</v>
      </c>
      <c r="N5384">
        <f t="shared" si="84"/>
        <v>2023</v>
      </c>
    </row>
    <row r="5385" spans="1:14" x14ac:dyDescent="0.2">
      <c r="A5385" t="s">
        <v>10874</v>
      </c>
      <c r="B5385" t="s">
        <v>25</v>
      </c>
      <c r="C5385" t="s">
        <v>26</v>
      </c>
      <c r="D5385" t="s">
        <v>46</v>
      </c>
      <c r="E5385" t="s">
        <v>28</v>
      </c>
      <c r="F5385" t="s">
        <v>29</v>
      </c>
      <c r="G5385" t="s">
        <v>30</v>
      </c>
      <c r="H5385">
        <v>35000</v>
      </c>
      <c r="I5385" t="s">
        <v>31</v>
      </c>
      <c r="J5385" t="s">
        <v>32</v>
      </c>
      <c r="K5385" t="s">
        <v>33</v>
      </c>
      <c r="L5385">
        <v>0</v>
      </c>
      <c r="M5385" s="2">
        <v>44665.227777777778</v>
      </c>
      <c r="N5385">
        <f t="shared" si="84"/>
        <v>2022</v>
      </c>
    </row>
    <row r="5386" spans="1:14" x14ac:dyDescent="0.2">
      <c r="A5386" t="s">
        <v>10875</v>
      </c>
      <c r="B5386" t="s">
        <v>25</v>
      </c>
      <c r="C5386" t="s">
        <v>380</v>
      </c>
      <c r="D5386" t="s">
        <v>46</v>
      </c>
      <c r="E5386" t="s">
        <v>82</v>
      </c>
      <c r="F5386" t="s">
        <v>29</v>
      </c>
      <c r="G5386" t="s">
        <v>30</v>
      </c>
      <c r="H5386">
        <v>250000</v>
      </c>
      <c r="I5386" t="s">
        <v>31</v>
      </c>
      <c r="J5386" t="s">
        <v>32</v>
      </c>
      <c r="K5386" t="s">
        <v>83</v>
      </c>
      <c r="L5386">
        <v>0</v>
      </c>
      <c r="M5386" s="2">
        <v>44580.755555555559</v>
      </c>
      <c r="N5386">
        <f t="shared" si="84"/>
        <v>2022</v>
      </c>
    </row>
    <row r="5387" spans="1:14" x14ac:dyDescent="0.2">
      <c r="A5387" t="s">
        <v>10876</v>
      </c>
      <c r="B5387" t="s">
        <v>25</v>
      </c>
      <c r="C5387" t="s">
        <v>26</v>
      </c>
      <c r="D5387" t="s">
        <v>741</v>
      </c>
      <c r="E5387" t="s">
        <v>3451</v>
      </c>
      <c r="F5387" t="s">
        <v>29</v>
      </c>
      <c r="G5387" t="s">
        <v>30</v>
      </c>
      <c r="H5387">
        <v>15000</v>
      </c>
      <c r="I5387" t="s">
        <v>31</v>
      </c>
      <c r="J5387" t="s">
        <v>32</v>
      </c>
      <c r="K5387" t="s">
        <v>33</v>
      </c>
      <c r="L5387">
        <v>0</v>
      </c>
      <c r="M5387" s="2">
        <v>44760.931944444441</v>
      </c>
      <c r="N5387">
        <f t="shared" si="84"/>
        <v>2022</v>
      </c>
    </row>
    <row r="5388" spans="1:14" x14ac:dyDescent="0.2">
      <c r="A5388" t="s">
        <v>10877</v>
      </c>
      <c r="B5388" t="s">
        <v>25</v>
      </c>
      <c r="C5388" t="s">
        <v>26</v>
      </c>
      <c r="D5388" t="s">
        <v>741</v>
      </c>
      <c r="E5388" t="s">
        <v>3451</v>
      </c>
      <c r="F5388" t="s">
        <v>29</v>
      </c>
      <c r="G5388" t="s">
        <v>30</v>
      </c>
      <c r="H5388">
        <v>15000</v>
      </c>
      <c r="I5388" t="s">
        <v>31</v>
      </c>
      <c r="J5388" t="s">
        <v>32</v>
      </c>
      <c r="K5388" t="s">
        <v>79</v>
      </c>
      <c r="L5388">
        <v>0</v>
      </c>
      <c r="M5388" s="2">
        <v>44335.715277777781</v>
      </c>
      <c r="N5388">
        <f t="shared" si="84"/>
        <v>2021</v>
      </c>
    </row>
    <row r="5389" spans="1:14" x14ac:dyDescent="0.2">
      <c r="A5389" t="s">
        <v>10878</v>
      </c>
      <c r="B5389" t="s">
        <v>25</v>
      </c>
      <c r="C5389" t="s">
        <v>391</v>
      </c>
      <c r="D5389" t="s">
        <v>10879</v>
      </c>
      <c r="E5389" t="s">
        <v>10880</v>
      </c>
      <c r="F5389" t="s">
        <v>29</v>
      </c>
      <c r="G5389" t="s">
        <v>30</v>
      </c>
      <c r="H5389">
        <v>111111</v>
      </c>
      <c r="I5389" t="s">
        <v>31</v>
      </c>
      <c r="J5389" t="s">
        <v>32</v>
      </c>
      <c r="K5389" t="s">
        <v>79</v>
      </c>
      <c r="L5389">
        <v>0</v>
      </c>
      <c r="M5389" s="2">
        <v>43894.756944444445</v>
      </c>
      <c r="N5389">
        <f t="shared" si="84"/>
        <v>2020</v>
      </c>
    </row>
    <row r="5390" spans="1:14" x14ac:dyDescent="0.2">
      <c r="A5390" t="s">
        <v>400</v>
      </c>
      <c r="B5390" t="s">
        <v>25</v>
      </c>
      <c r="C5390" t="s">
        <v>391</v>
      </c>
      <c r="D5390" t="s">
        <v>401</v>
      </c>
      <c r="E5390" t="s">
        <v>402</v>
      </c>
      <c r="F5390" t="s">
        <v>29</v>
      </c>
      <c r="G5390" t="s">
        <v>76</v>
      </c>
      <c r="H5390">
        <v>300000</v>
      </c>
      <c r="I5390" t="s">
        <v>31</v>
      </c>
      <c r="J5390" t="s">
        <v>32</v>
      </c>
      <c r="K5390" t="s">
        <v>79</v>
      </c>
      <c r="L5390">
        <v>0</v>
      </c>
      <c r="M5390" s="2">
        <v>45498.555555555555</v>
      </c>
      <c r="N5390">
        <f t="shared" si="84"/>
        <v>2024</v>
      </c>
    </row>
    <row r="5391" spans="1:14" x14ac:dyDescent="0.2">
      <c r="A5391" t="s">
        <v>415</v>
      </c>
      <c r="B5391" t="s">
        <v>25</v>
      </c>
      <c r="C5391" t="s">
        <v>391</v>
      </c>
      <c r="D5391" t="s">
        <v>401</v>
      </c>
      <c r="E5391" t="s">
        <v>402</v>
      </c>
      <c r="F5391" t="s">
        <v>29</v>
      </c>
      <c r="G5391" t="s">
        <v>76</v>
      </c>
      <c r="H5391">
        <v>1000000</v>
      </c>
      <c r="I5391" t="s">
        <v>31</v>
      </c>
      <c r="J5391" t="s">
        <v>32</v>
      </c>
      <c r="K5391" t="s">
        <v>79</v>
      </c>
      <c r="L5391">
        <v>0</v>
      </c>
      <c r="M5391" s="2">
        <v>45415.650694444441</v>
      </c>
      <c r="N5391">
        <f t="shared" si="84"/>
        <v>2024</v>
      </c>
    </row>
    <row r="5392" spans="1:14" x14ac:dyDescent="0.2">
      <c r="A5392" t="s">
        <v>10881</v>
      </c>
      <c r="B5392" t="s">
        <v>25</v>
      </c>
      <c r="C5392" t="s">
        <v>391</v>
      </c>
      <c r="D5392" t="s">
        <v>401</v>
      </c>
      <c r="E5392" t="s">
        <v>402</v>
      </c>
      <c r="F5392" t="s">
        <v>29</v>
      </c>
      <c r="G5392" t="s">
        <v>30</v>
      </c>
      <c r="H5392">
        <v>1000000</v>
      </c>
      <c r="I5392" t="s">
        <v>31</v>
      </c>
      <c r="J5392" t="s">
        <v>32</v>
      </c>
      <c r="K5392" t="s">
        <v>79</v>
      </c>
      <c r="L5392">
        <v>0</v>
      </c>
      <c r="M5392" s="2">
        <v>44686.086111111108</v>
      </c>
      <c r="N5392">
        <f t="shared" si="84"/>
        <v>2022</v>
      </c>
    </row>
    <row r="5393" spans="1:14" x14ac:dyDescent="0.2">
      <c r="A5393" t="s">
        <v>10882</v>
      </c>
      <c r="B5393" t="s">
        <v>25</v>
      </c>
      <c r="C5393" t="s">
        <v>3384</v>
      </c>
      <c r="D5393" t="s">
        <v>401</v>
      </c>
      <c r="E5393" t="s">
        <v>10883</v>
      </c>
      <c r="F5393" t="s">
        <v>29</v>
      </c>
      <c r="G5393" t="s">
        <v>30</v>
      </c>
      <c r="H5393">
        <v>116947</v>
      </c>
      <c r="I5393" t="s">
        <v>31</v>
      </c>
      <c r="J5393" t="s">
        <v>32</v>
      </c>
      <c r="K5393" t="s">
        <v>33</v>
      </c>
      <c r="L5393">
        <v>0</v>
      </c>
      <c r="M5393" s="2">
        <v>43959.625694444447</v>
      </c>
      <c r="N5393">
        <f t="shared" si="84"/>
        <v>2020</v>
      </c>
    </row>
    <row r="5394" spans="1:14" x14ac:dyDescent="0.2">
      <c r="A5394" t="s">
        <v>10884</v>
      </c>
      <c r="B5394" t="s">
        <v>25</v>
      </c>
      <c r="C5394" t="s">
        <v>3384</v>
      </c>
      <c r="D5394" t="s">
        <v>401</v>
      </c>
      <c r="E5394" t="s">
        <v>10885</v>
      </c>
      <c r="F5394" t="s">
        <v>29</v>
      </c>
      <c r="G5394" t="s">
        <v>30</v>
      </c>
      <c r="H5394">
        <v>50000</v>
      </c>
      <c r="I5394" t="s">
        <v>31</v>
      </c>
      <c r="J5394" t="s">
        <v>32</v>
      </c>
      <c r="K5394" t="s">
        <v>33</v>
      </c>
      <c r="L5394">
        <v>0</v>
      </c>
      <c r="M5394" s="2">
        <v>43794.831944444442</v>
      </c>
      <c r="N5394">
        <f t="shared" si="84"/>
        <v>2019</v>
      </c>
    </row>
    <row r="5395" spans="1:14" x14ac:dyDescent="0.2">
      <c r="A5395" t="s">
        <v>24</v>
      </c>
      <c r="B5395" t="s">
        <v>25</v>
      </c>
      <c r="C5395" t="s">
        <v>26</v>
      </c>
      <c r="D5395" t="s">
        <v>27</v>
      </c>
      <c r="E5395" t="s">
        <v>28</v>
      </c>
      <c r="F5395" t="s">
        <v>29</v>
      </c>
      <c r="G5395" t="s">
        <v>30</v>
      </c>
      <c r="H5395">
        <v>10000</v>
      </c>
      <c r="I5395" t="s">
        <v>31</v>
      </c>
      <c r="J5395" t="s">
        <v>32</v>
      </c>
      <c r="K5395" t="s">
        <v>33</v>
      </c>
      <c r="L5395">
        <v>0</v>
      </c>
      <c r="M5395" s="2">
        <v>45300.468055555553</v>
      </c>
      <c r="N5395">
        <f t="shared" si="84"/>
        <v>2024</v>
      </c>
    </row>
    <row r="5396" spans="1:14" x14ac:dyDescent="0.2">
      <c r="A5396" t="s">
        <v>10886</v>
      </c>
      <c r="B5396" t="s">
        <v>25</v>
      </c>
      <c r="C5396" t="s">
        <v>380</v>
      </c>
      <c r="D5396" t="s">
        <v>27</v>
      </c>
      <c r="E5396" t="s">
        <v>82</v>
      </c>
      <c r="F5396" t="s">
        <v>29</v>
      </c>
      <c r="G5396" t="s">
        <v>76</v>
      </c>
      <c r="H5396">
        <v>200000</v>
      </c>
      <c r="I5396" t="s">
        <v>31</v>
      </c>
      <c r="J5396" t="s">
        <v>32</v>
      </c>
      <c r="K5396" t="s">
        <v>83</v>
      </c>
      <c r="L5396">
        <v>0</v>
      </c>
      <c r="M5396" s="2">
        <v>44959.418055555558</v>
      </c>
      <c r="N5396">
        <f t="shared" si="84"/>
        <v>2023</v>
      </c>
    </row>
    <row r="5397" spans="1:14" x14ac:dyDescent="0.2">
      <c r="A5397" t="s">
        <v>10887</v>
      </c>
      <c r="B5397" t="s">
        <v>25</v>
      </c>
      <c r="C5397" t="s">
        <v>380</v>
      </c>
      <c r="D5397" t="s">
        <v>27</v>
      </c>
      <c r="E5397" t="s">
        <v>82</v>
      </c>
      <c r="F5397" t="s">
        <v>29</v>
      </c>
      <c r="G5397" t="s">
        <v>76</v>
      </c>
      <c r="H5397">
        <v>100000</v>
      </c>
      <c r="I5397" t="s">
        <v>31</v>
      </c>
      <c r="J5397" t="s">
        <v>32</v>
      </c>
      <c r="K5397" t="s">
        <v>83</v>
      </c>
      <c r="L5397">
        <v>0</v>
      </c>
      <c r="M5397" s="2">
        <v>44693.227777777778</v>
      </c>
      <c r="N5397">
        <f t="shared" si="84"/>
        <v>2022</v>
      </c>
    </row>
    <row r="5398" spans="1:14" x14ac:dyDescent="0.2">
      <c r="A5398" t="s">
        <v>10888</v>
      </c>
      <c r="B5398" t="s">
        <v>25</v>
      </c>
      <c r="C5398" t="s">
        <v>26</v>
      </c>
      <c r="D5398" t="s">
        <v>27</v>
      </c>
      <c r="E5398" t="s">
        <v>28</v>
      </c>
      <c r="F5398" t="s">
        <v>29</v>
      </c>
      <c r="G5398" t="s">
        <v>30</v>
      </c>
      <c r="H5398">
        <v>15000</v>
      </c>
      <c r="I5398" t="s">
        <v>31</v>
      </c>
      <c r="J5398" t="s">
        <v>32</v>
      </c>
      <c r="K5398" t="s">
        <v>33</v>
      </c>
      <c r="L5398">
        <v>0</v>
      </c>
      <c r="M5398" s="2">
        <v>44693.228472222225</v>
      </c>
      <c r="N5398">
        <f t="shared" si="84"/>
        <v>2022</v>
      </c>
    </row>
    <row r="5399" spans="1:14" x14ac:dyDescent="0.2">
      <c r="A5399" t="s">
        <v>10889</v>
      </c>
      <c r="B5399" t="s">
        <v>25</v>
      </c>
      <c r="C5399" t="s">
        <v>380</v>
      </c>
      <c r="D5399" t="s">
        <v>27</v>
      </c>
      <c r="E5399" t="s">
        <v>82</v>
      </c>
      <c r="F5399" t="s">
        <v>29</v>
      </c>
      <c r="G5399" t="s">
        <v>30</v>
      </c>
      <c r="H5399">
        <v>100000</v>
      </c>
      <c r="I5399" t="s">
        <v>31</v>
      </c>
      <c r="J5399" t="s">
        <v>32</v>
      </c>
      <c r="K5399" t="s">
        <v>83</v>
      </c>
      <c r="L5399">
        <v>0</v>
      </c>
      <c r="M5399" s="2">
        <v>44349.951388888891</v>
      </c>
      <c r="N5399">
        <f t="shared" si="84"/>
        <v>2021</v>
      </c>
    </row>
    <row r="5400" spans="1:14" x14ac:dyDescent="0.2">
      <c r="A5400" t="s">
        <v>416</v>
      </c>
      <c r="B5400" t="s">
        <v>25</v>
      </c>
      <c r="C5400" t="s">
        <v>391</v>
      </c>
      <c r="D5400" t="s">
        <v>417</v>
      </c>
      <c r="E5400" t="s">
        <v>317</v>
      </c>
      <c r="F5400" t="s">
        <v>29</v>
      </c>
      <c r="G5400" t="s">
        <v>76</v>
      </c>
      <c r="H5400">
        <v>100000</v>
      </c>
      <c r="I5400" t="s">
        <v>31</v>
      </c>
      <c r="J5400" t="s">
        <v>32</v>
      </c>
      <c r="K5400" t="s">
        <v>33</v>
      </c>
      <c r="L5400">
        <v>0</v>
      </c>
      <c r="M5400" s="2">
        <v>45299.388888888891</v>
      </c>
      <c r="N5400">
        <f t="shared" si="84"/>
        <v>2024</v>
      </c>
    </row>
    <row r="5401" spans="1:14" x14ac:dyDescent="0.2">
      <c r="A5401" t="s">
        <v>10890</v>
      </c>
      <c r="B5401" t="s">
        <v>25</v>
      </c>
      <c r="C5401" t="s">
        <v>391</v>
      </c>
      <c r="D5401" t="s">
        <v>417</v>
      </c>
      <c r="E5401" t="s">
        <v>82</v>
      </c>
      <c r="F5401" t="s">
        <v>29</v>
      </c>
      <c r="G5401" t="s">
        <v>76</v>
      </c>
      <c r="H5401">
        <v>1000000</v>
      </c>
      <c r="I5401" t="s">
        <v>31</v>
      </c>
      <c r="J5401" t="s">
        <v>32</v>
      </c>
      <c r="K5401" t="s">
        <v>83</v>
      </c>
      <c r="L5401">
        <v>0</v>
      </c>
      <c r="M5401" s="2">
        <v>44989.725694444445</v>
      </c>
      <c r="N5401">
        <f t="shared" si="84"/>
        <v>2023</v>
      </c>
    </row>
    <row r="5402" spans="1:14" x14ac:dyDescent="0.2">
      <c r="A5402" t="s">
        <v>10891</v>
      </c>
      <c r="B5402" t="s">
        <v>25</v>
      </c>
      <c r="C5402" t="s">
        <v>3384</v>
      </c>
      <c r="D5402" t="s">
        <v>417</v>
      </c>
      <c r="E5402" t="s">
        <v>10892</v>
      </c>
      <c r="F5402" t="s">
        <v>29</v>
      </c>
      <c r="G5402" t="s">
        <v>30</v>
      </c>
      <c r="H5402">
        <v>50000</v>
      </c>
      <c r="I5402" t="s">
        <v>31</v>
      </c>
      <c r="J5402" t="s">
        <v>32</v>
      </c>
      <c r="K5402" t="s">
        <v>33</v>
      </c>
      <c r="L5402">
        <v>0</v>
      </c>
      <c r="M5402" s="2">
        <v>44350.582638888889</v>
      </c>
      <c r="N5402">
        <f t="shared" si="84"/>
        <v>2021</v>
      </c>
    </row>
    <row r="5403" spans="1:14" x14ac:dyDescent="0.2">
      <c r="A5403" t="s">
        <v>10893</v>
      </c>
      <c r="B5403" t="s">
        <v>25</v>
      </c>
      <c r="C5403" t="s">
        <v>391</v>
      </c>
      <c r="D5403" t="s">
        <v>417</v>
      </c>
      <c r="E5403" t="s">
        <v>82</v>
      </c>
      <c r="F5403" t="s">
        <v>29</v>
      </c>
      <c r="G5403" t="s">
        <v>30</v>
      </c>
      <c r="H5403">
        <v>1000000</v>
      </c>
      <c r="I5403" t="s">
        <v>31</v>
      </c>
      <c r="J5403" t="s">
        <v>32</v>
      </c>
      <c r="K5403" t="s">
        <v>83</v>
      </c>
      <c r="L5403">
        <v>0</v>
      </c>
      <c r="M5403" s="2">
        <v>44328.785416666666</v>
      </c>
      <c r="N5403">
        <f t="shared" si="84"/>
        <v>2021</v>
      </c>
    </row>
    <row r="5404" spans="1:14" x14ac:dyDescent="0.2">
      <c r="A5404" t="s">
        <v>10894</v>
      </c>
      <c r="B5404" t="s">
        <v>25</v>
      </c>
      <c r="C5404" t="s">
        <v>26</v>
      </c>
      <c r="D5404" t="s">
        <v>39</v>
      </c>
      <c r="E5404" t="s">
        <v>40</v>
      </c>
      <c r="F5404" t="s">
        <v>29</v>
      </c>
      <c r="G5404" t="s">
        <v>30</v>
      </c>
      <c r="H5404">
        <v>25000</v>
      </c>
      <c r="I5404" t="s">
        <v>31</v>
      </c>
      <c r="J5404" t="s">
        <v>32</v>
      </c>
      <c r="K5404" t="s">
        <v>33</v>
      </c>
      <c r="L5404">
        <v>0</v>
      </c>
      <c r="M5404" s="2">
        <v>44642.856249999997</v>
      </c>
      <c r="N5404">
        <f t="shared" si="84"/>
        <v>2022</v>
      </c>
    </row>
    <row r="5405" spans="1:14" x14ac:dyDescent="0.2">
      <c r="A5405" t="s">
        <v>38</v>
      </c>
      <c r="B5405" t="s">
        <v>25</v>
      </c>
      <c r="C5405" t="s">
        <v>26</v>
      </c>
      <c r="D5405" t="s">
        <v>39</v>
      </c>
      <c r="E5405" t="s">
        <v>40</v>
      </c>
      <c r="F5405" t="s">
        <v>29</v>
      </c>
      <c r="G5405" t="s">
        <v>30</v>
      </c>
      <c r="H5405">
        <v>30000</v>
      </c>
      <c r="I5405" t="s">
        <v>31</v>
      </c>
      <c r="J5405" t="s">
        <v>32</v>
      </c>
      <c r="K5405" t="s">
        <v>33</v>
      </c>
      <c r="L5405">
        <v>0</v>
      </c>
      <c r="M5405" s="2">
        <v>45299.388888888891</v>
      </c>
      <c r="N5405">
        <f t="shared" si="84"/>
        <v>2024</v>
      </c>
    </row>
    <row r="5406" spans="1:14" x14ac:dyDescent="0.2">
      <c r="A5406" t="s">
        <v>10895</v>
      </c>
      <c r="B5406" t="s">
        <v>25</v>
      </c>
      <c r="C5406" t="s">
        <v>26</v>
      </c>
      <c r="D5406" t="s">
        <v>39</v>
      </c>
      <c r="E5406" t="s">
        <v>40</v>
      </c>
      <c r="F5406" t="s">
        <v>29</v>
      </c>
      <c r="G5406" t="s">
        <v>30</v>
      </c>
      <c r="H5406">
        <v>30000</v>
      </c>
      <c r="I5406" t="s">
        <v>31</v>
      </c>
      <c r="J5406" t="s">
        <v>32</v>
      </c>
      <c r="K5406" t="s">
        <v>33</v>
      </c>
      <c r="L5406">
        <v>0</v>
      </c>
      <c r="M5406" s="2">
        <v>44998.223611111112</v>
      </c>
      <c r="N5406">
        <f t="shared" si="84"/>
        <v>2023</v>
      </c>
    </row>
    <row r="5407" spans="1:14" x14ac:dyDescent="0.2">
      <c r="A5407" t="s">
        <v>10896</v>
      </c>
      <c r="B5407" t="s">
        <v>25</v>
      </c>
      <c r="C5407" t="s">
        <v>391</v>
      </c>
      <c r="D5407" t="s">
        <v>10897</v>
      </c>
      <c r="E5407" t="s">
        <v>10898</v>
      </c>
      <c r="F5407" t="s">
        <v>29</v>
      </c>
      <c r="G5407" t="s">
        <v>76</v>
      </c>
      <c r="H5407">
        <v>100000</v>
      </c>
      <c r="I5407" t="s">
        <v>31</v>
      </c>
      <c r="J5407" t="s">
        <v>32</v>
      </c>
      <c r="K5407" t="s">
        <v>33</v>
      </c>
      <c r="L5407">
        <v>0</v>
      </c>
      <c r="M5407" s="2">
        <v>45064.607638888891</v>
      </c>
      <c r="N5407">
        <f t="shared" si="84"/>
        <v>2023</v>
      </c>
    </row>
    <row r="5408" spans="1:14" x14ac:dyDescent="0.2">
      <c r="A5408" t="s">
        <v>10899</v>
      </c>
      <c r="B5408" t="s">
        <v>25</v>
      </c>
      <c r="C5408" t="s">
        <v>391</v>
      </c>
      <c r="D5408" t="s">
        <v>10897</v>
      </c>
      <c r="E5408" t="s">
        <v>82</v>
      </c>
      <c r="F5408" t="s">
        <v>29</v>
      </c>
      <c r="G5408" t="s">
        <v>76</v>
      </c>
      <c r="H5408">
        <v>275000</v>
      </c>
      <c r="I5408" t="s">
        <v>31</v>
      </c>
      <c r="J5408" t="s">
        <v>32</v>
      </c>
      <c r="K5408" t="s">
        <v>83</v>
      </c>
      <c r="L5408">
        <v>0</v>
      </c>
      <c r="M5408" s="2">
        <v>44985.052083333336</v>
      </c>
      <c r="N5408">
        <f t="shared" si="84"/>
        <v>2023</v>
      </c>
    </row>
    <row r="5409" spans="1:14" x14ac:dyDescent="0.2">
      <c r="A5409" t="s">
        <v>10900</v>
      </c>
      <c r="B5409" t="s">
        <v>25</v>
      </c>
      <c r="C5409" t="s">
        <v>391</v>
      </c>
      <c r="D5409" t="s">
        <v>10897</v>
      </c>
      <c r="E5409" t="s">
        <v>82</v>
      </c>
      <c r="F5409" t="s">
        <v>29</v>
      </c>
      <c r="G5409" t="s">
        <v>76</v>
      </c>
      <c r="H5409">
        <v>50000</v>
      </c>
      <c r="I5409" t="s">
        <v>31</v>
      </c>
      <c r="J5409" t="s">
        <v>32</v>
      </c>
      <c r="K5409" t="s">
        <v>83</v>
      </c>
      <c r="L5409">
        <v>0</v>
      </c>
      <c r="M5409" s="2">
        <v>44791.818055555559</v>
      </c>
      <c r="N5409">
        <f t="shared" si="84"/>
        <v>2022</v>
      </c>
    </row>
    <row r="5410" spans="1:14" x14ac:dyDescent="0.2">
      <c r="A5410" t="s">
        <v>356</v>
      </c>
      <c r="B5410" t="s">
        <v>25</v>
      </c>
      <c r="C5410" t="s">
        <v>25</v>
      </c>
      <c r="D5410" t="s">
        <v>357</v>
      </c>
      <c r="E5410" t="s">
        <v>358</v>
      </c>
      <c r="F5410" t="s">
        <v>29</v>
      </c>
      <c r="G5410" t="s">
        <v>76</v>
      </c>
      <c r="H5410">
        <v>120000</v>
      </c>
      <c r="I5410" t="s">
        <v>31</v>
      </c>
      <c r="J5410" t="s">
        <v>32</v>
      </c>
      <c r="K5410" t="s">
        <v>33</v>
      </c>
      <c r="L5410">
        <v>0</v>
      </c>
      <c r="M5410" s="2">
        <v>45486.362500000003</v>
      </c>
      <c r="N5410">
        <f t="shared" si="84"/>
        <v>2024</v>
      </c>
    </row>
    <row r="5411" spans="1:14" x14ac:dyDescent="0.2">
      <c r="A5411" t="s">
        <v>359</v>
      </c>
      <c r="B5411" t="s">
        <v>25</v>
      </c>
      <c r="C5411" t="s">
        <v>25</v>
      </c>
      <c r="D5411" t="s">
        <v>357</v>
      </c>
      <c r="E5411" t="s">
        <v>188</v>
      </c>
      <c r="F5411" t="s">
        <v>29</v>
      </c>
      <c r="G5411" t="s">
        <v>76</v>
      </c>
      <c r="H5411">
        <v>25000</v>
      </c>
      <c r="I5411" t="s">
        <v>31</v>
      </c>
      <c r="J5411" t="s">
        <v>32</v>
      </c>
      <c r="K5411" t="s">
        <v>33</v>
      </c>
      <c r="L5411">
        <v>0</v>
      </c>
      <c r="M5411" s="2">
        <v>45376.374305555553</v>
      </c>
      <c r="N5411">
        <f t="shared" si="84"/>
        <v>2024</v>
      </c>
    </row>
    <row r="5412" spans="1:14" x14ac:dyDescent="0.2">
      <c r="A5412" t="s">
        <v>10901</v>
      </c>
      <c r="B5412" t="s">
        <v>25</v>
      </c>
      <c r="C5412" t="s">
        <v>25</v>
      </c>
      <c r="D5412" t="s">
        <v>357</v>
      </c>
      <c r="E5412" t="s">
        <v>82</v>
      </c>
      <c r="F5412" t="s">
        <v>29</v>
      </c>
      <c r="G5412" t="s">
        <v>76</v>
      </c>
      <c r="H5412">
        <v>150000</v>
      </c>
      <c r="I5412" t="s">
        <v>31</v>
      </c>
      <c r="J5412" t="s">
        <v>32</v>
      </c>
      <c r="K5412" t="s">
        <v>83</v>
      </c>
      <c r="L5412">
        <v>0</v>
      </c>
      <c r="M5412" s="2">
        <v>45218.973611111112</v>
      </c>
      <c r="N5412">
        <f t="shared" si="84"/>
        <v>2023</v>
      </c>
    </row>
    <row r="5413" spans="1:14" x14ac:dyDescent="0.2">
      <c r="A5413" t="s">
        <v>10902</v>
      </c>
      <c r="B5413" t="s">
        <v>25</v>
      </c>
      <c r="C5413" t="s">
        <v>25</v>
      </c>
      <c r="D5413" t="s">
        <v>990</v>
      </c>
      <c r="E5413" t="s">
        <v>82</v>
      </c>
      <c r="F5413" t="s">
        <v>29</v>
      </c>
      <c r="G5413" t="s">
        <v>76</v>
      </c>
      <c r="H5413">
        <v>150000</v>
      </c>
      <c r="I5413" t="s">
        <v>31</v>
      </c>
      <c r="J5413" t="s">
        <v>32</v>
      </c>
      <c r="K5413" t="s">
        <v>83</v>
      </c>
      <c r="L5413">
        <v>0</v>
      </c>
      <c r="M5413" s="2">
        <v>45197.375694444447</v>
      </c>
      <c r="N5413">
        <f t="shared" si="84"/>
        <v>2023</v>
      </c>
    </row>
    <row r="5414" spans="1:14" x14ac:dyDescent="0.2">
      <c r="A5414" t="s">
        <v>346</v>
      </c>
      <c r="B5414" t="s">
        <v>25</v>
      </c>
      <c r="C5414" t="s">
        <v>25</v>
      </c>
      <c r="D5414" t="s">
        <v>347</v>
      </c>
      <c r="E5414" t="s">
        <v>82</v>
      </c>
      <c r="F5414" t="s">
        <v>29</v>
      </c>
      <c r="G5414" t="s">
        <v>76</v>
      </c>
      <c r="H5414">
        <v>1000000</v>
      </c>
      <c r="I5414" t="s">
        <v>31</v>
      </c>
      <c r="J5414" t="s">
        <v>32</v>
      </c>
      <c r="K5414" t="s">
        <v>83</v>
      </c>
      <c r="L5414">
        <v>0</v>
      </c>
      <c r="M5414" s="2">
        <v>45555.405555555553</v>
      </c>
      <c r="N5414">
        <f t="shared" si="84"/>
        <v>2024</v>
      </c>
    </row>
    <row r="5415" spans="1:14" x14ac:dyDescent="0.2">
      <c r="A5415" t="s">
        <v>352</v>
      </c>
      <c r="B5415" t="s">
        <v>25</v>
      </c>
      <c r="C5415" t="s">
        <v>25</v>
      </c>
      <c r="D5415" t="s">
        <v>347</v>
      </c>
      <c r="E5415" t="s">
        <v>82</v>
      </c>
      <c r="F5415" t="s">
        <v>29</v>
      </c>
      <c r="G5415" t="s">
        <v>76</v>
      </c>
      <c r="H5415">
        <v>1000000</v>
      </c>
      <c r="I5415" t="s">
        <v>31</v>
      </c>
      <c r="J5415" t="s">
        <v>32</v>
      </c>
      <c r="K5415" t="s">
        <v>83</v>
      </c>
      <c r="L5415">
        <v>0</v>
      </c>
      <c r="M5415" s="2">
        <v>45512.79583333333</v>
      </c>
      <c r="N5415">
        <f t="shared" si="84"/>
        <v>2024</v>
      </c>
    </row>
    <row r="5416" spans="1:14" x14ac:dyDescent="0.2">
      <c r="A5416" t="s">
        <v>10903</v>
      </c>
      <c r="B5416" t="s">
        <v>25</v>
      </c>
      <c r="C5416" t="s">
        <v>25</v>
      </c>
      <c r="D5416" t="s">
        <v>347</v>
      </c>
      <c r="E5416" t="s">
        <v>82</v>
      </c>
      <c r="F5416" t="s">
        <v>29</v>
      </c>
      <c r="G5416" t="s">
        <v>76</v>
      </c>
      <c r="H5416">
        <v>400000</v>
      </c>
      <c r="I5416" t="s">
        <v>31</v>
      </c>
      <c r="J5416" t="s">
        <v>32</v>
      </c>
      <c r="K5416" t="s">
        <v>83</v>
      </c>
      <c r="L5416">
        <v>0</v>
      </c>
      <c r="M5416" s="2">
        <v>45203.54791666667</v>
      </c>
      <c r="N5416">
        <f t="shared" si="84"/>
        <v>2023</v>
      </c>
    </row>
    <row r="5417" spans="1:14" x14ac:dyDescent="0.2">
      <c r="A5417" t="s">
        <v>10904</v>
      </c>
      <c r="B5417" t="s">
        <v>25</v>
      </c>
      <c r="C5417" t="s">
        <v>25</v>
      </c>
      <c r="D5417" t="s">
        <v>10905</v>
      </c>
      <c r="E5417" t="s">
        <v>82</v>
      </c>
      <c r="F5417" t="s">
        <v>29</v>
      </c>
      <c r="G5417" t="s">
        <v>76</v>
      </c>
      <c r="H5417">
        <v>150000</v>
      </c>
      <c r="I5417" t="s">
        <v>31</v>
      </c>
      <c r="J5417" t="s">
        <v>32</v>
      </c>
      <c r="K5417" t="s">
        <v>83</v>
      </c>
      <c r="L5417">
        <v>0</v>
      </c>
      <c r="M5417" s="2">
        <v>45197.416666666664</v>
      </c>
      <c r="N5417">
        <f t="shared" si="84"/>
        <v>2023</v>
      </c>
    </row>
    <row r="5418" spans="1:14" x14ac:dyDescent="0.2">
      <c r="A5418" t="s">
        <v>360</v>
      </c>
      <c r="B5418" t="s">
        <v>25</v>
      </c>
      <c r="C5418" t="s">
        <v>25</v>
      </c>
      <c r="D5418" t="s">
        <v>361</v>
      </c>
      <c r="E5418" t="s">
        <v>82</v>
      </c>
      <c r="F5418" t="s">
        <v>29</v>
      </c>
      <c r="G5418" t="s">
        <v>76</v>
      </c>
      <c r="H5418">
        <v>100000</v>
      </c>
      <c r="I5418" t="s">
        <v>31</v>
      </c>
      <c r="J5418" t="s">
        <v>32</v>
      </c>
      <c r="K5418" t="s">
        <v>83</v>
      </c>
      <c r="L5418">
        <v>0</v>
      </c>
      <c r="M5418" s="2">
        <v>45403.538194444445</v>
      </c>
      <c r="N5418">
        <f t="shared" si="84"/>
        <v>2024</v>
      </c>
    </row>
    <row r="5419" spans="1:14" x14ac:dyDescent="0.2">
      <c r="A5419" t="s">
        <v>60</v>
      </c>
      <c r="B5419" t="s">
        <v>25</v>
      </c>
      <c r="C5419" t="s">
        <v>26</v>
      </c>
      <c r="D5419" t="s">
        <v>61</v>
      </c>
      <c r="E5419" t="s">
        <v>62</v>
      </c>
      <c r="F5419" t="s">
        <v>29</v>
      </c>
      <c r="G5419" t="s">
        <v>30</v>
      </c>
      <c r="H5419">
        <v>20000</v>
      </c>
      <c r="I5419" t="s">
        <v>31</v>
      </c>
      <c r="J5419" t="s">
        <v>32</v>
      </c>
      <c r="K5419" t="s">
        <v>33</v>
      </c>
      <c r="L5419">
        <v>0</v>
      </c>
      <c r="M5419" s="2">
        <v>45299.390972222223</v>
      </c>
      <c r="N5419">
        <f t="shared" si="84"/>
        <v>2024</v>
      </c>
    </row>
    <row r="5420" spans="1:14" x14ac:dyDescent="0.2">
      <c r="A5420" t="s">
        <v>10906</v>
      </c>
      <c r="B5420" t="s">
        <v>25</v>
      </c>
      <c r="C5420" t="s">
        <v>391</v>
      </c>
      <c r="D5420" t="s">
        <v>61</v>
      </c>
      <c r="E5420" t="s">
        <v>10907</v>
      </c>
      <c r="F5420" t="s">
        <v>29</v>
      </c>
      <c r="G5420" t="s">
        <v>76</v>
      </c>
      <c r="H5420">
        <v>200000</v>
      </c>
      <c r="I5420" t="s">
        <v>31</v>
      </c>
      <c r="J5420" t="s">
        <v>32</v>
      </c>
      <c r="K5420" t="s">
        <v>33</v>
      </c>
      <c r="L5420">
        <v>0</v>
      </c>
      <c r="M5420" s="2">
        <v>45086.549305555556</v>
      </c>
      <c r="N5420">
        <f t="shared" si="84"/>
        <v>2023</v>
      </c>
    </row>
    <row r="5421" spans="1:14" x14ac:dyDescent="0.2">
      <c r="A5421" t="s">
        <v>10908</v>
      </c>
      <c r="B5421" t="s">
        <v>25</v>
      </c>
      <c r="C5421" t="s">
        <v>26</v>
      </c>
      <c r="D5421" t="s">
        <v>61</v>
      </c>
      <c r="E5421" t="s">
        <v>3428</v>
      </c>
      <c r="F5421" t="s">
        <v>29</v>
      </c>
      <c r="G5421" t="s">
        <v>30</v>
      </c>
      <c r="H5421">
        <v>20000</v>
      </c>
      <c r="I5421" t="s">
        <v>31</v>
      </c>
      <c r="J5421" t="s">
        <v>32</v>
      </c>
      <c r="K5421" t="s">
        <v>33</v>
      </c>
      <c r="L5421">
        <v>0</v>
      </c>
      <c r="M5421" s="2">
        <v>44981.265972222223</v>
      </c>
      <c r="N5421">
        <f t="shared" si="84"/>
        <v>2023</v>
      </c>
    </row>
    <row r="5422" spans="1:14" x14ac:dyDescent="0.2">
      <c r="A5422" t="s">
        <v>10909</v>
      </c>
      <c r="B5422" t="s">
        <v>25</v>
      </c>
      <c r="C5422" t="s">
        <v>26</v>
      </c>
      <c r="D5422" t="s">
        <v>61</v>
      </c>
      <c r="E5422" t="s">
        <v>3428</v>
      </c>
      <c r="F5422" t="s">
        <v>29</v>
      </c>
      <c r="G5422" t="s">
        <v>30</v>
      </c>
      <c r="H5422">
        <v>20000</v>
      </c>
      <c r="I5422" t="s">
        <v>31</v>
      </c>
      <c r="J5422" t="s">
        <v>32</v>
      </c>
      <c r="K5422" t="s">
        <v>33</v>
      </c>
      <c r="L5422">
        <v>0</v>
      </c>
      <c r="M5422" s="2">
        <v>44665.227777777778</v>
      </c>
      <c r="N5422">
        <f t="shared" si="84"/>
        <v>2022</v>
      </c>
    </row>
    <row r="5423" spans="1:14" x14ac:dyDescent="0.2">
      <c r="A5423" t="s">
        <v>10910</v>
      </c>
      <c r="B5423" t="s">
        <v>25</v>
      </c>
      <c r="C5423" t="s">
        <v>391</v>
      </c>
      <c r="D5423" t="s">
        <v>61</v>
      </c>
      <c r="E5423" t="s">
        <v>10911</v>
      </c>
      <c r="F5423" t="s">
        <v>29</v>
      </c>
      <c r="G5423" t="s">
        <v>30</v>
      </c>
      <c r="H5423">
        <v>150000</v>
      </c>
      <c r="I5423" t="s">
        <v>31</v>
      </c>
      <c r="J5423" t="s">
        <v>32</v>
      </c>
      <c r="K5423" t="s">
        <v>33</v>
      </c>
      <c r="L5423">
        <v>0</v>
      </c>
      <c r="M5423" s="2">
        <v>44350.756944444445</v>
      </c>
      <c r="N5423">
        <f t="shared" si="84"/>
        <v>2021</v>
      </c>
    </row>
    <row r="5424" spans="1:14" x14ac:dyDescent="0.2">
      <c r="A5424" t="s">
        <v>58</v>
      </c>
      <c r="B5424" t="s">
        <v>25</v>
      </c>
      <c r="C5424" t="s">
        <v>26</v>
      </c>
      <c r="D5424" t="s">
        <v>59</v>
      </c>
      <c r="E5424" t="s">
        <v>28</v>
      </c>
      <c r="F5424" t="s">
        <v>29</v>
      </c>
      <c r="G5424" t="s">
        <v>30</v>
      </c>
      <c r="H5424">
        <v>50000</v>
      </c>
      <c r="I5424" t="s">
        <v>31</v>
      </c>
      <c r="J5424" t="s">
        <v>32</v>
      </c>
      <c r="K5424" t="s">
        <v>33</v>
      </c>
      <c r="L5424">
        <v>0</v>
      </c>
      <c r="M5424" s="2">
        <v>45300.46875</v>
      </c>
      <c r="N5424">
        <f t="shared" si="84"/>
        <v>2024</v>
      </c>
    </row>
    <row r="5425" spans="1:14" x14ac:dyDescent="0.2">
      <c r="A5425" t="s">
        <v>10912</v>
      </c>
      <c r="B5425" t="s">
        <v>25</v>
      </c>
      <c r="C5425" t="s">
        <v>26</v>
      </c>
      <c r="D5425" t="s">
        <v>59</v>
      </c>
      <c r="E5425" t="s">
        <v>28</v>
      </c>
      <c r="F5425" t="s">
        <v>29</v>
      </c>
      <c r="G5425" t="s">
        <v>30</v>
      </c>
      <c r="H5425">
        <v>50000</v>
      </c>
      <c r="I5425" t="s">
        <v>31</v>
      </c>
      <c r="J5425" t="s">
        <v>32</v>
      </c>
      <c r="K5425" t="s">
        <v>33</v>
      </c>
      <c r="L5425">
        <v>0</v>
      </c>
      <c r="M5425" s="2">
        <v>44931.513888888891</v>
      </c>
      <c r="N5425">
        <f t="shared" si="84"/>
        <v>2023</v>
      </c>
    </row>
    <row r="5426" spans="1:14" x14ac:dyDescent="0.2">
      <c r="A5426" t="s">
        <v>395</v>
      </c>
      <c r="B5426" t="s">
        <v>25</v>
      </c>
      <c r="C5426" t="s">
        <v>391</v>
      </c>
      <c r="D5426" t="s">
        <v>396</v>
      </c>
      <c r="E5426" t="s">
        <v>325</v>
      </c>
      <c r="F5426" t="s">
        <v>29</v>
      </c>
      <c r="G5426" t="s">
        <v>76</v>
      </c>
      <c r="H5426">
        <v>10000</v>
      </c>
      <c r="I5426" t="s">
        <v>31</v>
      </c>
      <c r="J5426" t="s">
        <v>32</v>
      </c>
      <c r="K5426" t="s">
        <v>33</v>
      </c>
      <c r="L5426">
        <v>0</v>
      </c>
      <c r="M5426" s="2">
        <v>45517.37777777778</v>
      </c>
      <c r="N5426">
        <f t="shared" si="84"/>
        <v>2024</v>
      </c>
    </row>
    <row r="5427" spans="1:14" x14ac:dyDescent="0.2">
      <c r="A5427" t="s">
        <v>403</v>
      </c>
      <c r="B5427" t="s">
        <v>25</v>
      </c>
      <c r="C5427" t="s">
        <v>391</v>
      </c>
      <c r="D5427" t="s">
        <v>396</v>
      </c>
      <c r="E5427" t="s">
        <v>317</v>
      </c>
      <c r="F5427" t="s">
        <v>29</v>
      </c>
      <c r="G5427" t="s">
        <v>76</v>
      </c>
      <c r="H5427">
        <v>100000</v>
      </c>
      <c r="I5427" t="s">
        <v>31</v>
      </c>
      <c r="J5427" t="s">
        <v>32</v>
      </c>
      <c r="K5427" t="s">
        <v>33</v>
      </c>
      <c r="L5427">
        <v>0</v>
      </c>
      <c r="M5427" s="2">
        <v>45499.745833333334</v>
      </c>
      <c r="N5427">
        <f t="shared" si="84"/>
        <v>2024</v>
      </c>
    </row>
    <row r="5428" spans="1:14" x14ac:dyDescent="0.2">
      <c r="A5428" t="s">
        <v>10913</v>
      </c>
      <c r="B5428" t="s">
        <v>25</v>
      </c>
      <c r="C5428" t="s">
        <v>391</v>
      </c>
      <c r="D5428" t="s">
        <v>396</v>
      </c>
      <c r="E5428" t="s">
        <v>10914</v>
      </c>
      <c r="F5428" t="s">
        <v>29</v>
      </c>
      <c r="G5428" t="s">
        <v>30</v>
      </c>
      <c r="H5428">
        <v>100000</v>
      </c>
      <c r="I5428" t="s">
        <v>31</v>
      </c>
      <c r="J5428" t="s">
        <v>32</v>
      </c>
      <c r="K5428" t="s">
        <v>33</v>
      </c>
      <c r="L5428">
        <v>0</v>
      </c>
      <c r="M5428" s="2">
        <v>44823.803472222222</v>
      </c>
      <c r="N5428">
        <f t="shared" si="84"/>
        <v>2022</v>
      </c>
    </row>
    <row r="5429" spans="1:14" x14ac:dyDescent="0.2">
      <c r="A5429" t="s">
        <v>10915</v>
      </c>
      <c r="B5429" t="s">
        <v>25</v>
      </c>
      <c r="C5429" t="s">
        <v>391</v>
      </c>
      <c r="D5429" t="s">
        <v>396</v>
      </c>
      <c r="E5429" t="s">
        <v>82</v>
      </c>
      <c r="F5429" t="s">
        <v>29</v>
      </c>
      <c r="G5429" t="s">
        <v>76</v>
      </c>
      <c r="H5429">
        <v>400000</v>
      </c>
      <c r="I5429" t="s">
        <v>31</v>
      </c>
      <c r="J5429" t="s">
        <v>32</v>
      </c>
      <c r="K5429" t="s">
        <v>83</v>
      </c>
      <c r="L5429">
        <v>0</v>
      </c>
      <c r="M5429" s="2">
        <v>44642.907638888886</v>
      </c>
      <c r="N5429">
        <f t="shared" si="84"/>
        <v>2022</v>
      </c>
    </row>
    <row r="5430" spans="1:14" x14ac:dyDescent="0.2">
      <c r="A5430" t="s">
        <v>36</v>
      </c>
      <c r="B5430" t="s">
        <v>25</v>
      </c>
      <c r="C5430" t="s">
        <v>26</v>
      </c>
      <c r="D5430" t="s">
        <v>37</v>
      </c>
      <c r="E5430" t="s">
        <v>28</v>
      </c>
      <c r="F5430" t="s">
        <v>29</v>
      </c>
      <c r="G5430" t="s">
        <v>30</v>
      </c>
      <c r="H5430">
        <v>15000</v>
      </c>
      <c r="I5430" t="s">
        <v>31</v>
      </c>
      <c r="J5430" t="s">
        <v>32</v>
      </c>
      <c r="K5430" t="s">
        <v>33</v>
      </c>
      <c r="L5430">
        <v>0</v>
      </c>
      <c r="M5430" s="2">
        <v>45299.390277777777</v>
      </c>
      <c r="N5430">
        <f t="shared" si="84"/>
        <v>2024</v>
      </c>
    </row>
    <row r="5431" spans="1:14" x14ac:dyDescent="0.2">
      <c r="A5431" t="s">
        <v>10916</v>
      </c>
      <c r="B5431" t="s">
        <v>25</v>
      </c>
      <c r="C5431" t="s">
        <v>26</v>
      </c>
      <c r="D5431" t="s">
        <v>37</v>
      </c>
      <c r="E5431" t="s">
        <v>28</v>
      </c>
      <c r="F5431" t="s">
        <v>29</v>
      </c>
      <c r="G5431" t="s">
        <v>30</v>
      </c>
      <c r="H5431">
        <v>15000</v>
      </c>
      <c r="I5431" t="s">
        <v>31</v>
      </c>
      <c r="J5431" t="s">
        <v>32</v>
      </c>
      <c r="K5431" t="s">
        <v>33</v>
      </c>
      <c r="L5431">
        <v>0</v>
      </c>
      <c r="M5431" s="2">
        <v>44959.359722222223</v>
      </c>
      <c r="N5431">
        <f t="shared" si="84"/>
        <v>2023</v>
      </c>
    </row>
    <row r="5432" spans="1:14" x14ac:dyDescent="0.2">
      <c r="A5432" t="s">
        <v>10917</v>
      </c>
      <c r="B5432" t="s">
        <v>25</v>
      </c>
      <c r="C5432" t="s">
        <v>391</v>
      </c>
      <c r="D5432" t="s">
        <v>3434</v>
      </c>
      <c r="E5432" t="s">
        <v>82</v>
      </c>
      <c r="F5432" t="s">
        <v>29</v>
      </c>
      <c r="G5432" t="s">
        <v>76</v>
      </c>
      <c r="H5432">
        <v>50000</v>
      </c>
      <c r="I5432" t="s">
        <v>31</v>
      </c>
      <c r="J5432" t="s">
        <v>32</v>
      </c>
      <c r="K5432" t="s">
        <v>83</v>
      </c>
      <c r="L5432">
        <v>0</v>
      </c>
      <c r="M5432" s="2">
        <v>45225.549305555556</v>
      </c>
      <c r="N5432">
        <f t="shared" si="84"/>
        <v>2023</v>
      </c>
    </row>
    <row r="5433" spans="1:14" x14ac:dyDescent="0.2">
      <c r="A5433" t="s">
        <v>10918</v>
      </c>
      <c r="B5433" t="s">
        <v>25</v>
      </c>
      <c r="C5433" t="s">
        <v>391</v>
      </c>
      <c r="D5433" t="s">
        <v>3434</v>
      </c>
      <c r="E5433" t="s">
        <v>5236</v>
      </c>
      <c r="F5433" t="s">
        <v>29</v>
      </c>
      <c r="G5433" t="s">
        <v>30</v>
      </c>
      <c r="H5433">
        <v>100000</v>
      </c>
      <c r="I5433" t="s">
        <v>31</v>
      </c>
      <c r="J5433" t="s">
        <v>32</v>
      </c>
      <c r="K5433" t="s">
        <v>33</v>
      </c>
      <c r="L5433">
        <v>0</v>
      </c>
      <c r="M5433" s="2">
        <v>45042.609027777777</v>
      </c>
      <c r="N5433">
        <f t="shared" si="84"/>
        <v>2023</v>
      </c>
    </row>
    <row r="5434" spans="1:14" x14ac:dyDescent="0.2">
      <c r="A5434" t="s">
        <v>10919</v>
      </c>
      <c r="B5434" t="s">
        <v>25</v>
      </c>
      <c r="C5434" t="s">
        <v>391</v>
      </c>
      <c r="D5434" t="s">
        <v>3434</v>
      </c>
      <c r="E5434" t="s">
        <v>82</v>
      </c>
      <c r="F5434" t="s">
        <v>29</v>
      </c>
      <c r="G5434" t="s">
        <v>76</v>
      </c>
      <c r="H5434">
        <v>200000</v>
      </c>
      <c r="I5434" t="s">
        <v>31</v>
      </c>
      <c r="J5434" t="s">
        <v>32</v>
      </c>
      <c r="K5434" t="s">
        <v>83</v>
      </c>
      <c r="L5434">
        <v>0</v>
      </c>
      <c r="M5434" s="2">
        <v>44990.530555555553</v>
      </c>
      <c r="N5434">
        <f t="shared" si="84"/>
        <v>2023</v>
      </c>
    </row>
    <row r="5435" spans="1:14" x14ac:dyDescent="0.2">
      <c r="A5435" t="s">
        <v>10920</v>
      </c>
      <c r="B5435" t="s">
        <v>25</v>
      </c>
      <c r="C5435" t="s">
        <v>391</v>
      </c>
      <c r="D5435" t="s">
        <v>3367</v>
      </c>
      <c r="E5435" t="s">
        <v>10921</v>
      </c>
      <c r="F5435" t="s">
        <v>29</v>
      </c>
      <c r="G5435" t="s">
        <v>76</v>
      </c>
      <c r="H5435">
        <v>200000</v>
      </c>
      <c r="I5435" t="s">
        <v>31</v>
      </c>
      <c r="J5435" t="s">
        <v>32</v>
      </c>
      <c r="K5435" t="s">
        <v>79</v>
      </c>
      <c r="L5435">
        <v>0</v>
      </c>
      <c r="M5435" s="2">
        <v>44991.375</v>
      </c>
      <c r="N5435">
        <f t="shared" si="84"/>
        <v>2023</v>
      </c>
    </row>
    <row r="5436" spans="1:14" x14ac:dyDescent="0.2">
      <c r="A5436" t="s">
        <v>10922</v>
      </c>
      <c r="B5436" t="s">
        <v>25</v>
      </c>
      <c r="C5436" t="s">
        <v>391</v>
      </c>
      <c r="D5436" t="s">
        <v>381</v>
      </c>
      <c r="E5436" t="s">
        <v>382</v>
      </c>
      <c r="F5436" t="s">
        <v>29</v>
      </c>
      <c r="G5436" t="s">
        <v>76</v>
      </c>
      <c r="H5436">
        <v>150000</v>
      </c>
      <c r="I5436" t="s">
        <v>31</v>
      </c>
      <c r="J5436" t="s">
        <v>32</v>
      </c>
      <c r="K5436" t="s">
        <v>79</v>
      </c>
      <c r="L5436">
        <v>0</v>
      </c>
      <c r="M5436" s="2">
        <v>44852.386805555558</v>
      </c>
      <c r="N5436">
        <f t="shared" si="84"/>
        <v>2022</v>
      </c>
    </row>
    <row r="5437" spans="1:14" x14ac:dyDescent="0.2">
      <c r="A5437" t="s">
        <v>10923</v>
      </c>
      <c r="B5437" t="s">
        <v>25</v>
      </c>
      <c r="C5437" t="s">
        <v>26</v>
      </c>
      <c r="D5437" t="s">
        <v>366</v>
      </c>
      <c r="E5437" t="s">
        <v>373</v>
      </c>
      <c r="F5437" t="s">
        <v>29</v>
      </c>
      <c r="G5437" t="s">
        <v>30</v>
      </c>
      <c r="H5437">
        <v>15000</v>
      </c>
      <c r="I5437" t="s">
        <v>31</v>
      </c>
      <c r="J5437" t="s">
        <v>32</v>
      </c>
      <c r="K5437" t="s">
        <v>33</v>
      </c>
      <c r="L5437">
        <v>0</v>
      </c>
      <c r="M5437" s="2">
        <v>44760.931944444441</v>
      </c>
      <c r="N5437">
        <f t="shared" si="84"/>
        <v>2022</v>
      </c>
    </row>
    <row r="5438" spans="1:14" x14ac:dyDescent="0.2">
      <c r="A5438" t="s">
        <v>10924</v>
      </c>
      <c r="B5438" t="s">
        <v>25</v>
      </c>
      <c r="C5438" t="s">
        <v>391</v>
      </c>
      <c r="D5438" t="s">
        <v>3402</v>
      </c>
      <c r="E5438" t="s">
        <v>10925</v>
      </c>
      <c r="F5438" t="s">
        <v>29</v>
      </c>
      <c r="G5438" t="s">
        <v>76</v>
      </c>
      <c r="H5438">
        <v>1000000</v>
      </c>
      <c r="I5438" t="s">
        <v>31</v>
      </c>
      <c r="J5438" t="s">
        <v>32</v>
      </c>
      <c r="K5438" t="s">
        <v>79</v>
      </c>
      <c r="L5438">
        <v>0</v>
      </c>
      <c r="M5438" s="2">
        <v>45163.447222222225</v>
      </c>
      <c r="N5438">
        <f t="shared" si="84"/>
        <v>2023</v>
      </c>
    </row>
    <row r="5439" spans="1:14" x14ac:dyDescent="0.2">
      <c r="A5439" t="s">
        <v>10926</v>
      </c>
      <c r="B5439" t="s">
        <v>25</v>
      </c>
      <c r="C5439" t="s">
        <v>26</v>
      </c>
      <c r="D5439" t="s">
        <v>3436</v>
      </c>
      <c r="E5439" t="s">
        <v>28</v>
      </c>
      <c r="F5439" t="s">
        <v>29</v>
      </c>
      <c r="G5439" t="s">
        <v>30</v>
      </c>
      <c r="H5439">
        <v>15000</v>
      </c>
      <c r="I5439" t="s">
        <v>31</v>
      </c>
      <c r="J5439" t="s">
        <v>32</v>
      </c>
      <c r="K5439" t="s">
        <v>33</v>
      </c>
      <c r="L5439">
        <v>0</v>
      </c>
      <c r="M5439" s="2">
        <v>44931.456944444442</v>
      </c>
      <c r="N5439">
        <f t="shared" si="84"/>
        <v>2023</v>
      </c>
    </row>
    <row r="5440" spans="1:14" x14ac:dyDescent="0.2">
      <c r="A5440" t="s">
        <v>10927</v>
      </c>
      <c r="B5440" t="s">
        <v>25</v>
      </c>
      <c r="C5440" t="s">
        <v>26</v>
      </c>
      <c r="D5440" t="s">
        <v>3436</v>
      </c>
      <c r="E5440" t="s">
        <v>28</v>
      </c>
      <c r="F5440" t="s">
        <v>29</v>
      </c>
      <c r="G5440" t="s">
        <v>30</v>
      </c>
      <c r="H5440">
        <v>15000</v>
      </c>
      <c r="I5440" t="s">
        <v>31</v>
      </c>
      <c r="J5440" t="s">
        <v>32</v>
      </c>
      <c r="K5440" t="s">
        <v>33</v>
      </c>
      <c r="L5440">
        <v>0</v>
      </c>
      <c r="M5440" s="2">
        <v>44665.227777777778</v>
      </c>
      <c r="N5440">
        <f t="shared" si="84"/>
        <v>2022</v>
      </c>
    </row>
    <row r="5441" spans="1:14" x14ac:dyDescent="0.2">
      <c r="A5441" t="s">
        <v>387</v>
      </c>
      <c r="B5441" t="s">
        <v>25</v>
      </c>
      <c r="C5441" t="s">
        <v>380</v>
      </c>
      <c r="D5441" t="s">
        <v>64</v>
      </c>
      <c r="E5441" t="s">
        <v>82</v>
      </c>
      <c r="F5441" t="s">
        <v>29</v>
      </c>
      <c r="G5441" t="s">
        <v>76</v>
      </c>
      <c r="H5441">
        <v>50000</v>
      </c>
      <c r="I5441" t="s">
        <v>31</v>
      </c>
      <c r="J5441" t="s">
        <v>32</v>
      </c>
      <c r="K5441" t="s">
        <v>83</v>
      </c>
      <c r="L5441">
        <v>0</v>
      </c>
      <c r="M5441" s="2">
        <v>45588.465277777781</v>
      </c>
      <c r="N5441">
        <f t="shared" si="84"/>
        <v>2024</v>
      </c>
    </row>
    <row r="5442" spans="1:14" x14ac:dyDescent="0.2">
      <c r="A5442" t="s">
        <v>63</v>
      </c>
      <c r="B5442" t="s">
        <v>25</v>
      </c>
      <c r="C5442" t="s">
        <v>26</v>
      </c>
      <c r="D5442" t="s">
        <v>64</v>
      </c>
      <c r="E5442" t="s">
        <v>28</v>
      </c>
      <c r="F5442" t="s">
        <v>29</v>
      </c>
      <c r="G5442" t="s">
        <v>30</v>
      </c>
      <c r="H5442">
        <v>10000</v>
      </c>
      <c r="I5442" t="s">
        <v>31</v>
      </c>
      <c r="J5442" t="s">
        <v>32</v>
      </c>
      <c r="K5442" t="s">
        <v>33</v>
      </c>
      <c r="L5442">
        <v>0</v>
      </c>
      <c r="M5442" s="2">
        <v>45299.390972222223</v>
      </c>
      <c r="N5442">
        <f t="shared" si="84"/>
        <v>2024</v>
      </c>
    </row>
    <row r="5443" spans="1:14" x14ac:dyDescent="0.2">
      <c r="A5443" t="s">
        <v>10928</v>
      </c>
      <c r="B5443" t="s">
        <v>25</v>
      </c>
      <c r="C5443" t="s">
        <v>391</v>
      </c>
      <c r="D5443" t="s">
        <v>64</v>
      </c>
      <c r="E5443" t="s">
        <v>82</v>
      </c>
      <c r="F5443" t="s">
        <v>29</v>
      </c>
      <c r="G5443" t="s">
        <v>76</v>
      </c>
      <c r="H5443">
        <v>50000</v>
      </c>
      <c r="I5443" t="s">
        <v>31</v>
      </c>
      <c r="J5443" t="s">
        <v>32</v>
      </c>
      <c r="K5443" t="s">
        <v>83</v>
      </c>
      <c r="L5443">
        <v>0</v>
      </c>
      <c r="M5443" s="2">
        <v>45176.631944444445</v>
      </c>
      <c r="N5443">
        <f t="shared" ref="N5443:N5506" si="85">YEAR(M5443)</f>
        <v>2023</v>
      </c>
    </row>
    <row r="5444" spans="1:14" x14ac:dyDescent="0.2">
      <c r="A5444" t="s">
        <v>10929</v>
      </c>
      <c r="B5444" t="s">
        <v>25</v>
      </c>
      <c r="C5444" t="s">
        <v>26</v>
      </c>
      <c r="D5444" t="s">
        <v>64</v>
      </c>
      <c r="E5444" t="s">
        <v>28</v>
      </c>
      <c r="F5444" t="s">
        <v>29</v>
      </c>
      <c r="G5444" t="s">
        <v>30</v>
      </c>
      <c r="H5444">
        <v>10000</v>
      </c>
      <c r="I5444" t="s">
        <v>31</v>
      </c>
      <c r="J5444" t="s">
        <v>32</v>
      </c>
      <c r="K5444" t="s">
        <v>33</v>
      </c>
      <c r="L5444">
        <v>0</v>
      </c>
      <c r="M5444" s="2">
        <v>44958.75</v>
      </c>
      <c r="N5444">
        <f t="shared" si="85"/>
        <v>2023</v>
      </c>
    </row>
    <row r="5445" spans="1:14" x14ac:dyDescent="0.2">
      <c r="A5445" t="s">
        <v>348</v>
      </c>
      <c r="B5445" t="s">
        <v>25</v>
      </c>
      <c r="C5445" t="s">
        <v>25</v>
      </c>
      <c r="D5445" t="s">
        <v>349</v>
      </c>
      <c r="E5445" t="s">
        <v>188</v>
      </c>
      <c r="F5445" t="s">
        <v>29</v>
      </c>
      <c r="G5445" t="s">
        <v>76</v>
      </c>
      <c r="H5445">
        <v>25000</v>
      </c>
      <c r="I5445" t="s">
        <v>31</v>
      </c>
      <c r="J5445" t="s">
        <v>32</v>
      </c>
      <c r="K5445" t="s">
        <v>33</v>
      </c>
      <c r="L5445">
        <v>0</v>
      </c>
      <c r="M5445" s="2">
        <v>45562.359027777777</v>
      </c>
      <c r="N5445">
        <f t="shared" si="85"/>
        <v>2024</v>
      </c>
    </row>
    <row r="5446" spans="1:14" x14ac:dyDescent="0.2">
      <c r="A5446" t="s">
        <v>412</v>
      </c>
      <c r="B5446" t="s">
        <v>25</v>
      </c>
      <c r="C5446" t="s">
        <v>391</v>
      </c>
      <c r="D5446" t="s">
        <v>349</v>
      </c>
      <c r="E5446" t="s">
        <v>82</v>
      </c>
      <c r="F5446" t="s">
        <v>29</v>
      </c>
      <c r="G5446" t="s">
        <v>76</v>
      </c>
      <c r="H5446">
        <v>275000</v>
      </c>
      <c r="I5446" t="s">
        <v>31</v>
      </c>
      <c r="J5446" t="s">
        <v>32</v>
      </c>
      <c r="K5446" t="s">
        <v>83</v>
      </c>
      <c r="L5446">
        <v>0</v>
      </c>
      <c r="M5446" s="2">
        <v>45378.453472222223</v>
      </c>
      <c r="N5446">
        <f t="shared" si="85"/>
        <v>2024</v>
      </c>
    </row>
    <row r="5447" spans="1:14" x14ac:dyDescent="0.2">
      <c r="A5447" t="s">
        <v>10930</v>
      </c>
      <c r="B5447" t="s">
        <v>25</v>
      </c>
      <c r="C5447" t="s">
        <v>391</v>
      </c>
      <c r="D5447" t="s">
        <v>349</v>
      </c>
      <c r="E5447" t="s">
        <v>10931</v>
      </c>
      <c r="F5447" t="s">
        <v>29</v>
      </c>
      <c r="G5447" t="s">
        <v>30</v>
      </c>
      <c r="H5447">
        <v>100000</v>
      </c>
      <c r="I5447" t="s">
        <v>31</v>
      </c>
      <c r="J5447" t="s">
        <v>32</v>
      </c>
      <c r="K5447" t="s">
        <v>33</v>
      </c>
      <c r="L5447">
        <v>0</v>
      </c>
      <c r="M5447" s="2">
        <v>44795.569444444445</v>
      </c>
      <c r="N5447">
        <f t="shared" si="85"/>
        <v>2022</v>
      </c>
    </row>
    <row r="5448" spans="1:14" x14ac:dyDescent="0.2">
      <c r="A5448" t="s">
        <v>10932</v>
      </c>
      <c r="B5448" t="s">
        <v>25</v>
      </c>
      <c r="C5448" t="s">
        <v>391</v>
      </c>
      <c r="D5448" t="s">
        <v>349</v>
      </c>
      <c r="E5448" t="s">
        <v>82</v>
      </c>
      <c r="F5448" t="s">
        <v>29</v>
      </c>
      <c r="G5448" t="s">
        <v>30</v>
      </c>
      <c r="H5448">
        <v>50000</v>
      </c>
      <c r="I5448" t="s">
        <v>31</v>
      </c>
      <c r="J5448" t="s">
        <v>32</v>
      </c>
      <c r="K5448" t="s">
        <v>83</v>
      </c>
      <c r="L5448">
        <v>0</v>
      </c>
      <c r="M5448" s="2">
        <v>44657.947222222225</v>
      </c>
      <c r="N5448">
        <f t="shared" si="85"/>
        <v>2022</v>
      </c>
    </row>
    <row r="5449" spans="1:14" x14ac:dyDescent="0.2">
      <c r="A5449" t="s">
        <v>10933</v>
      </c>
      <c r="B5449" t="s">
        <v>25</v>
      </c>
      <c r="C5449" t="s">
        <v>391</v>
      </c>
      <c r="D5449" t="s">
        <v>349</v>
      </c>
      <c r="E5449" t="s">
        <v>82</v>
      </c>
      <c r="F5449" t="s">
        <v>29</v>
      </c>
      <c r="G5449" t="s">
        <v>30</v>
      </c>
      <c r="H5449">
        <v>225000</v>
      </c>
      <c r="I5449" t="s">
        <v>31</v>
      </c>
      <c r="J5449" t="s">
        <v>32</v>
      </c>
      <c r="K5449" t="s">
        <v>83</v>
      </c>
      <c r="L5449">
        <v>0</v>
      </c>
      <c r="M5449" s="2">
        <v>44294.724999999999</v>
      </c>
      <c r="N5449">
        <f t="shared" si="85"/>
        <v>2021</v>
      </c>
    </row>
    <row r="5450" spans="1:14" x14ac:dyDescent="0.2">
      <c r="A5450" t="s">
        <v>408</v>
      </c>
      <c r="B5450" t="s">
        <v>25</v>
      </c>
      <c r="C5450" t="s">
        <v>391</v>
      </c>
      <c r="D5450" t="s">
        <v>409</v>
      </c>
      <c r="E5450" t="s">
        <v>82</v>
      </c>
      <c r="F5450" t="s">
        <v>29</v>
      </c>
      <c r="G5450" t="s">
        <v>76</v>
      </c>
      <c r="H5450">
        <v>50000</v>
      </c>
      <c r="I5450" t="s">
        <v>31</v>
      </c>
      <c r="J5450" t="s">
        <v>32</v>
      </c>
      <c r="K5450" t="s">
        <v>83</v>
      </c>
      <c r="L5450">
        <v>0</v>
      </c>
      <c r="M5450" s="2">
        <v>45313.729861111111</v>
      </c>
      <c r="N5450">
        <f t="shared" si="85"/>
        <v>2024</v>
      </c>
    </row>
    <row r="5451" spans="1:14" x14ac:dyDescent="0.2">
      <c r="A5451" t="s">
        <v>10934</v>
      </c>
      <c r="B5451" t="s">
        <v>25</v>
      </c>
      <c r="C5451" t="s">
        <v>391</v>
      </c>
      <c r="D5451" t="s">
        <v>409</v>
      </c>
      <c r="E5451" t="s">
        <v>82</v>
      </c>
      <c r="F5451" t="s">
        <v>29</v>
      </c>
      <c r="G5451" t="s">
        <v>76</v>
      </c>
      <c r="H5451">
        <v>500000</v>
      </c>
      <c r="I5451" t="s">
        <v>31</v>
      </c>
      <c r="J5451" t="s">
        <v>32</v>
      </c>
      <c r="K5451" t="s">
        <v>83</v>
      </c>
      <c r="L5451">
        <v>0</v>
      </c>
      <c r="M5451" s="2">
        <v>45009.472222222219</v>
      </c>
      <c r="N5451">
        <f t="shared" si="85"/>
        <v>2023</v>
      </c>
    </row>
    <row r="5452" spans="1:14" x14ac:dyDescent="0.2">
      <c r="A5452" t="s">
        <v>10935</v>
      </c>
      <c r="B5452" t="s">
        <v>25</v>
      </c>
      <c r="C5452" t="s">
        <v>391</v>
      </c>
      <c r="D5452" t="s">
        <v>53</v>
      </c>
      <c r="E5452" t="s">
        <v>10936</v>
      </c>
      <c r="F5452" t="s">
        <v>29</v>
      </c>
      <c r="G5452" t="s">
        <v>30</v>
      </c>
      <c r="H5452">
        <v>100000</v>
      </c>
      <c r="I5452" t="s">
        <v>31</v>
      </c>
      <c r="J5452" t="s">
        <v>32</v>
      </c>
      <c r="K5452" t="s">
        <v>33</v>
      </c>
      <c r="L5452">
        <v>0</v>
      </c>
      <c r="M5452" s="2">
        <v>44997.919444444444</v>
      </c>
      <c r="N5452">
        <f t="shared" si="85"/>
        <v>2023</v>
      </c>
    </row>
    <row r="5453" spans="1:14" x14ac:dyDescent="0.2">
      <c r="A5453" t="s">
        <v>10937</v>
      </c>
      <c r="B5453" t="s">
        <v>25</v>
      </c>
      <c r="C5453" t="s">
        <v>391</v>
      </c>
      <c r="D5453" t="s">
        <v>53</v>
      </c>
      <c r="E5453" t="s">
        <v>10938</v>
      </c>
      <c r="F5453" t="s">
        <v>29</v>
      </c>
      <c r="G5453" t="s">
        <v>76</v>
      </c>
      <c r="H5453">
        <v>250000</v>
      </c>
      <c r="I5453" t="s">
        <v>31</v>
      </c>
      <c r="J5453" t="s">
        <v>32</v>
      </c>
      <c r="K5453" t="s">
        <v>79</v>
      </c>
      <c r="L5453">
        <v>0</v>
      </c>
      <c r="M5453" s="2">
        <v>45009.598611111112</v>
      </c>
      <c r="N5453">
        <f t="shared" si="85"/>
        <v>2023</v>
      </c>
    </row>
    <row r="5454" spans="1:14" x14ac:dyDescent="0.2">
      <c r="A5454" t="s">
        <v>10939</v>
      </c>
      <c r="B5454" t="s">
        <v>25</v>
      </c>
      <c r="C5454" t="s">
        <v>26</v>
      </c>
      <c r="D5454" t="s">
        <v>53</v>
      </c>
      <c r="E5454" t="s">
        <v>28</v>
      </c>
      <c r="F5454" t="s">
        <v>29</v>
      </c>
      <c r="G5454" t="s">
        <v>30</v>
      </c>
      <c r="H5454">
        <v>15000</v>
      </c>
      <c r="I5454" t="s">
        <v>31</v>
      </c>
      <c r="J5454" t="s">
        <v>32</v>
      </c>
      <c r="K5454" t="s">
        <v>33</v>
      </c>
      <c r="L5454">
        <v>0</v>
      </c>
      <c r="M5454" s="2">
        <v>45009.504861111112</v>
      </c>
      <c r="N5454">
        <f t="shared" si="85"/>
        <v>2023</v>
      </c>
    </row>
    <row r="5455" spans="1:14" x14ac:dyDescent="0.2">
      <c r="A5455" t="s">
        <v>52</v>
      </c>
      <c r="B5455" t="s">
        <v>25</v>
      </c>
      <c r="C5455" t="s">
        <v>26</v>
      </c>
      <c r="D5455" t="s">
        <v>53</v>
      </c>
      <c r="E5455" t="s">
        <v>28</v>
      </c>
      <c r="F5455" t="s">
        <v>29</v>
      </c>
      <c r="G5455" t="s">
        <v>30</v>
      </c>
      <c r="H5455">
        <v>15000</v>
      </c>
      <c r="I5455" t="s">
        <v>31</v>
      </c>
      <c r="J5455" t="s">
        <v>32</v>
      </c>
      <c r="K5455" t="s">
        <v>33</v>
      </c>
      <c r="L5455">
        <v>0</v>
      </c>
      <c r="M5455" s="2">
        <v>45313.729166666664</v>
      </c>
      <c r="N5455">
        <f t="shared" si="85"/>
        <v>2024</v>
      </c>
    </row>
    <row r="5456" spans="1:14" x14ac:dyDescent="0.2">
      <c r="A5456" t="s">
        <v>351</v>
      </c>
      <c r="B5456" t="s">
        <v>25</v>
      </c>
      <c r="C5456" t="s">
        <v>25</v>
      </c>
      <c r="D5456" t="s">
        <v>66</v>
      </c>
      <c r="E5456" t="s">
        <v>188</v>
      </c>
      <c r="F5456" t="s">
        <v>29</v>
      </c>
      <c r="G5456" t="s">
        <v>76</v>
      </c>
      <c r="H5456">
        <v>25000</v>
      </c>
      <c r="I5456" t="s">
        <v>31</v>
      </c>
      <c r="J5456" t="s">
        <v>32</v>
      </c>
      <c r="K5456" t="s">
        <v>33</v>
      </c>
      <c r="L5456">
        <v>0</v>
      </c>
      <c r="M5456" s="2">
        <v>45534.706250000003</v>
      </c>
      <c r="N5456">
        <f t="shared" si="85"/>
        <v>2024</v>
      </c>
    </row>
    <row r="5457" spans="1:14" x14ac:dyDescent="0.2">
      <c r="A5457" t="s">
        <v>65</v>
      </c>
      <c r="B5457" t="s">
        <v>25</v>
      </c>
      <c r="C5457" t="s">
        <v>26</v>
      </c>
      <c r="D5457" t="s">
        <v>66</v>
      </c>
      <c r="E5457" t="s">
        <v>28</v>
      </c>
      <c r="F5457" t="s">
        <v>29</v>
      </c>
      <c r="G5457" t="s">
        <v>30</v>
      </c>
      <c r="H5457">
        <v>25000</v>
      </c>
      <c r="I5457" t="s">
        <v>31</v>
      </c>
      <c r="J5457" t="s">
        <v>32</v>
      </c>
      <c r="K5457" t="s">
        <v>33</v>
      </c>
      <c r="L5457">
        <v>0</v>
      </c>
      <c r="M5457" s="2">
        <v>45313.729861111111</v>
      </c>
      <c r="N5457">
        <f t="shared" si="85"/>
        <v>2024</v>
      </c>
    </row>
    <row r="5458" spans="1:14" x14ac:dyDescent="0.2">
      <c r="A5458" t="s">
        <v>413</v>
      </c>
      <c r="B5458" t="s">
        <v>25</v>
      </c>
      <c r="C5458" t="s">
        <v>391</v>
      </c>
      <c r="D5458" t="s">
        <v>66</v>
      </c>
      <c r="E5458" t="s">
        <v>82</v>
      </c>
      <c r="F5458" t="s">
        <v>29</v>
      </c>
      <c r="G5458" t="s">
        <v>76</v>
      </c>
      <c r="H5458">
        <v>600000</v>
      </c>
      <c r="I5458" t="s">
        <v>31</v>
      </c>
      <c r="J5458" t="s">
        <v>32</v>
      </c>
      <c r="K5458" t="s">
        <v>83</v>
      </c>
      <c r="L5458">
        <v>0</v>
      </c>
      <c r="M5458" s="2">
        <v>45392.397222222222</v>
      </c>
      <c r="N5458">
        <f t="shared" si="85"/>
        <v>2024</v>
      </c>
    </row>
    <row r="5459" spans="1:14" x14ac:dyDescent="0.2">
      <c r="A5459" t="s">
        <v>10940</v>
      </c>
      <c r="B5459" t="s">
        <v>25</v>
      </c>
      <c r="C5459" t="s">
        <v>391</v>
      </c>
      <c r="D5459" t="s">
        <v>66</v>
      </c>
      <c r="E5459" t="s">
        <v>82</v>
      </c>
      <c r="F5459" t="s">
        <v>29</v>
      </c>
      <c r="G5459" t="s">
        <v>30</v>
      </c>
      <c r="H5459">
        <v>50000</v>
      </c>
      <c r="I5459" t="s">
        <v>31</v>
      </c>
      <c r="J5459" t="s">
        <v>32</v>
      </c>
      <c r="K5459" t="s">
        <v>83</v>
      </c>
      <c r="L5459">
        <v>0</v>
      </c>
      <c r="M5459" s="2">
        <v>45162.666666666664</v>
      </c>
      <c r="N5459">
        <f t="shared" si="85"/>
        <v>2023</v>
      </c>
    </row>
    <row r="5460" spans="1:14" x14ac:dyDescent="0.2">
      <c r="A5460" t="s">
        <v>10941</v>
      </c>
      <c r="B5460" t="s">
        <v>25</v>
      </c>
      <c r="C5460" t="s">
        <v>391</v>
      </c>
      <c r="D5460" t="s">
        <v>66</v>
      </c>
      <c r="E5460" t="s">
        <v>82</v>
      </c>
      <c r="F5460" t="s">
        <v>29</v>
      </c>
      <c r="G5460" t="s">
        <v>30</v>
      </c>
      <c r="H5460">
        <v>50000</v>
      </c>
      <c r="I5460" t="s">
        <v>31</v>
      </c>
      <c r="J5460" t="s">
        <v>32</v>
      </c>
      <c r="K5460" t="s">
        <v>83</v>
      </c>
      <c r="L5460">
        <v>0</v>
      </c>
      <c r="M5460" s="2">
        <v>44658.649305555555</v>
      </c>
      <c r="N5460">
        <f t="shared" si="85"/>
        <v>2022</v>
      </c>
    </row>
    <row r="5461" spans="1:14" x14ac:dyDescent="0.2">
      <c r="A5461" t="s">
        <v>10942</v>
      </c>
      <c r="B5461" t="s">
        <v>25</v>
      </c>
      <c r="C5461" t="s">
        <v>391</v>
      </c>
      <c r="D5461" t="s">
        <v>66</v>
      </c>
      <c r="E5461" t="s">
        <v>82</v>
      </c>
      <c r="F5461" t="s">
        <v>29</v>
      </c>
      <c r="G5461" t="s">
        <v>30</v>
      </c>
      <c r="H5461">
        <v>600000</v>
      </c>
      <c r="I5461" t="s">
        <v>31</v>
      </c>
      <c r="J5461" t="s">
        <v>32</v>
      </c>
      <c r="K5461" t="s">
        <v>83</v>
      </c>
      <c r="L5461">
        <v>0</v>
      </c>
      <c r="M5461" s="2">
        <v>44342.609027777777</v>
      </c>
      <c r="N5461">
        <f t="shared" si="85"/>
        <v>2021</v>
      </c>
    </row>
    <row r="5462" spans="1:14" x14ac:dyDescent="0.2">
      <c r="A5462" t="s">
        <v>67</v>
      </c>
      <c r="B5462" t="s">
        <v>25</v>
      </c>
      <c r="C5462" t="s">
        <v>26</v>
      </c>
      <c r="D5462" t="s">
        <v>68</v>
      </c>
      <c r="E5462" t="s">
        <v>28</v>
      </c>
      <c r="F5462" t="s">
        <v>29</v>
      </c>
      <c r="G5462" t="s">
        <v>30</v>
      </c>
      <c r="H5462">
        <v>15000</v>
      </c>
      <c r="I5462" t="s">
        <v>31</v>
      </c>
      <c r="J5462" t="s">
        <v>32</v>
      </c>
      <c r="K5462" t="s">
        <v>33</v>
      </c>
      <c r="L5462">
        <v>0</v>
      </c>
      <c r="M5462" s="2">
        <v>45300.46875</v>
      </c>
      <c r="N5462">
        <f t="shared" si="85"/>
        <v>2024</v>
      </c>
    </row>
    <row r="5463" spans="1:14" x14ac:dyDescent="0.2">
      <c r="A5463" t="s">
        <v>10943</v>
      </c>
      <c r="B5463" t="s">
        <v>25</v>
      </c>
      <c r="C5463" t="s">
        <v>391</v>
      </c>
      <c r="D5463" t="s">
        <v>2886</v>
      </c>
      <c r="E5463" t="s">
        <v>82</v>
      </c>
      <c r="F5463" t="s">
        <v>29</v>
      </c>
      <c r="G5463" t="s">
        <v>76</v>
      </c>
      <c r="H5463">
        <v>300000</v>
      </c>
      <c r="I5463" t="s">
        <v>31</v>
      </c>
      <c r="J5463" t="s">
        <v>32</v>
      </c>
      <c r="K5463" t="s">
        <v>83</v>
      </c>
      <c r="L5463">
        <v>0</v>
      </c>
      <c r="M5463" s="2">
        <v>44654.82916666667</v>
      </c>
      <c r="N5463">
        <f t="shared" si="85"/>
        <v>2022</v>
      </c>
    </row>
    <row r="5464" spans="1:14" x14ac:dyDescent="0.2">
      <c r="A5464" t="s">
        <v>406</v>
      </c>
      <c r="B5464" t="s">
        <v>25</v>
      </c>
      <c r="C5464" t="s">
        <v>391</v>
      </c>
      <c r="D5464" t="s">
        <v>35</v>
      </c>
      <c r="E5464" t="s">
        <v>407</v>
      </c>
      <c r="F5464" t="s">
        <v>29</v>
      </c>
      <c r="G5464" t="s">
        <v>76</v>
      </c>
      <c r="H5464">
        <v>30000</v>
      </c>
      <c r="I5464" t="s">
        <v>31</v>
      </c>
      <c r="J5464" t="s">
        <v>32</v>
      </c>
      <c r="K5464" t="s">
        <v>33</v>
      </c>
      <c r="L5464">
        <v>0</v>
      </c>
      <c r="M5464" s="2">
        <v>45394.461805555555</v>
      </c>
      <c r="N5464">
        <f t="shared" si="85"/>
        <v>2024</v>
      </c>
    </row>
    <row r="5465" spans="1:14" x14ac:dyDescent="0.2">
      <c r="A5465" t="s">
        <v>34</v>
      </c>
      <c r="B5465" t="s">
        <v>25</v>
      </c>
      <c r="C5465" t="s">
        <v>26</v>
      </c>
      <c r="D5465" t="s">
        <v>35</v>
      </c>
      <c r="E5465" t="s">
        <v>28</v>
      </c>
      <c r="F5465" t="s">
        <v>29</v>
      </c>
      <c r="G5465" t="s">
        <v>30</v>
      </c>
      <c r="H5465">
        <v>15000</v>
      </c>
      <c r="I5465" t="s">
        <v>31</v>
      </c>
      <c r="J5465" t="s">
        <v>32</v>
      </c>
      <c r="K5465" t="s">
        <v>33</v>
      </c>
      <c r="L5465">
        <v>0</v>
      </c>
      <c r="M5465" s="2">
        <v>45313.729166666664</v>
      </c>
      <c r="N5465">
        <f t="shared" si="85"/>
        <v>2024</v>
      </c>
    </row>
    <row r="5466" spans="1:14" x14ac:dyDescent="0.2">
      <c r="A5466" t="s">
        <v>10944</v>
      </c>
      <c r="B5466" t="s">
        <v>25</v>
      </c>
      <c r="C5466" t="s">
        <v>26</v>
      </c>
      <c r="D5466" t="s">
        <v>35</v>
      </c>
      <c r="E5466" t="s">
        <v>10945</v>
      </c>
      <c r="F5466" t="s">
        <v>29</v>
      </c>
      <c r="G5466" t="s">
        <v>30</v>
      </c>
      <c r="H5466">
        <v>15000</v>
      </c>
      <c r="I5466" t="s">
        <v>31</v>
      </c>
      <c r="J5466" t="s">
        <v>32</v>
      </c>
      <c r="K5466" t="s">
        <v>33</v>
      </c>
      <c r="L5466">
        <v>0</v>
      </c>
      <c r="M5466" s="2">
        <v>44958.737500000003</v>
      </c>
      <c r="N5466">
        <f t="shared" si="85"/>
        <v>2023</v>
      </c>
    </row>
    <row r="5467" spans="1:14" x14ac:dyDescent="0.2">
      <c r="A5467" t="s">
        <v>10946</v>
      </c>
      <c r="B5467" t="s">
        <v>25</v>
      </c>
      <c r="C5467" t="s">
        <v>391</v>
      </c>
      <c r="D5467" t="s">
        <v>35</v>
      </c>
      <c r="E5467" t="s">
        <v>82</v>
      </c>
      <c r="F5467" t="s">
        <v>29</v>
      </c>
      <c r="G5467" t="s">
        <v>76</v>
      </c>
      <c r="H5467">
        <v>150000</v>
      </c>
      <c r="I5467" t="s">
        <v>31</v>
      </c>
      <c r="J5467" t="s">
        <v>32</v>
      </c>
      <c r="K5467" t="s">
        <v>83</v>
      </c>
      <c r="L5467">
        <v>0</v>
      </c>
      <c r="M5467" s="2">
        <v>44839.570138888892</v>
      </c>
      <c r="N5467">
        <f t="shared" si="85"/>
        <v>2022</v>
      </c>
    </row>
    <row r="5468" spans="1:14" x14ac:dyDescent="0.2">
      <c r="A5468" t="s">
        <v>10947</v>
      </c>
      <c r="B5468" t="s">
        <v>25</v>
      </c>
      <c r="C5468" t="s">
        <v>2782</v>
      </c>
      <c r="D5468" t="s">
        <v>35</v>
      </c>
      <c r="E5468" t="s">
        <v>10948</v>
      </c>
      <c r="F5468" t="s">
        <v>29</v>
      </c>
      <c r="G5468" t="s">
        <v>30</v>
      </c>
      <c r="H5468">
        <v>15000</v>
      </c>
      <c r="I5468" t="s">
        <v>31</v>
      </c>
      <c r="J5468" t="s">
        <v>32</v>
      </c>
      <c r="K5468" t="s">
        <v>33</v>
      </c>
      <c r="L5468">
        <v>0</v>
      </c>
      <c r="M5468" s="2">
        <v>44027.473611111112</v>
      </c>
      <c r="N5468">
        <f t="shared" si="85"/>
        <v>2020</v>
      </c>
    </row>
    <row r="5469" spans="1:14" x14ac:dyDescent="0.2">
      <c r="A5469" t="s">
        <v>10949</v>
      </c>
      <c r="B5469" t="s">
        <v>25</v>
      </c>
      <c r="C5469" t="s">
        <v>26</v>
      </c>
      <c r="D5469" t="s">
        <v>35</v>
      </c>
      <c r="E5469" t="s">
        <v>10945</v>
      </c>
      <c r="F5469" t="s">
        <v>29</v>
      </c>
      <c r="G5469" t="s">
        <v>30</v>
      </c>
      <c r="H5469">
        <v>15000</v>
      </c>
      <c r="I5469" t="s">
        <v>31</v>
      </c>
      <c r="J5469" t="s">
        <v>32</v>
      </c>
      <c r="K5469" t="s">
        <v>33</v>
      </c>
      <c r="L5469">
        <v>0</v>
      </c>
      <c r="M5469" s="2">
        <v>44301.618750000001</v>
      </c>
      <c r="N5469">
        <f t="shared" si="85"/>
        <v>2021</v>
      </c>
    </row>
    <row r="5470" spans="1:14" x14ac:dyDescent="0.2">
      <c r="A5470" t="s">
        <v>397</v>
      </c>
      <c r="B5470" t="s">
        <v>25</v>
      </c>
      <c r="C5470" t="s">
        <v>391</v>
      </c>
      <c r="D5470" t="s">
        <v>208</v>
      </c>
      <c r="E5470" t="s">
        <v>398</v>
      </c>
      <c r="F5470" t="s">
        <v>29</v>
      </c>
      <c r="G5470" t="s">
        <v>76</v>
      </c>
      <c r="H5470">
        <v>110000</v>
      </c>
      <c r="I5470" t="s">
        <v>31</v>
      </c>
      <c r="J5470" t="s">
        <v>32</v>
      </c>
      <c r="K5470" t="s">
        <v>33</v>
      </c>
      <c r="L5470">
        <v>0</v>
      </c>
      <c r="M5470" s="2">
        <v>45540.383333333331</v>
      </c>
      <c r="N5470">
        <f t="shared" si="85"/>
        <v>2024</v>
      </c>
    </row>
    <row r="5471" spans="1:14" x14ac:dyDescent="0.2">
      <c r="A5471" t="s">
        <v>765</v>
      </c>
      <c r="B5471" t="s">
        <v>25</v>
      </c>
      <c r="C5471" t="s">
        <v>766</v>
      </c>
      <c r="D5471" t="s">
        <v>208</v>
      </c>
      <c r="E5471" t="s">
        <v>767</v>
      </c>
      <c r="F5471" t="s">
        <v>29</v>
      </c>
      <c r="G5471" t="s">
        <v>76</v>
      </c>
      <c r="H5471">
        <v>1000000</v>
      </c>
      <c r="I5471" t="s">
        <v>31</v>
      </c>
      <c r="J5471" t="s">
        <v>32</v>
      </c>
      <c r="K5471" t="s">
        <v>79</v>
      </c>
      <c r="L5471">
        <v>0</v>
      </c>
      <c r="M5471" s="2">
        <v>45415.652083333334</v>
      </c>
      <c r="N5471">
        <f t="shared" si="85"/>
        <v>2024</v>
      </c>
    </row>
    <row r="5472" spans="1:14" x14ac:dyDescent="0.2">
      <c r="A5472" t="s">
        <v>10950</v>
      </c>
      <c r="B5472" t="s">
        <v>25</v>
      </c>
      <c r="C5472" t="s">
        <v>766</v>
      </c>
      <c r="D5472" t="s">
        <v>208</v>
      </c>
      <c r="E5472" t="s">
        <v>767</v>
      </c>
      <c r="F5472" t="s">
        <v>29</v>
      </c>
      <c r="G5472" t="s">
        <v>76</v>
      </c>
      <c r="H5472">
        <v>24350</v>
      </c>
      <c r="I5472" t="s">
        <v>31</v>
      </c>
      <c r="J5472" t="s">
        <v>32</v>
      </c>
      <c r="K5472" t="s">
        <v>79</v>
      </c>
      <c r="L5472">
        <v>0</v>
      </c>
      <c r="M5472" s="2">
        <v>45239.576388888891</v>
      </c>
      <c r="N5472">
        <f t="shared" si="85"/>
        <v>2023</v>
      </c>
    </row>
    <row r="5473" spans="1:14" x14ac:dyDescent="0.2">
      <c r="A5473" t="s">
        <v>10951</v>
      </c>
      <c r="B5473" t="s">
        <v>25</v>
      </c>
      <c r="C5473" t="s">
        <v>766</v>
      </c>
      <c r="D5473" t="s">
        <v>208</v>
      </c>
      <c r="E5473" t="s">
        <v>767</v>
      </c>
      <c r="F5473" t="s">
        <v>29</v>
      </c>
      <c r="G5473" t="s">
        <v>76</v>
      </c>
      <c r="H5473">
        <v>975650</v>
      </c>
      <c r="I5473" t="s">
        <v>31</v>
      </c>
      <c r="J5473" t="s">
        <v>32</v>
      </c>
      <c r="K5473" t="s">
        <v>79</v>
      </c>
      <c r="L5473">
        <v>0</v>
      </c>
      <c r="M5473" s="2">
        <v>44893.739583333336</v>
      </c>
      <c r="N5473">
        <f t="shared" si="85"/>
        <v>2022</v>
      </c>
    </row>
    <row r="5474" spans="1:14" x14ac:dyDescent="0.2">
      <c r="A5474" t="s">
        <v>10952</v>
      </c>
      <c r="B5474" t="s">
        <v>25</v>
      </c>
      <c r="C5474" t="s">
        <v>766</v>
      </c>
      <c r="D5474" t="s">
        <v>208</v>
      </c>
      <c r="E5474" t="s">
        <v>767</v>
      </c>
      <c r="F5474" t="s">
        <v>29</v>
      </c>
      <c r="G5474" t="s">
        <v>30</v>
      </c>
      <c r="H5474">
        <v>1650000</v>
      </c>
      <c r="I5474" t="s">
        <v>31</v>
      </c>
      <c r="J5474" t="s">
        <v>32</v>
      </c>
      <c r="K5474" t="s">
        <v>33</v>
      </c>
      <c r="L5474">
        <v>0</v>
      </c>
      <c r="M5474" s="2">
        <v>44634.406944444447</v>
      </c>
      <c r="N5474">
        <f t="shared" si="85"/>
        <v>2022</v>
      </c>
    </row>
    <row r="5475" spans="1:14" x14ac:dyDescent="0.2">
      <c r="A5475" t="s">
        <v>10953</v>
      </c>
      <c r="B5475" t="s">
        <v>25</v>
      </c>
      <c r="C5475" t="s">
        <v>766</v>
      </c>
      <c r="D5475" t="s">
        <v>208</v>
      </c>
      <c r="E5475" t="s">
        <v>767</v>
      </c>
      <c r="F5475" t="s">
        <v>29</v>
      </c>
      <c r="G5475" t="s">
        <v>30</v>
      </c>
      <c r="H5475">
        <v>350000</v>
      </c>
      <c r="I5475" t="s">
        <v>31</v>
      </c>
      <c r="J5475" t="s">
        <v>32</v>
      </c>
      <c r="K5475" t="s">
        <v>79</v>
      </c>
      <c r="L5475">
        <v>0</v>
      </c>
      <c r="M5475" s="2">
        <v>44532.334722222222</v>
      </c>
      <c r="N5475">
        <f t="shared" si="85"/>
        <v>2021</v>
      </c>
    </row>
    <row r="5476" spans="1:14" x14ac:dyDescent="0.2">
      <c r="A5476" t="s">
        <v>10954</v>
      </c>
      <c r="B5476" t="s">
        <v>25</v>
      </c>
      <c r="C5476" t="s">
        <v>766</v>
      </c>
      <c r="D5476" t="s">
        <v>208</v>
      </c>
      <c r="E5476" t="s">
        <v>3413</v>
      </c>
      <c r="F5476" t="s">
        <v>29</v>
      </c>
      <c r="G5476" t="s">
        <v>30</v>
      </c>
      <c r="H5476">
        <v>1100000</v>
      </c>
      <c r="I5476" t="s">
        <v>31</v>
      </c>
      <c r="J5476" t="s">
        <v>32</v>
      </c>
      <c r="K5476" t="s">
        <v>79</v>
      </c>
      <c r="L5476">
        <v>1</v>
      </c>
      <c r="M5476" s="2">
        <v>43913.496527777781</v>
      </c>
      <c r="N5476">
        <f t="shared" si="85"/>
        <v>2020</v>
      </c>
    </row>
    <row r="5477" spans="1:14" x14ac:dyDescent="0.2">
      <c r="A5477" t="s">
        <v>10955</v>
      </c>
      <c r="B5477" t="s">
        <v>25</v>
      </c>
      <c r="C5477" t="s">
        <v>391</v>
      </c>
      <c r="D5477" t="s">
        <v>10897</v>
      </c>
      <c r="E5477" t="s">
        <v>82</v>
      </c>
      <c r="F5477" t="s">
        <v>29</v>
      </c>
      <c r="G5477" t="s">
        <v>30</v>
      </c>
      <c r="H5477">
        <v>200000</v>
      </c>
      <c r="I5477" t="s">
        <v>1567</v>
      </c>
      <c r="J5477" t="s">
        <v>32</v>
      </c>
      <c r="K5477" t="s">
        <v>83</v>
      </c>
      <c r="L5477">
        <v>0</v>
      </c>
      <c r="M5477" s="2">
        <v>43908.538194444445</v>
      </c>
      <c r="N5477">
        <f t="shared" si="85"/>
        <v>2020</v>
      </c>
    </row>
    <row r="5478" spans="1:14" x14ac:dyDescent="0.2">
      <c r="A5478" t="s">
        <v>10956</v>
      </c>
      <c r="B5478" t="s">
        <v>25</v>
      </c>
      <c r="C5478" t="s">
        <v>391</v>
      </c>
      <c r="D5478" t="s">
        <v>37</v>
      </c>
      <c r="E5478" t="s">
        <v>10938</v>
      </c>
      <c r="F5478" t="s">
        <v>29</v>
      </c>
      <c r="G5478" t="s">
        <v>30</v>
      </c>
      <c r="H5478">
        <v>150000</v>
      </c>
      <c r="I5478" t="s">
        <v>1567</v>
      </c>
      <c r="J5478" t="s">
        <v>32</v>
      </c>
      <c r="K5478" t="s">
        <v>79</v>
      </c>
      <c r="L5478">
        <v>0</v>
      </c>
      <c r="M5478" s="2">
        <v>44273.644444444442</v>
      </c>
      <c r="N5478">
        <f t="shared" si="85"/>
        <v>2021</v>
      </c>
    </row>
    <row r="5479" spans="1:14" x14ac:dyDescent="0.2">
      <c r="A5479" t="s">
        <v>10957</v>
      </c>
      <c r="B5479" t="s">
        <v>25</v>
      </c>
      <c r="C5479" t="s">
        <v>3384</v>
      </c>
      <c r="D5479" t="s">
        <v>37</v>
      </c>
      <c r="E5479" t="s">
        <v>10958</v>
      </c>
      <c r="F5479" t="s">
        <v>29</v>
      </c>
      <c r="G5479" t="s">
        <v>30</v>
      </c>
      <c r="H5479">
        <v>66120</v>
      </c>
      <c r="I5479" t="s">
        <v>1567</v>
      </c>
      <c r="J5479" t="s">
        <v>32</v>
      </c>
      <c r="K5479" t="s">
        <v>33</v>
      </c>
      <c r="L5479">
        <v>0</v>
      </c>
      <c r="M5479" s="2">
        <v>44151.715277777781</v>
      </c>
      <c r="N5479">
        <f t="shared" si="85"/>
        <v>2020</v>
      </c>
    </row>
    <row r="5480" spans="1:14" x14ac:dyDescent="0.2">
      <c r="A5480" t="s">
        <v>10959</v>
      </c>
      <c r="B5480" t="s">
        <v>25</v>
      </c>
      <c r="C5480" t="s">
        <v>391</v>
      </c>
      <c r="D5480" t="s">
        <v>3434</v>
      </c>
      <c r="E5480" t="s">
        <v>82</v>
      </c>
      <c r="F5480" t="s">
        <v>29</v>
      </c>
      <c r="G5480" t="s">
        <v>30</v>
      </c>
      <c r="H5480">
        <v>150000</v>
      </c>
      <c r="I5480" t="s">
        <v>1567</v>
      </c>
      <c r="J5480" t="s">
        <v>32</v>
      </c>
      <c r="K5480" t="s">
        <v>83</v>
      </c>
      <c r="L5480">
        <v>0</v>
      </c>
      <c r="M5480" s="2">
        <v>44285.616666666669</v>
      </c>
      <c r="N5480">
        <f t="shared" si="85"/>
        <v>2021</v>
      </c>
    </row>
    <row r="5481" spans="1:14" x14ac:dyDescent="0.2">
      <c r="A5481" t="s">
        <v>10960</v>
      </c>
      <c r="B5481" t="s">
        <v>25</v>
      </c>
      <c r="C5481" t="s">
        <v>391</v>
      </c>
      <c r="D5481" t="s">
        <v>3367</v>
      </c>
      <c r="E5481" t="s">
        <v>10921</v>
      </c>
      <c r="F5481" t="s">
        <v>29</v>
      </c>
      <c r="G5481" t="s">
        <v>30</v>
      </c>
      <c r="H5481">
        <v>150000</v>
      </c>
      <c r="I5481" t="s">
        <v>1567</v>
      </c>
      <c r="J5481" t="s">
        <v>32</v>
      </c>
      <c r="K5481" t="s">
        <v>33</v>
      </c>
      <c r="L5481">
        <v>0</v>
      </c>
      <c r="M5481" s="2">
        <v>44294.724999999999</v>
      </c>
      <c r="N5481">
        <f t="shared" si="85"/>
        <v>2021</v>
      </c>
    </row>
    <row r="5482" spans="1:14" x14ac:dyDescent="0.2">
      <c r="A5482" t="s">
        <v>10961</v>
      </c>
      <c r="B5482" t="s">
        <v>25</v>
      </c>
      <c r="C5482" t="s">
        <v>391</v>
      </c>
      <c r="D5482" t="s">
        <v>3406</v>
      </c>
      <c r="E5482" t="s">
        <v>82</v>
      </c>
      <c r="F5482" t="s">
        <v>29</v>
      </c>
      <c r="G5482" t="s">
        <v>30</v>
      </c>
      <c r="H5482">
        <v>100000</v>
      </c>
      <c r="I5482" t="s">
        <v>1567</v>
      </c>
      <c r="J5482" t="s">
        <v>32</v>
      </c>
      <c r="K5482" t="s">
        <v>83</v>
      </c>
      <c r="L5482">
        <v>0</v>
      </c>
      <c r="M5482" s="2">
        <v>43780.515277777777</v>
      </c>
      <c r="N5482">
        <f t="shared" si="85"/>
        <v>2019</v>
      </c>
    </row>
    <row r="5483" spans="1:14" x14ac:dyDescent="0.2">
      <c r="A5483" t="s">
        <v>10962</v>
      </c>
      <c r="B5483" t="s">
        <v>25</v>
      </c>
      <c r="C5483" t="s">
        <v>391</v>
      </c>
      <c r="D5483" t="s">
        <v>409</v>
      </c>
      <c r="E5483" t="s">
        <v>82</v>
      </c>
      <c r="F5483" t="s">
        <v>29</v>
      </c>
      <c r="G5483" t="s">
        <v>30</v>
      </c>
      <c r="H5483">
        <v>500000</v>
      </c>
      <c r="I5483" t="s">
        <v>1567</v>
      </c>
      <c r="J5483" t="s">
        <v>32</v>
      </c>
      <c r="K5483" t="s">
        <v>83</v>
      </c>
      <c r="L5483">
        <v>0</v>
      </c>
      <c r="M5483" s="2">
        <v>44284.460416666669</v>
      </c>
      <c r="N5483">
        <f t="shared" si="85"/>
        <v>2021</v>
      </c>
    </row>
    <row r="5484" spans="1:14" x14ac:dyDescent="0.2">
      <c r="A5484" t="s">
        <v>10963</v>
      </c>
      <c r="B5484" t="s">
        <v>25</v>
      </c>
      <c r="C5484" t="s">
        <v>391</v>
      </c>
      <c r="D5484" t="s">
        <v>66</v>
      </c>
      <c r="E5484" t="s">
        <v>10964</v>
      </c>
      <c r="F5484" t="s">
        <v>29</v>
      </c>
      <c r="G5484" t="s">
        <v>30</v>
      </c>
      <c r="H5484">
        <v>75000</v>
      </c>
      <c r="I5484" t="s">
        <v>1567</v>
      </c>
      <c r="J5484" t="s">
        <v>32</v>
      </c>
      <c r="K5484" t="s">
        <v>33</v>
      </c>
      <c r="L5484">
        <v>0</v>
      </c>
      <c r="M5484" s="2">
        <v>44356.499305555553</v>
      </c>
      <c r="N5484">
        <f t="shared" si="85"/>
        <v>2021</v>
      </c>
    </row>
    <row r="5485" spans="1:14" x14ac:dyDescent="0.2">
      <c r="A5485" t="s">
        <v>10965</v>
      </c>
      <c r="B5485" t="s">
        <v>25</v>
      </c>
      <c r="C5485" t="s">
        <v>26</v>
      </c>
      <c r="D5485" t="s">
        <v>35</v>
      </c>
      <c r="E5485" t="s">
        <v>10945</v>
      </c>
      <c r="F5485" t="s">
        <v>29</v>
      </c>
      <c r="G5485" t="s">
        <v>30</v>
      </c>
      <c r="H5485">
        <v>15000</v>
      </c>
      <c r="I5485" t="s">
        <v>1567</v>
      </c>
      <c r="J5485" t="s">
        <v>32</v>
      </c>
      <c r="K5485" t="s">
        <v>33</v>
      </c>
      <c r="L5485">
        <v>0</v>
      </c>
      <c r="M5485" s="2">
        <v>44670.240277777775</v>
      </c>
      <c r="N5485">
        <f t="shared" si="85"/>
        <v>2022</v>
      </c>
    </row>
    <row r="5486" spans="1:14" x14ac:dyDescent="0.2">
      <c r="A5486" t="s">
        <v>10966</v>
      </c>
      <c r="B5486" t="s">
        <v>25</v>
      </c>
      <c r="C5486" t="s">
        <v>26</v>
      </c>
      <c r="D5486" t="s">
        <v>70</v>
      </c>
      <c r="E5486" t="s">
        <v>82</v>
      </c>
      <c r="F5486" t="s">
        <v>29</v>
      </c>
      <c r="G5486" t="s">
        <v>30</v>
      </c>
      <c r="H5486">
        <v>275000</v>
      </c>
      <c r="I5486" t="s">
        <v>1567</v>
      </c>
      <c r="J5486" t="s">
        <v>32</v>
      </c>
      <c r="K5486" t="s">
        <v>83</v>
      </c>
      <c r="L5486">
        <v>0</v>
      </c>
      <c r="M5486" s="2">
        <v>44617.509722222225</v>
      </c>
      <c r="N5486">
        <f t="shared" si="85"/>
        <v>2022</v>
      </c>
    </row>
    <row r="5487" spans="1:14" x14ac:dyDescent="0.2">
      <c r="A5487" t="s">
        <v>10967</v>
      </c>
      <c r="B5487" t="s">
        <v>25</v>
      </c>
      <c r="C5487" t="s">
        <v>391</v>
      </c>
      <c r="D5487" t="s">
        <v>3385</v>
      </c>
      <c r="E5487" t="s">
        <v>10968</v>
      </c>
      <c r="F5487" t="s">
        <v>29</v>
      </c>
      <c r="G5487" t="s">
        <v>30</v>
      </c>
      <c r="H5487">
        <v>163311.42000000001</v>
      </c>
      <c r="I5487" t="s">
        <v>1567</v>
      </c>
      <c r="J5487" t="s">
        <v>32</v>
      </c>
      <c r="K5487" t="s">
        <v>33</v>
      </c>
      <c r="L5487">
        <v>0</v>
      </c>
      <c r="M5487" s="2">
        <v>44685.165277777778</v>
      </c>
      <c r="N5487">
        <f t="shared" si="85"/>
        <v>2022</v>
      </c>
    </row>
    <row r="5488" spans="1:14" x14ac:dyDescent="0.2">
      <c r="A5488" t="s">
        <v>10969</v>
      </c>
      <c r="B5488" t="s">
        <v>25</v>
      </c>
      <c r="C5488" t="s">
        <v>391</v>
      </c>
      <c r="D5488" t="s">
        <v>3385</v>
      </c>
      <c r="E5488" t="s">
        <v>10968</v>
      </c>
      <c r="F5488" t="s">
        <v>29</v>
      </c>
      <c r="G5488" t="s">
        <v>30</v>
      </c>
      <c r="H5488">
        <v>200000</v>
      </c>
      <c r="I5488" t="s">
        <v>1567</v>
      </c>
      <c r="J5488" t="s">
        <v>32</v>
      </c>
      <c r="K5488" t="s">
        <v>33</v>
      </c>
      <c r="L5488">
        <v>0</v>
      </c>
      <c r="M5488" s="2">
        <v>44370.500694444447</v>
      </c>
      <c r="N5488">
        <f t="shared" si="85"/>
        <v>2021</v>
      </c>
    </row>
    <row r="5489" spans="1:14" x14ac:dyDescent="0.2">
      <c r="A5489" t="s">
        <v>10970</v>
      </c>
      <c r="B5489" t="s">
        <v>25</v>
      </c>
      <c r="C5489" t="s">
        <v>26</v>
      </c>
      <c r="D5489" t="s">
        <v>741</v>
      </c>
      <c r="E5489" t="s">
        <v>3451</v>
      </c>
      <c r="F5489" t="s">
        <v>29</v>
      </c>
      <c r="G5489" t="s">
        <v>30</v>
      </c>
      <c r="H5489">
        <v>15000</v>
      </c>
      <c r="I5489" t="s">
        <v>1567</v>
      </c>
      <c r="J5489" t="s">
        <v>32</v>
      </c>
      <c r="K5489" t="s">
        <v>33</v>
      </c>
      <c r="L5489">
        <v>0</v>
      </c>
      <c r="M5489" s="2">
        <v>45001.665972222225</v>
      </c>
      <c r="N5489">
        <f t="shared" si="85"/>
        <v>2023</v>
      </c>
    </row>
    <row r="5490" spans="1:14" x14ac:dyDescent="0.2">
      <c r="A5490" t="s">
        <v>10971</v>
      </c>
      <c r="B5490" t="s">
        <v>25</v>
      </c>
      <c r="C5490" t="s">
        <v>3384</v>
      </c>
      <c r="D5490" t="s">
        <v>401</v>
      </c>
      <c r="E5490" t="s">
        <v>10883</v>
      </c>
      <c r="F5490" t="s">
        <v>29</v>
      </c>
      <c r="G5490" t="s">
        <v>30</v>
      </c>
      <c r="H5490">
        <v>32000</v>
      </c>
      <c r="I5490" t="s">
        <v>1567</v>
      </c>
      <c r="J5490" t="s">
        <v>32</v>
      </c>
      <c r="K5490" t="s">
        <v>33</v>
      </c>
      <c r="L5490">
        <v>0</v>
      </c>
      <c r="M5490" s="2">
        <v>44342.609027777777</v>
      </c>
      <c r="N5490">
        <f t="shared" si="85"/>
        <v>2021</v>
      </c>
    </row>
    <row r="5491" spans="1:14" x14ac:dyDescent="0.2">
      <c r="A5491" t="s">
        <v>10972</v>
      </c>
      <c r="B5491" t="s">
        <v>25</v>
      </c>
      <c r="C5491" t="s">
        <v>26</v>
      </c>
      <c r="D5491" t="s">
        <v>27</v>
      </c>
      <c r="E5491" t="s">
        <v>28</v>
      </c>
      <c r="F5491" t="s">
        <v>29</v>
      </c>
      <c r="G5491" t="s">
        <v>30</v>
      </c>
      <c r="H5491">
        <v>10000</v>
      </c>
      <c r="I5491" t="s">
        <v>1567</v>
      </c>
      <c r="J5491" t="s">
        <v>32</v>
      </c>
      <c r="K5491" t="s">
        <v>33</v>
      </c>
      <c r="L5491">
        <v>0</v>
      </c>
      <c r="M5491" s="2">
        <v>45009.366666666669</v>
      </c>
      <c r="N5491">
        <f t="shared" si="85"/>
        <v>2023</v>
      </c>
    </row>
    <row r="5492" spans="1:14" x14ac:dyDescent="0.2">
      <c r="A5492" t="s">
        <v>10973</v>
      </c>
      <c r="B5492" t="s">
        <v>25</v>
      </c>
      <c r="C5492" t="s">
        <v>391</v>
      </c>
      <c r="D5492" t="s">
        <v>417</v>
      </c>
      <c r="E5492" t="s">
        <v>10974</v>
      </c>
      <c r="F5492" t="s">
        <v>29</v>
      </c>
      <c r="G5492" t="s">
        <v>30</v>
      </c>
      <c r="H5492">
        <v>174000</v>
      </c>
      <c r="I5492" t="s">
        <v>1567</v>
      </c>
      <c r="J5492" t="s">
        <v>32</v>
      </c>
      <c r="K5492" t="s">
        <v>33</v>
      </c>
      <c r="L5492">
        <v>0</v>
      </c>
      <c r="M5492" s="2">
        <v>44146.625694444447</v>
      </c>
      <c r="N5492">
        <f t="shared" si="85"/>
        <v>2020</v>
      </c>
    </row>
    <row r="5493" spans="1:14" x14ac:dyDescent="0.2">
      <c r="A5493" t="s">
        <v>10975</v>
      </c>
      <c r="B5493" t="s">
        <v>25</v>
      </c>
      <c r="C5493" t="s">
        <v>391</v>
      </c>
      <c r="D5493" t="s">
        <v>3415</v>
      </c>
      <c r="E5493" t="s">
        <v>82</v>
      </c>
      <c r="F5493" t="s">
        <v>29</v>
      </c>
      <c r="G5493" t="s">
        <v>76</v>
      </c>
      <c r="H5493">
        <v>450000</v>
      </c>
      <c r="I5493" t="s">
        <v>31</v>
      </c>
      <c r="J5493" t="s">
        <v>32</v>
      </c>
      <c r="K5493" t="s">
        <v>83</v>
      </c>
      <c r="L5493">
        <v>0</v>
      </c>
      <c r="M5493" s="2">
        <v>44997.919444444444</v>
      </c>
      <c r="N5493">
        <f t="shared" si="85"/>
        <v>2023</v>
      </c>
    </row>
    <row r="5494" spans="1:14" x14ac:dyDescent="0.2">
      <c r="A5494" t="s">
        <v>10976</v>
      </c>
      <c r="B5494" t="s">
        <v>25</v>
      </c>
      <c r="C5494" t="s">
        <v>391</v>
      </c>
      <c r="D5494" t="s">
        <v>3415</v>
      </c>
      <c r="E5494" t="s">
        <v>82</v>
      </c>
      <c r="F5494" t="s">
        <v>29</v>
      </c>
      <c r="G5494" t="s">
        <v>30</v>
      </c>
      <c r="H5494">
        <v>350000</v>
      </c>
      <c r="I5494" t="s">
        <v>31</v>
      </c>
      <c r="J5494" t="s">
        <v>32</v>
      </c>
      <c r="K5494" t="s">
        <v>83</v>
      </c>
      <c r="L5494">
        <v>0</v>
      </c>
      <c r="M5494" s="2">
        <v>43908.538194444445</v>
      </c>
      <c r="N5494">
        <f t="shared" si="85"/>
        <v>2020</v>
      </c>
    </row>
    <row r="5495" spans="1:14" x14ac:dyDescent="0.2">
      <c r="A5495" t="s">
        <v>10977</v>
      </c>
      <c r="B5495" t="s">
        <v>25</v>
      </c>
      <c r="C5495" t="s">
        <v>25</v>
      </c>
      <c r="D5495" t="s">
        <v>3415</v>
      </c>
      <c r="E5495" t="s">
        <v>10978</v>
      </c>
      <c r="F5495" t="s">
        <v>29</v>
      </c>
      <c r="G5495" t="s">
        <v>30</v>
      </c>
      <c r="H5495">
        <v>75000</v>
      </c>
      <c r="I5495" t="s">
        <v>31</v>
      </c>
      <c r="J5495" t="s">
        <v>32</v>
      </c>
      <c r="K5495" t="s">
        <v>33</v>
      </c>
      <c r="L5495">
        <v>0</v>
      </c>
      <c r="M5495" s="2">
        <v>44258.245138888888</v>
      </c>
      <c r="N5495">
        <f t="shared" si="85"/>
        <v>2021</v>
      </c>
    </row>
    <row r="5496" spans="1:14" x14ac:dyDescent="0.2">
      <c r="A5496" t="s">
        <v>10979</v>
      </c>
      <c r="B5496" t="s">
        <v>25</v>
      </c>
      <c r="C5496" t="s">
        <v>391</v>
      </c>
      <c r="D5496" t="s">
        <v>2875</v>
      </c>
      <c r="E5496" t="s">
        <v>82</v>
      </c>
      <c r="F5496" t="s">
        <v>29</v>
      </c>
      <c r="G5496" t="s">
        <v>30</v>
      </c>
      <c r="H5496">
        <v>250000</v>
      </c>
      <c r="I5496" t="s">
        <v>31</v>
      </c>
      <c r="J5496" t="s">
        <v>32</v>
      </c>
      <c r="K5496" t="s">
        <v>83</v>
      </c>
      <c r="L5496">
        <v>0</v>
      </c>
      <c r="M5496" s="2">
        <v>44997.919444444444</v>
      </c>
      <c r="N5496">
        <f t="shared" si="85"/>
        <v>2023</v>
      </c>
    </row>
    <row r="5497" spans="1:14" x14ac:dyDescent="0.2">
      <c r="A5497" t="s">
        <v>10980</v>
      </c>
      <c r="B5497" t="s">
        <v>25</v>
      </c>
      <c r="C5497" t="s">
        <v>391</v>
      </c>
      <c r="D5497" t="s">
        <v>2875</v>
      </c>
      <c r="E5497" t="s">
        <v>10981</v>
      </c>
      <c r="F5497" t="s">
        <v>29</v>
      </c>
      <c r="G5497" t="s">
        <v>30</v>
      </c>
      <c r="H5497">
        <v>5000000</v>
      </c>
      <c r="I5497" t="s">
        <v>31</v>
      </c>
      <c r="J5497" t="s">
        <v>32</v>
      </c>
      <c r="K5497" t="s">
        <v>33</v>
      </c>
      <c r="L5497">
        <v>0</v>
      </c>
      <c r="M5497" s="2">
        <v>44753.472222222219</v>
      </c>
      <c r="N5497">
        <f t="shared" si="85"/>
        <v>2022</v>
      </c>
    </row>
    <row r="5498" spans="1:14" x14ac:dyDescent="0.2">
      <c r="A5498" t="s">
        <v>10982</v>
      </c>
      <c r="B5498" t="s">
        <v>25</v>
      </c>
      <c r="C5498" t="s">
        <v>391</v>
      </c>
      <c r="D5498" t="s">
        <v>2875</v>
      </c>
      <c r="E5498" t="s">
        <v>82</v>
      </c>
      <c r="F5498" t="s">
        <v>29</v>
      </c>
      <c r="G5498" t="s">
        <v>30</v>
      </c>
      <c r="H5498">
        <v>500000</v>
      </c>
      <c r="I5498" t="s">
        <v>31</v>
      </c>
      <c r="J5498" t="s">
        <v>32</v>
      </c>
      <c r="K5498" t="s">
        <v>83</v>
      </c>
      <c r="L5498">
        <v>0</v>
      </c>
      <c r="M5498" s="2">
        <v>44273.654861111114</v>
      </c>
      <c r="N5498">
        <f t="shared" si="85"/>
        <v>2021</v>
      </c>
    </row>
    <row r="5499" spans="1:14" x14ac:dyDescent="0.2">
      <c r="A5499" t="s">
        <v>393</v>
      </c>
      <c r="B5499" t="s">
        <v>25</v>
      </c>
      <c r="C5499" t="s">
        <v>391</v>
      </c>
      <c r="D5499" t="s">
        <v>394</v>
      </c>
      <c r="E5499" t="s">
        <v>82</v>
      </c>
      <c r="F5499" t="s">
        <v>29</v>
      </c>
      <c r="G5499" t="s">
        <v>76</v>
      </c>
      <c r="H5499">
        <v>200000</v>
      </c>
      <c r="I5499" t="s">
        <v>31</v>
      </c>
      <c r="J5499" t="s">
        <v>32</v>
      </c>
      <c r="K5499" t="s">
        <v>83</v>
      </c>
      <c r="L5499">
        <v>0</v>
      </c>
      <c r="M5499" s="2">
        <v>45517.37777777778</v>
      </c>
      <c r="N5499">
        <f t="shared" si="85"/>
        <v>2024</v>
      </c>
    </row>
    <row r="5500" spans="1:14" x14ac:dyDescent="0.2">
      <c r="A5500" t="s">
        <v>410</v>
      </c>
      <c r="B5500" t="s">
        <v>25</v>
      </c>
      <c r="C5500" t="s">
        <v>391</v>
      </c>
      <c r="D5500" t="s">
        <v>394</v>
      </c>
      <c r="E5500" t="s">
        <v>82</v>
      </c>
      <c r="F5500" t="s">
        <v>29</v>
      </c>
      <c r="G5500" t="s">
        <v>76</v>
      </c>
      <c r="H5500">
        <v>25000</v>
      </c>
      <c r="I5500" t="s">
        <v>31</v>
      </c>
      <c r="J5500" t="s">
        <v>32</v>
      </c>
      <c r="K5500" t="s">
        <v>83</v>
      </c>
      <c r="L5500">
        <v>0</v>
      </c>
      <c r="M5500" s="2">
        <v>45348.347222222219</v>
      </c>
      <c r="N5500">
        <f t="shared" si="85"/>
        <v>2024</v>
      </c>
    </row>
    <row r="5501" spans="1:14" x14ac:dyDescent="0.2">
      <c r="A5501" t="s">
        <v>10983</v>
      </c>
      <c r="B5501" t="s">
        <v>25</v>
      </c>
      <c r="C5501" t="s">
        <v>391</v>
      </c>
      <c r="D5501" t="s">
        <v>394</v>
      </c>
      <c r="E5501" t="s">
        <v>82</v>
      </c>
      <c r="F5501" t="s">
        <v>29</v>
      </c>
      <c r="G5501" t="s">
        <v>76</v>
      </c>
      <c r="H5501">
        <v>75000</v>
      </c>
      <c r="I5501" t="s">
        <v>31</v>
      </c>
      <c r="J5501" t="s">
        <v>32</v>
      </c>
      <c r="K5501" t="s">
        <v>83</v>
      </c>
      <c r="L5501">
        <v>0</v>
      </c>
      <c r="M5501" s="2">
        <v>45159.902777777781</v>
      </c>
      <c r="N5501">
        <f t="shared" si="85"/>
        <v>2023</v>
      </c>
    </row>
    <row r="5502" spans="1:14" x14ac:dyDescent="0.2">
      <c r="A5502" t="s">
        <v>10984</v>
      </c>
      <c r="B5502" t="s">
        <v>25</v>
      </c>
      <c r="C5502" t="s">
        <v>391</v>
      </c>
      <c r="D5502" t="s">
        <v>394</v>
      </c>
      <c r="E5502" t="s">
        <v>82</v>
      </c>
      <c r="F5502" t="s">
        <v>29</v>
      </c>
      <c r="G5502" t="s">
        <v>76</v>
      </c>
      <c r="H5502">
        <v>25000</v>
      </c>
      <c r="I5502" t="s">
        <v>31</v>
      </c>
      <c r="J5502" t="s">
        <v>32</v>
      </c>
      <c r="K5502" t="s">
        <v>83</v>
      </c>
      <c r="L5502">
        <v>0</v>
      </c>
      <c r="M5502" s="2">
        <v>45030.67291666667</v>
      </c>
      <c r="N5502">
        <f t="shared" si="85"/>
        <v>2023</v>
      </c>
    </row>
    <row r="5503" spans="1:14" x14ac:dyDescent="0.2">
      <c r="A5503" t="s">
        <v>10985</v>
      </c>
      <c r="B5503" t="s">
        <v>25</v>
      </c>
      <c r="C5503" t="s">
        <v>391</v>
      </c>
      <c r="D5503" t="s">
        <v>394</v>
      </c>
      <c r="E5503" t="s">
        <v>82</v>
      </c>
      <c r="F5503" t="s">
        <v>29</v>
      </c>
      <c r="G5503" t="s">
        <v>76</v>
      </c>
      <c r="H5503">
        <v>25000</v>
      </c>
      <c r="I5503" t="s">
        <v>31</v>
      </c>
      <c r="J5503" t="s">
        <v>32</v>
      </c>
      <c r="K5503" t="s">
        <v>83</v>
      </c>
      <c r="L5503">
        <v>0</v>
      </c>
      <c r="M5503" s="2">
        <v>44684.228472222225</v>
      </c>
      <c r="N5503">
        <f t="shared" si="85"/>
        <v>2022</v>
      </c>
    </row>
    <row r="5504" spans="1:14" x14ac:dyDescent="0.2">
      <c r="A5504" t="s">
        <v>50</v>
      </c>
      <c r="B5504" t="s">
        <v>25</v>
      </c>
      <c r="C5504" t="s">
        <v>26</v>
      </c>
      <c r="D5504" t="s">
        <v>51</v>
      </c>
      <c r="E5504" t="s">
        <v>28</v>
      </c>
      <c r="F5504" t="s">
        <v>29</v>
      </c>
      <c r="G5504" t="s">
        <v>30</v>
      </c>
      <c r="H5504">
        <v>15000</v>
      </c>
      <c r="I5504" t="s">
        <v>31</v>
      </c>
      <c r="J5504" t="s">
        <v>32</v>
      </c>
      <c r="K5504" t="s">
        <v>33</v>
      </c>
      <c r="L5504">
        <v>0</v>
      </c>
      <c r="M5504" s="2">
        <v>45299.388888888891</v>
      </c>
      <c r="N5504">
        <f t="shared" si="85"/>
        <v>2024</v>
      </c>
    </row>
    <row r="5505" spans="1:14" x14ac:dyDescent="0.2">
      <c r="A5505" t="s">
        <v>10986</v>
      </c>
      <c r="B5505" t="s">
        <v>25</v>
      </c>
      <c r="C5505" t="s">
        <v>391</v>
      </c>
      <c r="D5505" t="s">
        <v>51</v>
      </c>
      <c r="E5505" t="s">
        <v>3923</v>
      </c>
      <c r="F5505" t="s">
        <v>29</v>
      </c>
      <c r="G5505" t="s">
        <v>76</v>
      </c>
      <c r="H5505">
        <v>100000</v>
      </c>
      <c r="I5505" t="s">
        <v>31</v>
      </c>
      <c r="J5505" t="s">
        <v>32</v>
      </c>
      <c r="K5505" t="s">
        <v>33</v>
      </c>
      <c r="L5505">
        <v>0</v>
      </c>
      <c r="M5505" s="2">
        <v>45064.607638888891</v>
      </c>
      <c r="N5505">
        <f t="shared" si="85"/>
        <v>2023</v>
      </c>
    </row>
    <row r="5506" spans="1:14" x14ac:dyDescent="0.2">
      <c r="A5506" t="s">
        <v>10987</v>
      </c>
      <c r="B5506" t="s">
        <v>25</v>
      </c>
      <c r="C5506" t="s">
        <v>391</v>
      </c>
      <c r="D5506" t="s">
        <v>51</v>
      </c>
      <c r="E5506" t="s">
        <v>82</v>
      </c>
      <c r="F5506" t="s">
        <v>29</v>
      </c>
      <c r="G5506" t="s">
        <v>76</v>
      </c>
      <c r="H5506">
        <v>285000</v>
      </c>
      <c r="I5506" t="s">
        <v>31</v>
      </c>
      <c r="J5506" t="s">
        <v>32</v>
      </c>
      <c r="K5506" t="s">
        <v>83</v>
      </c>
      <c r="L5506">
        <v>0</v>
      </c>
      <c r="M5506" s="2">
        <v>45009.598611111112</v>
      </c>
      <c r="N5506">
        <f t="shared" si="85"/>
        <v>2023</v>
      </c>
    </row>
    <row r="5507" spans="1:14" x14ac:dyDescent="0.2">
      <c r="A5507" t="s">
        <v>10988</v>
      </c>
      <c r="B5507" t="s">
        <v>25</v>
      </c>
      <c r="C5507" t="s">
        <v>26</v>
      </c>
      <c r="D5507" t="s">
        <v>51</v>
      </c>
      <c r="E5507" t="s">
        <v>28</v>
      </c>
      <c r="F5507" t="s">
        <v>29</v>
      </c>
      <c r="G5507" t="s">
        <v>30</v>
      </c>
      <c r="H5507">
        <v>15000</v>
      </c>
      <c r="I5507" t="s">
        <v>31</v>
      </c>
      <c r="J5507" t="s">
        <v>32</v>
      </c>
      <c r="K5507" t="s">
        <v>33</v>
      </c>
      <c r="L5507">
        <v>0</v>
      </c>
      <c r="M5507" s="2">
        <v>45009.513888888891</v>
      </c>
      <c r="N5507">
        <f t="shared" ref="N5507:N5570" si="86">YEAR(M5507)</f>
        <v>2023</v>
      </c>
    </row>
    <row r="5508" spans="1:14" x14ac:dyDescent="0.2">
      <c r="A5508" t="s">
        <v>10989</v>
      </c>
      <c r="B5508" t="s">
        <v>25</v>
      </c>
      <c r="C5508" t="s">
        <v>26</v>
      </c>
      <c r="D5508" t="s">
        <v>51</v>
      </c>
      <c r="E5508" t="s">
        <v>28</v>
      </c>
      <c r="F5508" t="s">
        <v>29</v>
      </c>
      <c r="G5508" t="s">
        <v>30</v>
      </c>
      <c r="H5508">
        <v>15000</v>
      </c>
      <c r="I5508" t="s">
        <v>31</v>
      </c>
      <c r="J5508" t="s">
        <v>32</v>
      </c>
      <c r="K5508" t="s">
        <v>33</v>
      </c>
      <c r="L5508">
        <v>0</v>
      </c>
      <c r="M5508" s="2">
        <v>44684.228472222225</v>
      </c>
      <c r="N5508">
        <f t="shared" si="86"/>
        <v>2022</v>
      </c>
    </row>
    <row r="5509" spans="1:14" x14ac:dyDescent="0.2">
      <c r="A5509" t="s">
        <v>10990</v>
      </c>
      <c r="B5509" t="s">
        <v>25</v>
      </c>
      <c r="C5509" t="s">
        <v>391</v>
      </c>
      <c r="D5509" t="s">
        <v>51</v>
      </c>
      <c r="E5509" t="s">
        <v>82</v>
      </c>
      <c r="F5509" t="s">
        <v>29</v>
      </c>
      <c r="G5509" t="s">
        <v>76</v>
      </c>
      <c r="H5509">
        <v>50000</v>
      </c>
      <c r="I5509" t="s">
        <v>31</v>
      </c>
      <c r="J5509" t="s">
        <v>32</v>
      </c>
      <c r="K5509" t="s">
        <v>83</v>
      </c>
      <c r="L5509">
        <v>0</v>
      </c>
      <c r="M5509" s="2">
        <v>44670.240277777775</v>
      </c>
      <c r="N5509">
        <f t="shared" si="86"/>
        <v>2022</v>
      </c>
    </row>
    <row r="5510" spans="1:14" x14ac:dyDescent="0.2">
      <c r="A5510" t="s">
        <v>10991</v>
      </c>
      <c r="B5510" t="s">
        <v>25</v>
      </c>
      <c r="C5510" t="s">
        <v>391</v>
      </c>
      <c r="D5510" t="s">
        <v>51</v>
      </c>
      <c r="E5510" t="s">
        <v>82</v>
      </c>
      <c r="F5510" t="s">
        <v>29</v>
      </c>
      <c r="G5510" t="s">
        <v>30</v>
      </c>
      <c r="H5510">
        <v>210000</v>
      </c>
      <c r="I5510" t="s">
        <v>31</v>
      </c>
      <c r="J5510" t="s">
        <v>32</v>
      </c>
      <c r="K5510" t="s">
        <v>83</v>
      </c>
      <c r="L5510">
        <v>0</v>
      </c>
      <c r="M5510" s="2">
        <v>43908.538194444445</v>
      </c>
      <c r="N5510">
        <f t="shared" si="86"/>
        <v>2020</v>
      </c>
    </row>
    <row r="5511" spans="1:14" x14ac:dyDescent="0.2">
      <c r="A5511" t="s">
        <v>10992</v>
      </c>
      <c r="B5511" t="s">
        <v>25</v>
      </c>
      <c r="C5511" t="s">
        <v>26</v>
      </c>
      <c r="D5511" t="s">
        <v>51</v>
      </c>
      <c r="E5511" t="s">
        <v>28</v>
      </c>
      <c r="F5511" t="s">
        <v>29</v>
      </c>
      <c r="G5511" t="s">
        <v>30</v>
      </c>
      <c r="H5511">
        <v>15000</v>
      </c>
      <c r="I5511" t="s">
        <v>31</v>
      </c>
      <c r="J5511" t="s">
        <v>32</v>
      </c>
      <c r="K5511" t="s">
        <v>83</v>
      </c>
      <c r="L5511">
        <v>0</v>
      </c>
      <c r="M5511" s="2">
        <v>44285.616666666669</v>
      </c>
      <c r="N5511">
        <f t="shared" si="86"/>
        <v>2021</v>
      </c>
    </row>
    <row r="5512" spans="1:14" x14ac:dyDescent="0.2">
      <c r="A5512" t="s">
        <v>399</v>
      </c>
      <c r="B5512" t="s">
        <v>25</v>
      </c>
      <c r="C5512" t="s">
        <v>391</v>
      </c>
      <c r="D5512" t="s">
        <v>57</v>
      </c>
      <c r="E5512" t="s">
        <v>82</v>
      </c>
      <c r="F5512" t="s">
        <v>29</v>
      </c>
      <c r="G5512" t="s">
        <v>76</v>
      </c>
      <c r="H5512">
        <v>350000</v>
      </c>
      <c r="I5512" t="s">
        <v>31</v>
      </c>
      <c r="J5512" t="s">
        <v>32</v>
      </c>
      <c r="K5512" t="s">
        <v>83</v>
      </c>
      <c r="L5512">
        <v>0</v>
      </c>
      <c r="M5512" s="2">
        <v>45555.636111111111</v>
      </c>
      <c r="N5512">
        <f t="shared" si="86"/>
        <v>2024</v>
      </c>
    </row>
    <row r="5513" spans="1:14" x14ac:dyDescent="0.2">
      <c r="A5513" t="s">
        <v>56</v>
      </c>
      <c r="B5513" t="s">
        <v>25</v>
      </c>
      <c r="C5513" t="s">
        <v>26</v>
      </c>
      <c r="D5513" t="s">
        <v>57</v>
      </c>
      <c r="E5513" t="s">
        <v>28</v>
      </c>
      <c r="F5513" t="s">
        <v>29</v>
      </c>
      <c r="G5513" t="s">
        <v>30</v>
      </c>
      <c r="H5513">
        <v>15000</v>
      </c>
      <c r="I5513" t="s">
        <v>31</v>
      </c>
      <c r="J5513" t="s">
        <v>32</v>
      </c>
      <c r="K5513" t="s">
        <v>33</v>
      </c>
      <c r="L5513">
        <v>0</v>
      </c>
      <c r="M5513" s="2">
        <v>45299.390277777777</v>
      </c>
      <c r="N5513">
        <f t="shared" si="86"/>
        <v>2024</v>
      </c>
    </row>
    <row r="5514" spans="1:14" x14ac:dyDescent="0.2">
      <c r="A5514" t="s">
        <v>10993</v>
      </c>
      <c r="B5514" t="s">
        <v>25</v>
      </c>
      <c r="C5514" t="s">
        <v>26</v>
      </c>
      <c r="D5514" t="s">
        <v>57</v>
      </c>
      <c r="E5514" t="s">
        <v>28</v>
      </c>
      <c r="F5514" t="s">
        <v>29</v>
      </c>
      <c r="G5514" t="s">
        <v>30</v>
      </c>
      <c r="H5514">
        <v>15000</v>
      </c>
      <c r="I5514" t="s">
        <v>31</v>
      </c>
      <c r="J5514" t="s">
        <v>32</v>
      </c>
      <c r="K5514" t="s">
        <v>33</v>
      </c>
      <c r="L5514">
        <v>0</v>
      </c>
      <c r="M5514" s="2">
        <v>44931.456944444442</v>
      </c>
      <c r="N5514">
        <f t="shared" si="86"/>
        <v>2023</v>
      </c>
    </row>
    <row r="5515" spans="1:14" x14ac:dyDescent="0.2">
      <c r="A5515" t="s">
        <v>10994</v>
      </c>
      <c r="B5515" t="s">
        <v>25</v>
      </c>
      <c r="C5515" t="s">
        <v>26</v>
      </c>
      <c r="D5515" t="s">
        <v>57</v>
      </c>
      <c r="E5515" t="s">
        <v>28</v>
      </c>
      <c r="F5515" t="s">
        <v>29</v>
      </c>
      <c r="G5515" t="s">
        <v>30</v>
      </c>
      <c r="H5515">
        <v>15000</v>
      </c>
      <c r="I5515" t="s">
        <v>31</v>
      </c>
      <c r="J5515" t="s">
        <v>32</v>
      </c>
      <c r="K5515" t="s">
        <v>33</v>
      </c>
      <c r="L5515">
        <v>0</v>
      </c>
      <c r="M5515" s="2">
        <v>44760.506944444445</v>
      </c>
      <c r="N5515">
        <f t="shared" si="86"/>
        <v>2022</v>
      </c>
    </row>
    <row r="5516" spans="1:14" x14ac:dyDescent="0.2">
      <c r="A5516" t="s">
        <v>10995</v>
      </c>
      <c r="B5516" t="s">
        <v>25</v>
      </c>
      <c r="C5516" t="s">
        <v>391</v>
      </c>
      <c r="D5516" t="s">
        <v>10996</v>
      </c>
      <c r="E5516" t="s">
        <v>10997</v>
      </c>
      <c r="F5516" t="s">
        <v>29</v>
      </c>
      <c r="G5516" t="s">
        <v>76</v>
      </c>
      <c r="H5516">
        <v>300000</v>
      </c>
      <c r="I5516" t="s">
        <v>31</v>
      </c>
      <c r="J5516" t="s">
        <v>32</v>
      </c>
      <c r="K5516" t="s">
        <v>79</v>
      </c>
      <c r="L5516">
        <v>0</v>
      </c>
      <c r="M5516" s="2">
        <v>45037.450694444444</v>
      </c>
      <c r="N5516">
        <f t="shared" si="86"/>
        <v>2023</v>
      </c>
    </row>
    <row r="5517" spans="1:14" x14ac:dyDescent="0.2">
      <c r="A5517" t="s">
        <v>10998</v>
      </c>
      <c r="B5517" t="s">
        <v>25</v>
      </c>
      <c r="C5517" t="s">
        <v>391</v>
      </c>
      <c r="D5517" t="s">
        <v>10996</v>
      </c>
      <c r="E5517" t="s">
        <v>10999</v>
      </c>
      <c r="F5517" t="s">
        <v>29</v>
      </c>
      <c r="G5517" t="s">
        <v>76</v>
      </c>
      <c r="H5517">
        <v>100000</v>
      </c>
      <c r="I5517" t="s">
        <v>31</v>
      </c>
      <c r="J5517" t="s">
        <v>32</v>
      </c>
      <c r="K5517" t="s">
        <v>33</v>
      </c>
      <c r="L5517">
        <v>0</v>
      </c>
      <c r="M5517" s="2">
        <v>44854.618750000001</v>
      </c>
      <c r="N5517">
        <f t="shared" si="86"/>
        <v>2022</v>
      </c>
    </row>
    <row r="5518" spans="1:14" x14ac:dyDescent="0.2">
      <c r="A5518" t="s">
        <v>11000</v>
      </c>
      <c r="B5518" t="s">
        <v>25</v>
      </c>
      <c r="C5518" t="s">
        <v>391</v>
      </c>
      <c r="D5518" t="s">
        <v>10996</v>
      </c>
      <c r="E5518" t="s">
        <v>11001</v>
      </c>
      <c r="F5518" t="s">
        <v>29</v>
      </c>
      <c r="G5518" t="s">
        <v>76</v>
      </c>
      <c r="H5518">
        <v>83000</v>
      </c>
      <c r="I5518" t="s">
        <v>31</v>
      </c>
      <c r="J5518" t="s">
        <v>32</v>
      </c>
      <c r="K5518" t="s">
        <v>33</v>
      </c>
      <c r="L5518">
        <v>0</v>
      </c>
      <c r="M5518" s="2">
        <v>44484.379166666666</v>
      </c>
      <c r="N5518">
        <f t="shared" si="86"/>
        <v>2021</v>
      </c>
    </row>
    <row r="5519" spans="1:14" x14ac:dyDescent="0.2">
      <c r="A5519" t="s">
        <v>11002</v>
      </c>
      <c r="B5519" t="s">
        <v>25</v>
      </c>
      <c r="C5519" t="s">
        <v>391</v>
      </c>
      <c r="D5519" t="s">
        <v>10996</v>
      </c>
      <c r="E5519" t="s">
        <v>11003</v>
      </c>
      <c r="F5519" t="s">
        <v>29</v>
      </c>
      <c r="G5519" t="s">
        <v>30</v>
      </c>
      <c r="H5519">
        <v>150000</v>
      </c>
      <c r="I5519" t="s">
        <v>31</v>
      </c>
      <c r="J5519" t="s">
        <v>32</v>
      </c>
      <c r="K5519" t="s">
        <v>79</v>
      </c>
      <c r="L5519">
        <v>0</v>
      </c>
      <c r="M5519" s="2">
        <v>43941.692361111112</v>
      </c>
      <c r="N5519">
        <f t="shared" si="86"/>
        <v>2020</v>
      </c>
    </row>
    <row r="5520" spans="1:14" x14ac:dyDescent="0.2">
      <c r="A5520" t="s">
        <v>11004</v>
      </c>
      <c r="B5520" t="s">
        <v>25</v>
      </c>
      <c r="C5520" t="s">
        <v>391</v>
      </c>
      <c r="D5520" t="s">
        <v>857</v>
      </c>
      <c r="E5520" t="s">
        <v>11005</v>
      </c>
      <c r="F5520" t="s">
        <v>29</v>
      </c>
      <c r="G5520" t="s">
        <v>76</v>
      </c>
      <c r="H5520">
        <v>25000</v>
      </c>
      <c r="I5520" t="s">
        <v>31</v>
      </c>
      <c r="J5520" t="s">
        <v>32</v>
      </c>
      <c r="K5520" t="s">
        <v>33</v>
      </c>
      <c r="L5520">
        <v>0</v>
      </c>
      <c r="M5520" s="2">
        <v>44852.70208333333</v>
      </c>
      <c r="N5520">
        <f t="shared" si="86"/>
        <v>2022</v>
      </c>
    </row>
    <row r="5521" spans="1:14" x14ac:dyDescent="0.2">
      <c r="A5521" t="s">
        <v>11006</v>
      </c>
      <c r="B5521" t="s">
        <v>25</v>
      </c>
      <c r="C5521" t="s">
        <v>391</v>
      </c>
      <c r="D5521" t="s">
        <v>3419</v>
      </c>
      <c r="E5521" t="s">
        <v>317</v>
      </c>
      <c r="F5521" t="s">
        <v>29</v>
      </c>
      <c r="G5521" t="s">
        <v>30</v>
      </c>
      <c r="H5521">
        <v>150000</v>
      </c>
      <c r="I5521" t="s">
        <v>31</v>
      </c>
      <c r="J5521" t="s">
        <v>32</v>
      </c>
      <c r="K5521" t="s">
        <v>33</v>
      </c>
      <c r="L5521">
        <v>0</v>
      </c>
      <c r="M5521" s="2">
        <v>44850.679166666669</v>
      </c>
      <c r="N5521">
        <f t="shared" si="86"/>
        <v>2022</v>
      </c>
    </row>
    <row r="5522" spans="1:14" x14ac:dyDescent="0.2">
      <c r="A5522" t="s">
        <v>11007</v>
      </c>
      <c r="B5522" t="s">
        <v>25</v>
      </c>
      <c r="C5522" t="s">
        <v>391</v>
      </c>
      <c r="D5522" t="s">
        <v>3419</v>
      </c>
      <c r="E5522" t="s">
        <v>82</v>
      </c>
      <c r="F5522" t="s">
        <v>29</v>
      </c>
      <c r="G5522" t="s">
        <v>76</v>
      </c>
      <c r="H5522">
        <v>400000</v>
      </c>
      <c r="I5522" t="s">
        <v>31</v>
      </c>
      <c r="J5522" t="s">
        <v>32</v>
      </c>
      <c r="K5522" t="s">
        <v>83</v>
      </c>
      <c r="L5522">
        <v>0</v>
      </c>
      <c r="M5522" s="2">
        <v>44670.240277777775</v>
      </c>
      <c r="N5522">
        <f t="shared" si="86"/>
        <v>2022</v>
      </c>
    </row>
    <row r="5523" spans="1:14" x14ac:dyDescent="0.2">
      <c r="A5523" t="s">
        <v>54</v>
      </c>
      <c r="B5523" t="s">
        <v>25</v>
      </c>
      <c r="C5523" t="s">
        <v>26</v>
      </c>
      <c r="D5523" t="s">
        <v>55</v>
      </c>
      <c r="E5523" t="s">
        <v>28</v>
      </c>
      <c r="F5523" t="s">
        <v>29</v>
      </c>
      <c r="G5523" t="s">
        <v>30</v>
      </c>
      <c r="H5523">
        <v>15000</v>
      </c>
      <c r="I5523" t="s">
        <v>31</v>
      </c>
      <c r="J5523" t="s">
        <v>32</v>
      </c>
      <c r="K5523" t="s">
        <v>33</v>
      </c>
      <c r="L5523">
        <v>0</v>
      </c>
      <c r="M5523" s="2">
        <v>45337.67291666667</v>
      </c>
      <c r="N5523">
        <f t="shared" si="86"/>
        <v>2024</v>
      </c>
    </row>
    <row r="5524" spans="1:14" x14ac:dyDescent="0.2">
      <c r="A5524" t="s">
        <v>11008</v>
      </c>
      <c r="B5524" t="s">
        <v>25</v>
      </c>
      <c r="C5524" t="s">
        <v>26</v>
      </c>
      <c r="D5524" t="s">
        <v>55</v>
      </c>
      <c r="E5524" t="s">
        <v>11009</v>
      </c>
      <c r="F5524" t="s">
        <v>29</v>
      </c>
      <c r="G5524" t="s">
        <v>30</v>
      </c>
      <c r="H5524">
        <v>8750</v>
      </c>
      <c r="I5524" t="s">
        <v>31</v>
      </c>
      <c r="J5524" t="s">
        <v>32</v>
      </c>
      <c r="K5524" t="s">
        <v>33</v>
      </c>
      <c r="L5524">
        <v>0</v>
      </c>
      <c r="M5524" s="2">
        <v>45197.42083333333</v>
      </c>
      <c r="N5524">
        <f t="shared" si="86"/>
        <v>2023</v>
      </c>
    </row>
    <row r="5525" spans="1:14" x14ac:dyDescent="0.2">
      <c r="A5525" t="s">
        <v>11010</v>
      </c>
      <c r="B5525" t="s">
        <v>25</v>
      </c>
      <c r="C5525" t="s">
        <v>26</v>
      </c>
      <c r="D5525" t="s">
        <v>11011</v>
      </c>
      <c r="E5525" t="s">
        <v>11012</v>
      </c>
      <c r="F5525" t="s">
        <v>29</v>
      </c>
      <c r="G5525" t="s">
        <v>30</v>
      </c>
      <c r="H5525">
        <v>45000</v>
      </c>
      <c r="I5525" t="s">
        <v>31</v>
      </c>
      <c r="J5525" t="s">
        <v>32</v>
      </c>
      <c r="K5525" t="s">
        <v>33</v>
      </c>
      <c r="L5525">
        <v>0</v>
      </c>
      <c r="M5525" s="2">
        <v>44760.981944444444</v>
      </c>
      <c r="N5525">
        <f t="shared" si="86"/>
        <v>2022</v>
      </c>
    </row>
    <row r="5526" spans="1:14" x14ac:dyDescent="0.2">
      <c r="A5526" t="s">
        <v>390</v>
      </c>
      <c r="B5526" t="s">
        <v>25</v>
      </c>
      <c r="C5526" t="s">
        <v>391</v>
      </c>
      <c r="D5526" t="s">
        <v>354</v>
      </c>
      <c r="E5526" t="s">
        <v>392</v>
      </c>
      <c r="F5526" t="s">
        <v>29</v>
      </c>
      <c r="G5526" t="s">
        <v>76</v>
      </c>
      <c r="H5526">
        <v>882562.5</v>
      </c>
      <c r="I5526" t="s">
        <v>31</v>
      </c>
      <c r="J5526" t="s">
        <v>32</v>
      </c>
      <c r="K5526" t="s">
        <v>33</v>
      </c>
      <c r="L5526">
        <v>0</v>
      </c>
      <c r="M5526" s="2">
        <v>45601.477083333331</v>
      </c>
      <c r="N5526">
        <f t="shared" si="86"/>
        <v>2024</v>
      </c>
    </row>
    <row r="5527" spans="1:14" x14ac:dyDescent="0.2">
      <c r="A5527" t="s">
        <v>353</v>
      </c>
      <c r="B5527" t="s">
        <v>25</v>
      </c>
      <c r="C5527" t="s">
        <v>25</v>
      </c>
      <c r="D5527" t="s">
        <v>354</v>
      </c>
      <c r="E5527" t="s">
        <v>355</v>
      </c>
      <c r="F5527" t="s">
        <v>29</v>
      </c>
      <c r="G5527" t="s">
        <v>76</v>
      </c>
      <c r="H5527">
        <v>110000</v>
      </c>
      <c r="I5527" t="s">
        <v>31</v>
      </c>
      <c r="J5527" t="s">
        <v>32</v>
      </c>
      <c r="K5527" t="s">
        <v>33</v>
      </c>
      <c r="L5527">
        <v>0</v>
      </c>
      <c r="M5527" s="2">
        <v>45541.652083333334</v>
      </c>
      <c r="N5527">
        <f t="shared" si="86"/>
        <v>2024</v>
      </c>
    </row>
    <row r="5528" spans="1:14" x14ac:dyDescent="0.2">
      <c r="A5528" t="s">
        <v>11013</v>
      </c>
      <c r="B5528" t="s">
        <v>25</v>
      </c>
      <c r="C5528" t="s">
        <v>25</v>
      </c>
      <c r="D5528" t="s">
        <v>354</v>
      </c>
      <c r="E5528" t="s">
        <v>11014</v>
      </c>
      <c r="F5528" t="s">
        <v>29</v>
      </c>
      <c r="G5528" t="s">
        <v>76</v>
      </c>
      <c r="H5528">
        <v>150000</v>
      </c>
      <c r="I5528" t="s">
        <v>31</v>
      </c>
      <c r="J5528" t="s">
        <v>32</v>
      </c>
      <c r="K5528" t="s">
        <v>33</v>
      </c>
      <c r="L5528">
        <v>0</v>
      </c>
      <c r="M5528" s="2">
        <v>45218.973611111112</v>
      </c>
      <c r="N5528">
        <f t="shared" si="86"/>
        <v>2023</v>
      </c>
    </row>
    <row r="5529" spans="1:14" x14ac:dyDescent="0.2">
      <c r="A5529" t="s">
        <v>11015</v>
      </c>
      <c r="B5529" t="s">
        <v>3</v>
      </c>
      <c r="C5529" t="s">
        <v>3</v>
      </c>
      <c r="D5529" t="s">
        <v>2875</v>
      </c>
      <c r="E5529" t="s">
        <v>11016</v>
      </c>
      <c r="F5529" t="s">
        <v>2780</v>
      </c>
      <c r="G5529" t="s">
        <v>30</v>
      </c>
      <c r="H5529">
        <v>250000</v>
      </c>
      <c r="I5529" t="s">
        <v>31</v>
      </c>
      <c r="J5529" t="s">
        <v>32</v>
      </c>
      <c r="K5529" t="s">
        <v>33</v>
      </c>
      <c r="L5529">
        <v>0</v>
      </c>
      <c r="M5529" s="2">
        <v>44496.98541666667</v>
      </c>
      <c r="N5529">
        <f t="shared" si="86"/>
        <v>2021</v>
      </c>
    </row>
    <row r="5530" spans="1:14" x14ac:dyDescent="0.2">
      <c r="A5530" t="s">
        <v>11017</v>
      </c>
      <c r="B5530" t="s">
        <v>5</v>
      </c>
      <c r="C5530" t="s">
        <v>5</v>
      </c>
      <c r="D5530" t="s">
        <v>11018</v>
      </c>
      <c r="E5530" t="s">
        <v>11019</v>
      </c>
      <c r="F5530" t="s">
        <v>198</v>
      </c>
      <c r="G5530" t="s">
        <v>30</v>
      </c>
      <c r="H5530">
        <v>75000</v>
      </c>
      <c r="I5530" t="s">
        <v>2780</v>
      </c>
      <c r="J5530" t="s">
        <v>32</v>
      </c>
      <c r="K5530" t="s">
        <v>33</v>
      </c>
      <c r="L5530">
        <v>0</v>
      </c>
      <c r="M5530" s="2">
        <v>44148.413888888892</v>
      </c>
      <c r="N5530">
        <f t="shared" si="86"/>
        <v>2020</v>
      </c>
    </row>
    <row r="5531" spans="1:14" x14ac:dyDescent="0.2">
      <c r="A5531" t="s">
        <v>11020</v>
      </c>
      <c r="B5531" t="s">
        <v>5</v>
      </c>
      <c r="C5531" t="s">
        <v>5</v>
      </c>
      <c r="D5531" t="s">
        <v>208</v>
      </c>
      <c r="E5531" t="s">
        <v>11021</v>
      </c>
      <c r="F5531" t="s">
        <v>198</v>
      </c>
      <c r="G5531" t="s">
        <v>30</v>
      </c>
      <c r="H5531">
        <v>30000</v>
      </c>
      <c r="I5531" t="s">
        <v>2780</v>
      </c>
      <c r="J5531" t="s">
        <v>32</v>
      </c>
      <c r="K5531" t="s">
        <v>79</v>
      </c>
      <c r="L5531">
        <v>0</v>
      </c>
      <c r="M5531" s="2">
        <v>44137.629166666666</v>
      </c>
      <c r="N5531">
        <f t="shared" si="86"/>
        <v>2020</v>
      </c>
    </row>
    <row r="5532" spans="1:14" x14ac:dyDescent="0.2">
      <c r="A5532" t="s">
        <v>11022</v>
      </c>
      <c r="B5532" t="s">
        <v>5</v>
      </c>
      <c r="C5532" t="s">
        <v>5</v>
      </c>
      <c r="D5532" t="s">
        <v>349</v>
      </c>
      <c r="E5532" t="s">
        <v>11023</v>
      </c>
      <c r="F5532" t="s">
        <v>198</v>
      </c>
      <c r="G5532" t="s">
        <v>76</v>
      </c>
      <c r="H5532">
        <v>500000</v>
      </c>
      <c r="I5532" t="s">
        <v>31</v>
      </c>
      <c r="J5532" t="s">
        <v>32</v>
      </c>
      <c r="K5532" t="s">
        <v>79</v>
      </c>
      <c r="L5532">
        <v>0</v>
      </c>
      <c r="M5532" s="2">
        <v>44147.545138888891</v>
      </c>
      <c r="N5532">
        <f t="shared" si="86"/>
        <v>2020</v>
      </c>
    </row>
    <row r="5533" spans="1:14" x14ac:dyDescent="0.2">
      <c r="A5533" t="s">
        <v>11024</v>
      </c>
      <c r="B5533" t="s">
        <v>544</v>
      </c>
      <c r="C5533" t="s">
        <v>1154</v>
      </c>
      <c r="D5533" t="s">
        <v>1072</v>
      </c>
      <c r="E5533" t="s">
        <v>11025</v>
      </c>
      <c r="F5533" t="s">
        <v>2780</v>
      </c>
      <c r="G5533" t="s">
        <v>30</v>
      </c>
      <c r="H5533">
        <v>400000</v>
      </c>
      <c r="I5533" t="s">
        <v>568</v>
      </c>
      <c r="J5533" t="s">
        <v>1246</v>
      </c>
      <c r="K5533" t="s">
        <v>33</v>
      </c>
      <c r="L5533">
        <v>0</v>
      </c>
      <c r="M5533" s="2">
        <v>43719.633333333331</v>
      </c>
      <c r="N5533">
        <f t="shared" si="86"/>
        <v>2019</v>
      </c>
    </row>
    <row r="5534" spans="1:14" x14ac:dyDescent="0.2">
      <c r="A5534" t="s">
        <v>11026</v>
      </c>
      <c r="B5534" t="s">
        <v>544</v>
      </c>
      <c r="C5534" t="s">
        <v>1154</v>
      </c>
      <c r="D5534" t="s">
        <v>11027</v>
      </c>
      <c r="E5534" t="s">
        <v>11028</v>
      </c>
      <c r="F5534" t="s">
        <v>2780</v>
      </c>
      <c r="G5534" t="s">
        <v>30</v>
      </c>
      <c r="H5534">
        <v>500000</v>
      </c>
      <c r="I5534" t="s">
        <v>568</v>
      </c>
      <c r="J5534" t="s">
        <v>1246</v>
      </c>
      <c r="K5534" t="s">
        <v>33</v>
      </c>
      <c r="L5534">
        <v>1</v>
      </c>
      <c r="M5534" s="2">
        <v>43617.327777777777</v>
      </c>
      <c r="N5534">
        <f t="shared" si="86"/>
        <v>2019</v>
      </c>
    </row>
    <row r="5535" spans="1:14" x14ac:dyDescent="0.2">
      <c r="A5535" t="s">
        <v>11029</v>
      </c>
      <c r="B5535" t="s">
        <v>544</v>
      </c>
      <c r="C5535" t="s">
        <v>1154</v>
      </c>
      <c r="D5535" t="s">
        <v>1278</v>
      </c>
      <c r="E5535" t="s">
        <v>11030</v>
      </c>
      <c r="F5535" t="s">
        <v>2780</v>
      </c>
      <c r="G5535" t="s">
        <v>30</v>
      </c>
      <c r="H5535">
        <v>200000</v>
      </c>
      <c r="I5535" t="s">
        <v>568</v>
      </c>
      <c r="J5535" t="s">
        <v>1246</v>
      </c>
      <c r="K5535" t="s">
        <v>33</v>
      </c>
      <c r="L5535">
        <v>0</v>
      </c>
      <c r="M5535" s="2">
        <v>44620.695138888892</v>
      </c>
      <c r="N5535">
        <f t="shared" si="86"/>
        <v>2022</v>
      </c>
    </row>
    <row r="5536" spans="1:14" x14ac:dyDescent="0.2">
      <c r="A5536" t="s">
        <v>11031</v>
      </c>
      <c r="B5536" t="s">
        <v>544</v>
      </c>
      <c r="C5536" t="s">
        <v>1154</v>
      </c>
      <c r="D5536" t="s">
        <v>5824</v>
      </c>
      <c r="E5536" t="s">
        <v>11032</v>
      </c>
      <c r="F5536" t="s">
        <v>2780</v>
      </c>
      <c r="G5536" t="s">
        <v>30</v>
      </c>
      <c r="H5536">
        <v>800000</v>
      </c>
      <c r="I5536" t="s">
        <v>568</v>
      </c>
      <c r="J5536" t="s">
        <v>1246</v>
      </c>
      <c r="K5536" t="s">
        <v>79</v>
      </c>
      <c r="L5536">
        <v>1</v>
      </c>
      <c r="M5536" s="2">
        <v>43628.598611111112</v>
      </c>
      <c r="N5536">
        <f t="shared" si="86"/>
        <v>2019</v>
      </c>
    </row>
    <row r="5537" spans="1:14" x14ac:dyDescent="0.2">
      <c r="A5537" t="s">
        <v>11033</v>
      </c>
      <c r="B5537" t="s">
        <v>544</v>
      </c>
      <c r="C5537" t="s">
        <v>1154</v>
      </c>
      <c r="D5537" t="s">
        <v>788</v>
      </c>
      <c r="E5537" t="s">
        <v>11034</v>
      </c>
      <c r="F5537" t="s">
        <v>2780</v>
      </c>
      <c r="G5537" t="s">
        <v>30</v>
      </c>
      <c r="H5537">
        <v>50000</v>
      </c>
      <c r="I5537" t="s">
        <v>568</v>
      </c>
      <c r="J5537" t="s">
        <v>1246</v>
      </c>
      <c r="K5537" t="s">
        <v>33</v>
      </c>
      <c r="L5537">
        <v>0</v>
      </c>
      <c r="M5537" s="2">
        <v>43620.556250000001</v>
      </c>
      <c r="N5537">
        <f t="shared" si="86"/>
        <v>2019</v>
      </c>
    </row>
    <row r="5538" spans="1:14" x14ac:dyDescent="0.2">
      <c r="A5538" t="s">
        <v>11035</v>
      </c>
      <c r="B5538" t="s">
        <v>544</v>
      </c>
      <c r="C5538" t="s">
        <v>1154</v>
      </c>
      <c r="D5538" t="s">
        <v>11036</v>
      </c>
      <c r="E5538" t="s">
        <v>11037</v>
      </c>
      <c r="F5538" t="s">
        <v>2780</v>
      </c>
      <c r="G5538" t="s">
        <v>30</v>
      </c>
      <c r="H5538">
        <v>75000</v>
      </c>
      <c r="I5538" t="s">
        <v>568</v>
      </c>
      <c r="J5538" t="s">
        <v>1246</v>
      </c>
      <c r="K5538" t="s">
        <v>33</v>
      </c>
      <c r="L5538">
        <v>0</v>
      </c>
      <c r="M5538" s="2">
        <v>44701.821527777778</v>
      </c>
      <c r="N5538">
        <f t="shared" si="86"/>
        <v>2022</v>
      </c>
    </row>
    <row r="5539" spans="1:14" x14ac:dyDescent="0.2">
      <c r="A5539" t="s">
        <v>11038</v>
      </c>
      <c r="B5539" t="s">
        <v>544</v>
      </c>
      <c r="C5539" t="s">
        <v>1154</v>
      </c>
      <c r="D5539" t="s">
        <v>1281</v>
      </c>
      <c r="E5539" t="s">
        <v>82</v>
      </c>
      <c r="F5539" t="s">
        <v>2780</v>
      </c>
      <c r="G5539" t="s">
        <v>30</v>
      </c>
      <c r="H5539">
        <v>5010000</v>
      </c>
      <c r="I5539" t="s">
        <v>568</v>
      </c>
      <c r="J5539" t="s">
        <v>1246</v>
      </c>
      <c r="K5539" t="s">
        <v>83</v>
      </c>
      <c r="L5539">
        <v>0</v>
      </c>
      <c r="M5539" s="2">
        <v>43661.484722222223</v>
      </c>
      <c r="N5539">
        <f t="shared" si="86"/>
        <v>2019</v>
      </c>
    </row>
    <row r="5540" spans="1:14" x14ac:dyDescent="0.2">
      <c r="A5540" t="s">
        <v>11039</v>
      </c>
      <c r="B5540" t="s">
        <v>544</v>
      </c>
      <c r="C5540" t="s">
        <v>1154</v>
      </c>
      <c r="D5540" t="s">
        <v>4318</v>
      </c>
      <c r="E5540" t="s">
        <v>11040</v>
      </c>
      <c r="F5540" t="s">
        <v>2780</v>
      </c>
      <c r="G5540" t="s">
        <v>30</v>
      </c>
      <c r="H5540">
        <v>1000000</v>
      </c>
      <c r="I5540" t="s">
        <v>568</v>
      </c>
      <c r="J5540" t="s">
        <v>1246</v>
      </c>
      <c r="K5540" t="s">
        <v>33</v>
      </c>
      <c r="L5540">
        <v>0</v>
      </c>
      <c r="M5540" s="2">
        <v>43700.550694444442</v>
      </c>
      <c r="N5540">
        <f t="shared" si="86"/>
        <v>2019</v>
      </c>
    </row>
    <row r="5541" spans="1:14" x14ac:dyDescent="0.2">
      <c r="A5541" t="s">
        <v>11041</v>
      </c>
      <c r="B5541" t="s">
        <v>544</v>
      </c>
      <c r="C5541" t="s">
        <v>1154</v>
      </c>
      <c r="D5541" t="s">
        <v>781</v>
      </c>
      <c r="E5541" t="s">
        <v>11042</v>
      </c>
      <c r="F5541" t="s">
        <v>2780</v>
      </c>
      <c r="G5541" t="s">
        <v>30</v>
      </c>
      <c r="H5541">
        <v>525000</v>
      </c>
      <c r="I5541" t="s">
        <v>568</v>
      </c>
      <c r="J5541" t="s">
        <v>1246</v>
      </c>
      <c r="K5541" t="s">
        <v>33</v>
      </c>
      <c r="L5541">
        <v>0</v>
      </c>
      <c r="M5541" s="2">
        <v>44046.316666666666</v>
      </c>
      <c r="N5541">
        <f t="shared" si="86"/>
        <v>2020</v>
      </c>
    </row>
    <row r="5542" spans="1:14" x14ac:dyDescent="0.2">
      <c r="A5542" t="s">
        <v>11043</v>
      </c>
      <c r="B5542" t="s">
        <v>544</v>
      </c>
      <c r="C5542" t="s">
        <v>1154</v>
      </c>
      <c r="D5542" t="s">
        <v>11044</v>
      </c>
      <c r="E5542" t="s">
        <v>11045</v>
      </c>
      <c r="F5542" t="s">
        <v>2780</v>
      </c>
      <c r="G5542" t="s">
        <v>30</v>
      </c>
      <c r="H5542">
        <v>90000</v>
      </c>
      <c r="I5542" t="s">
        <v>568</v>
      </c>
      <c r="J5542" t="s">
        <v>1246</v>
      </c>
      <c r="K5542" t="s">
        <v>33</v>
      </c>
      <c r="L5542">
        <v>0</v>
      </c>
      <c r="M5542" s="2">
        <v>43530.918055555558</v>
      </c>
      <c r="N5542">
        <f t="shared" si="86"/>
        <v>2019</v>
      </c>
    </row>
    <row r="5543" spans="1:14" x14ac:dyDescent="0.2">
      <c r="A5543" t="s">
        <v>11046</v>
      </c>
      <c r="B5543" t="s">
        <v>544</v>
      </c>
      <c r="C5543" t="s">
        <v>1154</v>
      </c>
      <c r="D5543" t="s">
        <v>11047</v>
      </c>
      <c r="E5543" t="s">
        <v>11048</v>
      </c>
      <c r="F5543" t="s">
        <v>2780</v>
      </c>
      <c r="G5543" t="s">
        <v>30</v>
      </c>
      <c r="H5543">
        <v>500000</v>
      </c>
      <c r="I5543" t="s">
        <v>568</v>
      </c>
      <c r="J5543" t="s">
        <v>1246</v>
      </c>
      <c r="K5543" t="s">
        <v>33</v>
      </c>
      <c r="L5543">
        <v>0</v>
      </c>
      <c r="M5543" s="2">
        <v>43626.588194444441</v>
      </c>
      <c r="N5543">
        <f t="shared" si="86"/>
        <v>2019</v>
      </c>
    </row>
    <row r="5544" spans="1:14" x14ac:dyDescent="0.2">
      <c r="A5544" t="s">
        <v>11049</v>
      </c>
      <c r="B5544" t="s">
        <v>544</v>
      </c>
      <c r="C5544" t="s">
        <v>1154</v>
      </c>
      <c r="D5544" t="s">
        <v>122</v>
      </c>
      <c r="E5544" t="s">
        <v>11050</v>
      </c>
      <c r="F5544" t="s">
        <v>2780</v>
      </c>
      <c r="G5544" t="s">
        <v>30</v>
      </c>
      <c r="H5544">
        <v>100000</v>
      </c>
      <c r="I5544" t="s">
        <v>568</v>
      </c>
      <c r="J5544" t="s">
        <v>1246</v>
      </c>
      <c r="K5544" t="s">
        <v>33</v>
      </c>
      <c r="L5544">
        <v>0</v>
      </c>
      <c r="M5544" s="2">
        <v>43482.629861111112</v>
      </c>
      <c r="N5544">
        <f t="shared" si="86"/>
        <v>2019</v>
      </c>
    </row>
    <row r="5545" spans="1:14" x14ac:dyDescent="0.2">
      <c r="A5545" t="s">
        <v>11051</v>
      </c>
      <c r="B5545" t="s">
        <v>544</v>
      </c>
      <c r="C5545" t="s">
        <v>1154</v>
      </c>
      <c r="D5545" t="s">
        <v>122</v>
      </c>
      <c r="E5545" t="s">
        <v>11052</v>
      </c>
      <c r="F5545" t="s">
        <v>2780</v>
      </c>
      <c r="G5545" t="s">
        <v>30</v>
      </c>
      <c r="H5545">
        <v>255000</v>
      </c>
      <c r="I5545" t="s">
        <v>568</v>
      </c>
      <c r="J5545" t="s">
        <v>1246</v>
      </c>
      <c r="K5545" t="s">
        <v>33</v>
      </c>
      <c r="L5545">
        <v>0</v>
      </c>
      <c r="M5545" s="2">
        <v>44366.292361111111</v>
      </c>
      <c r="N5545">
        <f t="shared" si="86"/>
        <v>2021</v>
      </c>
    </row>
    <row r="5546" spans="1:14" x14ac:dyDescent="0.2">
      <c r="A5546" t="s">
        <v>11053</v>
      </c>
      <c r="B5546" t="s">
        <v>544</v>
      </c>
      <c r="C5546" t="s">
        <v>1154</v>
      </c>
      <c r="D5546" t="s">
        <v>122</v>
      </c>
      <c r="E5546" t="s">
        <v>11052</v>
      </c>
      <c r="F5546" t="s">
        <v>2780</v>
      </c>
      <c r="G5546" t="s">
        <v>30</v>
      </c>
      <c r="H5546">
        <v>1000000</v>
      </c>
      <c r="I5546" t="s">
        <v>568</v>
      </c>
      <c r="J5546" t="s">
        <v>1246</v>
      </c>
      <c r="K5546" t="s">
        <v>33</v>
      </c>
      <c r="L5546">
        <v>0</v>
      </c>
      <c r="M5546" s="2">
        <v>43755.661111111112</v>
      </c>
      <c r="N5546">
        <f t="shared" si="86"/>
        <v>2019</v>
      </c>
    </row>
    <row r="5547" spans="1:14" x14ac:dyDescent="0.2">
      <c r="A5547" t="s">
        <v>11054</v>
      </c>
      <c r="B5547" t="s">
        <v>544</v>
      </c>
      <c r="C5547" t="s">
        <v>1154</v>
      </c>
      <c r="D5547" t="s">
        <v>1474</v>
      </c>
      <c r="E5547" t="s">
        <v>11055</v>
      </c>
      <c r="F5547" t="s">
        <v>2780</v>
      </c>
      <c r="G5547" t="s">
        <v>30</v>
      </c>
      <c r="H5547">
        <v>500000</v>
      </c>
      <c r="I5547" t="s">
        <v>568</v>
      </c>
      <c r="J5547" t="s">
        <v>1246</v>
      </c>
      <c r="K5547" t="s">
        <v>79</v>
      </c>
      <c r="L5547">
        <v>0</v>
      </c>
      <c r="M5547" s="2">
        <v>44056.041666666664</v>
      </c>
      <c r="N5547">
        <f t="shared" si="86"/>
        <v>2020</v>
      </c>
    </row>
    <row r="5548" spans="1:14" x14ac:dyDescent="0.2">
      <c r="A5548" t="s">
        <v>11056</v>
      </c>
      <c r="B5548" t="s">
        <v>544</v>
      </c>
      <c r="C5548" t="s">
        <v>1154</v>
      </c>
      <c r="D5548" t="s">
        <v>11057</v>
      </c>
      <c r="E5548" t="s">
        <v>11058</v>
      </c>
      <c r="F5548" t="s">
        <v>2780</v>
      </c>
      <c r="G5548" t="s">
        <v>30</v>
      </c>
      <c r="H5548">
        <v>700000</v>
      </c>
      <c r="I5548" t="s">
        <v>568</v>
      </c>
      <c r="J5548" t="s">
        <v>1246</v>
      </c>
      <c r="K5548" t="s">
        <v>79</v>
      </c>
      <c r="L5548">
        <v>0</v>
      </c>
      <c r="M5548" s="2">
        <v>43635.335416666669</v>
      </c>
      <c r="N5548">
        <f t="shared" si="86"/>
        <v>2019</v>
      </c>
    </row>
    <row r="5549" spans="1:14" x14ac:dyDescent="0.2">
      <c r="A5549" t="s">
        <v>11059</v>
      </c>
      <c r="B5549" t="s">
        <v>544</v>
      </c>
      <c r="C5549" t="s">
        <v>1154</v>
      </c>
      <c r="D5549" t="s">
        <v>11060</v>
      </c>
      <c r="E5549" t="s">
        <v>11061</v>
      </c>
      <c r="F5549" t="s">
        <v>2780</v>
      </c>
      <c r="G5549" t="s">
        <v>30</v>
      </c>
      <c r="H5549">
        <v>950000</v>
      </c>
      <c r="I5549" t="s">
        <v>568</v>
      </c>
      <c r="J5549" t="s">
        <v>1246</v>
      </c>
      <c r="K5549" t="s">
        <v>33</v>
      </c>
      <c r="L5549">
        <v>0</v>
      </c>
      <c r="M5549" s="2">
        <v>43804.459722222222</v>
      </c>
      <c r="N5549">
        <f t="shared" si="86"/>
        <v>2019</v>
      </c>
    </row>
    <row r="5550" spans="1:14" x14ac:dyDescent="0.2">
      <c r="A5550" t="s">
        <v>11062</v>
      </c>
      <c r="B5550" t="s">
        <v>544</v>
      </c>
      <c r="C5550" t="s">
        <v>1154</v>
      </c>
      <c r="D5550" t="s">
        <v>1275</v>
      </c>
      <c r="E5550" t="s">
        <v>11063</v>
      </c>
      <c r="F5550" t="s">
        <v>2780</v>
      </c>
      <c r="G5550" t="s">
        <v>30</v>
      </c>
      <c r="H5550">
        <v>120000</v>
      </c>
      <c r="I5550" t="s">
        <v>568</v>
      </c>
      <c r="J5550" t="s">
        <v>1246</v>
      </c>
      <c r="K5550" t="s">
        <v>33</v>
      </c>
      <c r="L5550">
        <v>0</v>
      </c>
      <c r="M5550" s="2">
        <v>44118.572916666664</v>
      </c>
      <c r="N5550">
        <f t="shared" si="86"/>
        <v>2020</v>
      </c>
    </row>
    <row r="5551" spans="1:14" x14ac:dyDescent="0.2">
      <c r="A5551" t="s">
        <v>11064</v>
      </c>
      <c r="B5551" t="s">
        <v>544</v>
      </c>
      <c r="C5551" t="s">
        <v>1154</v>
      </c>
      <c r="D5551" t="s">
        <v>11065</v>
      </c>
      <c r="E5551" t="s">
        <v>11066</v>
      </c>
      <c r="F5551" t="s">
        <v>2780</v>
      </c>
      <c r="G5551" t="s">
        <v>30</v>
      </c>
      <c r="H5551">
        <v>160000</v>
      </c>
      <c r="I5551" t="s">
        <v>568</v>
      </c>
      <c r="J5551" t="s">
        <v>1246</v>
      </c>
      <c r="K5551" t="s">
        <v>33</v>
      </c>
      <c r="L5551">
        <v>0</v>
      </c>
      <c r="M5551" s="2">
        <v>44118.561805555553</v>
      </c>
      <c r="N5551">
        <f t="shared" si="86"/>
        <v>2020</v>
      </c>
    </row>
    <row r="5552" spans="1:14" x14ac:dyDescent="0.2">
      <c r="A5552" t="s">
        <v>11067</v>
      </c>
      <c r="B5552" t="s">
        <v>544</v>
      </c>
      <c r="C5552" t="s">
        <v>1154</v>
      </c>
      <c r="D5552" t="s">
        <v>11068</v>
      </c>
      <c r="E5552" t="s">
        <v>11069</v>
      </c>
      <c r="F5552" t="s">
        <v>547</v>
      </c>
      <c r="G5552" t="s">
        <v>76</v>
      </c>
      <c r="H5552">
        <v>1000000</v>
      </c>
      <c r="I5552" t="s">
        <v>568</v>
      </c>
      <c r="J5552" t="s">
        <v>1246</v>
      </c>
      <c r="K5552" t="s">
        <v>33</v>
      </c>
      <c r="L5552">
        <v>1</v>
      </c>
      <c r="M5552" s="2">
        <v>44462.693055555559</v>
      </c>
      <c r="N5552">
        <f t="shared" si="86"/>
        <v>2021</v>
      </c>
    </row>
    <row r="5553" spans="1:14" x14ac:dyDescent="0.2">
      <c r="A5553" t="s">
        <v>11070</v>
      </c>
      <c r="B5553" t="s">
        <v>544</v>
      </c>
      <c r="C5553" t="s">
        <v>1154</v>
      </c>
      <c r="D5553" t="s">
        <v>3578</v>
      </c>
      <c r="E5553" t="s">
        <v>11071</v>
      </c>
      <c r="F5553" t="s">
        <v>547</v>
      </c>
      <c r="G5553" t="s">
        <v>76</v>
      </c>
      <c r="H5553">
        <v>1250000</v>
      </c>
      <c r="I5553" t="s">
        <v>568</v>
      </c>
      <c r="J5553" t="s">
        <v>1246</v>
      </c>
      <c r="K5553" t="s">
        <v>79</v>
      </c>
      <c r="L5553">
        <v>1</v>
      </c>
      <c r="M5553" s="2">
        <v>45117.375694444447</v>
      </c>
      <c r="N5553">
        <f t="shared" si="86"/>
        <v>2023</v>
      </c>
    </row>
    <row r="5554" spans="1:14" x14ac:dyDescent="0.2">
      <c r="A5554" t="s">
        <v>11072</v>
      </c>
      <c r="B5554" t="s">
        <v>544</v>
      </c>
      <c r="C5554" t="s">
        <v>1154</v>
      </c>
      <c r="D5554" t="s">
        <v>3578</v>
      </c>
      <c r="E5554" t="s">
        <v>11073</v>
      </c>
      <c r="F5554" t="s">
        <v>547</v>
      </c>
      <c r="G5554" t="s">
        <v>76</v>
      </c>
      <c r="H5554">
        <v>95000</v>
      </c>
      <c r="I5554" t="s">
        <v>568</v>
      </c>
      <c r="J5554" t="s">
        <v>1246</v>
      </c>
      <c r="K5554" t="s">
        <v>33</v>
      </c>
      <c r="L5554">
        <v>0</v>
      </c>
      <c r="M5554" s="2">
        <v>45019.421527777777</v>
      </c>
      <c r="N5554">
        <f t="shared" si="86"/>
        <v>2023</v>
      </c>
    </row>
    <row r="5555" spans="1:14" x14ac:dyDescent="0.2">
      <c r="A5555" t="s">
        <v>11074</v>
      </c>
      <c r="B5555" t="s">
        <v>544</v>
      </c>
      <c r="C5555" t="s">
        <v>1154</v>
      </c>
      <c r="D5555" t="s">
        <v>11060</v>
      </c>
      <c r="E5555" t="s">
        <v>11075</v>
      </c>
      <c r="F5555" t="s">
        <v>547</v>
      </c>
      <c r="G5555" t="s">
        <v>76</v>
      </c>
      <c r="H5555">
        <v>45000</v>
      </c>
      <c r="I5555" t="s">
        <v>568</v>
      </c>
      <c r="J5555" t="s">
        <v>1246</v>
      </c>
      <c r="K5555" t="s">
        <v>33</v>
      </c>
      <c r="L5555">
        <v>0</v>
      </c>
      <c r="M5555" s="2">
        <v>44986.3125</v>
      </c>
      <c r="N5555">
        <f t="shared" si="86"/>
        <v>2023</v>
      </c>
    </row>
    <row r="5556" spans="1:14" x14ac:dyDescent="0.2">
      <c r="A5556" t="s">
        <v>11076</v>
      </c>
      <c r="B5556" t="s">
        <v>544</v>
      </c>
      <c r="C5556" t="s">
        <v>1154</v>
      </c>
      <c r="D5556" t="s">
        <v>781</v>
      </c>
      <c r="E5556" t="s">
        <v>11077</v>
      </c>
      <c r="F5556" t="s">
        <v>547</v>
      </c>
      <c r="G5556" t="s">
        <v>76</v>
      </c>
      <c r="H5556">
        <v>700000</v>
      </c>
      <c r="I5556" t="s">
        <v>568</v>
      </c>
      <c r="J5556" t="s">
        <v>1246</v>
      </c>
      <c r="K5556" t="s">
        <v>33</v>
      </c>
      <c r="L5556">
        <v>1</v>
      </c>
      <c r="M5556" s="2">
        <v>44089.629861111112</v>
      </c>
      <c r="N5556">
        <f t="shared" si="86"/>
        <v>2020</v>
      </c>
    </row>
    <row r="5557" spans="1:14" x14ac:dyDescent="0.2">
      <c r="A5557" t="s">
        <v>1285</v>
      </c>
      <c r="B5557" t="s">
        <v>544</v>
      </c>
      <c r="C5557" t="s">
        <v>1154</v>
      </c>
      <c r="D5557" t="s">
        <v>1286</v>
      </c>
      <c r="E5557" t="s">
        <v>1287</v>
      </c>
      <c r="F5557" t="s">
        <v>547</v>
      </c>
      <c r="G5557" t="s">
        <v>76</v>
      </c>
      <c r="H5557">
        <v>400000</v>
      </c>
      <c r="I5557" t="s">
        <v>568</v>
      </c>
      <c r="J5557" t="s">
        <v>1246</v>
      </c>
      <c r="K5557" t="s">
        <v>33</v>
      </c>
      <c r="L5557">
        <v>0</v>
      </c>
      <c r="M5557" s="2">
        <v>45499.745833333334</v>
      </c>
      <c r="N5557">
        <f t="shared" si="86"/>
        <v>2024</v>
      </c>
    </row>
    <row r="5558" spans="1:14" x14ac:dyDescent="0.2">
      <c r="A5558" t="s">
        <v>1256</v>
      </c>
      <c r="B5558" t="s">
        <v>544</v>
      </c>
      <c r="C5558" t="s">
        <v>1154</v>
      </c>
      <c r="D5558" t="s">
        <v>772</v>
      </c>
      <c r="E5558" t="s">
        <v>1257</v>
      </c>
      <c r="F5558" t="s">
        <v>547</v>
      </c>
      <c r="G5558" t="s">
        <v>76</v>
      </c>
      <c r="H5558">
        <v>2000000</v>
      </c>
      <c r="I5558" t="s">
        <v>568</v>
      </c>
      <c r="J5558" t="s">
        <v>1246</v>
      </c>
      <c r="K5558" t="s">
        <v>79</v>
      </c>
      <c r="L5558">
        <v>1</v>
      </c>
      <c r="M5558" s="2">
        <v>45488.575694444444</v>
      </c>
      <c r="N5558">
        <f t="shared" si="86"/>
        <v>2024</v>
      </c>
    </row>
    <row r="5559" spans="1:14" x14ac:dyDescent="0.2">
      <c r="A5559" t="s">
        <v>1249</v>
      </c>
      <c r="B5559" t="s">
        <v>544</v>
      </c>
      <c r="C5559" t="s">
        <v>1154</v>
      </c>
      <c r="D5559" t="s">
        <v>772</v>
      </c>
      <c r="E5559" t="s">
        <v>1250</v>
      </c>
      <c r="F5559" t="s">
        <v>547</v>
      </c>
      <c r="G5559" t="s">
        <v>76</v>
      </c>
      <c r="H5559">
        <v>100000</v>
      </c>
      <c r="I5559" t="s">
        <v>568</v>
      </c>
      <c r="J5559" t="s">
        <v>1246</v>
      </c>
      <c r="K5559" t="s">
        <v>33</v>
      </c>
      <c r="L5559">
        <v>0</v>
      </c>
      <c r="M5559" s="2">
        <v>45405.37222222222</v>
      </c>
      <c r="N5559">
        <f t="shared" si="86"/>
        <v>2024</v>
      </c>
    </row>
    <row r="5560" spans="1:14" x14ac:dyDescent="0.2">
      <c r="A5560" t="s">
        <v>11078</v>
      </c>
      <c r="B5560" t="s">
        <v>544</v>
      </c>
      <c r="C5560" t="s">
        <v>1154</v>
      </c>
      <c r="D5560" t="s">
        <v>772</v>
      </c>
      <c r="E5560" t="s">
        <v>11079</v>
      </c>
      <c r="F5560" t="s">
        <v>547</v>
      </c>
      <c r="G5560" t="s">
        <v>76</v>
      </c>
      <c r="H5560">
        <v>100000</v>
      </c>
      <c r="I5560" t="s">
        <v>568</v>
      </c>
      <c r="J5560" t="s">
        <v>1246</v>
      </c>
      <c r="K5560" t="s">
        <v>33</v>
      </c>
      <c r="L5560">
        <v>0</v>
      </c>
      <c r="M5560" s="2">
        <v>43945.5</v>
      </c>
      <c r="N5560">
        <f t="shared" si="86"/>
        <v>2020</v>
      </c>
    </row>
    <row r="5561" spans="1:14" x14ac:dyDescent="0.2">
      <c r="A5561" t="s">
        <v>11080</v>
      </c>
      <c r="B5561" t="s">
        <v>544</v>
      </c>
      <c r="C5561" t="s">
        <v>1154</v>
      </c>
      <c r="D5561" t="s">
        <v>772</v>
      </c>
      <c r="E5561" t="s">
        <v>11081</v>
      </c>
      <c r="F5561" t="s">
        <v>547</v>
      </c>
      <c r="G5561" t="s">
        <v>76</v>
      </c>
      <c r="H5561">
        <v>2350000</v>
      </c>
      <c r="I5561" t="s">
        <v>568</v>
      </c>
      <c r="J5561" t="s">
        <v>1246</v>
      </c>
      <c r="K5561" t="s">
        <v>33</v>
      </c>
      <c r="L5561">
        <v>1</v>
      </c>
      <c r="M5561" s="2">
        <v>44397.749305555553</v>
      </c>
      <c r="N5561">
        <f t="shared" si="86"/>
        <v>2021</v>
      </c>
    </row>
    <row r="5562" spans="1:14" x14ac:dyDescent="0.2">
      <c r="A5562" t="s">
        <v>1261</v>
      </c>
      <c r="B5562" t="s">
        <v>544</v>
      </c>
      <c r="C5562" t="s">
        <v>1154</v>
      </c>
      <c r="D5562" t="s">
        <v>1262</v>
      </c>
      <c r="E5562" t="s">
        <v>1263</v>
      </c>
      <c r="F5562" t="s">
        <v>547</v>
      </c>
      <c r="G5562" t="s">
        <v>76</v>
      </c>
      <c r="H5562">
        <v>45000</v>
      </c>
      <c r="I5562" t="s">
        <v>568</v>
      </c>
      <c r="J5562" t="s">
        <v>1246</v>
      </c>
      <c r="K5562" t="s">
        <v>33</v>
      </c>
      <c r="L5562">
        <v>0</v>
      </c>
      <c r="M5562" s="2">
        <v>45472.416666666664</v>
      </c>
      <c r="N5562">
        <f t="shared" si="86"/>
        <v>2024</v>
      </c>
    </row>
    <row r="5563" spans="1:14" x14ac:dyDescent="0.2">
      <c r="A5563" t="s">
        <v>1272</v>
      </c>
      <c r="B5563" t="s">
        <v>544</v>
      </c>
      <c r="C5563" t="s">
        <v>1154</v>
      </c>
      <c r="D5563" t="s">
        <v>1262</v>
      </c>
      <c r="E5563" t="s">
        <v>82</v>
      </c>
      <c r="F5563" t="s">
        <v>547</v>
      </c>
      <c r="G5563" t="s">
        <v>76</v>
      </c>
      <c r="H5563">
        <v>600000</v>
      </c>
      <c r="I5563" t="s">
        <v>568</v>
      </c>
      <c r="J5563" t="s">
        <v>1246</v>
      </c>
      <c r="K5563" t="s">
        <v>83</v>
      </c>
      <c r="L5563">
        <v>0</v>
      </c>
      <c r="M5563" s="2">
        <v>45499.448611111111</v>
      </c>
      <c r="N5563">
        <f t="shared" si="86"/>
        <v>2024</v>
      </c>
    </row>
    <row r="5564" spans="1:14" x14ac:dyDescent="0.2">
      <c r="A5564" t="s">
        <v>11082</v>
      </c>
      <c r="B5564" t="s">
        <v>544</v>
      </c>
      <c r="C5564" t="s">
        <v>1154</v>
      </c>
      <c r="D5564" t="s">
        <v>1262</v>
      </c>
      <c r="E5564" t="s">
        <v>11083</v>
      </c>
      <c r="F5564" t="s">
        <v>547</v>
      </c>
      <c r="G5564" t="s">
        <v>30</v>
      </c>
      <c r="H5564">
        <v>680000</v>
      </c>
      <c r="I5564" t="s">
        <v>568</v>
      </c>
      <c r="J5564" t="s">
        <v>1246</v>
      </c>
      <c r="K5564" t="s">
        <v>33</v>
      </c>
      <c r="L5564">
        <v>0</v>
      </c>
      <c r="M5564" s="2">
        <v>44361.834027777775</v>
      </c>
      <c r="N5564">
        <f t="shared" si="86"/>
        <v>2021</v>
      </c>
    </row>
    <row r="5565" spans="1:14" x14ac:dyDescent="0.2">
      <c r="A5565" t="s">
        <v>1288</v>
      </c>
      <c r="B5565" t="s">
        <v>544</v>
      </c>
      <c r="C5565" t="s">
        <v>1154</v>
      </c>
      <c r="D5565" t="s">
        <v>781</v>
      </c>
      <c r="E5565" t="s">
        <v>1289</v>
      </c>
      <c r="F5565" t="s">
        <v>547</v>
      </c>
      <c r="G5565" t="s">
        <v>76</v>
      </c>
      <c r="H5565">
        <v>500000</v>
      </c>
      <c r="I5565" t="s">
        <v>568</v>
      </c>
      <c r="J5565" t="s">
        <v>1246</v>
      </c>
      <c r="K5565" t="s">
        <v>33</v>
      </c>
      <c r="L5565">
        <v>1</v>
      </c>
      <c r="M5565" s="2">
        <v>45411.35</v>
      </c>
      <c r="N5565">
        <f t="shared" si="86"/>
        <v>2024</v>
      </c>
    </row>
    <row r="5566" spans="1:14" x14ac:dyDescent="0.2">
      <c r="A5566" t="s">
        <v>11084</v>
      </c>
      <c r="B5566" t="s">
        <v>544</v>
      </c>
      <c r="C5566" t="s">
        <v>1154</v>
      </c>
      <c r="D5566" t="s">
        <v>781</v>
      </c>
      <c r="E5566" t="s">
        <v>1289</v>
      </c>
      <c r="F5566" t="s">
        <v>547</v>
      </c>
      <c r="G5566" t="s">
        <v>76</v>
      </c>
      <c r="H5566">
        <v>1000000</v>
      </c>
      <c r="I5566" t="s">
        <v>568</v>
      </c>
      <c r="J5566" t="s">
        <v>1246</v>
      </c>
      <c r="K5566" t="s">
        <v>33</v>
      </c>
      <c r="L5566">
        <v>1</v>
      </c>
      <c r="M5566" s="2">
        <v>44831.525694444441</v>
      </c>
      <c r="N5566">
        <f t="shared" si="86"/>
        <v>2022</v>
      </c>
    </row>
    <row r="5567" spans="1:14" x14ac:dyDescent="0.2">
      <c r="A5567" t="s">
        <v>11085</v>
      </c>
      <c r="B5567" t="s">
        <v>544</v>
      </c>
      <c r="C5567" t="s">
        <v>1154</v>
      </c>
      <c r="D5567" t="s">
        <v>11047</v>
      </c>
      <c r="E5567" t="s">
        <v>11086</v>
      </c>
      <c r="F5567" t="s">
        <v>547</v>
      </c>
      <c r="G5567" t="s">
        <v>76</v>
      </c>
      <c r="H5567">
        <v>500000</v>
      </c>
      <c r="I5567" t="s">
        <v>568</v>
      </c>
      <c r="J5567" t="s">
        <v>1246</v>
      </c>
      <c r="K5567" t="s">
        <v>33</v>
      </c>
      <c r="L5567">
        <v>0</v>
      </c>
      <c r="M5567" s="2">
        <v>44826.501388888886</v>
      </c>
      <c r="N5567">
        <f t="shared" si="86"/>
        <v>2022</v>
      </c>
    </row>
    <row r="5568" spans="1:14" x14ac:dyDescent="0.2">
      <c r="A5568" t="s">
        <v>1267</v>
      </c>
      <c r="B5568" t="s">
        <v>544</v>
      </c>
      <c r="C5568" t="s">
        <v>1154</v>
      </c>
      <c r="D5568" t="s">
        <v>1268</v>
      </c>
      <c r="E5568" t="s">
        <v>1269</v>
      </c>
      <c r="F5568" t="s">
        <v>547</v>
      </c>
      <c r="G5568" t="s">
        <v>76</v>
      </c>
      <c r="H5568">
        <v>500000</v>
      </c>
      <c r="I5568" t="s">
        <v>568</v>
      </c>
      <c r="J5568" t="s">
        <v>1246</v>
      </c>
      <c r="K5568" t="s">
        <v>79</v>
      </c>
      <c r="L5568">
        <v>0</v>
      </c>
      <c r="M5568" s="2">
        <v>45530.552083333336</v>
      </c>
      <c r="N5568">
        <f t="shared" si="86"/>
        <v>2024</v>
      </c>
    </row>
    <row r="5569" spans="1:14" x14ac:dyDescent="0.2">
      <c r="A5569" t="s">
        <v>11087</v>
      </c>
      <c r="B5569" t="s">
        <v>544</v>
      </c>
      <c r="C5569" t="s">
        <v>1154</v>
      </c>
      <c r="D5569" t="s">
        <v>122</v>
      </c>
      <c r="E5569" t="s">
        <v>11088</v>
      </c>
      <c r="F5569" t="s">
        <v>547</v>
      </c>
      <c r="G5569" t="s">
        <v>76</v>
      </c>
      <c r="H5569">
        <v>575000</v>
      </c>
      <c r="I5569" t="s">
        <v>568</v>
      </c>
      <c r="J5569" t="s">
        <v>1246</v>
      </c>
      <c r="K5569" t="s">
        <v>33</v>
      </c>
      <c r="L5569">
        <v>1</v>
      </c>
      <c r="M5569" s="2">
        <v>44532.445833333331</v>
      </c>
      <c r="N5569">
        <f t="shared" si="86"/>
        <v>2021</v>
      </c>
    </row>
    <row r="5570" spans="1:14" x14ac:dyDescent="0.2">
      <c r="A5570" t="s">
        <v>1244</v>
      </c>
      <c r="B5570" t="s">
        <v>544</v>
      </c>
      <c r="C5570" t="s">
        <v>1154</v>
      </c>
      <c r="D5570" t="s">
        <v>122</v>
      </c>
      <c r="E5570" t="s">
        <v>1245</v>
      </c>
      <c r="F5570" t="s">
        <v>547</v>
      </c>
      <c r="G5570" t="s">
        <v>76</v>
      </c>
      <c r="H5570">
        <v>1000000</v>
      </c>
      <c r="I5570" t="s">
        <v>568</v>
      </c>
      <c r="J5570" t="s">
        <v>1246</v>
      </c>
      <c r="K5570" t="s">
        <v>79</v>
      </c>
      <c r="L5570">
        <v>1</v>
      </c>
      <c r="M5570" s="2">
        <v>45498.555555555555</v>
      </c>
      <c r="N5570">
        <f t="shared" si="86"/>
        <v>2024</v>
      </c>
    </row>
    <row r="5571" spans="1:14" x14ac:dyDescent="0.2">
      <c r="A5571" t="s">
        <v>11089</v>
      </c>
      <c r="B5571" t="s">
        <v>544</v>
      </c>
      <c r="C5571" t="s">
        <v>1154</v>
      </c>
      <c r="D5571" t="s">
        <v>122</v>
      </c>
      <c r="E5571" t="s">
        <v>11090</v>
      </c>
      <c r="F5571" t="s">
        <v>547</v>
      </c>
      <c r="G5571" t="s">
        <v>76</v>
      </c>
      <c r="H5571">
        <v>175000</v>
      </c>
      <c r="I5571" t="s">
        <v>568</v>
      </c>
      <c r="J5571" t="s">
        <v>1246</v>
      </c>
      <c r="K5571" t="s">
        <v>33</v>
      </c>
      <c r="L5571">
        <v>1</v>
      </c>
      <c r="M5571" s="2">
        <v>45189.402083333334</v>
      </c>
      <c r="N5571">
        <f t="shared" ref="N5571:N5634" si="87">YEAR(M5571)</f>
        <v>2023</v>
      </c>
    </row>
    <row r="5572" spans="1:14" x14ac:dyDescent="0.2">
      <c r="A5572" t="s">
        <v>11091</v>
      </c>
      <c r="B5572" t="s">
        <v>544</v>
      </c>
      <c r="C5572" t="s">
        <v>1154</v>
      </c>
      <c r="D5572" t="s">
        <v>122</v>
      </c>
      <c r="E5572" t="s">
        <v>11092</v>
      </c>
      <c r="F5572" t="s">
        <v>547</v>
      </c>
      <c r="G5572" t="s">
        <v>76</v>
      </c>
      <c r="H5572">
        <v>1000000</v>
      </c>
      <c r="I5572" t="s">
        <v>568</v>
      </c>
      <c r="J5572" t="s">
        <v>1246</v>
      </c>
      <c r="K5572" t="s">
        <v>33</v>
      </c>
      <c r="L5572">
        <v>1</v>
      </c>
      <c r="M5572" s="2">
        <v>44855.714583333334</v>
      </c>
      <c r="N5572">
        <f t="shared" si="87"/>
        <v>2022</v>
      </c>
    </row>
    <row r="5573" spans="1:14" x14ac:dyDescent="0.2">
      <c r="A5573" t="s">
        <v>11093</v>
      </c>
      <c r="B5573" t="s">
        <v>544</v>
      </c>
      <c r="C5573" t="s">
        <v>1154</v>
      </c>
      <c r="D5573" t="s">
        <v>1474</v>
      </c>
      <c r="E5573" t="s">
        <v>11055</v>
      </c>
      <c r="F5573" t="s">
        <v>547</v>
      </c>
      <c r="G5573" t="s">
        <v>76</v>
      </c>
      <c r="H5573">
        <v>500000</v>
      </c>
      <c r="I5573" t="s">
        <v>568</v>
      </c>
      <c r="J5573" t="s">
        <v>1246</v>
      </c>
      <c r="K5573" t="s">
        <v>79</v>
      </c>
      <c r="L5573">
        <v>1</v>
      </c>
      <c r="M5573" s="2">
        <v>45086.356944444444</v>
      </c>
      <c r="N5573">
        <f t="shared" si="87"/>
        <v>2023</v>
      </c>
    </row>
    <row r="5574" spans="1:14" x14ac:dyDescent="0.2">
      <c r="A5574" t="s">
        <v>11094</v>
      </c>
      <c r="B5574" t="s">
        <v>544</v>
      </c>
      <c r="C5574" t="s">
        <v>1154</v>
      </c>
      <c r="D5574" t="s">
        <v>1474</v>
      </c>
      <c r="E5574" t="s">
        <v>11095</v>
      </c>
      <c r="F5574" t="s">
        <v>547</v>
      </c>
      <c r="G5574" t="s">
        <v>30</v>
      </c>
      <c r="H5574">
        <v>50000</v>
      </c>
      <c r="I5574" t="s">
        <v>568</v>
      </c>
      <c r="J5574" t="s">
        <v>1246</v>
      </c>
      <c r="K5574" t="s">
        <v>33</v>
      </c>
      <c r="L5574">
        <v>0</v>
      </c>
      <c r="M5574" s="2">
        <v>44705.489583333336</v>
      </c>
      <c r="N5574">
        <f t="shared" si="87"/>
        <v>2022</v>
      </c>
    </row>
    <row r="5575" spans="1:14" x14ac:dyDescent="0.2">
      <c r="A5575" t="s">
        <v>1270</v>
      </c>
      <c r="B5575" t="s">
        <v>544</v>
      </c>
      <c r="C5575" t="s">
        <v>1154</v>
      </c>
      <c r="D5575" t="s">
        <v>165</v>
      </c>
      <c r="E5575" t="s">
        <v>1271</v>
      </c>
      <c r="F5575" t="s">
        <v>547</v>
      </c>
      <c r="G5575" t="s">
        <v>76</v>
      </c>
      <c r="H5575">
        <v>670000</v>
      </c>
      <c r="I5575" t="s">
        <v>568</v>
      </c>
      <c r="J5575" t="s">
        <v>1246</v>
      </c>
      <c r="K5575" t="s">
        <v>79</v>
      </c>
      <c r="L5575">
        <v>1</v>
      </c>
      <c r="M5575" s="2">
        <v>45541.344444444447</v>
      </c>
      <c r="N5575">
        <f t="shared" si="87"/>
        <v>2024</v>
      </c>
    </row>
    <row r="5576" spans="1:14" x14ac:dyDescent="0.2">
      <c r="A5576" t="s">
        <v>11096</v>
      </c>
      <c r="B5576" t="s">
        <v>544</v>
      </c>
      <c r="C5576" t="s">
        <v>1154</v>
      </c>
      <c r="D5576" t="s">
        <v>11057</v>
      </c>
      <c r="E5576" t="s">
        <v>11097</v>
      </c>
      <c r="F5576" t="s">
        <v>547</v>
      </c>
      <c r="G5576" t="s">
        <v>76</v>
      </c>
      <c r="H5576">
        <v>1000000</v>
      </c>
      <c r="I5576" t="s">
        <v>568</v>
      </c>
      <c r="J5576" t="s">
        <v>1246</v>
      </c>
      <c r="K5576" t="s">
        <v>33</v>
      </c>
      <c r="L5576">
        <v>0</v>
      </c>
      <c r="M5576" s="2">
        <v>45260.520138888889</v>
      </c>
      <c r="N5576">
        <f t="shared" si="87"/>
        <v>2023</v>
      </c>
    </row>
    <row r="5577" spans="1:14" x14ac:dyDescent="0.2">
      <c r="A5577" t="s">
        <v>11098</v>
      </c>
      <c r="B5577" t="s">
        <v>544</v>
      </c>
      <c r="C5577" t="s">
        <v>1154</v>
      </c>
      <c r="D5577" t="s">
        <v>11060</v>
      </c>
      <c r="E5577" t="s">
        <v>11099</v>
      </c>
      <c r="F5577" t="s">
        <v>547</v>
      </c>
      <c r="G5577" t="s">
        <v>76</v>
      </c>
      <c r="H5577">
        <v>710000</v>
      </c>
      <c r="I5577" t="s">
        <v>568</v>
      </c>
      <c r="J5577" t="s">
        <v>1246</v>
      </c>
      <c r="K5577" t="s">
        <v>33</v>
      </c>
      <c r="L5577">
        <v>0</v>
      </c>
      <c r="M5577" s="2">
        <v>44532.445833333331</v>
      </c>
      <c r="N5577">
        <f t="shared" si="87"/>
        <v>2021</v>
      </c>
    </row>
    <row r="5578" spans="1:14" x14ac:dyDescent="0.2">
      <c r="A5578" t="s">
        <v>11100</v>
      </c>
      <c r="B5578" t="s">
        <v>544</v>
      </c>
      <c r="C5578" t="s">
        <v>1154</v>
      </c>
      <c r="D5578" t="s">
        <v>3581</v>
      </c>
      <c r="E5578" t="s">
        <v>82</v>
      </c>
      <c r="F5578" t="s">
        <v>547</v>
      </c>
      <c r="G5578" t="s">
        <v>76</v>
      </c>
      <c r="H5578">
        <v>1800000</v>
      </c>
      <c r="I5578" t="s">
        <v>568</v>
      </c>
      <c r="J5578" t="s">
        <v>1246</v>
      </c>
      <c r="K5578" t="s">
        <v>83</v>
      </c>
      <c r="L5578">
        <v>0</v>
      </c>
      <c r="M5578" s="2">
        <v>45236.543055555558</v>
      </c>
      <c r="N5578">
        <f t="shared" si="87"/>
        <v>2023</v>
      </c>
    </row>
    <row r="5579" spans="1:14" x14ac:dyDescent="0.2">
      <c r="A5579" t="s">
        <v>1274</v>
      </c>
      <c r="B5579" t="s">
        <v>544</v>
      </c>
      <c r="C5579" t="s">
        <v>1154</v>
      </c>
      <c r="D5579" t="s">
        <v>1275</v>
      </c>
      <c r="E5579" t="s">
        <v>1276</v>
      </c>
      <c r="F5579" t="s">
        <v>547</v>
      </c>
      <c r="G5579" t="s">
        <v>76</v>
      </c>
      <c r="H5579">
        <v>170000</v>
      </c>
      <c r="I5579" t="s">
        <v>568</v>
      </c>
      <c r="J5579" t="s">
        <v>1246</v>
      </c>
      <c r="K5579" t="s">
        <v>33</v>
      </c>
      <c r="L5579">
        <v>0</v>
      </c>
      <c r="M5579" s="2">
        <v>45428.393750000003</v>
      </c>
      <c r="N5579">
        <f t="shared" si="87"/>
        <v>2024</v>
      </c>
    </row>
    <row r="5580" spans="1:14" x14ac:dyDescent="0.2">
      <c r="A5580" t="s">
        <v>11101</v>
      </c>
      <c r="B5580" t="s">
        <v>544</v>
      </c>
      <c r="C5580" t="s">
        <v>1154</v>
      </c>
      <c r="D5580" t="s">
        <v>1275</v>
      </c>
      <c r="E5580" t="s">
        <v>11102</v>
      </c>
      <c r="F5580" t="s">
        <v>547</v>
      </c>
      <c r="G5580" t="s">
        <v>76</v>
      </c>
      <c r="H5580">
        <v>171000</v>
      </c>
      <c r="I5580" t="s">
        <v>568</v>
      </c>
      <c r="J5580" t="s">
        <v>1246</v>
      </c>
      <c r="K5580" t="s">
        <v>33</v>
      </c>
      <c r="L5580">
        <v>0</v>
      </c>
      <c r="M5580" s="2">
        <v>44816.480555555558</v>
      </c>
      <c r="N5580">
        <f t="shared" si="87"/>
        <v>2022</v>
      </c>
    </row>
    <row r="5581" spans="1:14" x14ac:dyDescent="0.2">
      <c r="A5581" t="s">
        <v>11103</v>
      </c>
      <c r="B5581" t="s">
        <v>544</v>
      </c>
      <c r="C5581" t="s">
        <v>1154</v>
      </c>
      <c r="D5581" t="s">
        <v>11065</v>
      </c>
      <c r="E5581" t="s">
        <v>11104</v>
      </c>
      <c r="F5581" t="s">
        <v>547</v>
      </c>
      <c r="G5581" t="s">
        <v>76</v>
      </c>
      <c r="H5581">
        <v>80000</v>
      </c>
      <c r="I5581" t="s">
        <v>568</v>
      </c>
      <c r="J5581" t="s">
        <v>1246</v>
      </c>
      <c r="K5581" t="s">
        <v>33</v>
      </c>
      <c r="L5581">
        <v>0</v>
      </c>
      <c r="M5581" s="2">
        <v>45247.469444444447</v>
      </c>
      <c r="N5581">
        <f t="shared" si="87"/>
        <v>2023</v>
      </c>
    </row>
    <row r="5582" spans="1:14" x14ac:dyDescent="0.2">
      <c r="A5582" t="s">
        <v>11105</v>
      </c>
      <c r="B5582" t="s">
        <v>544</v>
      </c>
      <c r="C5582" t="s">
        <v>1154</v>
      </c>
      <c r="D5582" t="s">
        <v>11065</v>
      </c>
      <c r="E5582" t="s">
        <v>11106</v>
      </c>
      <c r="F5582" t="s">
        <v>547</v>
      </c>
      <c r="G5582" t="s">
        <v>76</v>
      </c>
      <c r="H5582">
        <v>1000000</v>
      </c>
      <c r="I5582" t="s">
        <v>568</v>
      </c>
      <c r="J5582" t="s">
        <v>1246</v>
      </c>
      <c r="K5582" t="s">
        <v>33</v>
      </c>
      <c r="L5582">
        <v>0</v>
      </c>
      <c r="M5582" s="2">
        <v>44951.730555555558</v>
      </c>
      <c r="N5582">
        <f t="shared" si="87"/>
        <v>2023</v>
      </c>
    </row>
    <row r="5583" spans="1:14" x14ac:dyDescent="0.2">
      <c r="A5583" t="s">
        <v>11107</v>
      </c>
      <c r="B5583" t="s">
        <v>544</v>
      </c>
      <c r="C5583" t="s">
        <v>1154</v>
      </c>
      <c r="D5583" t="s">
        <v>11065</v>
      </c>
      <c r="E5583" t="s">
        <v>11108</v>
      </c>
      <c r="F5583" t="s">
        <v>547</v>
      </c>
      <c r="G5583" t="s">
        <v>76</v>
      </c>
      <c r="H5583">
        <v>600000</v>
      </c>
      <c r="I5583" t="s">
        <v>568</v>
      </c>
      <c r="J5583" t="s">
        <v>1246</v>
      </c>
      <c r="K5583" t="s">
        <v>33</v>
      </c>
      <c r="L5583">
        <v>0</v>
      </c>
      <c r="M5583" s="2">
        <v>45247.552083333336</v>
      </c>
      <c r="N5583">
        <f t="shared" si="87"/>
        <v>2023</v>
      </c>
    </row>
    <row r="5584" spans="1:14" x14ac:dyDescent="0.2">
      <c r="A5584" t="s">
        <v>1258</v>
      </c>
      <c r="B5584" t="s">
        <v>544</v>
      </c>
      <c r="C5584" t="s">
        <v>1154</v>
      </c>
      <c r="D5584" t="s">
        <v>1259</v>
      </c>
      <c r="E5584" t="s">
        <v>1260</v>
      </c>
      <c r="F5584" t="s">
        <v>547</v>
      </c>
      <c r="G5584" t="s">
        <v>76</v>
      </c>
      <c r="H5584">
        <v>55000</v>
      </c>
      <c r="I5584" t="s">
        <v>568</v>
      </c>
      <c r="J5584" t="s">
        <v>1246</v>
      </c>
      <c r="K5584" t="s">
        <v>33</v>
      </c>
      <c r="L5584">
        <v>0</v>
      </c>
      <c r="M5584" s="2">
        <v>45481.863888888889</v>
      </c>
      <c r="N5584">
        <f t="shared" si="87"/>
        <v>2024</v>
      </c>
    </row>
    <row r="5585" spans="1:14" x14ac:dyDescent="0.2">
      <c r="A5585" t="s">
        <v>11109</v>
      </c>
      <c r="B5585" t="s">
        <v>544</v>
      </c>
      <c r="C5585" t="s">
        <v>1154</v>
      </c>
      <c r="D5585" t="s">
        <v>1259</v>
      </c>
      <c r="E5585" t="s">
        <v>11110</v>
      </c>
      <c r="F5585" t="s">
        <v>547</v>
      </c>
      <c r="G5585" t="s">
        <v>76</v>
      </c>
      <c r="H5585">
        <v>500000</v>
      </c>
      <c r="I5585" t="s">
        <v>568</v>
      </c>
      <c r="J5585" t="s">
        <v>1246</v>
      </c>
      <c r="K5585" t="s">
        <v>33</v>
      </c>
      <c r="L5585">
        <v>0</v>
      </c>
      <c r="M5585" s="2">
        <v>45197.572916666664</v>
      </c>
      <c r="N5585">
        <f t="shared" si="87"/>
        <v>2023</v>
      </c>
    </row>
    <row r="5586" spans="1:14" x14ac:dyDescent="0.2">
      <c r="A5586" t="s">
        <v>1282</v>
      </c>
      <c r="B5586" t="s">
        <v>544</v>
      </c>
      <c r="C5586" t="s">
        <v>1154</v>
      </c>
      <c r="D5586" t="s">
        <v>1283</v>
      </c>
      <c r="E5586" t="s">
        <v>1284</v>
      </c>
      <c r="F5586" t="s">
        <v>547</v>
      </c>
      <c r="G5586" t="s">
        <v>76</v>
      </c>
      <c r="H5586">
        <v>570000</v>
      </c>
      <c r="I5586" t="s">
        <v>568</v>
      </c>
      <c r="J5586" t="s">
        <v>1246</v>
      </c>
      <c r="K5586" t="s">
        <v>33</v>
      </c>
      <c r="L5586">
        <v>0</v>
      </c>
      <c r="M5586" s="2">
        <v>45499.450694444444</v>
      </c>
      <c r="N5586">
        <f t="shared" si="87"/>
        <v>2024</v>
      </c>
    </row>
    <row r="5587" spans="1:14" x14ac:dyDescent="0.2">
      <c r="A5587" t="s">
        <v>11111</v>
      </c>
      <c r="B5587" t="s">
        <v>544</v>
      </c>
      <c r="C5587" t="s">
        <v>1154</v>
      </c>
      <c r="D5587" t="s">
        <v>1283</v>
      </c>
      <c r="E5587" t="s">
        <v>1284</v>
      </c>
      <c r="F5587" t="s">
        <v>547</v>
      </c>
      <c r="G5587" t="s">
        <v>76</v>
      </c>
      <c r="H5587">
        <v>850000</v>
      </c>
      <c r="I5587" t="s">
        <v>568</v>
      </c>
      <c r="J5587" t="s">
        <v>1246</v>
      </c>
      <c r="K5587" t="s">
        <v>33</v>
      </c>
      <c r="L5587">
        <v>0</v>
      </c>
      <c r="M5587" s="2">
        <v>44483.85</v>
      </c>
      <c r="N5587">
        <f t="shared" si="87"/>
        <v>2021</v>
      </c>
    </row>
    <row r="5588" spans="1:14" x14ac:dyDescent="0.2">
      <c r="A5588" t="s">
        <v>1251</v>
      </c>
      <c r="B5588" t="s">
        <v>544</v>
      </c>
      <c r="C5588" t="s">
        <v>1154</v>
      </c>
      <c r="D5588" t="s">
        <v>1252</v>
      </c>
      <c r="E5588" t="s">
        <v>1253</v>
      </c>
      <c r="F5588" t="s">
        <v>547</v>
      </c>
      <c r="G5588" t="s">
        <v>76</v>
      </c>
      <c r="H5588">
        <v>75000</v>
      </c>
      <c r="I5588" t="s">
        <v>568</v>
      </c>
      <c r="J5588" t="s">
        <v>1246</v>
      </c>
      <c r="K5588" t="s">
        <v>33</v>
      </c>
      <c r="L5588">
        <v>0</v>
      </c>
      <c r="M5588" s="2">
        <v>45583.357638888891</v>
      </c>
      <c r="N5588">
        <f t="shared" si="87"/>
        <v>2024</v>
      </c>
    </row>
    <row r="5589" spans="1:14" x14ac:dyDescent="0.2">
      <c r="A5589" t="s">
        <v>1273</v>
      </c>
      <c r="B5589" t="s">
        <v>544</v>
      </c>
      <c r="C5589" t="s">
        <v>1154</v>
      </c>
      <c r="D5589" t="s">
        <v>1252</v>
      </c>
      <c r="E5589" t="s">
        <v>82</v>
      </c>
      <c r="F5589" t="s">
        <v>547</v>
      </c>
      <c r="G5589" t="s">
        <v>76</v>
      </c>
      <c r="H5589">
        <v>1000000</v>
      </c>
      <c r="I5589" t="s">
        <v>568</v>
      </c>
      <c r="J5589" t="s">
        <v>1246</v>
      </c>
      <c r="K5589" t="s">
        <v>83</v>
      </c>
      <c r="L5589">
        <v>0</v>
      </c>
      <c r="M5589" s="2">
        <v>45467.286111111112</v>
      </c>
      <c r="N5589">
        <f t="shared" si="87"/>
        <v>2024</v>
      </c>
    </row>
    <row r="5590" spans="1:14" x14ac:dyDescent="0.2">
      <c r="A5590" t="s">
        <v>11112</v>
      </c>
      <c r="B5590" t="s">
        <v>544</v>
      </c>
      <c r="C5590" t="s">
        <v>1154</v>
      </c>
      <c r="D5590" t="s">
        <v>1252</v>
      </c>
      <c r="E5590" t="s">
        <v>11113</v>
      </c>
      <c r="F5590" t="s">
        <v>547</v>
      </c>
      <c r="G5590" t="s">
        <v>76</v>
      </c>
      <c r="H5590">
        <v>1000000</v>
      </c>
      <c r="I5590" t="s">
        <v>568</v>
      </c>
      <c r="J5590" t="s">
        <v>1246</v>
      </c>
      <c r="K5590" t="s">
        <v>33</v>
      </c>
      <c r="L5590">
        <v>0</v>
      </c>
      <c r="M5590" s="2">
        <v>44859.461111111108</v>
      </c>
      <c r="N5590">
        <f t="shared" si="87"/>
        <v>2022</v>
      </c>
    </row>
    <row r="5591" spans="1:14" x14ac:dyDescent="0.2">
      <c r="A5591" t="s">
        <v>1254</v>
      </c>
      <c r="B5591" t="s">
        <v>544</v>
      </c>
      <c r="C5591" t="s">
        <v>1154</v>
      </c>
      <c r="D5591" t="s">
        <v>1248</v>
      </c>
      <c r="E5591" t="s">
        <v>1255</v>
      </c>
      <c r="F5591" t="s">
        <v>547</v>
      </c>
      <c r="G5591" t="s">
        <v>76</v>
      </c>
      <c r="H5591">
        <v>700000</v>
      </c>
      <c r="I5591" t="s">
        <v>568</v>
      </c>
      <c r="J5591" t="s">
        <v>1246</v>
      </c>
      <c r="K5591" t="s">
        <v>79</v>
      </c>
      <c r="L5591">
        <v>0</v>
      </c>
      <c r="M5591" s="2">
        <v>45547.228472222225</v>
      </c>
      <c r="N5591">
        <f t="shared" si="87"/>
        <v>2024</v>
      </c>
    </row>
    <row r="5592" spans="1:14" x14ac:dyDescent="0.2">
      <c r="A5592" t="s">
        <v>1247</v>
      </c>
      <c r="B5592" t="s">
        <v>544</v>
      </c>
      <c r="C5592" t="s">
        <v>1154</v>
      </c>
      <c r="D5592" t="s">
        <v>1248</v>
      </c>
      <c r="E5592" t="s">
        <v>325</v>
      </c>
      <c r="F5592" t="s">
        <v>547</v>
      </c>
      <c r="G5592" t="s">
        <v>76</v>
      </c>
      <c r="H5592">
        <v>80000</v>
      </c>
      <c r="I5592" t="s">
        <v>568</v>
      </c>
      <c r="J5592" t="s">
        <v>1246</v>
      </c>
      <c r="K5592" t="s">
        <v>33</v>
      </c>
      <c r="L5592">
        <v>0</v>
      </c>
      <c r="M5592" s="2">
        <v>45429.433333333334</v>
      </c>
      <c r="N5592">
        <f t="shared" si="87"/>
        <v>2024</v>
      </c>
    </row>
    <row r="5593" spans="1:14" x14ac:dyDescent="0.2">
      <c r="A5593" t="s">
        <v>11114</v>
      </c>
      <c r="B5593" t="s">
        <v>544</v>
      </c>
      <c r="C5593" t="s">
        <v>1154</v>
      </c>
      <c r="D5593" t="s">
        <v>1248</v>
      </c>
      <c r="E5593" t="s">
        <v>1255</v>
      </c>
      <c r="F5593" t="s">
        <v>547</v>
      </c>
      <c r="G5593" t="s">
        <v>76</v>
      </c>
      <c r="H5593">
        <v>500000</v>
      </c>
      <c r="I5593" t="s">
        <v>568</v>
      </c>
      <c r="J5593" t="s">
        <v>1246</v>
      </c>
      <c r="K5593" t="s">
        <v>33</v>
      </c>
      <c r="L5593">
        <v>0</v>
      </c>
      <c r="M5593" s="2">
        <v>45043.586111111108</v>
      </c>
      <c r="N5593">
        <f t="shared" si="87"/>
        <v>2023</v>
      </c>
    </row>
    <row r="5594" spans="1:14" x14ac:dyDescent="0.2">
      <c r="A5594" t="s">
        <v>11115</v>
      </c>
      <c r="B5594" t="s">
        <v>544</v>
      </c>
      <c r="C5594" t="s">
        <v>1154</v>
      </c>
      <c r="D5594" t="s">
        <v>11116</v>
      </c>
      <c r="E5594" t="s">
        <v>11117</v>
      </c>
      <c r="F5594" t="s">
        <v>547</v>
      </c>
      <c r="G5594" t="s">
        <v>76</v>
      </c>
      <c r="H5594">
        <v>300000</v>
      </c>
      <c r="I5594" t="s">
        <v>568</v>
      </c>
      <c r="J5594" t="s">
        <v>1246</v>
      </c>
      <c r="K5594" t="s">
        <v>33</v>
      </c>
      <c r="L5594">
        <v>0</v>
      </c>
      <c r="M5594" s="2">
        <v>45201.54583333333</v>
      </c>
      <c r="N5594">
        <f t="shared" si="87"/>
        <v>2023</v>
      </c>
    </row>
    <row r="5595" spans="1:14" x14ac:dyDescent="0.2">
      <c r="A5595" t="s">
        <v>1264</v>
      </c>
      <c r="B5595" t="s">
        <v>544</v>
      </c>
      <c r="C5595" t="s">
        <v>1154</v>
      </c>
      <c r="D5595" t="s">
        <v>1265</v>
      </c>
      <c r="E5595" t="s">
        <v>1266</v>
      </c>
      <c r="F5595" t="s">
        <v>547</v>
      </c>
      <c r="G5595" t="s">
        <v>76</v>
      </c>
      <c r="H5595">
        <v>500000</v>
      </c>
      <c r="I5595" t="s">
        <v>568</v>
      </c>
      <c r="J5595" t="s">
        <v>1246</v>
      </c>
      <c r="K5595" t="s">
        <v>33</v>
      </c>
      <c r="L5595">
        <v>0</v>
      </c>
      <c r="M5595" s="2">
        <v>45602.718055555553</v>
      </c>
      <c r="N5595">
        <f t="shared" si="87"/>
        <v>2024</v>
      </c>
    </row>
    <row r="5596" spans="1:14" x14ac:dyDescent="0.2">
      <c r="A5596" t="s">
        <v>11118</v>
      </c>
      <c r="B5596" t="s">
        <v>544</v>
      </c>
      <c r="C5596" t="s">
        <v>1154</v>
      </c>
      <c r="D5596" t="s">
        <v>1072</v>
      </c>
      <c r="E5596" t="s">
        <v>11025</v>
      </c>
      <c r="F5596" t="s">
        <v>547</v>
      </c>
      <c r="G5596" t="s">
        <v>76</v>
      </c>
      <c r="H5596">
        <v>1000000</v>
      </c>
      <c r="I5596" t="s">
        <v>568</v>
      </c>
      <c r="J5596" t="s">
        <v>1246</v>
      </c>
      <c r="K5596" t="s">
        <v>33</v>
      </c>
      <c r="L5596">
        <v>0</v>
      </c>
      <c r="M5596" s="2">
        <v>44826.4375</v>
      </c>
      <c r="N5596">
        <f t="shared" si="87"/>
        <v>2022</v>
      </c>
    </row>
    <row r="5597" spans="1:14" x14ac:dyDescent="0.2">
      <c r="A5597" t="s">
        <v>11119</v>
      </c>
      <c r="B5597" t="s">
        <v>544</v>
      </c>
      <c r="C5597" t="s">
        <v>1154</v>
      </c>
      <c r="D5597" t="s">
        <v>1278</v>
      </c>
      <c r="E5597" t="s">
        <v>11030</v>
      </c>
      <c r="F5597" t="s">
        <v>547</v>
      </c>
      <c r="G5597" t="s">
        <v>76</v>
      </c>
      <c r="H5597">
        <v>500000</v>
      </c>
      <c r="I5597" t="s">
        <v>568</v>
      </c>
      <c r="J5597" t="s">
        <v>1246</v>
      </c>
      <c r="K5597" t="s">
        <v>33</v>
      </c>
      <c r="L5597">
        <v>0</v>
      </c>
      <c r="M5597" s="2">
        <v>44978.424305555556</v>
      </c>
      <c r="N5597">
        <f t="shared" si="87"/>
        <v>2023</v>
      </c>
    </row>
    <row r="5598" spans="1:14" x14ac:dyDescent="0.2">
      <c r="A5598" t="s">
        <v>11120</v>
      </c>
      <c r="B5598" t="s">
        <v>544</v>
      </c>
      <c r="C5598" t="s">
        <v>1154</v>
      </c>
      <c r="D5598" t="s">
        <v>5824</v>
      </c>
      <c r="E5598" t="s">
        <v>11121</v>
      </c>
      <c r="F5598" t="s">
        <v>547</v>
      </c>
      <c r="G5598" t="s">
        <v>30</v>
      </c>
      <c r="H5598">
        <v>20000</v>
      </c>
      <c r="I5598" t="s">
        <v>568</v>
      </c>
      <c r="J5598" t="s">
        <v>1246</v>
      </c>
      <c r="K5598" t="s">
        <v>33</v>
      </c>
      <c r="L5598">
        <v>0</v>
      </c>
      <c r="M5598" s="2">
        <v>45089.486111111109</v>
      </c>
      <c r="N5598">
        <f t="shared" si="87"/>
        <v>2023</v>
      </c>
    </row>
    <row r="5599" spans="1:14" x14ac:dyDescent="0.2">
      <c r="A5599" t="s">
        <v>11122</v>
      </c>
      <c r="B5599" t="s">
        <v>544</v>
      </c>
      <c r="C5599" t="s">
        <v>1154</v>
      </c>
      <c r="D5599" t="s">
        <v>5824</v>
      </c>
      <c r="E5599" t="s">
        <v>11123</v>
      </c>
      <c r="F5599" t="s">
        <v>547</v>
      </c>
      <c r="G5599" t="s">
        <v>76</v>
      </c>
      <c r="H5599">
        <v>800000</v>
      </c>
      <c r="I5599" t="s">
        <v>568</v>
      </c>
      <c r="J5599" t="s">
        <v>1246</v>
      </c>
      <c r="K5599" t="s">
        <v>79</v>
      </c>
      <c r="L5599">
        <v>1</v>
      </c>
      <c r="M5599" s="2">
        <v>44742.317361111112</v>
      </c>
      <c r="N5599">
        <f t="shared" si="87"/>
        <v>2022</v>
      </c>
    </row>
    <row r="5600" spans="1:14" x14ac:dyDescent="0.2">
      <c r="A5600" t="s">
        <v>11124</v>
      </c>
      <c r="B5600" t="s">
        <v>544</v>
      </c>
      <c r="C5600" t="s">
        <v>1154</v>
      </c>
      <c r="D5600" t="s">
        <v>788</v>
      </c>
      <c r="E5600" t="s">
        <v>11125</v>
      </c>
      <c r="F5600" t="s">
        <v>547</v>
      </c>
      <c r="G5600" t="s">
        <v>76</v>
      </c>
      <c r="H5600">
        <v>3500000</v>
      </c>
      <c r="I5600" t="s">
        <v>568</v>
      </c>
      <c r="J5600" t="s">
        <v>1246</v>
      </c>
      <c r="K5600" t="s">
        <v>33</v>
      </c>
      <c r="L5600">
        <v>1</v>
      </c>
      <c r="M5600" s="2">
        <v>44872.472222222219</v>
      </c>
      <c r="N5600">
        <f t="shared" si="87"/>
        <v>2022</v>
      </c>
    </row>
    <row r="5601" spans="1:14" x14ac:dyDescent="0.2">
      <c r="A5601" t="s">
        <v>1280</v>
      </c>
      <c r="B5601" t="s">
        <v>544</v>
      </c>
      <c r="C5601" t="s">
        <v>1154</v>
      </c>
      <c r="D5601" t="s">
        <v>1281</v>
      </c>
      <c r="E5601" t="s">
        <v>82</v>
      </c>
      <c r="F5601" t="s">
        <v>547</v>
      </c>
      <c r="G5601" t="s">
        <v>76</v>
      </c>
      <c r="H5601">
        <v>1500000</v>
      </c>
      <c r="I5601" t="s">
        <v>568</v>
      </c>
      <c r="J5601" t="s">
        <v>1246</v>
      </c>
      <c r="K5601" t="s">
        <v>83</v>
      </c>
      <c r="L5601">
        <v>1</v>
      </c>
      <c r="M5601" s="2">
        <v>45488.575694444444</v>
      </c>
      <c r="N5601">
        <f t="shared" si="87"/>
        <v>2024</v>
      </c>
    </row>
    <row r="5602" spans="1:14" x14ac:dyDescent="0.2">
      <c r="A5602" t="s">
        <v>11126</v>
      </c>
      <c r="B5602" t="s">
        <v>544</v>
      </c>
      <c r="C5602" t="s">
        <v>1154</v>
      </c>
      <c r="D5602" t="s">
        <v>1281</v>
      </c>
      <c r="E5602" t="s">
        <v>11127</v>
      </c>
      <c r="F5602" t="s">
        <v>547</v>
      </c>
      <c r="G5602" t="s">
        <v>76</v>
      </c>
      <c r="H5602">
        <v>600000</v>
      </c>
      <c r="I5602" t="s">
        <v>568</v>
      </c>
      <c r="J5602" t="s">
        <v>1246</v>
      </c>
      <c r="K5602" t="s">
        <v>79</v>
      </c>
      <c r="L5602">
        <v>0</v>
      </c>
      <c r="M5602" s="2">
        <v>45078.402777777781</v>
      </c>
      <c r="N5602">
        <f t="shared" si="87"/>
        <v>2023</v>
      </c>
    </row>
    <row r="5603" spans="1:14" x14ac:dyDescent="0.2">
      <c r="A5603" t="s">
        <v>11128</v>
      </c>
      <c r="B5603" t="s">
        <v>544</v>
      </c>
      <c r="C5603" t="s">
        <v>1154</v>
      </c>
      <c r="D5603" t="s">
        <v>1281</v>
      </c>
      <c r="E5603" t="s">
        <v>82</v>
      </c>
      <c r="F5603" t="s">
        <v>547</v>
      </c>
      <c r="G5603" t="s">
        <v>76</v>
      </c>
      <c r="H5603">
        <v>3000000</v>
      </c>
      <c r="I5603" t="s">
        <v>568</v>
      </c>
      <c r="J5603" t="s">
        <v>1246</v>
      </c>
      <c r="K5603" t="s">
        <v>83</v>
      </c>
      <c r="L5603">
        <v>1</v>
      </c>
      <c r="M5603" s="2">
        <v>44753.472222222219</v>
      </c>
      <c r="N5603">
        <f t="shared" si="87"/>
        <v>2022</v>
      </c>
    </row>
    <row r="5604" spans="1:14" x14ac:dyDescent="0.2">
      <c r="A5604" t="s">
        <v>1277</v>
      </c>
      <c r="B5604" t="s">
        <v>544</v>
      </c>
      <c r="C5604" t="s">
        <v>1154</v>
      </c>
      <c r="D5604" t="s">
        <v>1278</v>
      </c>
      <c r="E5604" t="s">
        <v>1279</v>
      </c>
      <c r="F5604" t="s">
        <v>567</v>
      </c>
      <c r="G5604" t="s">
        <v>30</v>
      </c>
      <c r="H5604">
        <v>100000</v>
      </c>
      <c r="I5604" t="s">
        <v>568</v>
      </c>
      <c r="J5604" t="s">
        <v>1246</v>
      </c>
      <c r="K5604" t="s">
        <v>33</v>
      </c>
      <c r="L5604">
        <v>0</v>
      </c>
      <c r="M5604" s="2">
        <v>45517.37777777778</v>
      </c>
      <c r="N5604">
        <f t="shared" si="87"/>
        <v>2024</v>
      </c>
    </row>
    <row r="5605" spans="1:14" x14ac:dyDescent="0.2">
      <c r="A5605" t="s">
        <v>11129</v>
      </c>
      <c r="B5605" t="s">
        <v>544</v>
      </c>
      <c r="C5605" t="s">
        <v>1154</v>
      </c>
      <c r="D5605" t="s">
        <v>788</v>
      </c>
      <c r="E5605" t="s">
        <v>11034</v>
      </c>
      <c r="F5605" t="s">
        <v>567</v>
      </c>
      <c r="G5605" t="s">
        <v>30</v>
      </c>
      <c r="H5605">
        <v>1800000</v>
      </c>
      <c r="I5605" t="s">
        <v>568</v>
      </c>
      <c r="J5605" t="s">
        <v>1246</v>
      </c>
      <c r="K5605" t="s">
        <v>33</v>
      </c>
      <c r="L5605">
        <v>1</v>
      </c>
      <c r="M5605" s="2">
        <v>43943.696527777778</v>
      </c>
      <c r="N5605">
        <f t="shared" si="87"/>
        <v>2020</v>
      </c>
    </row>
    <row r="5606" spans="1:14" x14ac:dyDescent="0.2">
      <c r="A5606" t="s">
        <v>11130</v>
      </c>
      <c r="B5606" t="s">
        <v>544</v>
      </c>
      <c r="C5606" t="s">
        <v>1154</v>
      </c>
      <c r="D5606" t="s">
        <v>1281</v>
      </c>
      <c r="E5606" t="s">
        <v>11131</v>
      </c>
      <c r="F5606" t="s">
        <v>567</v>
      </c>
      <c r="G5606" t="s">
        <v>30</v>
      </c>
      <c r="H5606">
        <v>600000</v>
      </c>
      <c r="I5606" t="s">
        <v>568</v>
      </c>
      <c r="J5606" t="s">
        <v>1246</v>
      </c>
      <c r="K5606" t="s">
        <v>79</v>
      </c>
      <c r="L5606">
        <v>0</v>
      </c>
      <c r="M5606" s="2">
        <v>44462.710416666669</v>
      </c>
      <c r="N5606">
        <f t="shared" si="87"/>
        <v>2021</v>
      </c>
    </row>
    <row r="5607" spans="1:14" x14ac:dyDescent="0.2">
      <c r="A5607" t="s">
        <v>11132</v>
      </c>
      <c r="B5607" t="s">
        <v>544</v>
      </c>
      <c r="C5607" t="s">
        <v>1154</v>
      </c>
      <c r="D5607" t="s">
        <v>3578</v>
      </c>
      <c r="E5607" t="s">
        <v>3579</v>
      </c>
      <c r="F5607" t="s">
        <v>567</v>
      </c>
      <c r="G5607" t="s">
        <v>30</v>
      </c>
      <c r="H5607">
        <v>1200000</v>
      </c>
      <c r="I5607" t="s">
        <v>568</v>
      </c>
      <c r="J5607" t="s">
        <v>1246</v>
      </c>
      <c r="K5607" t="s">
        <v>79</v>
      </c>
      <c r="L5607">
        <v>0</v>
      </c>
      <c r="M5607" s="2">
        <v>44508.364583333336</v>
      </c>
      <c r="N5607">
        <f t="shared" si="87"/>
        <v>2021</v>
      </c>
    </row>
    <row r="5608" spans="1:14" x14ac:dyDescent="0.2">
      <c r="A5608" t="s">
        <v>11133</v>
      </c>
      <c r="B5608" t="s">
        <v>544</v>
      </c>
      <c r="C5608" t="s">
        <v>1154</v>
      </c>
      <c r="D5608" t="s">
        <v>1286</v>
      </c>
      <c r="E5608" t="s">
        <v>11134</v>
      </c>
      <c r="F5608" t="s">
        <v>567</v>
      </c>
      <c r="G5608" t="s">
        <v>30</v>
      </c>
      <c r="H5608">
        <v>100000</v>
      </c>
      <c r="I5608" t="s">
        <v>568</v>
      </c>
      <c r="J5608" t="s">
        <v>1246</v>
      </c>
      <c r="K5608" t="s">
        <v>33</v>
      </c>
      <c r="L5608">
        <v>0</v>
      </c>
      <c r="M5608" s="2">
        <v>45170.438194444447</v>
      </c>
      <c r="N5608">
        <f t="shared" si="87"/>
        <v>2023</v>
      </c>
    </row>
    <row r="5609" spans="1:14" x14ac:dyDescent="0.2">
      <c r="A5609" t="s">
        <v>11135</v>
      </c>
      <c r="B5609" t="s">
        <v>544</v>
      </c>
      <c r="C5609" t="s">
        <v>1154</v>
      </c>
      <c r="D5609" t="s">
        <v>1474</v>
      </c>
      <c r="E5609" t="s">
        <v>11136</v>
      </c>
      <c r="F5609" t="s">
        <v>567</v>
      </c>
      <c r="G5609" t="s">
        <v>30</v>
      </c>
      <c r="H5609">
        <v>500000</v>
      </c>
      <c r="I5609" t="s">
        <v>568</v>
      </c>
      <c r="J5609" t="s">
        <v>1246</v>
      </c>
      <c r="K5609" t="s">
        <v>33</v>
      </c>
      <c r="L5609">
        <v>1</v>
      </c>
      <c r="M5609" s="2">
        <v>44103.041666666664</v>
      </c>
      <c r="N5609">
        <f t="shared" si="87"/>
        <v>2020</v>
      </c>
    </row>
    <row r="5610" spans="1:14" x14ac:dyDescent="0.2">
      <c r="A5610" t="s">
        <v>11137</v>
      </c>
      <c r="B5610" t="s">
        <v>544</v>
      </c>
      <c r="C5610" t="s">
        <v>1154</v>
      </c>
      <c r="D5610" t="s">
        <v>165</v>
      </c>
      <c r="E5610" t="s">
        <v>1271</v>
      </c>
      <c r="F5610" t="s">
        <v>567</v>
      </c>
      <c r="G5610" t="s">
        <v>30</v>
      </c>
      <c r="H5610">
        <v>1000000</v>
      </c>
      <c r="I5610" t="s">
        <v>568</v>
      </c>
      <c r="J5610" t="s">
        <v>1246</v>
      </c>
      <c r="K5610" t="s">
        <v>79</v>
      </c>
      <c r="L5610">
        <v>1</v>
      </c>
      <c r="M5610" s="2">
        <v>43998.041666666664</v>
      </c>
      <c r="N5610">
        <f t="shared" si="87"/>
        <v>2020</v>
      </c>
    </row>
    <row r="5611" spans="1:14" x14ac:dyDescent="0.2">
      <c r="A5611" t="s">
        <v>11138</v>
      </c>
      <c r="B5611" t="s">
        <v>544</v>
      </c>
      <c r="C5611" t="s">
        <v>1154</v>
      </c>
      <c r="D5611" t="s">
        <v>11057</v>
      </c>
      <c r="E5611" t="s">
        <v>11058</v>
      </c>
      <c r="F5611" t="s">
        <v>567</v>
      </c>
      <c r="G5611" t="s">
        <v>30</v>
      </c>
      <c r="H5611">
        <v>700000</v>
      </c>
      <c r="I5611" t="s">
        <v>568</v>
      </c>
      <c r="J5611" t="s">
        <v>1246</v>
      </c>
      <c r="K5611" t="s">
        <v>33</v>
      </c>
      <c r="L5611">
        <v>0</v>
      </c>
      <c r="M5611" s="2">
        <v>44490.445138888892</v>
      </c>
      <c r="N5611">
        <f t="shared" si="87"/>
        <v>2021</v>
      </c>
    </row>
    <row r="5612" spans="1:14" x14ac:dyDescent="0.2">
      <c r="A5612" t="s">
        <v>11139</v>
      </c>
      <c r="B5612" t="s">
        <v>544</v>
      </c>
      <c r="C5612" t="s">
        <v>1154</v>
      </c>
      <c r="D5612" t="s">
        <v>3581</v>
      </c>
      <c r="E5612" t="s">
        <v>11140</v>
      </c>
      <c r="F5612" t="s">
        <v>567</v>
      </c>
      <c r="G5612" t="s">
        <v>30</v>
      </c>
      <c r="H5612">
        <v>100000</v>
      </c>
      <c r="I5612" t="s">
        <v>568</v>
      </c>
      <c r="J5612" t="s">
        <v>1246</v>
      </c>
      <c r="K5612" t="s">
        <v>33</v>
      </c>
      <c r="L5612">
        <v>0</v>
      </c>
      <c r="M5612" s="2">
        <v>44784.70416666667</v>
      </c>
      <c r="N5612">
        <f t="shared" si="87"/>
        <v>2022</v>
      </c>
    </row>
    <row r="5613" spans="1:14" x14ac:dyDescent="0.2">
      <c r="A5613" t="s">
        <v>11141</v>
      </c>
      <c r="B5613" t="s">
        <v>544</v>
      </c>
      <c r="C5613" t="s">
        <v>1154</v>
      </c>
      <c r="D5613" t="s">
        <v>3581</v>
      </c>
      <c r="E5613" t="s">
        <v>82</v>
      </c>
      <c r="F5613" t="s">
        <v>567</v>
      </c>
      <c r="G5613" t="s">
        <v>30</v>
      </c>
      <c r="H5613">
        <v>1500000</v>
      </c>
      <c r="I5613" t="s">
        <v>568</v>
      </c>
      <c r="J5613" t="s">
        <v>1246</v>
      </c>
      <c r="K5613" t="s">
        <v>83</v>
      </c>
      <c r="L5613">
        <v>0</v>
      </c>
      <c r="M5613" s="2">
        <v>44151.34375</v>
      </c>
      <c r="N5613">
        <f t="shared" si="87"/>
        <v>2020</v>
      </c>
    </row>
    <row r="5614" spans="1:14" x14ac:dyDescent="0.2">
      <c r="A5614" t="s">
        <v>11142</v>
      </c>
      <c r="B5614" t="s">
        <v>544</v>
      </c>
      <c r="C5614" t="s">
        <v>1154</v>
      </c>
      <c r="D5614" t="s">
        <v>11065</v>
      </c>
      <c r="E5614" t="s">
        <v>11143</v>
      </c>
      <c r="F5614" t="s">
        <v>567</v>
      </c>
      <c r="G5614" t="s">
        <v>30</v>
      </c>
      <c r="H5614">
        <v>300000</v>
      </c>
      <c r="I5614" t="s">
        <v>568</v>
      </c>
      <c r="J5614" t="s">
        <v>1246</v>
      </c>
      <c r="K5614" t="s">
        <v>33</v>
      </c>
      <c r="L5614">
        <v>0</v>
      </c>
      <c r="M5614" s="2">
        <v>44453.931250000001</v>
      </c>
      <c r="N5614">
        <f t="shared" si="87"/>
        <v>2021</v>
      </c>
    </row>
    <row r="5615" spans="1:14" x14ac:dyDescent="0.2">
      <c r="A5615" t="s">
        <v>1779</v>
      </c>
      <c r="B5615" t="s">
        <v>2</v>
      </c>
      <c r="C5615" t="s">
        <v>1750</v>
      </c>
      <c r="D5615" t="s">
        <v>1056</v>
      </c>
      <c r="E5615" t="s">
        <v>1780</v>
      </c>
      <c r="F5615" t="s">
        <v>130</v>
      </c>
      <c r="G5615" t="s">
        <v>30</v>
      </c>
      <c r="H5615">
        <v>14000</v>
      </c>
      <c r="I5615" t="s">
        <v>131</v>
      </c>
      <c r="J5615" t="s">
        <v>146</v>
      </c>
      <c r="K5615" t="s">
        <v>33</v>
      </c>
      <c r="L5615">
        <v>0</v>
      </c>
      <c r="M5615" s="2">
        <v>45426.419444444444</v>
      </c>
      <c r="N5615">
        <f t="shared" si="87"/>
        <v>2024</v>
      </c>
    </row>
    <row r="5616" spans="1:14" x14ac:dyDescent="0.2">
      <c r="A5616" t="s">
        <v>1783</v>
      </c>
      <c r="B5616" t="s">
        <v>2</v>
      </c>
      <c r="C5616" t="s">
        <v>1750</v>
      </c>
      <c r="D5616" t="s">
        <v>1056</v>
      </c>
      <c r="E5616" t="s">
        <v>1784</v>
      </c>
      <c r="F5616" t="s">
        <v>130</v>
      </c>
      <c r="G5616" t="s">
        <v>76</v>
      </c>
      <c r="H5616">
        <v>2000000</v>
      </c>
      <c r="I5616" t="s">
        <v>131</v>
      </c>
      <c r="J5616" t="s">
        <v>146</v>
      </c>
      <c r="K5616" t="s">
        <v>79</v>
      </c>
      <c r="L5616">
        <v>0</v>
      </c>
      <c r="M5616" s="2">
        <v>45608.595833333333</v>
      </c>
      <c r="N5616">
        <f t="shared" si="87"/>
        <v>2024</v>
      </c>
    </row>
    <row r="5617" spans="1:14" x14ac:dyDescent="0.2">
      <c r="A5617" t="s">
        <v>11144</v>
      </c>
      <c r="B5617" t="s">
        <v>2</v>
      </c>
      <c r="C5617" t="s">
        <v>1750</v>
      </c>
      <c r="D5617" t="s">
        <v>1056</v>
      </c>
      <c r="E5617" t="s">
        <v>11145</v>
      </c>
      <c r="F5617" t="s">
        <v>130</v>
      </c>
      <c r="G5617" t="s">
        <v>76</v>
      </c>
      <c r="H5617">
        <v>160000</v>
      </c>
      <c r="I5617" t="s">
        <v>131</v>
      </c>
      <c r="J5617" t="s">
        <v>146</v>
      </c>
      <c r="K5617" t="s">
        <v>33</v>
      </c>
      <c r="L5617">
        <v>0</v>
      </c>
      <c r="M5617" s="2">
        <v>45183.63958333333</v>
      </c>
      <c r="N5617">
        <f t="shared" si="87"/>
        <v>2023</v>
      </c>
    </row>
    <row r="5618" spans="1:14" x14ac:dyDescent="0.2">
      <c r="A5618" t="s">
        <v>11146</v>
      </c>
      <c r="B5618" t="s">
        <v>2</v>
      </c>
      <c r="C5618" t="s">
        <v>1808</v>
      </c>
      <c r="D5618" t="s">
        <v>503</v>
      </c>
      <c r="E5618" t="s">
        <v>11147</v>
      </c>
      <c r="F5618" t="s">
        <v>130</v>
      </c>
      <c r="G5618" t="s">
        <v>76</v>
      </c>
      <c r="H5618">
        <v>600000</v>
      </c>
      <c r="I5618" t="s">
        <v>131</v>
      </c>
      <c r="J5618" t="s">
        <v>146</v>
      </c>
      <c r="K5618" t="s">
        <v>33</v>
      </c>
      <c r="L5618">
        <v>0</v>
      </c>
      <c r="M5618" s="2">
        <v>44489.263888888891</v>
      </c>
      <c r="N5618">
        <f t="shared" si="87"/>
        <v>2021</v>
      </c>
    </row>
    <row r="5619" spans="1:14" x14ac:dyDescent="0.2">
      <c r="A5619" t="s">
        <v>11148</v>
      </c>
      <c r="B5619" t="s">
        <v>2</v>
      </c>
      <c r="C5619" t="s">
        <v>1674</v>
      </c>
      <c r="D5619" t="s">
        <v>1724</v>
      </c>
      <c r="E5619" t="s">
        <v>82</v>
      </c>
      <c r="F5619" t="s">
        <v>130</v>
      </c>
      <c r="G5619" t="s">
        <v>30</v>
      </c>
      <c r="H5619">
        <v>400000</v>
      </c>
      <c r="I5619" t="s">
        <v>754</v>
      </c>
      <c r="J5619" t="s">
        <v>146</v>
      </c>
      <c r="K5619" t="s">
        <v>83</v>
      </c>
      <c r="L5619">
        <v>0</v>
      </c>
      <c r="M5619" s="2">
        <v>44228.765277777777</v>
      </c>
      <c r="N5619">
        <f t="shared" si="87"/>
        <v>2021</v>
      </c>
    </row>
    <row r="5620" spans="1:14" x14ac:dyDescent="0.2">
      <c r="A5620" t="s">
        <v>11149</v>
      </c>
      <c r="B5620" t="s">
        <v>2</v>
      </c>
      <c r="C5620" t="s">
        <v>1674</v>
      </c>
      <c r="D5620" t="s">
        <v>8045</v>
      </c>
      <c r="E5620" t="s">
        <v>11150</v>
      </c>
      <c r="F5620" t="s">
        <v>130</v>
      </c>
      <c r="G5620" t="s">
        <v>30</v>
      </c>
      <c r="H5620">
        <v>600000</v>
      </c>
      <c r="I5620" t="s">
        <v>131</v>
      </c>
      <c r="J5620" t="s">
        <v>146</v>
      </c>
      <c r="K5620" t="s">
        <v>79</v>
      </c>
      <c r="L5620">
        <v>0</v>
      </c>
      <c r="M5620" s="2">
        <v>44355.277777777781</v>
      </c>
      <c r="N5620">
        <f t="shared" si="87"/>
        <v>2021</v>
      </c>
    </row>
    <row r="5621" spans="1:14" x14ac:dyDescent="0.2">
      <c r="A5621" t="s">
        <v>534</v>
      </c>
      <c r="B5621" t="s">
        <v>2</v>
      </c>
      <c r="C5621" t="s">
        <v>422</v>
      </c>
      <c r="D5621" t="s">
        <v>535</v>
      </c>
      <c r="E5621" t="s">
        <v>536</v>
      </c>
      <c r="F5621" t="s">
        <v>130</v>
      </c>
      <c r="G5621" t="s">
        <v>76</v>
      </c>
      <c r="H5621">
        <v>80000</v>
      </c>
      <c r="I5621" t="s">
        <v>131</v>
      </c>
      <c r="J5621" t="s">
        <v>146</v>
      </c>
      <c r="K5621" t="s">
        <v>33</v>
      </c>
      <c r="L5621">
        <v>0</v>
      </c>
      <c r="M5621" s="2">
        <v>45392.397916666669</v>
      </c>
      <c r="N5621">
        <f t="shared" si="87"/>
        <v>2024</v>
      </c>
    </row>
    <row r="5622" spans="1:14" x14ac:dyDescent="0.2">
      <c r="A5622" t="s">
        <v>11151</v>
      </c>
      <c r="B5622" t="s">
        <v>2</v>
      </c>
      <c r="C5622" t="s">
        <v>1750</v>
      </c>
      <c r="D5622" t="s">
        <v>535</v>
      </c>
      <c r="E5622" t="s">
        <v>7646</v>
      </c>
      <c r="F5622" t="s">
        <v>130</v>
      </c>
      <c r="G5622" t="s">
        <v>76</v>
      </c>
      <c r="H5622">
        <v>300000</v>
      </c>
      <c r="I5622" t="s">
        <v>131</v>
      </c>
      <c r="J5622" t="s">
        <v>146</v>
      </c>
      <c r="K5622" t="s">
        <v>79</v>
      </c>
      <c r="L5622">
        <v>0</v>
      </c>
      <c r="M5622" s="2">
        <v>45012.810416666667</v>
      </c>
      <c r="N5622">
        <f t="shared" si="87"/>
        <v>2023</v>
      </c>
    </row>
    <row r="5623" spans="1:14" x14ac:dyDescent="0.2">
      <c r="A5623" t="s">
        <v>537</v>
      </c>
      <c r="B5623" t="s">
        <v>2</v>
      </c>
      <c r="C5623" t="s">
        <v>422</v>
      </c>
      <c r="D5623" t="s">
        <v>538</v>
      </c>
      <c r="E5623" t="s">
        <v>539</v>
      </c>
      <c r="F5623" t="s">
        <v>130</v>
      </c>
      <c r="G5623" t="s">
        <v>76</v>
      </c>
      <c r="H5623">
        <v>85000</v>
      </c>
      <c r="I5623" t="s">
        <v>131</v>
      </c>
      <c r="J5623" t="s">
        <v>146</v>
      </c>
      <c r="K5623" t="s">
        <v>33</v>
      </c>
      <c r="L5623">
        <v>0</v>
      </c>
      <c r="M5623" s="2">
        <v>45405.37222222222</v>
      </c>
      <c r="N5623">
        <f t="shared" si="87"/>
        <v>2024</v>
      </c>
    </row>
    <row r="5624" spans="1:14" x14ac:dyDescent="0.2">
      <c r="A5624" t="s">
        <v>11152</v>
      </c>
      <c r="B5624" t="s">
        <v>2</v>
      </c>
      <c r="C5624" t="s">
        <v>1808</v>
      </c>
      <c r="D5624" t="s">
        <v>538</v>
      </c>
      <c r="E5624" t="s">
        <v>82</v>
      </c>
      <c r="F5624" t="s">
        <v>130</v>
      </c>
      <c r="G5624" t="s">
        <v>76</v>
      </c>
      <c r="H5624">
        <v>450000</v>
      </c>
      <c r="I5624" t="s">
        <v>131</v>
      </c>
      <c r="J5624" t="s">
        <v>146</v>
      </c>
      <c r="K5624" t="s">
        <v>83</v>
      </c>
      <c r="L5624">
        <v>0</v>
      </c>
      <c r="M5624" s="2">
        <v>45224.585416666669</v>
      </c>
      <c r="N5624">
        <f t="shared" si="87"/>
        <v>2023</v>
      </c>
    </row>
    <row r="5625" spans="1:14" x14ac:dyDescent="0.2">
      <c r="A5625" t="s">
        <v>11153</v>
      </c>
      <c r="B5625" t="s">
        <v>2</v>
      </c>
      <c r="C5625" t="s">
        <v>1808</v>
      </c>
      <c r="D5625" t="s">
        <v>538</v>
      </c>
      <c r="E5625" t="s">
        <v>82</v>
      </c>
      <c r="F5625" t="s">
        <v>130</v>
      </c>
      <c r="G5625" t="s">
        <v>30</v>
      </c>
      <c r="H5625">
        <v>450000</v>
      </c>
      <c r="I5625" t="s">
        <v>131</v>
      </c>
      <c r="J5625" t="s">
        <v>146</v>
      </c>
      <c r="K5625" t="s">
        <v>83</v>
      </c>
      <c r="L5625">
        <v>0</v>
      </c>
      <c r="M5625" s="2">
        <v>44524.547222222223</v>
      </c>
      <c r="N5625">
        <f t="shared" si="87"/>
        <v>2021</v>
      </c>
    </row>
    <row r="5626" spans="1:14" x14ac:dyDescent="0.2">
      <c r="A5626" t="s">
        <v>11154</v>
      </c>
      <c r="B5626" t="s">
        <v>2</v>
      </c>
      <c r="C5626" t="s">
        <v>1750</v>
      </c>
      <c r="D5626" t="s">
        <v>11155</v>
      </c>
      <c r="E5626" t="s">
        <v>82</v>
      </c>
      <c r="F5626" t="s">
        <v>130</v>
      </c>
      <c r="G5626" t="s">
        <v>76</v>
      </c>
      <c r="H5626">
        <v>1000000</v>
      </c>
      <c r="I5626" t="s">
        <v>131</v>
      </c>
      <c r="J5626" t="s">
        <v>146</v>
      </c>
      <c r="K5626" t="s">
        <v>83</v>
      </c>
      <c r="L5626">
        <v>0</v>
      </c>
      <c r="M5626" s="2">
        <v>45106.75</v>
      </c>
      <c r="N5626">
        <f t="shared" si="87"/>
        <v>2023</v>
      </c>
    </row>
    <row r="5627" spans="1:14" x14ac:dyDescent="0.2">
      <c r="A5627" t="s">
        <v>11156</v>
      </c>
      <c r="B5627" t="s">
        <v>2</v>
      </c>
      <c r="C5627" t="s">
        <v>1750</v>
      </c>
      <c r="D5627" t="s">
        <v>11155</v>
      </c>
      <c r="E5627" t="s">
        <v>82</v>
      </c>
      <c r="F5627" t="s">
        <v>130</v>
      </c>
      <c r="G5627" t="s">
        <v>30</v>
      </c>
      <c r="H5627">
        <v>1000000</v>
      </c>
      <c r="I5627" t="s">
        <v>131</v>
      </c>
      <c r="J5627" t="s">
        <v>146</v>
      </c>
      <c r="K5627" t="s">
        <v>83</v>
      </c>
      <c r="L5627">
        <v>0</v>
      </c>
      <c r="M5627" s="2">
        <v>44491.472916666666</v>
      </c>
      <c r="N5627">
        <f t="shared" si="87"/>
        <v>2021</v>
      </c>
    </row>
    <row r="5628" spans="1:14" x14ac:dyDescent="0.2">
      <c r="A5628" t="s">
        <v>1776</v>
      </c>
      <c r="B5628" t="s">
        <v>2</v>
      </c>
      <c r="C5628" t="s">
        <v>1750</v>
      </c>
      <c r="D5628" t="s">
        <v>1777</v>
      </c>
      <c r="E5628" t="s">
        <v>1778</v>
      </c>
      <c r="F5628" t="s">
        <v>130</v>
      </c>
      <c r="G5628" t="s">
        <v>76</v>
      </c>
      <c r="H5628">
        <v>300000</v>
      </c>
      <c r="I5628" t="s">
        <v>131</v>
      </c>
      <c r="J5628" t="s">
        <v>146</v>
      </c>
      <c r="K5628" t="s">
        <v>79</v>
      </c>
      <c r="L5628">
        <v>0</v>
      </c>
      <c r="M5628" s="2">
        <v>45526.694444444445</v>
      </c>
      <c r="N5628">
        <f t="shared" si="87"/>
        <v>2024</v>
      </c>
    </row>
    <row r="5629" spans="1:14" x14ac:dyDescent="0.2">
      <c r="A5629" t="s">
        <v>11157</v>
      </c>
      <c r="B5629" t="s">
        <v>2</v>
      </c>
      <c r="C5629" t="s">
        <v>1750</v>
      </c>
      <c r="D5629" t="s">
        <v>1777</v>
      </c>
      <c r="E5629" t="s">
        <v>1778</v>
      </c>
      <c r="F5629" t="s">
        <v>130</v>
      </c>
      <c r="G5629" t="s">
        <v>76</v>
      </c>
      <c r="H5629">
        <v>300000</v>
      </c>
      <c r="I5629" t="s">
        <v>131</v>
      </c>
      <c r="J5629" t="s">
        <v>146</v>
      </c>
      <c r="K5629" t="s">
        <v>79</v>
      </c>
      <c r="L5629">
        <v>0</v>
      </c>
      <c r="M5629" s="2">
        <v>45169.584722222222</v>
      </c>
      <c r="N5629">
        <f t="shared" si="87"/>
        <v>2023</v>
      </c>
    </row>
    <row r="5630" spans="1:14" x14ac:dyDescent="0.2">
      <c r="A5630" t="s">
        <v>1714</v>
      </c>
      <c r="B5630" t="s">
        <v>2</v>
      </c>
      <c r="C5630" t="s">
        <v>1674</v>
      </c>
      <c r="D5630" t="s">
        <v>1715</v>
      </c>
      <c r="E5630" t="s">
        <v>1716</v>
      </c>
      <c r="F5630" t="s">
        <v>130</v>
      </c>
      <c r="G5630" t="s">
        <v>76</v>
      </c>
      <c r="H5630">
        <v>200000</v>
      </c>
      <c r="I5630" t="s">
        <v>131</v>
      </c>
      <c r="J5630" t="s">
        <v>146</v>
      </c>
      <c r="K5630" t="s">
        <v>79</v>
      </c>
      <c r="L5630">
        <v>0</v>
      </c>
      <c r="M5630" s="2">
        <v>45559.373611111114</v>
      </c>
      <c r="N5630">
        <f t="shared" si="87"/>
        <v>2024</v>
      </c>
    </row>
    <row r="5631" spans="1:14" x14ac:dyDescent="0.2">
      <c r="A5631" t="s">
        <v>1731</v>
      </c>
      <c r="B5631" t="s">
        <v>2</v>
      </c>
      <c r="C5631" t="s">
        <v>1674</v>
      </c>
      <c r="D5631" t="s">
        <v>1732</v>
      </c>
      <c r="E5631" t="s">
        <v>1733</v>
      </c>
      <c r="F5631" t="s">
        <v>130</v>
      </c>
      <c r="G5631" t="s">
        <v>76</v>
      </c>
      <c r="H5631">
        <v>220000</v>
      </c>
      <c r="I5631" t="s">
        <v>131</v>
      </c>
      <c r="J5631" t="s">
        <v>146</v>
      </c>
      <c r="K5631" t="s">
        <v>79</v>
      </c>
      <c r="L5631">
        <v>0</v>
      </c>
      <c r="M5631" s="2">
        <v>45588.465277777781</v>
      </c>
      <c r="N5631">
        <f t="shared" si="87"/>
        <v>2024</v>
      </c>
    </row>
    <row r="5632" spans="1:14" x14ac:dyDescent="0.2">
      <c r="A5632" t="s">
        <v>1846</v>
      </c>
      <c r="B5632" t="s">
        <v>2</v>
      </c>
      <c r="C5632" t="s">
        <v>1808</v>
      </c>
      <c r="D5632" t="s">
        <v>1847</v>
      </c>
      <c r="E5632" t="s">
        <v>317</v>
      </c>
      <c r="F5632" t="s">
        <v>130</v>
      </c>
      <c r="G5632" t="s">
        <v>76</v>
      </c>
      <c r="H5632">
        <v>85590</v>
      </c>
      <c r="I5632" t="s">
        <v>131</v>
      </c>
      <c r="J5632" t="s">
        <v>146</v>
      </c>
      <c r="K5632" t="s">
        <v>33</v>
      </c>
      <c r="L5632">
        <v>0</v>
      </c>
      <c r="M5632" s="2">
        <v>45392.4</v>
      </c>
      <c r="N5632">
        <f t="shared" si="87"/>
        <v>2024</v>
      </c>
    </row>
    <row r="5633" spans="1:14" x14ac:dyDescent="0.2">
      <c r="A5633" t="s">
        <v>11158</v>
      </c>
      <c r="B5633" t="s">
        <v>2</v>
      </c>
      <c r="C5633" t="s">
        <v>1808</v>
      </c>
      <c r="D5633" t="s">
        <v>1847</v>
      </c>
      <c r="E5633" t="s">
        <v>11159</v>
      </c>
      <c r="F5633" t="s">
        <v>130</v>
      </c>
      <c r="G5633" t="s">
        <v>76</v>
      </c>
      <c r="H5633">
        <v>600000</v>
      </c>
      <c r="I5633" t="s">
        <v>131</v>
      </c>
      <c r="J5633" t="s">
        <v>146</v>
      </c>
      <c r="K5633" t="s">
        <v>33</v>
      </c>
      <c r="L5633">
        <v>0</v>
      </c>
      <c r="M5633" s="2">
        <v>44770.25</v>
      </c>
      <c r="N5633">
        <f t="shared" si="87"/>
        <v>2022</v>
      </c>
    </row>
    <row r="5634" spans="1:14" x14ac:dyDescent="0.2">
      <c r="A5634" t="s">
        <v>11160</v>
      </c>
      <c r="B5634" t="s">
        <v>2</v>
      </c>
      <c r="C5634" t="s">
        <v>1674</v>
      </c>
      <c r="D5634" t="s">
        <v>1847</v>
      </c>
      <c r="E5634" t="s">
        <v>11161</v>
      </c>
      <c r="F5634" t="s">
        <v>130</v>
      </c>
      <c r="G5634" t="s">
        <v>30</v>
      </c>
      <c r="H5634">
        <v>75000</v>
      </c>
      <c r="I5634" t="s">
        <v>131</v>
      </c>
      <c r="J5634" t="s">
        <v>146</v>
      </c>
      <c r="K5634" t="s">
        <v>33</v>
      </c>
      <c r="L5634">
        <v>0</v>
      </c>
      <c r="M5634" s="2">
        <v>44427.707638888889</v>
      </c>
      <c r="N5634">
        <f t="shared" si="87"/>
        <v>2021</v>
      </c>
    </row>
    <row r="5635" spans="1:14" x14ac:dyDescent="0.2">
      <c r="A5635" t="s">
        <v>11162</v>
      </c>
      <c r="B5635" t="s">
        <v>2</v>
      </c>
      <c r="C5635" t="s">
        <v>1674</v>
      </c>
      <c r="D5635" t="s">
        <v>8058</v>
      </c>
      <c r="E5635" t="s">
        <v>8059</v>
      </c>
      <c r="F5635" t="s">
        <v>130</v>
      </c>
      <c r="G5635" t="s">
        <v>76</v>
      </c>
      <c r="H5635">
        <v>600000</v>
      </c>
      <c r="I5635" t="s">
        <v>131</v>
      </c>
      <c r="J5635" t="s">
        <v>146</v>
      </c>
      <c r="K5635" t="s">
        <v>79</v>
      </c>
      <c r="L5635">
        <v>0</v>
      </c>
      <c r="M5635" s="2">
        <v>44795.631944444445</v>
      </c>
      <c r="N5635">
        <f t="shared" ref="N5635:N5698" si="88">YEAR(M5635)</f>
        <v>2022</v>
      </c>
    </row>
    <row r="5636" spans="1:14" x14ac:dyDescent="0.2">
      <c r="A5636" t="s">
        <v>1856</v>
      </c>
      <c r="B5636" t="s">
        <v>2</v>
      </c>
      <c r="C5636" t="s">
        <v>1808</v>
      </c>
      <c r="D5636" t="s">
        <v>39</v>
      </c>
      <c r="E5636" t="s">
        <v>1857</v>
      </c>
      <c r="F5636" t="s">
        <v>130</v>
      </c>
      <c r="G5636" t="s">
        <v>76</v>
      </c>
      <c r="H5636">
        <v>500000</v>
      </c>
      <c r="I5636" t="s">
        <v>131</v>
      </c>
      <c r="J5636" t="s">
        <v>146</v>
      </c>
      <c r="K5636" t="s">
        <v>79</v>
      </c>
      <c r="L5636">
        <v>0</v>
      </c>
      <c r="M5636" s="2">
        <v>45574.373611111114</v>
      </c>
      <c r="N5636">
        <f t="shared" si="88"/>
        <v>2024</v>
      </c>
    </row>
    <row r="5637" spans="1:14" x14ac:dyDescent="0.2">
      <c r="A5637" t="s">
        <v>11163</v>
      </c>
      <c r="B5637" t="s">
        <v>2</v>
      </c>
      <c r="C5637" t="s">
        <v>1808</v>
      </c>
      <c r="D5637" t="s">
        <v>39</v>
      </c>
      <c r="E5637" t="s">
        <v>1857</v>
      </c>
      <c r="F5637" t="s">
        <v>130</v>
      </c>
      <c r="G5637" t="s">
        <v>30</v>
      </c>
      <c r="H5637">
        <v>500000</v>
      </c>
      <c r="I5637" t="s">
        <v>131</v>
      </c>
      <c r="J5637" t="s">
        <v>146</v>
      </c>
      <c r="K5637" t="s">
        <v>79</v>
      </c>
      <c r="L5637">
        <v>0</v>
      </c>
      <c r="M5637" s="2">
        <v>45135.467361111114</v>
      </c>
      <c r="N5637">
        <f t="shared" si="88"/>
        <v>2023</v>
      </c>
    </row>
    <row r="5638" spans="1:14" x14ac:dyDescent="0.2">
      <c r="A5638" t="s">
        <v>11164</v>
      </c>
      <c r="B5638" t="s">
        <v>2</v>
      </c>
      <c r="C5638" t="s">
        <v>1750</v>
      </c>
      <c r="D5638" t="s">
        <v>1056</v>
      </c>
      <c r="E5638" t="s">
        <v>1784</v>
      </c>
      <c r="F5638" t="s">
        <v>130</v>
      </c>
      <c r="G5638" t="s">
        <v>30</v>
      </c>
      <c r="H5638">
        <v>600000</v>
      </c>
      <c r="I5638" t="s">
        <v>131</v>
      </c>
      <c r="J5638" t="s">
        <v>146</v>
      </c>
      <c r="K5638" t="s">
        <v>79</v>
      </c>
      <c r="L5638">
        <v>0</v>
      </c>
      <c r="M5638" s="2">
        <v>45091.98333333333</v>
      </c>
      <c r="N5638">
        <f t="shared" si="88"/>
        <v>2023</v>
      </c>
    </row>
    <row r="5639" spans="1:14" x14ac:dyDescent="0.2">
      <c r="A5639" t="s">
        <v>1781</v>
      </c>
      <c r="B5639" t="s">
        <v>2</v>
      </c>
      <c r="C5639" t="s">
        <v>1750</v>
      </c>
      <c r="D5639" t="s">
        <v>152</v>
      </c>
      <c r="E5639" t="s">
        <v>1782</v>
      </c>
      <c r="F5639" t="s">
        <v>130</v>
      </c>
      <c r="G5639" t="s">
        <v>76</v>
      </c>
      <c r="H5639">
        <v>150000</v>
      </c>
      <c r="I5639" t="s">
        <v>131</v>
      </c>
      <c r="J5639" t="s">
        <v>146</v>
      </c>
      <c r="K5639" t="s">
        <v>33</v>
      </c>
      <c r="L5639">
        <v>0</v>
      </c>
      <c r="M5639" s="2">
        <v>45457.367361111108</v>
      </c>
      <c r="N5639">
        <f t="shared" si="88"/>
        <v>2024</v>
      </c>
    </row>
    <row r="5640" spans="1:14" x14ac:dyDescent="0.2">
      <c r="A5640" t="s">
        <v>1785</v>
      </c>
      <c r="B5640" t="s">
        <v>2</v>
      </c>
      <c r="C5640" t="s">
        <v>1750</v>
      </c>
      <c r="D5640" t="s">
        <v>1786</v>
      </c>
      <c r="E5640" t="s">
        <v>1787</v>
      </c>
      <c r="F5640" t="s">
        <v>130</v>
      </c>
      <c r="G5640" t="s">
        <v>76</v>
      </c>
      <c r="H5640">
        <v>255000</v>
      </c>
      <c r="I5640" t="s">
        <v>131</v>
      </c>
      <c r="J5640" t="s">
        <v>146</v>
      </c>
      <c r="K5640" t="s">
        <v>79</v>
      </c>
      <c r="L5640">
        <v>0</v>
      </c>
      <c r="M5640" s="2">
        <v>45602.718055555553</v>
      </c>
      <c r="N5640">
        <f t="shared" si="88"/>
        <v>2024</v>
      </c>
    </row>
    <row r="5641" spans="1:14" x14ac:dyDescent="0.2">
      <c r="A5641" t="s">
        <v>1840</v>
      </c>
      <c r="B5641" t="s">
        <v>2</v>
      </c>
      <c r="C5641" t="s">
        <v>1808</v>
      </c>
      <c r="D5641" t="s">
        <v>1841</v>
      </c>
      <c r="E5641" t="s">
        <v>1842</v>
      </c>
      <c r="F5641" t="s">
        <v>130</v>
      </c>
      <c r="G5641" t="s">
        <v>76</v>
      </c>
      <c r="H5641">
        <v>15000</v>
      </c>
      <c r="I5641" t="s">
        <v>131</v>
      </c>
      <c r="J5641" t="s">
        <v>146</v>
      </c>
      <c r="K5641" t="s">
        <v>33</v>
      </c>
      <c r="L5641">
        <v>0</v>
      </c>
      <c r="M5641" s="2">
        <v>45591.386111111111</v>
      </c>
      <c r="N5641">
        <f t="shared" si="88"/>
        <v>2024</v>
      </c>
    </row>
    <row r="5642" spans="1:14" x14ac:dyDescent="0.2">
      <c r="A5642" t="s">
        <v>1788</v>
      </c>
      <c r="B5642" t="s">
        <v>2</v>
      </c>
      <c r="C5642" t="s">
        <v>1750</v>
      </c>
      <c r="D5642" t="s">
        <v>1789</v>
      </c>
      <c r="E5642" t="s">
        <v>82</v>
      </c>
      <c r="F5642" t="s">
        <v>130</v>
      </c>
      <c r="G5642" t="s">
        <v>76</v>
      </c>
      <c r="H5642">
        <v>200000</v>
      </c>
      <c r="I5642" t="s">
        <v>131</v>
      </c>
      <c r="J5642" t="s">
        <v>146</v>
      </c>
      <c r="K5642" t="s">
        <v>83</v>
      </c>
      <c r="L5642">
        <v>0</v>
      </c>
      <c r="M5642" s="2">
        <v>45588.465277777781</v>
      </c>
      <c r="N5642">
        <f t="shared" si="88"/>
        <v>2024</v>
      </c>
    </row>
    <row r="5643" spans="1:14" x14ac:dyDescent="0.2">
      <c r="A5643" t="s">
        <v>1711</v>
      </c>
      <c r="B5643" t="s">
        <v>2</v>
      </c>
      <c r="C5643" t="s">
        <v>1674</v>
      </c>
      <c r="D5643" t="s">
        <v>1712</v>
      </c>
      <c r="E5643" t="s">
        <v>1713</v>
      </c>
      <c r="F5643" t="s">
        <v>130</v>
      </c>
      <c r="G5643" t="s">
        <v>76</v>
      </c>
      <c r="H5643">
        <v>50000</v>
      </c>
      <c r="I5643" t="s">
        <v>131</v>
      </c>
      <c r="J5643" t="s">
        <v>146</v>
      </c>
      <c r="K5643" t="s">
        <v>33</v>
      </c>
      <c r="L5643">
        <v>0</v>
      </c>
      <c r="M5643" s="2">
        <v>45540.383333333331</v>
      </c>
      <c r="N5643">
        <f t="shared" si="88"/>
        <v>2024</v>
      </c>
    </row>
    <row r="5644" spans="1:14" x14ac:dyDescent="0.2">
      <c r="A5644" t="s">
        <v>542</v>
      </c>
      <c r="B5644" t="s">
        <v>2</v>
      </c>
      <c r="C5644" t="s">
        <v>422</v>
      </c>
      <c r="D5644" t="s">
        <v>446</v>
      </c>
      <c r="E5644" t="s">
        <v>543</v>
      </c>
      <c r="F5644" t="s">
        <v>130</v>
      </c>
      <c r="G5644" t="s">
        <v>76</v>
      </c>
      <c r="H5644">
        <v>2000000</v>
      </c>
      <c r="I5644" t="s">
        <v>131</v>
      </c>
      <c r="J5644" t="s">
        <v>146</v>
      </c>
      <c r="K5644" t="s">
        <v>79</v>
      </c>
      <c r="L5644">
        <v>1</v>
      </c>
      <c r="M5644" s="2">
        <v>45370.486805555556</v>
      </c>
      <c r="N5644">
        <f t="shared" si="88"/>
        <v>2024</v>
      </c>
    </row>
    <row r="5645" spans="1:14" x14ac:dyDescent="0.2">
      <c r="A5645" t="s">
        <v>11165</v>
      </c>
      <c r="B5645" t="s">
        <v>2</v>
      </c>
      <c r="C5645" t="s">
        <v>422</v>
      </c>
      <c r="D5645" t="s">
        <v>446</v>
      </c>
      <c r="E5645" t="s">
        <v>11166</v>
      </c>
      <c r="F5645" t="s">
        <v>130</v>
      </c>
      <c r="G5645" t="s">
        <v>30</v>
      </c>
      <c r="H5645">
        <v>30000</v>
      </c>
      <c r="I5645" t="s">
        <v>131</v>
      </c>
      <c r="J5645" t="s">
        <v>146</v>
      </c>
      <c r="K5645" t="s">
        <v>33</v>
      </c>
      <c r="L5645">
        <v>0</v>
      </c>
      <c r="M5645" s="2">
        <v>45183.63958333333</v>
      </c>
      <c r="N5645">
        <f t="shared" si="88"/>
        <v>2023</v>
      </c>
    </row>
    <row r="5646" spans="1:14" x14ac:dyDescent="0.2">
      <c r="A5646" t="s">
        <v>11167</v>
      </c>
      <c r="B5646" t="s">
        <v>2</v>
      </c>
      <c r="C5646" t="s">
        <v>1674</v>
      </c>
      <c r="D5646" t="s">
        <v>446</v>
      </c>
      <c r="E5646" t="s">
        <v>8039</v>
      </c>
      <c r="F5646" t="s">
        <v>130</v>
      </c>
      <c r="G5646" t="s">
        <v>30</v>
      </c>
      <c r="H5646">
        <v>1300000</v>
      </c>
      <c r="I5646" t="s">
        <v>131</v>
      </c>
      <c r="J5646" t="s">
        <v>146</v>
      </c>
      <c r="K5646" t="s">
        <v>79</v>
      </c>
      <c r="L5646">
        <v>1</v>
      </c>
      <c r="M5646" s="2">
        <v>44753.472222222219</v>
      </c>
      <c r="N5646">
        <f t="shared" si="88"/>
        <v>2022</v>
      </c>
    </row>
    <row r="5647" spans="1:14" x14ac:dyDescent="0.2">
      <c r="A5647" t="s">
        <v>144</v>
      </c>
      <c r="B5647" t="s">
        <v>2</v>
      </c>
      <c r="C5647" t="s">
        <v>2</v>
      </c>
      <c r="D5647" t="s">
        <v>134</v>
      </c>
      <c r="E5647" t="s">
        <v>145</v>
      </c>
      <c r="F5647" t="s">
        <v>130</v>
      </c>
      <c r="G5647" t="s">
        <v>30</v>
      </c>
      <c r="H5647">
        <v>10000</v>
      </c>
      <c r="I5647" t="s">
        <v>131</v>
      </c>
      <c r="J5647" t="s">
        <v>146</v>
      </c>
      <c r="K5647" t="s">
        <v>33</v>
      </c>
      <c r="L5647">
        <v>0</v>
      </c>
      <c r="M5647" s="2">
        <v>45588.465277777781</v>
      </c>
      <c r="N5647">
        <f t="shared" si="88"/>
        <v>2024</v>
      </c>
    </row>
    <row r="5648" spans="1:14" x14ac:dyDescent="0.2">
      <c r="A5648" t="s">
        <v>540</v>
      </c>
      <c r="B5648" t="s">
        <v>2</v>
      </c>
      <c r="C5648" t="s">
        <v>422</v>
      </c>
      <c r="D5648" t="s">
        <v>134</v>
      </c>
      <c r="E5648" t="s">
        <v>541</v>
      </c>
      <c r="F5648" t="s">
        <v>130</v>
      </c>
      <c r="G5648" t="s">
        <v>30</v>
      </c>
      <c r="H5648">
        <v>20000</v>
      </c>
      <c r="I5648" t="s">
        <v>131</v>
      </c>
      <c r="J5648" t="s">
        <v>146</v>
      </c>
      <c r="K5648" t="s">
        <v>33</v>
      </c>
      <c r="L5648">
        <v>0</v>
      </c>
      <c r="M5648" s="2">
        <v>45420.375</v>
      </c>
      <c r="N5648">
        <f t="shared" si="88"/>
        <v>2024</v>
      </c>
    </row>
    <row r="5649" spans="1:14" x14ac:dyDescent="0.2">
      <c r="A5649" t="s">
        <v>11168</v>
      </c>
      <c r="B5649" t="s">
        <v>2</v>
      </c>
      <c r="C5649" t="s">
        <v>422</v>
      </c>
      <c r="D5649" t="s">
        <v>134</v>
      </c>
      <c r="E5649" t="s">
        <v>541</v>
      </c>
      <c r="F5649" t="s">
        <v>130</v>
      </c>
      <c r="G5649" t="s">
        <v>30</v>
      </c>
      <c r="H5649">
        <v>20000</v>
      </c>
      <c r="I5649" t="s">
        <v>131</v>
      </c>
      <c r="J5649" t="s">
        <v>146</v>
      </c>
      <c r="K5649" t="s">
        <v>33</v>
      </c>
      <c r="L5649">
        <v>0</v>
      </c>
      <c r="M5649" s="2">
        <v>45091.98333333333</v>
      </c>
      <c r="N5649">
        <f t="shared" si="88"/>
        <v>2023</v>
      </c>
    </row>
    <row r="5650" spans="1:14" x14ac:dyDescent="0.2">
      <c r="A5650" t="s">
        <v>1773</v>
      </c>
      <c r="B5650" t="s">
        <v>2</v>
      </c>
      <c r="C5650" t="s">
        <v>1750</v>
      </c>
      <c r="D5650" t="s">
        <v>1774</v>
      </c>
      <c r="E5650" t="s">
        <v>1775</v>
      </c>
      <c r="F5650" t="s">
        <v>130</v>
      </c>
      <c r="G5650" t="s">
        <v>76</v>
      </c>
      <c r="H5650">
        <v>250000</v>
      </c>
      <c r="I5650" t="s">
        <v>131</v>
      </c>
      <c r="J5650" t="s">
        <v>146</v>
      </c>
      <c r="K5650" t="s">
        <v>33</v>
      </c>
      <c r="L5650">
        <v>0</v>
      </c>
      <c r="M5650" s="2">
        <v>45595.513888888891</v>
      </c>
      <c r="N5650">
        <f t="shared" si="88"/>
        <v>2024</v>
      </c>
    </row>
    <row r="5651" spans="1:14" x14ac:dyDescent="0.2">
      <c r="A5651" t="s">
        <v>1725</v>
      </c>
      <c r="B5651" t="s">
        <v>2</v>
      </c>
      <c r="C5651" t="s">
        <v>1674</v>
      </c>
      <c r="D5651" t="s">
        <v>1726</v>
      </c>
      <c r="E5651" t="s">
        <v>1727</v>
      </c>
      <c r="F5651" t="s">
        <v>130</v>
      </c>
      <c r="G5651" t="s">
        <v>76</v>
      </c>
      <c r="H5651">
        <v>300000</v>
      </c>
      <c r="I5651" t="s">
        <v>131</v>
      </c>
      <c r="J5651" t="s">
        <v>146</v>
      </c>
      <c r="K5651" t="s">
        <v>79</v>
      </c>
      <c r="L5651">
        <v>0</v>
      </c>
      <c r="M5651" s="2">
        <v>45533.422222222223</v>
      </c>
      <c r="N5651">
        <f t="shared" si="88"/>
        <v>2024</v>
      </c>
    </row>
    <row r="5652" spans="1:14" x14ac:dyDescent="0.2">
      <c r="A5652" t="s">
        <v>1717</v>
      </c>
      <c r="B5652" t="s">
        <v>2</v>
      </c>
      <c r="C5652" t="s">
        <v>1674</v>
      </c>
      <c r="D5652" t="s">
        <v>1718</v>
      </c>
      <c r="E5652" t="s">
        <v>1719</v>
      </c>
      <c r="F5652" t="s">
        <v>130</v>
      </c>
      <c r="G5652" t="s">
        <v>76</v>
      </c>
      <c r="H5652">
        <v>250000</v>
      </c>
      <c r="I5652" t="s">
        <v>131</v>
      </c>
      <c r="J5652" t="s">
        <v>146</v>
      </c>
      <c r="K5652" t="s">
        <v>79</v>
      </c>
      <c r="L5652">
        <v>0</v>
      </c>
      <c r="M5652" s="2">
        <v>45526.694444444445</v>
      </c>
      <c r="N5652">
        <f t="shared" si="88"/>
        <v>2024</v>
      </c>
    </row>
    <row r="5653" spans="1:14" x14ac:dyDescent="0.2">
      <c r="A5653" t="s">
        <v>11169</v>
      </c>
      <c r="B5653" t="s">
        <v>2</v>
      </c>
      <c r="C5653" t="s">
        <v>1674</v>
      </c>
      <c r="D5653" t="s">
        <v>8045</v>
      </c>
      <c r="E5653" t="s">
        <v>11170</v>
      </c>
      <c r="F5653" t="s">
        <v>130</v>
      </c>
      <c r="G5653" t="s">
        <v>30</v>
      </c>
      <c r="H5653">
        <v>100000</v>
      </c>
      <c r="I5653" t="s">
        <v>131</v>
      </c>
      <c r="J5653" t="s">
        <v>146</v>
      </c>
      <c r="K5653" t="s">
        <v>33</v>
      </c>
      <c r="L5653">
        <v>0</v>
      </c>
      <c r="M5653" s="2">
        <v>45191.413888888892</v>
      </c>
      <c r="N5653">
        <f t="shared" si="88"/>
        <v>2023</v>
      </c>
    </row>
    <row r="5654" spans="1:14" x14ac:dyDescent="0.2">
      <c r="A5654" t="s">
        <v>1843</v>
      </c>
      <c r="B5654" t="s">
        <v>2</v>
      </c>
      <c r="C5654" t="s">
        <v>1808</v>
      </c>
      <c r="D5654" t="s">
        <v>1844</v>
      </c>
      <c r="E5654" t="s">
        <v>1845</v>
      </c>
      <c r="F5654" t="s">
        <v>130</v>
      </c>
      <c r="G5654" t="s">
        <v>76</v>
      </c>
      <c r="H5654">
        <v>75000</v>
      </c>
      <c r="I5654" t="s">
        <v>131</v>
      </c>
      <c r="J5654" t="s">
        <v>146</v>
      </c>
      <c r="K5654" t="s">
        <v>33</v>
      </c>
      <c r="L5654">
        <v>0</v>
      </c>
      <c r="M5654" s="2">
        <v>45602.718055555553</v>
      </c>
      <c r="N5654">
        <f t="shared" si="88"/>
        <v>2024</v>
      </c>
    </row>
    <row r="5655" spans="1:14" x14ac:dyDescent="0.2">
      <c r="A5655" t="s">
        <v>1854</v>
      </c>
      <c r="B5655" t="s">
        <v>2</v>
      </c>
      <c r="C5655" t="s">
        <v>1808</v>
      </c>
      <c r="D5655" t="s">
        <v>1844</v>
      </c>
      <c r="E5655" t="s">
        <v>1855</v>
      </c>
      <c r="F5655" t="s">
        <v>130</v>
      </c>
      <c r="G5655" t="s">
        <v>76</v>
      </c>
      <c r="H5655">
        <v>750000</v>
      </c>
      <c r="I5655" t="s">
        <v>131</v>
      </c>
      <c r="J5655" t="s">
        <v>146</v>
      </c>
      <c r="K5655" t="s">
        <v>33</v>
      </c>
      <c r="L5655">
        <v>0</v>
      </c>
      <c r="M5655" s="2">
        <v>45483.45208333333</v>
      </c>
      <c r="N5655">
        <f t="shared" si="88"/>
        <v>2024</v>
      </c>
    </row>
    <row r="5656" spans="1:14" x14ac:dyDescent="0.2">
      <c r="A5656" t="s">
        <v>11171</v>
      </c>
      <c r="B5656" t="s">
        <v>2</v>
      </c>
      <c r="C5656" t="s">
        <v>1808</v>
      </c>
      <c r="D5656" t="s">
        <v>1844</v>
      </c>
      <c r="E5656" t="s">
        <v>7776</v>
      </c>
      <c r="F5656" t="s">
        <v>130</v>
      </c>
      <c r="G5656" t="s">
        <v>30</v>
      </c>
      <c r="H5656">
        <v>250000</v>
      </c>
      <c r="I5656" t="s">
        <v>131</v>
      </c>
      <c r="J5656" t="s">
        <v>146</v>
      </c>
      <c r="K5656" t="s">
        <v>33</v>
      </c>
      <c r="L5656">
        <v>0</v>
      </c>
      <c r="M5656" s="2">
        <v>44677.628472222219</v>
      </c>
      <c r="N5656">
        <f t="shared" si="88"/>
        <v>2022</v>
      </c>
    </row>
    <row r="5657" spans="1:14" x14ac:dyDescent="0.2">
      <c r="A5657" t="s">
        <v>1723</v>
      </c>
      <c r="B5657" t="s">
        <v>2</v>
      </c>
      <c r="C5657" t="s">
        <v>1674</v>
      </c>
      <c r="D5657" t="s">
        <v>1724</v>
      </c>
      <c r="E5657" t="s">
        <v>82</v>
      </c>
      <c r="F5657" t="s">
        <v>130</v>
      </c>
      <c r="G5657" t="s">
        <v>76</v>
      </c>
      <c r="H5657">
        <v>400000</v>
      </c>
      <c r="I5657" t="s">
        <v>131</v>
      </c>
      <c r="J5657" t="s">
        <v>146</v>
      </c>
      <c r="K5657" t="s">
        <v>83</v>
      </c>
      <c r="L5657">
        <v>0</v>
      </c>
      <c r="M5657" s="2">
        <v>45497.373611111114</v>
      </c>
      <c r="N5657">
        <f t="shared" si="88"/>
        <v>2024</v>
      </c>
    </row>
    <row r="5658" spans="1:14" x14ac:dyDescent="0.2">
      <c r="A5658" t="s">
        <v>11172</v>
      </c>
      <c r="B5658" t="s">
        <v>2</v>
      </c>
      <c r="C5658" t="s">
        <v>1674</v>
      </c>
      <c r="D5658" t="s">
        <v>1724</v>
      </c>
      <c r="E5658" t="s">
        <v>82</v>
      </c>
      <c r="F5658" t="s">
        <v>130</v>
      </c>
      <c r="G5658" t="s">
        <v>76</v>
      </c>
      <c r="H5658">
        <v>400000</v>
      </c>
      <c r="I5658" t="s">
        <v>131</v>
      </c>
      <c r="J5658" t="s">
        <v>146</v>
      </c>
      <c r="K5658" t="s">
        <v>83</v>
      </c>
      <c r="L5658">
        <v>0</v>
      </c>
      <c r="M5658" s="2">
        <v>45085.779166666667</v>
      </c>
      <c r="N5658">
        <f t="shared" si="88"/>
        <v>2023</v>
      </c>
    </row>
    <row r="5659" spans="1:14" x14ac:dyDescent="0.2">
      <c r="A5659" t="s">
        <v>11173</v>
      </c>
      <c r="B5659" t="s">
        <v>2</v>
      </c>
      <c r="C5659" t="s">
        <v>1674</v>
      </c>
      <c r="D5659" t="s">
        <v>1724</v>
      </c>
      <c r="E5659" t="s">
        <v>11174</v>
      </c>
      <c r="F5659" t="s">
        <v>130</v>
      </c>
      <c r="G5659" t="s">
        <v>30</v>
      </c>
      <c r="H5659">
        <v>68000</v>
      </c>
      <c r="I5659" t="s">
        <v>131</v>
      </c>
      <c r="J5659" t="s">
        <v>146</v>
      </c>
      <c r="K5659" t="s">
        <v>33</v>
      </c>
      <c r="L5659">
        <v>0</v>
      </c>
      <c r="M5659" s="2">
        <v>44511.37777777778</v>
      </c>
      <c r="N5659">
        <f t="shared" si="88"/>
        <v>2021</v>
      </c>
    </row>
    <row r="5660" spans="1:14" x14ac:dyDescent="0.2">
      <c r="A5660" t="s">
        <v>11175</v>
      </c>
      <c r="B5660" t="s">
        <v>2</v>
      </c>
      <c r="C5660" t="s">
        <v>1808</v>
      </c>
      <c r="D5660" t="s">
        <v>6090</v>
      </c>
      <c r="E5660" t="s">
        <v>11176</v>
      </c>
      <c r="F5660" t="s">
        <v>130</v>
      </c>
      <c r="G5660" t="s">
        <v>76</v>
      </c>
      <c r="H5660">
        <v>768625</v>
      </c>
      <c r="I5660" t="s">
        <v>131</v>
      </c>
      <c r="J5660" t="s">
        <v>146</v>
      </c>
      <c r="K5660" t="s">
        <v>79</v>
      </c>
      <c r="L5660">
        <v>0</v>
      </c>
      <c r="M5660" s="2">
        <v>45250.72152777778</v>
      </c>
      <c r="N5660">
        <f t="shared" si="88"/>
        <v>2023</v>
      </c>
    </row>
    <row r="5661" spans="1:14" x14ac:dyDescent="0.2">
      <c r="A5661" t="s">
        <v>11177</v>
      </c>
      <c r="B5661" t="s">
        <v>2</v>
      </c>
      <c r="C5661" t="s">
        <v>1808</v>
      </c>
      <c r="D5661" t="s">
        <v>6090</v>
      </c>
      <c r="E5661" t="s">
        <v>11178</v>
      </c>
      <c r="F5661" t="s">
        <v>130</v>
      </c>
      <c r="G5661" t="s">
        <v>30</v>
      </c>
      <c r="H5661">
        <v>268750</v>
      </c>
      <c r="I5661" t="s">
        <v>131</v>
      </c>
      <c r="J5661" t="s">
        <v>146</v>
      </c>
      <c r="K5661" t="s">
        <v>33</v>
      </c>
      <c r="L5661">
        <v>0</v>
      </c>
      <c r="M5661" s="2">
        <v>44768.719444444447</v>
      </c>
      <c r="N5661">
        <f t="shared" si="88"/>
        <v>2022</v>
      </c>
    </row>
    <row r="5662" spans="1:14" x14ac:dyDescent="0.2">
      <c r="A5662" t="s">
        <v>1728</v>
      </c>
      <c r="B5662" t="s">
        <v>2</v>
      </c>
      <c r="C5662" t="s">
        <v>1674</v>
      </c>
      <c r="D5662" t="s">
        <v>1729</v>
      </c>
      <c r="E5662" t="s">
        <v>1730</v>
      </c>
      <c r="F5662" t="s">
        <v>130</v>
      </c>
      <c r="G5662" t="s">
        <v>76</v>
      </c>
      <c r="H5662">
        <v>49410</v>
      </c>
      <c r="I5662" t="s">
        <v>131</v>
      </c>
      <c r="J5662" t="s">
        <v>146</v>
      </c>
      <c r="K5662" t="s">
        <v>33</v>
      </c>
      <c r="L5662">
        <v>0</v>
      </c>
      <c r="M5662" s="2">
        <v>45504.464583333334</v>
      </c>
      <c r="N5662">
        <f t="shared" si="88"/>
        <v>2024</v>
      </c>
    </row>
    <row r="5663" spans="1:14" x14ac:dyDescent="0.2">
      <c r="A5663" t="s">
        <v>1734</v>
      </c>
      <c r="B5663" t="s">
        <v>2</v>
      </c>
      <c r="C5663" t="s">
        <v>1674</v>
      </c>
      <c r="D5663" t="s">
        <v>1729</v>
      </c>
      <c r="E5663" t="s">
        <v>82</v>
      </c>
      <c r="F5663" t="s">
        <v>130</v>
      </c>
      <c r="G5663" t="s">
        <v>76</v>
      </c>
      <c r="H5663">
        <v>850000</v>
      </c>
      <c r="I5663" t="s">
        <v>131</v>
      </c>
      <c r="J5663" t="s">
        <v>146</v>
      </c>
      <c r="K5663" t="s">
        <v>83</v>
      </c>
      <c r="L5663">
        <v>0</v>
      </c>
      <c r="M5663" s="2">
        <v>45593.34652777778</v>
      </c>
      <c r="N5663">
        <f t="shared" si="88"/>
        <v>2024</v>
      </c>
    </row>
    <row r="5664" spans="1:14" x14ac:dyDescent="0.2">
      <c r="A5664" t="s">
        <v>11179</v>
      </c>
      <c r="B5664" t="s">
        <v>2</v>
      </c>
      <c r="C5664" t="s">
        <v>1674</v>
      </c>
      <c r="D5664" t="s">
        <v>1729</v>
      </c>
      <c r="E5664" t="s">
        <v>82</v>
      </c>
      <c r="F5664" t="s">
        <v>130</v>
      </c>
      <c r="G5664" t="s">
        <v>76</v>
      </c>
      <c r="H5664">
        <v>750000</v>
      </c>
      <c r="I5664" t="s">
        <v>131</v>
      </c>
      <c r="J5664" t="s">
        <v>146</v>
      </c>
      <c r="K5664" t="s">
        <v>83</v>
      </c>
      <c r="L5664">
        <v>0</v>
      </c>
      <c r="M5664" s="2">
        <v>44883.384027777778</v>
      </c>
      <c r="N5664">
        <f t="shared" si="88"/>
        <v>2022</v>
      </c>
    </row>
    <row r="5665" spans="1:14" x14ac:dyDescent="0.2">
      <c r="A5665" t="s">
        <v>1858</v>
      </c>
      <c r="B5665" t="s">
        <v>2</v>
      </c>
      <c r="C5665" t="s">
        <v>1808</v>
      </c>
      <c r="D5665" t="s">
        <v>1859</v>
      </c>
      <c r="E5665" t="s">
        <v>82</v>
      </c>
      <c r="F5665" t="s">
        <v>130</v>
      </c>
      <c r="G5665" t="s">
        <v>76</v>
      </c>
      <c r="H5665">
        <v>600000</v>
      </c>
      <c r="I5665" t="s">
        <v>131</v>
      </c>
      <c r="J5665" t="s">
        <v>146</v>
      </c>
      <c r="K5665" t="s">
        <v>83</v>
      </c>
      <c r="L5665">
        <v>0</v>
      </c>
      <c r="M5665" s="2">
        <v>45530.552083333336</v>
      </c>
      <c r="N5665">
        <f t="shared" si="88"/>
        <v>2024</v>
      </c>
    </row>
    <row r="5666" spans="1:14" x14ac:dyDescent="0.2">
      <c r="A5666" t="s">
        <v>11180</v>
      </c>
      <c r="B5666" t="s">
        <v>2</v>
      </c>
      <c r="C5666" t="s">
        <v>1808</v>
      </c>
      <c r="D5666" t="s">
        <v>1859</v>
      </c>
      <c r="E5666" t="s">
        <v>11181</v>
      </c>
      <c r="F5666" t="s">
        <v>130</v>
      </c>
      <c r="G5666" t="s">
        <v>30</v>
      </c>
      <c r="H5666">
        <v>600000</v>
      </c>
      <c r="I5666" t="s">
        <v>131</v>
      </c>
      <c r="J5666" t="s">
        <v>146</v>
      </c>
      <c r="K5666" t="s">
        <v>33</v>
      </c>
      <c r="L5666">
        <v>0</v>
      </c>
      <c r="M5666" s="2">
        <v>45117.375694444447</v>
      </c>
      <c r="N5666">
        <f t="shared" si="88"/>
        <v>2023</v>
      </c>
    </row>
    <row r="5667" spans="1:14" x14ac:dyDescent="0.2">
      <c r="A5667" t="s">
        <v>11182</v>
      </c>
      <c r="B5667" t="s">
        <v>2</v>
      </c>
      <c r="C5667" t="s">
        <v>1808</v>
      </c>
      <c r="D5667" t="s">
        <v>1859</v>
      </c>
      <c r="E5667" t="s">
        <v>11181</v>
      </c>
      <c r="F5667" t="s">
        <v>130</v>
      </c>
      <c r="G5667" t="s">
        <v>30</v>
      </c>
      <c r="H5667">
        <v>500000</v>
      </c>
      <c r="I5667" t="s">
        <v>131</v>
      </c>
      <c r="J5667" t="s">
        <v>146</v>
      </c>
      <c r="K5667" t="s">
        <v>33</v>
      </c>
      <c r="L5667">
        <v>0</v>
      </c>
      <c r="M5667" s="2">
        <v>44496.98541666667</v>
      </c>
      <c r="N5667">
        <f t="shared" si="88"/>
        <v>2021</v>
      </c>
    </row>
    <row r="5668" spans="1:14" x14ac:dyDescent="0.2">
      <c r="A5668" t="s">
        <v>11183</v>
      </c>
      <c r="B5668" t="s">
        <v>2</v>
      </c>
      <c r="C5668" t="s">
        <v>1674</v>
      </c>
      <c r="D5668" t="s">
        <v>11184</v>
      </c>
      <c r="E5668" t="s">
        <v>11185</v>
      </c>
      <c r="F5668" t="s">
        <v>130</v>
      </c>
      <c r="G5668" t="s">
        <v>76</v>
      </c>
      <c r="H5668">
        <v>250000</v>
      </c>
      <c r="I5668" t="s">
        <v>131</v>
      </c>
      <c r="J5668" t="s">
        <v>146</v>
      </c>
      <c r="K5668" t="s">
        <v>79</v>
      </c>
      <c r="L5668">
        <v>0</v>
      </c>
      <c r="M5668" s="2">
        <v>44663.953472222223</v>
      </c>
      <c r="N5668">
        <f t="shared" si="88"/>
        <v>2022</v>
      </c>
    </row>
    <row r="5669" spans="1:14" x14ac:dyDescent="0.2">
      <c r="A5669" t="s">
        <v>11186</v>
      </c>
      <c r="B5669" t="s">
        <v>2</v>
      </c>
      <c r="C5669" t="s">
        <v>1674</v>
      </c>
      <c r="D5669" t="s">
        <v>429</v>
      </c>
      <c r="E5669" t="s">
        <v>11187</v>
      </c>
      <c r="F5669" t="s">
        <v>130</v>
      </c>
      <c r="G5669" t="s">
        <v>76</v>
      </c>
      <c r="H5669">
        <v>825000</v>
      </c>
      <c r="I5669" t="s">
        <v>131</v>
      </c>
      <c r="J5669" t="s">
        <v>146</v>
      </c>
      <c r="K5669" t="s">
        <v>33</v>
      </c>
      <c r="L5669">
        <v>0</v>
      </c>
      <c r="M5669" s="2">
        <v>45016.717361111114</v>
      </c>
      <c r="N5669">
        <f t="shared" si="88"/>
        <v>2023</v>
      </c>
    </row>
    <row r="5670" spans="1:14" x14ac:dyDescent="0.2">
      <c r="A5670" t="s">
        <v>1851</v>
      </c>
      <c r="B5670" t="s">
        <v>2</v>
      </c>
      <c r="C5670" t="s">
        <v>1808</v>
      </c>
      <c r="D5670" t="s">
        <v>1852</v>
      </c>
      <c r="E5670" t="s">
        <v>1853</v>
      </c>
      <c r="F5670" t="s">
        <v>130</v>
      </c>
      <c r="G5670" t="s">
        <v>76</v>
      </c>
      <c r="H5670">
        <v>100000</v>
      </c>
      <c r="I5670" t="s">
        <v>131</v>
      </c>
      <c r="J5670" t="s">
        <v>146</v>
      </c>
      <c r="K5670" t="s">
        <v>79</v>
      </c>
      <c r="L5670">
        <v>1</v>
      </c>
      <c r="M5670" s="2">
        <v>45384.456250000003</v>
      </c>
      <c r="N5670">
        <f t="shared" si="88"/>
        <v>2024</v>
      </c>
    </row>
    <row r="5671" spans="1:14" x14ac:dyDescent="0.2">
      <c r="A5671" t="s">
        <v>1848</v>
      </c>
      <c r="B5671" t="s">
        <v>2</v>
      </c>
      <c r="C5671" t="s">
        <v>1808</v>
      </c>
      <c r="D5671" t="s">
        <v>1849</v>
      </c>
      <c r="E5671" t="s">
        <v>1850</v>
      </c>
      <c r="F5671" t="s">
        <v>130</v>
      </c>
      <c r="G5671" t="s">
        <v>76</v>
      </c>
      <c r="H5671">
        <v>50000</v>
      </c>
      <c r="I5671" t="s">
        <v>131</v>
      </c>
      <c r="J5671" t="s">
        <v>146</v>
      </c>
      <c r="K5671" t="s">
        <v>33</v>
      </c>
      <c r="L5671">
        <v>1</v>
      </c>
      <c r="M5671" s="2">
        <v>45406.411111111112</v>
      </c>
      <c r="N5671">
        <f t="shared" si="88"/>
        <v>2024</v>
      </c>
    </row>
    <row r="5672" spans="1:14" x14ac:dyDescent="0.2">
      <c r="A5672" t="s">
        <v>1720</v>
      </c>
      <c r="B5672" t="s">
        <v>2</v>
      </c>
      <c r="C5672" t="s">
        <v>1674</v>
      </c>
      <c r="D5672" t="s">
        <v>1721</v>
      </c>
      <c r="E5672" t="s">
        <v>1722</v>
      </c>
      <c r="F5672" t="s">
        <v>130</v>
      </c>
      <c r="G5672" t="s">
        <v>76</v>
      </c>
      <c r="H5672">
        <v>875000</v>
      </c>
      <c r="I5672" t="s">
        <v>131</v>
      </c>
      <c r="J5672" t="s">
        <v>146</v>
      </c>
      <c r="K5672" t="s">
        <v>79</v>
      </c>
      <c r="L5672">
        <v>0</v>
      </c>
      <c r="M5672" s="2">
        <v>45493.689583333333</v>
      </c>
      <c r="N5672">
        <f t="shared" si="88"/>
        <v>2024</v>
      </c>
    </row>
    <row r="5673" spans="1:14" x14ac:dyDescent="0.2">
      <c r="A5673" t="s">
        <v>1000</v>
      </c>
      <c r="B5673" t="s">
        <v>544</v>
      </c>
      <c r="C5673" t="s">
        <v>978</v>
      </c>
      <c r="D5673" t="s">
        <v>1001</v>
      </c>
      <c r="E5673" t="s">
        <v>82</v>
      </c>
      <c r="F5673" t="s">
        <v>547</v>
      </c>
      <c r="G5673" t="s">
        <v>76</v>
      </c>
      <c r="H5673">
        <v>200000</v>
      </c>
      <c r="I5673" t="s">
        <v>980</v>
      </c>
      <c r="J5673" t="s">
        <v>991</v>
      </c>
      <c r="K5673" t="s">
        <v>83</v>
      </c>
      <c r="L5673">
        <v>0</v>
      </c>
      <c r="M5673" s="2">
        <v>45545.631944444445</v>
      </c>
      <c r="N5673">
        <f t="shared" si="88"/>
        <v>2024</v>
      </c>
    </row>
    <row r="5674" spans="1:14" x14ac:dyDescent="0.2">
      <c r="A5674" t="s">
        <v>997</v>
      </c>
      <c r="B5674" t="s">
        <v>544</v>
      </c>
      <c r="C5674" t="s">
        <v>978</v>
      </c>
      <c r="D5674" t="s">
        <v>998</v>
      </c>
      <c r="E5674" t="s">
        <v>999</v>
      </c>
      <c r="F5674" t="s">
        <v>547</v>
      </c>
      <c r="G5674" t="s">
        <v>427</v>
      </c>
      <c r="H5674">
        <v>500000</v>
      </c>
      <c r="I5674" t="s">
        <v>980</v>
      </c>
      <c r="J5674" t="s">
        <v>991</v>
      </c>
      <c r="K5674" t="s">
        <v>33</v>
      </c>
      <c r="L5674">
        <v>0</v>
      </c>
      <c r="M5674" s="2">
        <v>45595.513888888891</v>
      </c>
      <c r="N5674">
        <f t="shared" si="88"/>
        <v>2024</v>
      </c>
    </row>
    <row r="5675" spans="1:14" x14ac:dyDescent="0.2">
      <c r="A5675" t="s">
        <v>992</v>
      </c>
      <c r="B5675" t="s">
        <v>544</v>
      </c>
      <c r="C5675" t="s">
        <v>978</v>
      </c>
      <c r="D5675" t="s">
        <v>993</v>
      </c>
      <c r="E5675" t="s">
        <v>994</v>
      </c>
      <c r="F5675" t="s">
        <v>547</v>
      </c>
      <c r="G5675" t="s">
        <v>76</v>
      </c>
      <c r="H5675">
        <v>200000</v>
      </c>
      <c r="I5675" t="s">
        <v>980</v>
      </c>
      <c r="J5675" t="s">
        <v>991</v>
      </c>
      <c r="K5675" t="s">
        <v>33</v>
      </c>
      <c r="L5675">
        <v>0</v>
      </c>
      <c r="M5675" s="2">
        <v>45591.386111111111</v>
      </c>
      <c r="N5675">
        <f t="shared" si="88"/>
        <v>2024</v>
      </c>
    </row>
    <row r="5676" spans="1:14" x14ac:dyDescent="0.2">
      <c r="A5676" t="s">
        <v>1004</v>
      </c>
      <c r="B5676" t="s">
        <v>544</v>
      </c>
      <c r="C5676" t="s">
        <v>978</v>
      </c>
      <c r="D5676" t="s">
        <v>1005</v>
      </c>
      <c r="E5676" t="s">
        <v>82</v>
      </c>
      <c r="F5676" t="s">
        <v>547</v>
      </c>
      <c r="G5676" t="s">
        <v>76</v>
      </c>
      <c r="H5676">
        <v>500000</v>
      </c>
      <c r="I5676" t="s">
        <v>980</v>
      </c>
      <c r="J5676" t="s">
        <v>991</v>
      </c>
      <c r="K5676" t="s">
        <v>83</v>
      </c>
      <c r="L5676">
        <v>0</v>
      </c>
      <c r="M5676" s="2">
        <v>45526.694444444445</v>
      </c>
      <c r="N5676">
        <f t="shared" si="88"/>
        <v>2024</v>
      </c>
    </row>
    <row r="5677" spans="1:14" x14ac:dyDescent="0.2">
      <c r="A5677" t="s">
        <v>1002</v>
      </c>
      <c r="B5677" t="s">
        <v>544</v>
      </c>
      <c r="C5677" t="s">
        <v>978</v>
      </c>
      <c r="D5677" t="s">
        <v>857</v>
      </c>
      <c r="E5677" t="s">
        <v>1003</v>
      </c>
      <c r="F5677" t="s">
        <v>547</v>
      </c>
      <c r="G5677" t="s">
        <v>76</v>
      </c>
      <c r="H5677">
        <v>300000</v>
      </c>
      <c r="I5677" t="s">
        <v>980</v>
      </c>
      <c r="J5677" t="s">
        <v>991</v>
      </c>
      <c r="K5677" t="s">
        <v>33</v>
      </c>
      <c r="L5677">
        <v>0</v>
      </c>
      <c r="M5677" s="2">
        <v>45573.348611111112</v>
      </c>
      <c r="N5677">
        <f t="shared" si="88"/>
        <v>2024</v>
      </c>
    </row>
    <row r="5678" spans="1:14" x14ac:dyDescent="0.2">
      <c r="A5678" t="s">
        <v>995</v>
      </c>
      <c r="B5678" t="s">
        <v>544</v>
      </c>
      <c r="C5678" t="s">
        <v>978</v>
      </c>
      <c r="D5678" t="s">
        <v>996</v>
      </c>
      <c r="E5678" t="s">
        <v>82</v>
      </c>
      <c r="F5678" t="s">
        <v>547</v>
      </c>
      <c r="G5678" t="s">
        <v>76</v>
      </c>
      <c r="H5678">
        <v>100000</v>
      </c>
      <c r="I5678" t="s">
        <v>980</v>
      </c>
      <c r="J5678" t="s">
        <v>991</v>
      </c>
      <c r="K5678" t="s">
        <v>83</v>
      </c>
      <c r="L5678">
        <v>0</v>
      </c>
      <c r="M5678" s="2">
        <v>45538.901388888888</v>
      </c>
      <c r="N5678">
        <f t="shared" si="88"/>
        <v>2024</v>
      </c>
    </row>
    <row r="5679" spans="1:14" x14ac:dyDescent="0.2">
      <c r="A5679" t="s">
        <v>989</v>
      </c>
      <c r="B5679" t="s">
        <v>544</v>
      </c>
      <c r="C5679" t="s">
        <v>978</v>
      </c>
      <c r="D5679" t="s">
        <v>990</v>
      </c>
      <c r="E5679" t="s">
        <v>82</v>
      </c>
      <c r="F5679" t="s">
        <v>547</v>
      </c>
      <c r="G5679" t="s">
        <v>76</v>
      </c>
      <c r="H5679">
        <v>300000</v>
      </c>
      <c r="I5679" t="s">
        <v>980</v>
      </c>
      <c r="J5679" t="s">
        <v>991</v>
      </c>
      <c r="K5679" t="s">
        <v>83</v>
      </c>
      <c r="L5679">
        <v>0</v>
      </c>
      <c r="M5679" s="2">
        <v>45540.383333333331</v>
      </c>
      <c r="N5679">
        <f t="shared" si="88"/>
        <v>2024</v>
      </c>
    </row>
    <row r="5680" spans="1:14" x14ac:dyDescent="0.2">
      <c r="A5680" t="s">
        <v>1008</v>
      </c>
      <c r="B5680" t="s">
        <v>544</v>
      </c>
      <c r="C5680" t="s">
        <v>978</v>
      </c>
      <c r="D5680" t="s">
        <v>370</v>
      </c>
      <c r="E5680" t="s">
        <v>82</v>
      </c>
      <c r="F5680" t="s">
        <v>547</v>
      </c>
      <c r="G5680" t="s">
        <v>76</v>
      </c>
      <c r="H5680">
        <v>1000000</v>
      </c>
      <c r="I5680" t="s">
        <v>980</v>
      </c>
      <c r="J5680" t="s">
        <v>991</v>
      </c>
      <c r="K5680" t="s">
        <v>83</v>
      </c>
      <c r="L5680">
        <v>0</v>
      </c>
      <c r="M5680" s="2">
        <v>45457.367361111108</v>
      </c>
      <c r="N5680">
        <f t="shared" si="88"/>
        <v>2024</v>
      </c>
    </row>
    <row r="5681" spans="1:14" x14ac:dyDescent="0.2">
      <c r="A5681" t="s">
        <v>1006</v>
      </c>
      <c r="B5681" t="s">
        <v>544</v>
      </c>
      <c r="C5681" t="s">
        <v>978</v>
      </c>
      <c r="D5681" t="s">
        <v>1007</v>
      </c>
      <c r="E5681" t="s">
        <v>82</v>
      </c>
      <c r="F5681" t="s">
        <v>547</v>
      </c>
      <c r="G5681" t="s">
        <v>76</v>
      </c>
      <c r="H5681">
        <v>300000</v>
      </c>
      <c r="I5681" t="s">
        <v>980</v>
      </c>
      <c r="J5681" t="s">
        <v>991</v>
      </c>
      <c r="K5681" t="s">
        <v>83</v>
      </c>
      <c r="L5681">
        <v>0</v>
      </c>
      <c r="M5681" s="2">
        <v>45573.348611111112</v>
      </c>
      <c r="N5681">
        <f t="shared" si="88"/>
        <v>2024</v>
      </c>
    </row>
    <row r="5682" spans="1:14" x14ac:dyDescent="0.2">
      <c r="A5682" t="s">
        <v>11188</v>
      </c>
      <c r="B5682" t="s">
        <v>544</v>
      </c>
      <c r="C5682" t="s">
        <v>604</v>
      </c>
      <c r="D5682" t="s">
        <v>7260</v>
      </c>
      <c r="E5682" t="s">
        <v>11189</v>
      </c>
      <c r="F5682" t="s">
        <v>2780</v>
      </c>
      <c r="G5682" t="s">
        <v>30</v>
      </c>
      <c r="H5682">
        <v>250000</v>
      </c>
      <c r="I5682" t="s">
        <v>601</v>
      </c>
      <c r="J5682" t="s">
        <v>602</v>
      </c>
      <c r="K5682" t="s">
        <v>33</v>
      </c>
      <c r="L5682">
        <v>0</v>
      </c>
      <c r="M5682" s="2">
        <v>44684.48541666667</v>
      </c>
      <c r="N5682">
        <f t="shared" si="88"/>
        <v>2022</v>
      </c>
    </row>
    <row r="5683" spans="1:14" x14ac:dyDescent="0.2">
      <c r="A5683" t="s">
        <v>11190</v>
      </c>
      <c r="B5683" t="s">
        <v>544</v>
      </c>
      <c r="C5683" t="s">
        <v>604</v>
      </c>
      <c r="D5683" t="s">
        <v>11191</v>
      </c>
      <c r="E5683" t="s">
        <v>82</v>
      </c>
      <c r="F5683" t="s">
        <v>2780</v>
      </c>
      <c r="G5683" t="s">
        <v>30</v>
      </c>
      <c r="H5683">
        <v>600000</v>
      </c>
      <c r="I5683" t="s">
        <v>601</v>
      </c>
      <c r="J5683" t="s">
        <v>602</v>
      </c>
      <c r="K5683" t="s">
        <v>83</v>
      </c>
      <c r="L5683">
        <v>0</v>
      </c>
      <c r="M5683" s="2">
        <v>44118.337500000001</v>
      </c>
      <c r="N5683">
        <f t="shared" si="88"/>
        <v>2020</v>
      </c>
    </row>
    <row r="5684" spans="1:14" x14ac:dyDescent="0.2">
      <c r="A5684" t="s">
        <v>11192</v>
      </c>
      <c r="B5684" t="s">
        <v>544</v>
      </c>
      <c r="C5684" t="s">
        <v>604</v>
      </c>
      <c r="D5684" t="s">
        <v>628</v>
      </c>
      <c r="E5684" t="s">
        <v>82</v>
      </c>
      <c r="F5684" t="s">
        <v>2780</v>
      </c>
      <c r="G5684" t="s">
        <v>30</v>
      </c>
      <c r="H5684">
        <v>300000</v>
      </c>
      <c r="I5684" t="s">
        <v>601</v>
      </c>
      <c r="J5684" t="s">
        <v>602</v>
      </c>
      <c r="K5684" t="s">
        <v>83</v>
      </c>
      <c r="L5684">
        <v>0</v>
      </c>
      <c r="M5684" s="2">
        <v>44367.765277777777</v>
      </c>
      <c r="N5684">
        <f t="shared" si="88"/>
        <v>2021</v>
      </c>
    </row>
    <row r="5685" spans="1:14" x14ac:dyDescent="0.2">
      <c r="A5685" t="s">
        <v>11193</v>
      </c>
      <c r="B5685" t="s">
        <v>544</v>
      </c>
      <c r="C5685" t="s">
        <v>604</v>
      </c>
      <c r="D5685" t="s">
        <v>651</v>
      </c>
      <c r="E5685" t="s">
        <v>82</v>
      </c>
      <c r="F5685" t="s">
        <v>2780</v>
      </c>
      <c r="G5685" t="s">
        <v>30</v>
      </c>
      <c r="H5685">
        <v>600000</v>
      </c>
      <c r="I5685" t="s">
        <v>601</v>
      </c>
      <c r="J5685" t="s">
        <v>602</v>
      </c>
      <c r="K5685" t="s">
        <v>83</v>
      </c>
      <c r="L5685">
        <v>0</v>
      </c>
      <c r="M5685" s="2">
        <v>43940.47152777778</v>
      </c>
      <c r="N5685">
        <f t="shared" si="88"/>
        <v>2020</v>
      </c>
    </row>
    <row r="5686" spans="1:14" x14ac:dyDescent="0.2">
      <c r="A5686" t="s">
        <v>11194</v>
      </c>
      <c r="B5686" t="s">
        <v>544</v>
      </c>
      <c r="C5686" t="s">
        <v>604</v>
      </c>
      <c r="D5686" t="s">
        <v>11195</v>
      </c>
      <c r="E5686" t="s">
        <v>82</v>
      </c>
      <c r="F5686" t="s">
        <v>2780</v>
      </c>
      <c r="G5686" t="s">
        <v>30</v>
      </c>
      <c r="H5686">
        <v>300000</v>
      </c>
      <c r="I5686" t="s">
        <v>601</v>
      </c>
      <c r="J5686" t="s">
        <v>602</v>
      </c>
      <c r="K5686" t="s">
        <v>83</v>
      </c>
      <c r="L5686">
        <v>0</v>
      </c>
      <c r="M5686" s="2">
        <v>44118.337500000001</v>
      </c>
      <c r="N5686">
        <f t="shared" si="88"/>
        <v>2020</v>
      </c>
    </row>
    <row r="5687" spans="1:14" x14ac:dyDescent="0.2">
      <c r="A5687" t="s">
        <v>11196</v>
      </c>
      <c r="B5687" t="s">
        <v>544</v>
      </c>
      <c r="C5687" t="s">
        <v>604</v>
      </c>
      <c r="D5687" t="s">
        <v>649</v>
      </c>
      <c r="E5687" t="s">
        <v>3609</v>
      </c>
      <c r="F5687" t="s">
        <v>2780</v>
      </c>
      <c r="G5687" t="s">
        <v>30</v>
      </c>
      <c r="H5687">
        <v>100000</v>
      </c>
      <c r="I5687" t="s">
        <v>601</v>
      </c>
      <c r="J5687" t="s">
        <v>602</v>
      </c>
      <c r="K5687" t="s">
        <v>33</v>
      </c>
      <c r="L5687">
        <v>0</v>
      </c>
      <c r="M5687" s="2">
        <v>44462.789583333331</v>
      </c>
      <c r="N5687">
        <f t="shared" si="88"/>
        <v>2021</v>
      </c>
    </row>
    <row r="5688" spans="1:14" x14ac:dyDescent="0.2">
      <c r="A5688" t="s">
        <v>11197</v>
      </c>
      <c r="B5688" t="s">
        <v>544</v>
      </c>
      <c r="C5688" t="s">
        <v>604</v>
      </c>
      <c r="D5688" t="s">
        <v>649</v>
      </c>
      <c r="E5688" t="s">
        <v>82</v>
      </c>
      <c r="F5688" t="s">
        <v>2780</v>
      </c>
      <c r="G5688" t="s">
        <v>30</v>
      </c>
      <c r="H5688">
        <v>600000</v>
      </c>
      <c r="I5688" t="s">
        <v>601</v>
      </c>
      <c r="J5688" t="s">
        <v>602</v>
      </c>
      <c r="K5688" t="s">
        <v>83</v>
      </c>
      <c r="L5688">
        <v>0</v>
      </c>
      <c r="M5688" s="2">
        <v>44121.446527777778</v>
      </c>
      <c r="N5688">
        <f t="shared" si="88"/>
        <v>2020</v>
      </c>
    </row>
    <row r="5689" spans="1:14" x14ac:dyDescent="0.2">
      <c r="A5689" t="s">
        <v>11198</v>
      </c>
      <c r="B5689" t="s">
        <v>544</v>
      </c>
      <c r="C5689" t="s">
        <v>604</v>
      </c>
      <c r="D5689" t="s">
        <v>610</v>
      </c>
      <c r="E5689" t="s">
        <v>7261</v>
      </c>
      <c r="F5689" t="s">
        <v>2780</v>
      </c>
      <c r="G5689" t="s">
        <v>30</v>
      </c>
      <c r="H5689">
        <v>100000</v>
      </c>
      <c r="I5689" t="s">
        <v>601</v>
      </c>
      <c r="J5689" t="s">
        <v>602</v>
      </c>
      <c r="K5689" t="s">
        <v>33</v>
      </c>
      <c r="L5689">
        <v>0</v>
      </c>
      <c r="M5689" s="2">
        <v>44462.789583333331</v>
      </c>
      <c r="N5689">
        <f t="shared" si="88"/>
        <v>2021</v>
      </c>
    </row>
    <row r="5690" spans="1:14" x14ac:dyDescent="0.2">
      <c r="A5690" t="s">
        <v>11199</v>
      </c>
      <c r="B5690" t="s">
        <v>544</v>
      </c>
      <c r="C5690" t="s">
        <v>604</v>
      </c>
      <c r="D5690" t="s">
        <v>446</v>
      </c>
      <c r="E5690" t="s">
        <v>641</v>
      </c>
      <c r="F5690" t="s">
        <v>2780</v>
      </c>
      <c r="G5690" t="s">
        <v>30</v>
      </c>
      <c r="H5690">
        <v>400000</v>
      </c>
      <c r="I5690" t="s">
        <v>601</v>
      </c>
      <c r="J5690" t="s">
        <v>602</v>
      </c>
      <c r="K5690" t="s">
        <v>79</v>
      </c>
      <c r="L5690">
        <v>0</v>
      </c>
      <c r="M5690" s="2">
        <v>44118.556250000001</v>
      </c>
      <c r="N5690">
        <f t="shared" si="88"/>
        <v>2020</v>
      </c>
    </row>
    <row r="5691" spans="1:14" x14ac:dyDescent="0.2">
      <c r="A5691" t="s">
        <v>11200</v>
      </c>
      <c r="B5691" t="s">
        <v>544</v>
      </c>
      <c r="C5691" t="s">
        <v>604</v>
      </c>
      <c r="D5691" t="s">
        <v>3633</v>
      </c>
      <c r="E5691" t="s">
        <v>3636</v>
      </c>
      <c r="F5691" t="s">
        <v>2780</v>
      </c>
      <c r="G5691" t="s">
        <v>30</v>
      </c>
      <c r="H5691">
        <v>250000</v>
      </c>
      <c r="I5691" t="s">
        <v>601</v>
      </c>
      <c r="J5691" t="s">
        <v>602</v>
      </c>
      <c r="K5691" t="s">
        <v>33</v>
      </c>
      <c r="L5691">
        <v>1</v>
      </c>
      <c r="M5691" s="2">
        <v>44728.472222222219</v>
      </c>
      <c r="N5691">
        <f t="shared" si="88"/>
        <v>2022</v>
      </c>
    </row>
    <row r="5692" spans="1:14" x14ac:dyDescent="0.2">
      <c r="A5692" t="s">
        <v>11201</v>
      </c>
      <c r="B5692" t="s">
        <v>544</v>
      </c>
      <c r="C5692" t="s">
        <v>604</v>
      </c>
      <c r="D5692" t="s">
        <v>1871</v>
      </c>
      <c r="E5692" t="s">
        <v>7926</v>
      </c>
      <c r="F5692" t="s">
        <v>2780</v>
      </c>
      <c r="G5692" t="s">
        <v>30</v>
      </c>
      <c r="H5692">
        <v>200000</v>
      </c>
      <c r="I5692" t="s">
        <v>601</v>
      </c>
      <c r="J5692" t="s">
        <v>602</v>
      </c>
      <c r="K5692" t="s">
        <v>33</v>
      </c>
      <c r="L5692">
        <v>0</v>
      </c>
      <c r="M5692" s="2">
        <v>44651.25</v>
      </c>
      <c r="N5692">
        <f t="shared" si="88"/>
        <v>2022</v>
      </c>
    </row>
    <row r="5693" spans="1:14" x14ac:dyDescent="0.2">
      <c r="A5693" t="s">
        <v>11202</v>
      </c>
      <c r="B5693" t="s">
        <v>544</v>
      </c>
      <c r="C5693" t="s">
        <v>604</v>
      </c>
      <c r="D5693" t="s">
        <v>719</v>
      </c>
      <c r="E5693" t="s">
        <v>11203</v>
      </c>
      <c r="F5693" t="s">
        <v>2780</v>
      </c>
      <c r="G5693" t="s">
        <v>30</v>
      </c>
      <c r="H5693">
        <v>50000</v>
      </c>
      <c r="I5693" t="s">
        <v>601</v>
      </c>
      <c r="J5693" t="s">
        <v>602</v>
      </c>
      <c r="K5693" t="s">
        <v>33</v>
      </c>
      <c r="L5693">
        <v>0</v>
      </c>
      <c r="M5693" s="2">
        <v>44344.757638888892</v>
      </c>
      <c r="N5693">
        <f t="shared" si="88"/>
        <v>2021</v>
      </c>
    </row>
    <row r="5694" spans="1:14" x14ac:dyDescent="0.2">
      <c r="A5694" t="s">
        <v>11204</v>
      </c>
      <c r="B5694" t="s">
        <v>544</v>
      </c>
      <c r="C5694" t="s">
        <v>604</v>
      </c>
      <c r="D5694" t="s">
        <v>719</v>
      </c>
      <c r="E5694" t="s">
        <v>82</v>
      </c>
      <c r="F5694" t="s">
        <v>2780</v>
      </c>
      <c r="G5694" t="s">
        <v>30</v>
      </c>
      <c r="H5694">
        <v>400000</v>
      </c>
      <c r="I5694" t="s">
        <v>601</v>
      </c>
      <c r="J5694" t="s">
        <v>602</v>
      </c>
      <c r="K5694" t="s">
        <v>83</v>
      </c>
      <c r="L5694">
        <v>0</v>
      </c>
      <c r="M5694" s="2">
        <v>44300.727083333331</v>
      </c>
      <c r="N5694">
        <f t="shared" si="88"/>
        <v>2021</v>
      </c>
    </row>
    <row r="5695" spans="1:14" x14ac:dyDescent="0.2">
      <c r="A5695" t="s">
        <v>11205</v>
      </c>
      <c r="B5695" t="s">
        <v>544</v>
      </c>
      <c r="C5695" t="s">
        <v>604</v>
      </c>
      <c r="D5695" t="s">
        <v>667</v>
      </c>
      <c r="E5695" t="s">
        <v>82</v>
      </c>
      <c r="F5695" t="s">
        <v>2780</v>
      </c>
      <c r="G5695" t="s">
        <v>30</v>
      </c>
      <c r="H5695">
        <v>500000</v>
      </c>
      <c r="I5695" t="s">
        <v>601</v>
      </c>
      <c r="J5695" t="s">
        <v>602</v>
      </c>
      <c r="K5695" t="s">
        <v>83</v>
      </c>
      <c r="L5695">
        <v>0</v>
      </c>
      <c r="M5695" s="2">
        <v>44118.337500000001</v>
      </c>
      <c r="N5695">
        <f t="shared" si="88"/>
        <v>2020</v>
      </c>
    </row>
    <row r="5696" spans="1:14" x14ac:dyDescent="0.2">
      <c r="A5696" t="s">
        <v>11206</v>
      </c>
      <c r="B5696" t="s">
        <v>544</v>
      </c>
      <c r="C5696" t="s">
        <v>604</v>
      </c>
      <c r="D5696" t="s">
        <v>655</v>
      </c>
      <c r="E5696" t="s">
        <v>11207</v>
      </c>
      <c r="F5696" t="s">
        <v>2780</v>
      </c>
      <c r="G5696" t="s">
        <v>30</v>
      </c>
      <c r="H5696">
        <v>250000</v>
      </c>
      <c r="I5696" t="s">
        <v>601</v>
      </c>
      <c r="J5696" t="s">
        <v>602</v>
      </c>
      <c r="K5696" t="s">
        <v>33</v>
      </c>
      <c r="L5696">
        <v>0</v>
      </c>
      <c r="M5696" s="2">
        <v>44722.400694444441</v>
      </c>
      <c r="N5696">
        <f t="shared" si="88"/>
        <v>2022</v>
      </c>
    </row>
    <row r="5697" spans="1:14" x14ac:dyDescent="0.2">
      <c r="A5697" t="s">
        <v>11208</v>
      </c>
      <c r="B5697" t="s">
        <v>544</v>
      </c>
      <c r="C5697" t="s">
        <v>604</v>
      </c>
      <c r="D5697" t="s">
        <v>695</v>
      </c>
      <c r="E5697" t="s">
        <v>82</v>
      </c>
      <c r="F5697" t="s">
        <v>2780</v>
      </c>
      <c r="G5697" t="s">
        <v>30</v>
      </c>
      <c r="H5697">
        <v>300000</v>
      </c>
      <c r="I5697" t="s">
        <v>601</v>
      </c>
      <c r="J5697" t="s">
        <v>602</v>
      </c>
      <c r="K5697" t="s">
        <v>83</v>
      </c>
      <c r="L5697">
        <v>0</v>
      </c>
      <c r="M5697" s="2">
        <v>44344.757638888892</v>
      </c>
      <c r="N5697">
        <f t="shared" si="88"/>
        <v>2021</v>
      </c>
    </row>
    <row r="5698" spans="1:14" x14ac:dyDescent="0.2">
      <c r="A5698" t="s">
        <v>11209</v>
      </c>
      <c r="B5698" t="s">
        <v>544</v>
      </c>
      <c r="C5698" t="s">
        <v>604</v>
      </c>
      <c r="D5698" t="s">
        <v>725</v>
      </c>
      <c r="E5698" t="s">
        <v>82</v>
      </c>
      <c r="F5698" t="s">
        <v>2780</v>
      </c>
      <c r="G5698" t="s">
        <v>30</v>
      </c>
      <c r="H5698">
        <v>600000</v>
      </c>
      <c r="I5698" t="s">
        <v>601</v>
      </c>
      <c r="J5698" t="s">
        <v>602</v>
      </c>
      <c r="K5698" t="s">
        <v>83</v>
      </c>
      <c r="L5698">
        <v>0</v>
      </c>
      <c r="M5698" s="2">
        <v>44225.236111111109</v>
      </c>
      <c r="N5698">
        <f t="shared" si="88"/>
        <v>2021</v>
      </c>
    </row>
    <row r="5699" spans="1:14" x14ac:dyDescent="0.2">
      <c r="A5699" t="s">
        <v>11210</v>
      </c>
      <c r="B5699" t="s">
        <v>544</v>
      </c>
      <c r="C5699" t="s">
        <v>604</v>
      </c>
      <c r="D5699" t="s">
        <v>635</v>
      </c>
      <c r="E5699" t="s">
        <v>11211</v>
      </c>
      <c r="F5699" t="s">
        <v>2780</v>
      </c>
      <c r="G5699" t="s">
        <v>30</v>
      </c>
      <c r="H5699">
        <v>900000</v>
      </c>
      <c r="I5699" t="s">
        <v>601</v>
      </c>
      <c r="J5699" t="s">
        <v>602</v>
      </c>
      <c r="K5699" t="s">
        <v>79</v>
      </c>
      <c r="L5699">
        <v>0</v>
      </c>
      <c r="M5699" s="2">
        <v>43919.384722222225</v>
      </c>
      <c r="N5699">
        <f t="shared" ref="N5699:N5762" si="89">YEAR(M5699)</f>
        <v>2020</v>
      </c>
    </row>
    <row r="5700" spans="1:14" x14ac:dyDescent="0.2">
      <c r="A5700" t="s">
        <v>11212</v>
      </c>
      <c r="B5700" t="s">
        <v>544</v>
      </c>
      <c r="C5700" t="s">
        <v>604</v>
      </c>
      <c r="D5700" t="s">
        <v>700</v>
      </c>
      <c r="E5700" t="s">
        <v>11213</v>
      </c>
      <c r="F5700" t="s">
        <v>2780</v>
      </c>
      <c r="G5700" t="s">
        <v>30</v>
      </c>
      <c r="H5700">
        <v>50000</v>
      </c>
      <c r="I5700" t="s">
        <v>601</v>
      </c>
      <c r="J5700" t="s">
        <v>602</v>
      </c>
      <c r="K5700" t="s">
        <v>33</v>
      </c>
      <c r="L5700">
        <v>0</v>
      </c>
      <c r="M5700" s="2">
        <v>44692.663888888892</v>
      </c>
      <c r="N5700">
        <f t="shared" si="89"/>
        <v>2022</v>
      </c>
    </row>
    <row r="5701" spans="1:14" x14ac:dyDescent="0.2">
      <c r="A5701" t="s">
        <v>11214</v>
      </c>
      <c r="B5701" t="s">
        <v>544</v>
      </c>
      <c r="C5701" t="s">
        <v>604</v>
      </c>
      <c r="D5701" t="s">
        <v>700</v>
      </c>
      <c r="E5701" t="s">
        <v>82</v>
      </c>
      <c r="F5701" t="s">
        <v>2780</v>
      </c>
      <c r="G5701" t="s">
        <v>30</v>
      </c>
      <c r="H5701">
        <v>300000</v>
      </c>
      <c r="I5701" t="s">
        <v>601</v>
      </c>
      <c r="J5701" t="s">
        <v>602</v>
      </c>
      <c r="K5701" t="s">
        <v>83</v>
      </c>
      <c r="L5701">
        <v>0</v>
      </c>
      <c r="M5701" s="2">
        <v>44344.757638888892</v>
      </c>
      <c r="N5701">
        <f t="shared" si="89"/>
        <v>2021</v>
      </c>
    </row>
    <row r="5702" spans="1:14" x14ac:dyDescent="0.2">
      <c r="A5702" t="s">
        <v>11215</v>
      </c>
      <c r="B5702" t="s">
        <v>544</v>
      </c>
      <c r="C5702" t="s">
        <v>604</v>
      </c>
      <c r="D5702" t="s">
        <v>689</v>
      </c>
      <c r="E5702" t="s">
        <v>11216</v>
      </c>
      <c r="F5702" t="s">
        <v>2780</v>
      </c>
      <c r="G5702" t="s">
        <v>30</v>
      </c>
      <c r="H5702">
        <v>100000</v>
      </c>
      <c r="I5702" t="s">
        <v>601</v>
      </c>
      <c r="J5702" t="s">
        <v>602</v>
      </c>
      <c r="K5702" t="s">
        <v>33</v>
      </c>
      <c r="L5702">
        <v>0</v>
      </c>
      <c r="M5702" s="2">
        <v>44453.931250000001</v>
      </c>
      <c r="N5702">
        <f t="shared" si="89"/>
        <v>2021</v>
      </c>
    </row>
    <row r="5703" spans="1:14" x14ac:dyDescent="0.2">
      <c r="A5703" t="s">
        <v>11217</v>
      </c>
      <c r="B5703" t="s">
        <v>544</v>
      </c>
      <c r="C5703" t="s">
        <v>604</v>
      </c>
      <c r="D5703" t="s">
        <v>689</v>
      </c>
      <c r="E5703" t="s">
        <v>11218</v>
      </c>
      <c r="F5703" t="s">
        <v>2780</v>
      </c>
      <c r="G5703" t="s">
        <v>30</v>
      </c>
      <c r="H5703">
        <v>100000</v>
      </c>
      <c r="I5703" t="s">
        <v>601</v>
      </c>
      <c r="J5703" t="s">
        <v>602</v>
      </c>
      <c r="K5703" t="s">
        <v>33</v>
      </c>
      <c r="L5703">
        <v>0</v>
      </c>
      <c r="M5703" s="2">
        <v>44335.706250000003</v>
      </c>
      <c r="N5703">
        <f t="shared" si="89"/>
        <v>2021</v>
      </c>
    </row>
    <row r="5704" spans="1:14" x14ac:dyDescent="0.2">
      <c r="A5704" t="s">
        <v>11219</v>
      </c>
      <c r="B5704" t="s">
        <v>544</v>
      </c>
      <c r="C5704" t="s">
        <v>604</v>
      </c>
      <c r="D5704" t="s">
        <v>3670</v>
      </c>
      <c r="E5704" t="s">
        <v>82</v>
      </c>
      <c r="F5704" t="s">
        <v>2780</v>
      </c>
      <c r="G5704" t="s">
        <v>30</v>
      </c>
      <c r="H5704">
        <v>400000</v>
      </c>
      <c r="I5704" t="s">
        <v>601</v>
      </c>
      <c r="J5704" t="s">
        <v>602</v>
      </c>
      <c r="K5704" t="s">
        <v>83</v>
      </c>
      <c r="L5704">
        <v>0</v>
      </c>
      <c r="M5704" s="2">
        <v>44344.757638888892</v>
      </c>
      <c r="N5704">
        <f t="shared" si="89"/>
        <v>2021</v>
      </c>
    </row>
    <row r="5705" spans="1:14" x14ac:dyDescent="0.2">
      <c r="A5705" t="s">
        <v>11220</v>
      </c>
      <c r="B5705" t="s">
        <v>544</v>
      </c>
      <c r="C5705" t="s">
        <v>604</v>
      </c>
      <c r="D5705" t="s">
        <v>705</v>
      </c>
      <c r="E5705" t="s">
        <v>82</v>
      </c>
      <c r="F5705" t="s">
        <v>2780</v>
      </c>
      <c r="G5705" t="s">
        <v>30</v>
      </c>
      <c r="H5705">
        <v>600000</v>
      </c>
      <c r="I5705" t="s">
        <v>601</v>
      </c>
      <c r="J5705" t="s">
        <v>602</v>
      </c>
      <c r="K5705" t="s">
        <v>83</v>
      </c>
      <c r="L5705">
        <v>0</v>
      </c>
      <c r="M5705" s="2">
        <v>43927.675694444442</v>
      </c>
      <c r="N5705">
        <f t="shared" si="89"/>
        <v>2020</v>
      </c>
    </row>
    <row r="5706" spans="1:14" x14ac:dyDescent="0.2">
      <c r="A5706" t="s">
        <v>11221</v>
      </c>
      <c r="B5706" t="s">
        <v>544</v>
      </c>
      <c r="C5706" t="s">
        <v>604</v>
      </c>
      <c r="D5706" t="s">
        <v>3673</v>
      </c>
      <c r="E5706" t="s">
        <v>82</v>
      </c>
      <c r="F5706" t="s">
        <v>2780</v>
      </c>
      <c r="G5706" t="s">
        <v>30</v>
      </c>
      <c r="H5706">
        <v>300000</v>
      </c>
      <c r="I5706" t="s">
        <v>601</v>
      </c>
      <c r="J5706" t="s">
        <v>602</v>
      </c>
      <c r="K5706" t="s">
        <v>79</v>
      </c>
      <c r="L5706">
        <v>0</v>
      </c>
      <c r="M5706" s="2">
        <v>44344.757638888892</v>
      </c>
      <c r="N5706">
        <f t="shared" si="89"/>
        <v>2021</v>
      </c>
    </row>
    <row r="5707" spans="1:14" x14ac:dyDescent="0.2">
      <c r="A5707" t="s">
        <v>11222</v>
      </c>
      <c r="B5707" t="s">
        <v>544</v>
      </c>
      <c r="C5707" t="s">
        <v>604</v>
      </c>
      <c r="D5707" t="s">
        <v>680</v>
      </c>
      <c r="E5707" t="s">
        <v>3609</v>
      </c>
      <c r="F5707" t="s">
        <v>2780</v>
      </c>
      <c r="G5707" t="s">
        <v>30</v>
      </c>
      <c r="H5707">
        <v>100000</v>
      </c>
      <c r="I5707" t="s">
        <v>601</v>
      </c>
      <c r="J5707" t="s">
        <v>602</v>
      </c>
      <c r="K5707" t="s">
        <v>33</v>
      </c>
      <c r="L5707">
        <v>0</v>
      </c>
      <c r="M5707" s="2">
        <v>44462.789583333331</v>
      </c>
      <c r="N5707">
        <f t="shared" si="89"/>
        <v>2021</v>
      </c>
    </row>
    <row r="5708" spans="1:14" x14ac:dyDescent="0.2">
      <c r="A5708" t="s">
        <v>11223</v>
      </c>
      <c r="B5708" t="s">
        <v>544</v>
      </c>
      <c r="C5708" t="s">
        <v>604</v>
      </c>
      <c r="D5708" t="s">
        <v>3608</v>
      </c>
      <c r="E5708" t="s">
        <v>11224</v>
      </c>
      <c r="F5708" t="s">
        <v>2780</v>
      </c>
      <c r="G5708" t="s">
        <v>30</v>
      </c>
      <c r="H5708">
        <v>75000</v>
      </c>
      <c r="I5708" t="s">
        <v>601</v>
      </c>
      <c r="J5708" t="s">
        <v>602</v>
      </c>
      <c r="K5708" t="s">
        <v>33</v>
      </c>
      <c r="L5708">
        <v>0</v>
      </c>
      <c r="M5708" s="2">
        <v>44656.397222222222</v>
      </c>
      <c r="N5708">
        <f t="shared" si="89"/>
        <v>2022</v>
      </c>
    </row>
    <row r="5709" spans="1:14" x14ac:dyDescent="0.2">
      <c r="A5709" t="s">
        <v>11225</v>
      </c>
      <c r="B5709" t="s">
        <v>544</v>
      </c>
      <c r="C5709" t="s">
        <v>604</v>
      </c>
      <c r="D5709" t="s">
        <v>3608</v>
      </c>
      <c r="E5709" t="s">
        <v>3609</v>
      </c>
      <c r="F5709" t="s">
        <v>2780</v>
      </c>
      <c r="G5709" t="s">
        <v>30</v>
      </c>
      <c r="H5709">
        <v>100000</v>
      </c>
      <c r="I5709" t="s">
        <v>601</v>
      </c>
      <c r="J5709" t="s">
        <v>602</v>
      </c>
      <c r="K5709" t="s">
        <v>33</v>
      </c>
      <c r="L5709">
        <v>0</v>
      </c>
      <c r="M5709" s="2">
        <v>44462.789583333331</v>
      </c>
      <c r="N5709">
        <f t="shared" si="89"/>
        <v>2021</v>
      </c>
    </row>
    <row r="5710" spans="1:14" x14ac:dyDescent="0.2">
      <c r="A5710" t="s">
        <v>688</v>
      </c>
      <c r="B5710" t="s">
        <v>544</v>
      </c>
      <c r="C5710" t="s">
        <v>604</v>
      </c>
      <c r="D5710" t="s">
        <v>689</v>
      </c>
      <c r="E5710" t="s">
        <v>690</v>
      </c>
      <c r="F5710" t="s">
        <v>547</v>
      </c>
      <c r="G5710" t="s">
        <v>76</v>
      </c>
      <c r="H5710">
        <v>750000</v>
      </c>
      <c r="I5710" t="s">
        <v>601</v>
      </c>
      <c r="J5710" t="s">
        <v>602</v>
      </c>
      <c r="K5710" t="s">
        <v>79</v>
      </c>
      <c r="L5710">
        <v>0</v>
      </c>
      <c r="M5710" s="2">
        <v>45591.386111111111</v>
      </c>
      <c r="N5710">
        <f t="shared" si="89"/>
        <v>2024</v>
      </c>
    </row>
    <row r="5711" spans="1:14" x14ac:dyDescent="0.2">
      <c r="A5711" t="s">
        <v>691</v>
      </c>
      <c r="B5711" t="s">
        <v>544</v>
      </c>
      <c r="C5711" t="s">
        <v>604</v>
      </c>
      <c r="D5711" t="s">
        <v>689</v>
      </c>
      <c r="E5711" t="s">
        <v>692</v>
      </c>
      <c r="F5711" t="s">
        <v>547</v>
      </c>
      <c r="G5711" t="s">
        <v>76</v>
      </c>
      <c r="H5711">
        <v>660000</v>
      </c>
      <c r="I5711" t="s">
        <v>601</v>
      </c>
      <c r="J5711" t="s">
        <v>602</v>
      </c>
      <c r="K5711" t="s">
        <v>79</v>
      </c>
      <c r="L5711">
        <v>0</v>
      </c>
      <c r="M5711" s="2">
        <v>45591.386111111111</v>
      </c>
      <c r="N5711">
        <f t="shared" si="89"/>
        <v>2024</v>
      </c>
    </row>
    <row r="5712" spans="1:14" x14ac:dyDescent="0.2">
      <c r="A5712" t="s">
        <v>11226</v>
      </c>
      <c r="B5712" t="s">
        <v>544</v>
      </c>
      <c r="C5712" t="s">
        <v>604</v>
      </c>
      <c r="D5712" t="s">
        <v>689</v>
      </c>
      <c r="E5712" t="s">
        <v>7305</v>
      </c>
      <c r="F5712" t="s">
        <v>547</v>
      </c>
      <c r="G5712" t="s">
        <v>76</v>
      </c>
      <c r="H5712">
        <v>1000000</v>
      </c>
      <c r="I5712" t="s">
        <v>601</v>
      </c>
      <c r="J5712" t="s">
        <v>602</v>
      </c>
      <c r="K5712" t="s">
        <v>33</v>
      </c>
      <c r="L5712">
        <v>1</v>
      </c>
      <c r="M5712" s="2">
        <v>44687.359027777777</v>
      </c>
      <c r="N5712">
        <f t="shared" si="89"/>
        <v>2022</v>
      </c>
    </row>
    <row r="5713" spans="1:14" x14ac:dyDescent="0.2">
      <c r="A5713" t="s">
        <v>11227</v>
      </c>
      <c r="B5713" t="s">
        <v>544</v>
      </c>
      <c r="C5713" t="s">
        <v>604</v>
      </c>
      <c r="D5713" t="s">
        <v>689</v>
      </c>
      <c r="E5713" t="s">
        <v>690</v>
      </c>
      <c r="F5713" t="s">
        <v>547</v>
      </c>
      <c r="G5713" t="s">
        <v>76</v>
      </c>
      <c r="H5713">
        <v>750000</v>
      </c>
      <c r="I5713" t="s">
        <v>601</v>
      </c>
      <c r="J5713" t="s">
        <v>602</v>
      </c>
      <c r="K5713" t="s">
        <v>79</v>
      </c>
      <c r="L5713">
        <v>0</v>
      </c>
      <c r="M5713" s="2">
        <v>44686.878472222219</v>
      </c>
      <c r="N5713">
        <f t="shared" si="89"/>
        <v>2022</v>
      </c>
    </row>
    <row r="5714" spans="1:14" x14ac:dyDescent="0.2">
      <c r="A5714" t="s">
        <v>11228</v>
      </c>
      <c r="B5714" t="s">
        <v>544</v>
      </c>
      <c r="C5714" t="s">
        <v>604</v>
      </c>
      <c r="D5714" t="s">
        <v>689</v>
      </c>
      <c r="E5714" t="s">
        <v>692</v>
      </c>
      <c r="F5714" t="s">
        <v>547</v>
      </c>
      <c r="G5714" t="s">
        <v>76</v>
      </c>
      <c r="H5714">
        <v>660000</v>
      </c>
      <c r="I5714" t="s">
        <v>601</v>
      </c>
      <c r="J5714" t="s">
        <v>602</v>
      </c>
      <c r="K5714" t="s">
        <v>79</v>
      </c>
      <c r="L5714">
        <v>0</v>
      </c>
      <c r="M5714" s="2">
        <v>44620.695138888892</v>
      </c>
      <c r="N5714">
        <f t="shared" si="89"/>
        <v>2022</v>
      </c>
    </row>
    <row r="5715" spans="1:14" x14ac:dyDescent="0.2">
      <c r="A5715" t="s">
        <v>11229</v>
      </c>
      <c r="B5715" t="s">
        <v>544</v>
      </c>
      <c r="C5715" t="s">
        <v>604</v>
      </c>
      <c r="D5715" t="s">
        <v>3670</v>
      </c>
      <c r="E5715" t="s">
        <v>82</v>
      </c>
      <c r="F5715" t="s">
        <v>547</v>
      </c>
      <c r="G5715" t="s">
        <v>76</v>
      </c>
      <c r="H5715">
        <v>400000</v>
      </c>
      <c r="I5715" t="s">
        <v>601</v>
      </c>
      <c r="J5715" t="s">
        <v>602</v>
      </c>
      <c r="K5715" t="s">
        <v>83</v>
      </c>
      <c r="L5715">
        <v>0</v>
      </c>
      <c r="M5715" s="2">
        <v>45008.436805555553</v>
      </c>
      <c r="N5715">
        <f t="shared" si="89"/>
        <v>2023</v>
      </c>
    </row>
    <row r="5716" spans="1:14" x14ac:dyDescent="0.2">
      <c r="A5716" t="s">
        <v>704</v>
      </c>
      <c r="B5716" t="s">
        <v>544</v>
      </c>
      <c r="C5716" t="s">
        <v>604</v>
      </c>
      <c r="D5716" t="s">
        <v>705</v>
      </c>
      <c r="E5716" t="s">
        <v>706</v>
      </c>
      <c r="F5716" t="s">
        <v>547</v>
      </c>
      <c r="G5716" t="s">
        <v>76</v>
      </c>
      <c r="H5716">
        <v>25000</v>
      </c>
      <c r="I5716" t="s">
        <v>601</v>
      </c>
      <c r="J5716" t="s">
        <v>602</v>
      </c>
      <c r="K5716" t="s">
        <v>33</v>
      </c>
      <c r="L5716">
        <v>0</v>
      </c>
      <c r="M5716" s="2">
        <v>45574.373611111114</v>
      </c>
      <c r="N5716">
        <f t="shared" si="89"/>
        <v>2024</v>
      </c>
    </row>
    <row r="5717" spans="1:14" x14ac:dyDescent="0.2">
      <c r="A5717" t="s">
        <v>11230</v>
      </c>
      <c r="B5717" t="s">
        <v>544</v>
      </c>
      <c r="C5717" t="s">
        <v>604</v>
      </c>
      <c r="D5717" t="s">
        <v>705</v>
      </c>
      <c r="E5717" t="s">
        <v>82</v>
      </c>
      <c r="F5717" t="s">
        <v>547</v>
      </c>
      <c r="G5717" t="s">
        <v>76</v>
      </c>
      <c r="H5717">
        <v>600000</v>
      </c>
      <c r="I5717" t="s">
        <v>601</v>
      </c>
      <c r="J5717" t="s">
        <v>602</v>
      </c>
      <c r="K5717" t="s">
        <v>83</v>
      </c>
      <c r="L5717">
        <v>0</v>
      </c>
      <c r="M5717" s="2">
        <v>45069.569444444445</v>
      </c>
      <c r="N5717">
        <f t="shared" si="89"/>
        <v>2023</v>
      </c>
    </row>
    <row r="5718" spans="1:14" x14ac:dyDescent="0.2">
      <c r="A5718" t="s">
        <v>715</v>
      </c>
      <c r="B5718" t="s">
        <v>544</v>
      </c>
      <c r="C5718" t="s">
        <v>604</v>
      </c>
      <c r="D5718" t="s">
        <v>716</v>
      </c>
      <c r="E5718" t="s">
        <v>188</v>
      </c>
      <c r="F5718" t="s">
        <v>547</v>
      </c>
      <c r="G5718" t="s">
        <v>76</v>
      </c>
      <c r="H5718">
        <v>25000</v>
      </c>
      <c r="I5718" t="s">
        <v>601</v>
      </c>
      <c r="J5718" t="s">
        <v>602</v>
      </c>
      <c r="K5718" t="s">
        <v>33</v>
      </c>
      <c r="L5718">
        <v>0</v>
      </c>
      <c r="M5718" s="2">
        <v>45551.645138888889</v>
      </c>
      <c r="N5718">
        <f t="shared" si="89"/>
        <v>2024</v>
      </c>
    </row>
    <row r="5719" spans="1:14" x14ac:dyDescent="0.2">
      <c r="A5719" t="s">
        <v>11231</v>
      </c>
      <c r="B5719" t="s">
        <v>544</v>
      </c>
      <c r="C5719" t="s">
        <v>604</v>
      </c>
      <c r="D5719" t="s">
        <v>716</v>
      </c>
      <c r="E5719" t="s">
        <v>82</v>
      </c>
      <c r="F5719" t="s">
        <v>547</v>
      </c>
      <c r="G5719" t="s">
        <v>76</v>
      </c>
      <c r="H5719">
        <v>600000</v>
      </c>
      <c r="I5719" t="s">
        <v>601</v>
      </c>
      <c r="J5719" t="s">
        <v>602</v>
      </c>
      <c r="K5719" t="s">
        <v>83</v>
      </c>
      <c r="L5719">
        <v>0</v>
      </c>
      <c r="M5719" s="2">
        <v>44697.442361111112</v>
      </c>
      <c r="N5719">
        <f t="shared" si="89"/>
        <v>2022</v>
      </c>
    </row>
    <row r="5720" spans="1:14" x14ac:dyDescent="0.2">
      <c r="A5720" t="s">
        <v>11232</v>
      </c>
      <c r="B5720" t="s">
        <v>544</v>
      </c>
      <c r="C5720" t="s">
        <v>604</v>
      </c>
      <c r="D5720" t="s">
        <v>3673</v>
      </c>
      <c r="E5720" t="s">
        <v>82</v>
      </c>
      <c r="F5720" t="s">
        <v>547</v>
      </c>
      <c r="G5720" t="s">
        <v>76</v>
      </c>
      <c r="H5720">
        <v>300000</v>
      </c>
      <c r="I5720" t="s">
        <v>601</v>
      </c>
      <c r="J5720" t="s">
        <v>602</v>
      </c>
      <c r="K5720" t="s">
        <v>83</v>
      </c>
      <c r="L5720">
        <v>0</v>
      </c>
      <c r="M5720" s="2">
        <v>45166.515277777777</v>
      </c>
      <c r="N5720">
        <f t="shared" si="89"/>
        <v>2023</v>
      </c>
    </row>
    <row r="5721" spans="1:14" x14ac:dyDescent="0.2">
      <c r="A5721" t="s">
        <v>11233</v>
      </c>
      <c r="B5721" t="s">
        <v>544</v>
      </c>
      <c r="C5721" t="s">
        <v>604</v>
      </c>
      <c r="D5721" t="s">
        <v>11234</v>
      </c>
      <c r="E5721" t="s">
        <v>11235</v>
      </c>
      <c r="F5721" t="s">
        <v>547</v>
      </c>
      <c r="G5721" t="s">
        <v>76</v>
      </c>
      <c r="H5721">
        <v>210000</v>
      </c>
      <c r="I5721" t="s">
        <v>601</v>
      </c>
      <c r="J5721" t="s">
        <v>602</v>
      </c>
      <c r="K5721" t="s">
        <v>79</v>
      </c>
      <c r="L5721">
        <v>0</v>
      </c>
      <c r="M5721" s="2">
        <v>45231.545138888891</v>
      </c>
      <c r="N5721">
        <f t="shared" si="89"/>
        <v>2023</v>
      </c>
    </row>
    <row r="5722" spans="1:14" x14ac:dyDescent="0.2">
      <c r="A5722" t="s">
        <v>696</v>
      </c>
      <c r="B5722" t="s">
        <v>544</v>
      </c>
      <c r="C5722" t="s">
        <v>604</v>
      </c>
      <c r="D5722" t="s">
        <v>630</v>
      </c>
      <c r="E5722" t="s">
        <v>82</v>
      </c>
      <c r="F5722" t="s">
        <v>547</v>
      </c>
      <c r="G5722" t="s">
        <v>76</v>
      </c>
      <c r="H5722">
        <v>600000</v>
      </c>
      <c r="I5722" t="s">
        <v>601</v>
      </c>
      <c r="J5722" t="s">
        <v>602</v>
      </c>
      <c r="K5722" t="s">
        <v>83</v>
      </c>
      <c r="L5722">
        <v>0</v>
      </c>
      <c r="M5722" s="2">
        <v>45591.386111111111</v>
      </c>
      <c r="N5722">
        <f t="shared" si="89"/>
        <v>2024</v>
      </c>
    </row>
    <row r="5723" spans="1:14" x14ac:dyDescent="0.2">
      <c r="A5723" t="s">
        <v>697</v>
      </c>
      <c r="B5723" t="s">
        <v>544</v>
      </c>
      <c r="C5723" t="s">
        <v>604</v>
      </c>
      <c r="D5723" t="s">
        <v>630</v>
      </c>
      <c r="E5723" t="s">
        <v>339</v>
      </c>
      <c r="F5723" t="s">
        <v>547</v>
      </c>
      <c r="G5723" t="s">
        <v>76</v>
      </c>
      <c r="H5723">
        <v>65000</v>
      </c>
      <c r="I5723" t="s">
        <v>601</v>
      </c>
      <c r="J5723" t="s">
        <v>602</v>
      </c>
      <c r="K5723" t="s">
        <v>33</v>
      </c>
      <c r="L5723">
        <v>0</v>
      </c>
      <c r="M5723" s="2">
        <v>45538.901388888888</v>
      </c>
      <c r="N5723">
        <f t="shared" si="89"/>
        <v>2024</v>
      </c>
    </row>
    <row r="5724" spans="1:14" x14ac:dyDescent="0.2">
      <c r="A5724" t="s">
        <v>629</v>
      </c>
      <c r="B5724" t="s">
        <v>544</v>
      </c>
      <c r="C5724" t="s">
        <v>604</v>
      </c>
      <c r="D5724" t="s">
        <v>630</v>
      </c>
      <c r="E5724" t="s">
        <v>188</v>
      </c>
      <c r="F5724" t="s">
        <v>547</v>
      </c>
      <c r="G5724" t="s">
        <v>76</v>
      </c>
      <c r="H5724">
        <v>25000</v>
      </c>
      <c r="I5724" t="s">
        <v>601</v>
      </c>
      <c r="J5724" t="s">
        <v>602</v>
      </c>
      <c r="K5724" t="s">
        <v>33</v>
      </c>
      <c r="L5724">
        <v>0</v>
      </c>
      <c r="M5724" s="2">
        <v>45415.651388888888</v>
      </c>
      <c r="N5724">
        <f t="shared" si="89"/>
        <v>2024</v>
      </c>
    </row>
    <row r="5725" spans="1:14" x14ac:dyDescent="0.2">
      <c r="A5725" t="s">
        <v>11236</v>
      </c>
      <c r="B5725" t="s">
        <v>544</v>
      </c>
      <c r="C5725" t="s">
        <v>604</v>
      </c>
      <c r="D5725" t="s">
        <v>630</v>
      </c>
      <c r="E5725" t="s">
        <v>82</v>
      </c>
      <c r="F5725" t="s">
        <v>547</v>
      </c>
      <c r="G5725" t="s">
        <v>76</v>
      </c>
      <c r="H5725">
        <v>600000</v>
      </c>
      <c r="I5725" t="s">
        <v>601</v>
      </c>
      <c r="J5725" t="s">
        <v>602</v>
      </c>
      <c r="K5725" t="s">
        <v>83</v>
      </c>
      <c r="L5725">
        <v>0</v>
      </c>
      <c r="M5725" s="2">
        <v>44679.775694444441</v>
      </c>
      <c r="N5725">
        <f t="shared" si="89"/>
        <v>2022</v>
      </c>
    </row>
    <row r="5726" spans="1:14" x14ac:dyDescent="0.2">
      <c r="A5726" t="s">
        <v>11237</v>
      </c>
      <c r="B5726" t="s">
        <v>544</v>
      </c>
      <c r="C5726" t="s">
        <v>604</v>
      </c>
      <c r="D5726" t="s">
        <v>11191</v>
      </c>
      <c r="E5726" t="s">
        <v>82</v>
      </c>
      <c r="F5726" t="s">
        <v>547</v>
      </c>
      <c r="G5726" t="s">
        <v>76</v>
      </c>
      <c r="H5726">
        <v>600000</v>
      </c>
      <c r="I5726" t="s">
        <v>601</v>
      </c>
      <c r="J5726" t="s">
        <v>602</v>
      </c>
      <c r="K5726" t="s">
        <v>83</v>
      </c>
      <c r="L5726">
        <v>0</v>
      </c>
      <c r="M5726" s="2">
        <v>45099.404166666667</v>
      </c>
      <c r="N5726">
        <f t="shared" si="89"/>
        <v>2023</v>
      </c>
    </row>
    <row r="5727" spans="1:14" x14ac:dyDescent="0.2">
      <c r="A5727" t="s">
        <v>625</v>
      </c>
      <c r="B5727" t="s">
        <v>544</v>
      </c>
      <c r="C5727" t="s">
        <v>604</v>
      </c>
      <c r="D5727" t="s">
        <v>626</v>
      </c>
      <c r="E5727" t="s">
        <v>188</v>
      </c>
      <c r="F5727" t="s">
        <v>547</v>
      </c>
      <c r="G5727" t="s">
        <v>76</v>
      </c>
      <c r="H5727">
        <v>25000</v>
      </c>
      <c r="I5727" t="s">
        <v>601</v>
      </c>
      <c r="J5727" t="s">
        <v>602</v>
      </c>
      <c r="K5727" t="s">
        <v>33</v>
      </c>
      <c r="L5727">
        <v>0</v>
      </c>
      <c r="M5727" s="2">
        <v>45433.333333333336</v>
      </c>
      <c r="N5727">
        <f t="shared" si="89"/>
        <v>2024</v>
      </c>
    </row>
    <row r="5728" spans="1:14" x14ac:dyDescent="0.2">
      <c r="A5728" t="s">
        <v>11238</v>
      </c>
      <c r="B5728" t="s">
        <v>544</v>
      </c>
      <c r="C5728" t="s">
        <v>604</v>
      </c>
      <c r="D5728" t="s">
        <v>626</v>
      </c>
      <c r="E5728" t="s">
        <v>82</v>
      </c>
      <c r="F5728" t="s">
        <v>547</v>
      </c>
      <c r="G5728" t="s">
        <v>76</v>
      </c>
      <c r="H5728">
        <v>450000</v>
      </c>
      <c r="I5728" t="s">
        <v>601</v>
      </c>
      <c r="J5728" t="s">
        <v>602</v>
      </c>
      <c r="K5728" t="s">
        <v>83</v>
      </c>
      <c r="L5728">
        <v>0</v>
      </c>
      <c r="M5728" s="2">
        <v>44725.702777777777</v>
      </c>
      <c r="N5728">
        <f t="shared" si="89"/>
        <v>2022</v>
      </c>
    </row>
    <row r="5729" spans="1:14" x14ac:dyDescent="0.2">
      <c r="A5729" t="s">
        <v>627</v>
      </c>
      <c r="B5729" t="s">
        <v>544</v>
      </c>
      <c r="C5729" t="s">
        <v>604</v>
      </c>
      <c r="D5729" t="s">
        <v>628</v>
      </c>
      <c r="E5729" t="s">
        <v>188</v>
      </c>
      <c r="F5729" t="s">
        <v>547</v>
      </c>
      <c r="G5729" t="s">
        <v>76</v>
      </c>
      <c r="H5729">
        <v>25000</v>
      </c>
      <c r="I5729" t="s">
        <v>601</v>
      </c>
      <c r="J5729" t="s">
        <v>602</v>
      </c>
      <c r="K5729" t="s">
        <v>33</v>
      </c>
      <c r="L5729">
        <v>0</v>
      </c>
      <c r="M5729" s="2">
        <v>45414.381944444445</v>
      </c>
      <c r="N5729">
        <f t="shared" si="89"/>
        <v>2024</v>
      </c>
    </row>
    <row r="5730" spans="1:14" x14ac:dyDescent="0.2">
      <c r="A5730" t="s">
        <v>11239</v>
      </c>
      <c r="B5730" t="s">
        <v>544</v>
      </c>
      <c r="C5730" t="s">
        <v>604</v>
      </c>
      <c r="D5730" t="s">
        <v>628</v>
      </c>
      <c r="E5730" t="s">
        <v>82</v>
      </c>
      <c r="F5730" t="s">
        <v>547</v>
      </c>
      <c r="G5730" t="s">
        <v>76</v>
      </c>
      <c r="H5730">
        <v>300000</v>
      </c>
      <c r="I5730" t="s">
        <v>601</v>
      </c>
      <c r="J5730" t="s">
        <v>602</v>
      </c>
      <c r="K5730" t="s">
        <v>83</v>
      </c>
      <c r="L5730">
        <v>0</v>
      </c>
      <c r="M5730" s="2">
        <v>45170.564583333333</v>
      </c>
      <c r="N5730">
        <f t="shared" si="89"/>
        <v>2023</v>
      </c>
    </row>
    <row r="5731" spans="1:14" x14ac:dyDescent="0.2">
      <c r="A5731" t="s">
        <v>11240</v>
      </c>
      <c r="B5731" t="s">
        <v>544</v>
      </c>
      <c r="C5731" t="s">
        <v>604</v>
      </c>
      <c r="D5731" t="s">
        <v>628</v>
      </c>
      <c r="E5731" t="s">
        <v>11241</v>
      </c>
      <c r="F5731" t="s">
        <v>547</v>
      </c>
      <c r="G5731" t="s">
        <v>76</v>
      </c>
      <c r="H5731">
        <v>191000</v>
      </c>
      <c r="I5731" t="s">
        <v>601</v>
      </c>
      <c r="J5731" t="s">
        <v>602</v>
      </c>
      <c r="K5731" t="s">
        <v>33</v>
      </c>
      <c r="L5731">
        <v>0</v>
      </c>
      <c r="M5731" s="2">
        <v>45106.72152777778</v>
      </c>
      <c r="N5731">
        <f t="shared" si="89"/>
        <v>2023</v>
      </c>
    </row>
    <row r="5732" spans="1:14" x14ac:dyDescent="0.2">
      <c r="A5732" t="s">
        <v>711</v>
      </c>
      <c r="B5732" t="s">
        <v>544</v>
      </c>
      <c r="C5732" t="s">
        <v>604</v>
      </c>
      <c r="D5732" t="s">
        <v>712</v>
      </c>
      <c r="E5732" t="s">
        <v>713</v>
      </c>
      <c r="F5732" t="s">
        <v>547</v>
      </c>
      <c r="G5732" t="s">
        <v>76</v>
      </c>
      <c r="H5732">
        <v>275000</v>
      </c>
      <c r="I5732" t="s">
        <v>601</v>
      </c>
      <c r="J5732" t="s">
        <v>602</v>
      </c>
      <c r="K5732" t="s">
        <v>33</v>
      </c>
      <c r="L5732">
        <v>1</v>
      </c>
      <c r="M5732" s="2">
        <v>45581.451388888891</v>
      </c>
      <c r="N5732">
        <f t="shared" si="89"/>
        <v>2024</v>
      </c>
    </row>
    <row r="5733" spans="1:14" x14ac:dyDescent="0.2">
      <c r="A5733" t="s">
        <v>11242</v>
      </c>
      <c r="B5733" t="s">
        <v>544</v>
      </c>
      <c r="C5733" t="s">
        <v>604</v>
      </c>
      <c r="D5733" t="s">
        <v>712</v>
      </c>
      <c r="E5733" t="s">
        <v>713</v>
      </c>
      <c r="F5733" t="s">
        <v>547</v>
      </c>
      <c r="G5733" t="s">
        <v>76</v>
      </c>
      <c r="H5733">
        <v>600000</v>
      </c>
      <c r="I5733" t="s">
        <v>601</v>
      </c>
      <c r="J5733" t="s">
        <v>602</v>
      </c>
      <c r="K5733" t="s">
        <v>33</v>
      </c>
      <c r="L5733">
        <v>1</v>
      </c>
      <c r="M5733" s="2">
        <v>45197.559027777781</v>
      </c>
      <c r="N5733">
        <f t="shared" si="89"/>
        <v>2023</v>
      </c>
    </row>
    <row r="5734" spans="1:14" x14ac:dyDescent="0.2">
      <c r="A5734" t="s">
        <v>11243</v>
      </c>
      <c r="B5734" t="s">
        <v>544</v>
      </c>
      <c r="C5734" t="s">
        <v>604</v>
      </c>
      <c r="D5734" t="s">
        <v>712</v>
      </c>
      <c r="E5734" t="s">
        <v>11244</v>
      </c>
      <c r="F5734" t="s">
        <v>547</v>
      </c>
      <c r="G5734" t="s">
        <v>76</v>
      </c>
      <c r="H5734">
        <v>3000000</v>
      </c>
      <c r="I5734" t="s">
        <v>601</v>
      </c>
      <c r="J5734" t="s">
        <v>602</v>
      </c>
      <c r="K5734" t="s">
        <v>33</v>
      </c>
      <c r="L5734">
        <v>1</v>
      </c>
      <c r="M5734" s="2">
        <v>44825.6875</v>
      </c>
      <c r="N5734">
        <f t="shared" si="89"/>
        <v>2022</v>
      </c>
    </row>
    <row r="5735" spans="1:14" x14ac:dyDescent="0.2">
      <c r="A5735" t="s">
        <v>11245</v>
      </c>
      <c r="B5735" t="s">
        <v>544</v>
      </c>
      <c r="C5735" t="s">
        <v>604</v>
      </c>
      <c r="D5735" t="s">
        <v>712</v>
      </c>
      <c r="E5735" t="s">
        <v>11246</v>
      </c>
      <c r="F5735" t="s">
        <v>547</v>
      </c>
      <c r="G5735" t="s">
        <v>76</v>
      </c>
      <c r="H5735">
        <v>2500000</v>
      </c>
      <c r="I5735" t="s">
        <v>601</v>
      </c>
      <c r="J5735" t="s">
        <v>602</v>
      </c>
      <c r="K5735" t="s">
        <v>33</v>
      </c>
      <c r="L5735">
        <v>1</v>
      </c>
      <c r="M5735" s="2">
        <v>44025.74722222222</v>
      </c>
      <c r="N5735">
        <f t="shared" si="89"/>
        <v>2020</v>
      </c>
    </row>
    <row r="5736" spans="1:14" x14ac:dyDescent="0.2">
      <c r="A5736" t="s">
        <v>714</v>
      </c>
      <c r="B5736" t="s">
        <v>544</v>
      </c>
      <c r="C5736" t="s">
        <v>604</v>
      </c>
      <c r="D5736" t="s">
        <v>651</v>
      </c>
      <c r="E5736" t="s">
        <v>188</v>
      </c>
      <c r="F5736" t="s">
        <v>547</v>
      </c>
      <c r="G5736" t="s">
        <v>76</v>
      </c>
      <c r="H5736">
        <v>25000</v>
      </c>
      <c r="I5736" t="s">
        <v>601</v>
      </c>
      <c r="J5736" t="s">
        <v>602</v>
      </c>
      <c r="K5736" t="s">
        <v>33</v>
      </c>
      <c r="L5736">
        <v>0</v>
      </c>
      <c r="M5736" s="2">
        <v>45573.348611111112</v>
      </c>
      <c r="N5736">
        <f t="shared" si="89"/>
        <v>2024</v>
      </c>
    </row>
    <row r="5737" spans="1:14" x14ac:dyDescent="0.2">
      <c r="A5737" t="s">
        <v>650</v>
      </c>
      <c r="B5737" t="s">
        <v>544</v>
      </c>
      <c r="C5737" t="s">
        <v>604</v>
      </c>
      <c r="D5737" t="s">
        <v>651</v>
      </c>
      <c r="E5737" t="s">
        <v>325</v>
      </c>
      <c r="F5737" t="s">
        <v>547</v>
      </c>
      <c r="G5737" t="s">
        <v>76</v>
      </c>
      <c r="H5737">
        <v>60000</v>
      </c>
      <c r="I5737" t="s">
        <v>601</v>
      </c>
      <c r="J5737" t="s">
        <v>602</v>
      </c>
      <c r="K5737" t="s">
        <v>33</v>
      </c>
      <c r="L5737">
        <v>0</v>
      </c>
      <c r="M5737" s="2">
        <v>45348.904166666667</v>
      </c>
      <c r="N5737">
        <f t="shared" si="89"/>
        <v>2024</v>
      </c>
    </row>
    <row r="5738" spans="1:14" x14ac:dyDescent="0.2">
      <c r="A5738" t="s">
        <v>11247</v>
      </c>
      <c r="B5738" t="s">
        <v>544</v>
      </c>
      <c r="C5738" t="s">
        <v>604</v>
      </c>
      <c r="D5738" t="s">
        <v>651</v>
      </c>
      <c r="E5738" t="s">
        <v>82</v>
      </c>
      <c r="F5738" t="s">
        <v>547</v>
      </c>
      <c r="G5738" t="s">
        <v>76</v>
      </c>
      <c r="H5738">
        <v>600000</v>
      </c>
      <c r="I5738" t="s">
        <v>601</v>
      </c>
      <c r="J5738" t="s">
        <v>602</v>
      </c>
      <c r="K5738" t="s">
        <v>83</v>
      </c>
      <c r="L5738">
        <v>0</v>
      </c>
      <c r="M5738" s="2">
        <v>45099.404166666667</v>
      </c>
      <c r="N5738">
        <f t="shared" si="89"/>
        <v>2023</v>
      </c>
    </row>
    <row r="5739" spans="1:14" x14ac:dyDescent="0.2">
      <c r="A5739" t="s">
        <v>720</v>
      </c>
      <c r="B5739" t="s">
        <v>544</v>
      </c>
      <c r="C5739" t="s">
        <v>604</v>
      </c>
      <c r="D5739" t="s">
        <v>721</v>
      </c>
      <c r="E5739" t="s">
        <v>82</v>
      </c>
      <c r="F5739" t="s">
        <v>547</v>
      </c>
      <c r="G5739" t="s">
        <v>30</v>
      </c>
      <c r="H5739">
        <v>150000</v>
      </c>
      <c r="I5739" t="s">
        <v>601</v>
      </c>
      <c r="J5739" t="s">
        <v>602</v>
      </c>
      <c r="K5739" t="s">
        <v>83</v>
      </c>
      <c r="L5739">
        <v>0</v>
      </c>
      <c r="M5739" s="2">
        <v>45493.69027777778</v>
      </c>
      <c r="N5739">
        <f t="shared" si="89"/>
        <v>2024</v>
      </c>
    </row>
    <row r="5740" spans="1:14" x14ac:dyDescent="0.2">
      <c r="A5740" t="s">
        <v>617</v>
      </c>
      <c r="B5740" t="s">
        <v>544</v>
      </c>
      <c r="C5740" t="s">
        <v>604</v>
      </c>
      <c r="D5740" t="s">
        <v>618</v>
      </c>
      <c r="E5740" t="s">
        <v>82</v>
      </c>
      <c r="F5740" t="s">
        <v>547</v>
      </c>
      <c r="G5740" t="s">
        <v>76</v>
      </c>
      <c r="H5740">
        <v>450000</v>
      </c>
      <c r="I5740" t="s">
        <v>601</v>
      </c>
      <c r="J5740" t="s">
        <v>602</v>
      </c>
      <c r="K5740" t="s">
        <v>83</v>
      </c>
      <c r="L5740">
        <v>0</v>
      </c>
      <c r="M5740" s="2">
        <v>45448.363888888889</v>
      </c>
      <c r="N5740">
        <f t="shared" si="89"/>
        <v>2024</v>
      </c>
    </row>
    <row r="5741" spans="1:14" x14ac:dyDescent="0.2">
      <c r="A5741" t="s">
        <v>673</v>
      </c>
      <c r="B5741" t="s">
        <v>544</v>
      </c>
      <c r="C5741" t="s">
        <v>604</v>
      </c>
      <c r="D5741" t="s">
        <v>674</v>
      </c>
      <c r="E5741" t="s">
        <v>675</v>
      </c>
      <c r="F5741" t="s">
        <v>547</v>
      </c>
      <c r="G5741" t="s">
        <v>76</v>
      </c>
      <c r="H5741">
        <v>235000</v>
      </c>
      <c r="I5741" t="s">
        <v>601</v>
      </c>
      <c r="J5741" t="s">
        <v>602</v>
      </c>
      <c r="K5741" t="s">
        <v>33</v>
      </c>
      <c r="L5741">
        <v>0</v>
      </c>
      <c r="M5741" s="2">
        <v>45552.606944444444</v>
      </c>
      <c r="N5741">
        <f t="shared" si="89"/>
        <v>2024</v>
      </c>
    </row>
    <row r="5742" spans="1:14" x14ac:dyDescent="0.2">
      <c r="A5742" t="s">
        <v>623</v>
      </c>
      <c r="B5742" t="s">
        <v>544</v>
      </c>
      <c r="C5742" t="s">
        <v>604</v>
      </c>
      <c r="D5742" t="s">
        <v>624</v>
      </c>
      <c r="E5742" t="s">
        <v>82</v>
      </c>
      <c r="F5742" t="s">
        <v>547</v>
      </c>
      <c r="G5742" t="s">
        <v>76</v>
      </c>
      <c r="H5742">
        <v>300000</v>
      </c>
      <c r="I5742" t="s">
        <v>601</v>
      </c>
      <c r="J5742" t="s">
        <v>602</v>
      </c>
      <c r="K5742" t="s">
        <v>83</v>
      </c>
      <c r="L5742">
        <v>0</v>
      </c>
      <c r="M5742" s="2">
        <v>45415.65</v>
      </c>
      <c r="N5742">
        <f t="shared" si="89"/>
        <v>2024</v>
      </c>
    </row>
    <row r="5743" spans="1:14" x14ac:dyDescent="0.2">
      <c r="A5743" t="s">
        <v>11248</v>
      </c>
      <c r="B5743" t="s">
        <v>544</v>
      </c>
      <c r="C5743" t="s">
        <v>604</v>
      </c>
      <c r="D5743" t="s">
        <v>11195</v>
      </c>
      <c r="E5743" t="s">
        <v>82</v>
      </c>
      <c r="F5743" t="s">
        <v>547</v>
      </c>
      <c r="G5743" t="s">
        <v>76</v>
      </c>
      <c r="H5743">
        <v>300000</v>
      </c>
      <c r="I5743" t="s">
        <v>601</v>
      </c>
      <c r="J5743" t="s">
        <v>602</v>
      </c>
      <c r="K5743" t="s">
        <v>83</v>
      </c>
      <c r="L5743">
        <v>0</v>
      </c>
      <c r="M5743" s="2">
        <v>45098.625</v>
      </c>
      <c r="N5743">
        <f t="shared" si="89"/>
        <v>2023</v>
      </c>
    </row>
    <row r="5744" spans="1:14" x14ac:dyDescent="0.2">
      <c r="A5744" t="s">
        <v>619</v>
      </c>
      <c r="B5744" t="s">
        <v>544</v>
      </c>
      <c r="C5744" t="s">
        <v>604</v>
      </c>
      <c r="D5744" t="s">
        <v>620</v>
      </c>
      <c r="E5744" t="s">
        <v>82</v>
      </c>
      <c r="F5744" t="s">
        <v>547</v>
      </c>
      <c r="G5744" t="s">
        <v>76</v>
      </c>
      <c r="H5744">
        <v>300000</v>
      </c>
      <c r="I5744" t="s">
        <v>601</v>
      </c>
      <c r="J5744" t="s">
        <v>602</v>
      </c>
      <c r="K5744" t="s">
        <v>83</v>
      </c>
      <c r="L5744">
        <v>0</v>
      </c>
      <c r="M5744" s="2">
        <v>45398.417361111111</v>
      </c>
      <c r="N5744">
        <f t="shared" si="89"/>
        <v>2024</v>
      </c>
    </row>
    <row r="5745" spans="1:14" x14ac:dyDescent="0.2">
      <c r="A5745" t="s">
        <v>693</v>
      </c>
      <c r="B5745" t="s">
        <v>544</v>
      </c>
      <c r="C5745" t="s">
        <v>604</v>
      </c>
      <c r="D5745" t="s">
        <v>649</v>
      </c>
      <c r="E5745" t="s">
        <v>82</v>
      </c>
      <c r="F5745" t="s">
        <v>547</v>
      </c>
      <c r="G5745" t="s">
        <v>76</v>
      </c>
      <c r="H5745">
        <v>600000</v>
      </c>
      <c r="I5745" t="s">
        <v>601</v>
      </c>
      <c r="J5745" t="s">
        <v>602</v>
      </c>
      <c r="K5745" t="s">
        <v>83</v>
      </c>
      <c r="L5745">
        <v>0</v>
      </c>
      <c r="M5745" s="2">
        <v>45591.386111111111</v>
      </c>
      <c r="N5745">
        <f t="shared" si="89"/>
        <v>2024</v>
      </c>
    </row>
    <row r="5746" spans="1:14" x14ac:dyDescent="0.2">
      <c r="A5746" t="s">
        <v>648</v>
      </c>
      <c r="B5746" t="s">
        <v>544</v>
      </c>
      <c r="C5746" t="s">
        <v>604</v>
      </c>
      <c r="D5746" t="s">
        <v>649</v>
      </c>
      <c r="E5746" t="s">
        <v>325</v>
      </c>
      <c r="F5746" t="s">
        <v>547</v>
      </c>
      <c r="G5746" t="s">
        <v>76</v>
      </c>
      <c r="H5746">
        <v>85000</v>
      </c>
      <c r="I5746" t="s">
        <v>601</v>
      </c>
      <c r="J5746" t="s">
        <v>602</v>
      </c>
      <c r="K5746" t="s">
        <v>33</v>
      </c>
      <c r="L5746">
        <v>0</v>
      </c>
      <c r="M5746" s="2">
        <v>45573.348611111112</v>
      </c>
      <c r="N5746">
        <f t="shared" si="89"/>
        <v>2024</v>
      </c>
    </row>
    <row r="5747" spans="1:14" x14ac:dyDescent="0.2">
      <c r="A5747" t="s">
        <v>11249</v>
      </c>
      <c r="B5747" t="s">
        <v>544</v>
      </c>
      <c r="C5747" t="s">
        <v>604</v>
      </c>
      <c r="D5747" t="s">
        <v>649</v>
      </c>
      <c r="E5747" t="s">
        <v>82</v>
      </c>
      <c r="F5747" t="s">
        <v>547</v>
      </c>
      <c r="G5747" t="s">
        <v>76</v>
      </c>
      <c r="H5747">
        <v>600000</v>
      </c>
      <c r="I5747" t="s">
        <v>601</v>
      </c>
      <c r="J5747" t="s">
        <v>602</v>
      </c>
      <c r="K5747" t="s">
        <v>83</v>
      </c>
      <c r="L5747">
        <v>0</v>
      </c>
      <c r="M5747" s="2">
        <v>44931.588194444441</v>
      </c>
      <c r="N5747">
        <f t="shared" si="89"/>
        <v>2023</v>
      </c>
    </row>
    <row r="5748" spans="1:14" x14ac:dyDescent="0.2">
      <c r="A5748" t="s">
        <v>726</v>
      </c>
      <c r="B5748" t="s">
        <v>544</v>
      </c>
      <c r="C5748" t="s">
        <v>604</v>
      </c>
      <c r="D5748" t="s">
        <v>727</v>
      </c>
      <c r="E5748" t="s">
        <v>728</v>
      </c>
      <c r="F5748" t="s">
        <v>547</v>
      </c>
      <c r="G5748" t="s">
        <v>76</v>
      </c>
      <c r="H5748">
        <v>250000</v>
      </c>
      <c r="I5748" t="s">
        <v>601</v>
      </c>
      <c r="J5748" t="s">
        <v>602</v>
      </c>
      <c r="K5748" t="s">
        <v>79</v>
      </c>
      <c r="L5748">
        <v>0</v>
      </c>
      <c r="M5748" s="2">
        <v>45551.643055555556</v>
      </c>
      <c r="N5748">
        <f t="shared" si="89"/>
        <v>2024</v>
      </c>
    </row>
    <row r="5749" spans="1:14" x14ac:dyDescent="0.2">
      <c r="A5749" t="s">
        <v>11250</v>
      </c>
      <c r="B5749" t="s">
        <v>544</v>
      </c>
      <c r="C5749" t="s">
        <v>604</v>
      </c>
      <c r="D5749" t="s">
        <v>727</v>
      </c>
      <c r="E5749" t="s">
        <v>728</v>
      </c>
      <c r="F5749" t="s">
        <v>547</v>
      </c>
      <c r="G5749" t="s">
        <v>76</v>
      </c>
      <c r="H5749">
        <v>750000</v>
      </c>
      <c r="I5749" t="s">
        <v>601</v>
      </c>
      <c r="J5749" t="s">
        <v>602</v>
      </c>
      <c r="K5749" t="s">
        <v>79</v>
      </c>
      <c r="L5749">
        <v>0</v>
      </c>
      <c r="M5749" s="2">
        <v>44637.864583333336</v>
      </c>
      <c r="N5749">
        <f t="shared" si="89"/>
        <v>2022</v>
      </c>
    </row>
    <row r="5750" spans="1:14" x14ac:dyDescent="0.2">
      <c r="A5750" t="s">
        <v>684</v>
      </c>
      <c r="B5750" t="s">
        <v>544</v>
      </c>
      <c r="C5750" t="s">
        <v>604</v>
      </c>
      <c r="D5750" t="s">
        <v>610</v>
      </c>
      <c r="E5750" t="s">
        <v>685</v>
      </c>
      <c r="F5750" t="s">
        <v>547</v>
      </c>
      <c r="G5750" t="s">
        <v>76</v>
      </c>
      <c r="H5750">
        <v>75000</v>
      </c>
      <c r="I5750" t="s">
        <v>601</v>
      </c>
      <c r="J5750" t="s">
        <v>602</v>
      </c>
      <c r="K5750" t="s">
        <v>33</v>
      </c>
      <c r="L5750">
        <v>0</v>
      </c>
      <c r="M5750" s="2">
        <v>45608.595833333333</v>
      </c>
      <c r="N5750">
        <f t="shared" si="89"/>
        <v>2024</v>
      </c>
    </row>
    <row r="5751" spans="1:14" x14ac:dyDescent="0.2">
      <c r="A5751" t="s">
        <v>702</v>
      </c>
      <c r="B5751" t="s">
        <v>544</v>
      </c>
      <c r="C5751" t="s">
        <v>604</v>
      </c>
      <c r="D5751" t="s">
        <v>610</v>
      </c>
      <c r="E5751" t="s">
        <v>703</v>
      </c>
      <c r="F5751" t="s">
        <v>547</v>
      </c>
      <c r="G5751" t="s">
        <v>76</v>
      </c>
      <c r="H5751">
        <v>60000</v>
      </c>
      <c r="I5751" t="s">
        <v>601</v>
      </c>
      <c r="J5751" t="s">
        <v>602</v>
      </c>
      <c r="K5751" t="s">
        <v>33</v>
      </c>
      <c r="L5751">
        <v>0</v>
      </c>
      <c r="M5751" s="2">
        <v>45574.373611111114</v>
      </c>
      <c r="N5751">
        <f t="shared" si="89"/>
        <v>2024</v>
      </c>
    </row>
    <row r="5752" spans="1:14" x14ac:dyDescent="0.2">
      <c r="A5752" t="s">
        <v>609</v>
      </c>
      <c r="B5752" t="s">
        <v>544</v>
      </c>
      <c r="C5752" t="s">
        <v>604</v>
      </c>
      <c r="D5752" t="s">
        <v>610</v>
      </c>
      <c r="E5752" t="s">
        <v>611</v>
      </c>
      <c r="F5752" t="s">
        <v>547</v>
      </c>
      <c r="G5752" t="s">
        <v>76</v>
      </c>
      <c r="H5752">
        <v>170000</v>
      </c>
      <c r="I5752" t="s">
        <v>601</v>
      </c>
      <c r="J5752" t="s">
        <v>602</v>
      </c>
      <c r="K5752" t="s">
        <v>33</v>
      </c>
      <c r="L5752">
        <v>0</v>
      </c>
      <c r="M5752" s="2">
        <v>45433.333333333336</v>
      </c>
      <c r="N5752">
        <f t="shared" si="89"/>
        <v>2024</v>
      </c>
    </row>
    <row r="5753" spans="1:14" x14ac:dyDescent="0.2">
      <c r="A5753" t="s">
        <v>11251</v>
      </c>
      <c r="B5753" t="s">
        <v>544</v>
      </c>
      <c r="C5753" t="s">
        <v>604</v>
      </c>
      <c r="D5753" t="s">
        <v>610</v>
      </c>
      <c r="E5753" t="s">
        <v>11252</v>
      </c>
      <c r="F5753" t="s">
        <v>547</v>
      </c>
      <c r="G5753" t="s">
        <v>76</v>
      </c>
      <c r="H5753">
        <v>200000</v>
      </c>
      <c r="I5753" t="s">
        <v>601</v>
      </c>
      <c r="J5753" t="s">
        <v>602</v>
      </c>
      <c r="K5753" t="s">
        <v>33</v>
      </c>
      <c r="L5753">
        <v>0</v>
      </c>
      <c r="M5753" s="2">
        <v>45196.611111111109</v>
      </c>
      <c r="N5753">
        <f t="shared" si="89"/>
        <v>2023</v>
      </c>
    </row>
    <row r="5754" spans="1:14" x14ac:dyDescent="0.2">
      <c r="A5754" t="s">
        <v>11253</v>
      </c>
      <c r="B5754" t="s">
        <v>544</v>
      </c>
      <c r="C5754" t="s">
        <v>604</v>
      </c>
      <c r="D5754" t="s">
        <v>610</v>
      </c>
      <c r="E5754" t="s">
        <v>11254</v>
      </c>
      <c r="F5754" t="s">
        <v>547</v>
      </c>
      <c r="G5754" t="s">
        <v>76</v>
      </c>
      <c r="H5754">
        <v>225000</v>
      </c>
      <c r="I5754" t="s">
        <v>601</v>
      </c>
      <c r="J5754" t="s">
        <v>602</v>
      </c>
      <c r="K5754" t="s">
        <v>33</v>
      </c>
      <c r="L5754">
        <v>0</v>
      </c>
      <c r="M5754" s="2">
        <v>45120.561805555553</v>
      </c>
      <c r="N5754">
        <f t="shared" si="89"/>
        <v>2023</v>
      </c>
    </row>
    <row r="5755" spans="1:14" x14ac:dyDescent="0.2">
      <c r="A5755" t="s">
        <v>11255</v>
      </c>
      <c r="B5755" t="s">
        <v>544</v>
      </c>
      <c r="C5755" t="s">
        <v>604</v>
      </c>
      <c r="D5755" t="s">
        <v>610</v>
      </c>
      <c r="E5755" t="s">
        <v>11256</v>
      </c>
      <c r="F5755" t="s">
        <v>547</v>
      </c>
      <c r="G5755" t="s">
        <v>76</v>
      </c>
      <c r="H5755">
        <v>500000</v>
      </c>
      <c r="I5755" t="s">
        <v>601</v>
      </c>
      <c r="J5755" t="s">
        <v>602</v>
      </c>
      <c r="K5755" t="s">
        <v>33</v>
      </c>
      <c r="L5755">
        <v>0</v>
      </c>
      <c r="M5755" s="2">
        <v>44791.711111111108</v>
      </c>
      <c r="N5755">
        <f t="shared" si="89"/>
        <v>2022</v>
      </c>
    </row>
    <row r="5756" spans="1:14" x14ac:dyDescent="0.2">
      <c r="A5756" t="s">
        <v>11257</v>
      </c>
      <c r="B5756" t="s">
        <v>544</v>
      </c>
      <c r="C5756" t="s">
        <v>604</v>
      </c>
      <c r="D5756" t="s">
        <v>610</v>
      </c>
      <c r="E5756" t="s">
        <v>3624</v>
      </c>
      <c r="F5756" t="s">
        <v>547</v>
      </c>
      <c r="G5756" t="s">
        <v>76</v>
      </c>
      <c r="H5756">
        <v>450000</v>
      </c>
      <c r="I5756" t="s">
        <v>601</v>
      </c>
      <c r="J5756" t="s">
        <v>602</v>
      </c>
      <c r="K5756" t="s">
        <v>33</v>
      </c>
      <c r="L5756">
        <v>0</v>
      </c>
      <c r="M5756" s="2">
        <v>44698.763194444444</v>
      </c>
      <c r="N5756">
        <f t="shared" si="89"/>
        <v>2022</v>
      </c>
    </row>
    <row r="5757" spans="1:14" x14ac:dyDescent="0.2">
      <c r="A5757" t="s">
        <v>668</v>
      </c>
      <c r="B5757" t="s">
        <v>544</v>
      </c>
      <c r="C5757" t="s">
        <v>604</v>
      </c>
      <c r="D5757" t="s">
        <v>638</v>
      </c>
      <c r="E5757" t="s">
        <v>669</v>
      </c>
      <c r="F5757" t="s">
        <v>547</v>
      </c>
      <c r="G5757" t="s">
        <v>76</v>
      </c>
      <c r="H5757">
        <v>135000</v>
      </c>
      <c r="I5757" t="s">
        <v>601</v>
      </c>
      <c r="J5757" t="s">
        <v>602</v>
      </c>
      <c r="K5757" t="s">
        <v>33</v>
      </c>
      <c r="L5757">
        <v>1</v>
      </c>
      <c r="M5757" s="2">
        <v>45591.386111111111</v>
      </c>
      <c r="N5757">
        <f t="shared" si="89"/>
        <v>2024</v>
      </c>
    </row>
    <row r="5758" spans="1:14" x14ac:dyDescent="0.2">
      <c r="A5758" t="s">
        <v>637</v>
      </c>
      <c r="B5758" t="s">
        <v>544</v>
      </c>
      <c r="C5758" t="s">
        <v>604</v>
      </c>
      <c r="D5758" t="s">
        <v>638</v>
      </c>
      <c r="E5758" t="s">
        <v>639</v>
      </c>
      <c r="F5758" t="s">
        <v>547</v>
      </c>
      <c r="G5758" t="s">
        <v>76</v>
      </c>
      <c r="H5758">
        <v>600000</v>
      </c>
      <c r="I5758" t="s">
        <v>601</v>
      </c>
      <c r="J5758" t="s">
        <v>602</v>
      </c>
      <c r="K5758" t="s">
        <v>79</v>
      </c>
      <c r="L5758">
        <v>1</v>
      </c>
      <c r="M5758" s="2">
        <v>45378.45416666667</v>
      </c>
      <c r="N5758">
        <f t="shared" si="89"/>
        <v>2024</v>
      </c>
    </row>
    <row r="5759" spans="1:14" x14ac:dyDescent="0.2">
      <c r="A5759" t="s">
        <v>738</v>
      </c>
      <c r="B5759" t="s">
        <v>544</v>
      </c>
      <c r="C5759" t="s">
        <v>604</v>
      </c>
      <c r="D5759" t="s">
        <v>446</v>
      </c>
      <c r="E5759" t="s">
        <v>739</v>
      </c>
      <c r="F5759" t="s">
        <v>547</v>
      </c>
      <c r="G5759" t="s">
        <v>76</v>
      </c>
      <c r="H5759">
        <v>300000</v>
      </c>
      <c r="I5759" t="s">
        <v>601</v>
      </c>
      <c r="J5759" t="s">
        <v>602</v>
      </c>
      <c r="K5759" t="s">
        <v>33</v>
      </c>
      <c r="L5759">
        <v>0</v>
      </c>
      <c r="M5759" s="2">
        <v>45486.362500000003</v>
      </c>
      <c r="N5759">
        <f t="shared" si="89"/>
        <v>2024</v>
      </c>
    </row>
    <row r="5760" spans="1:14" x14ac:dyDescent="0.2">
      <c r="A5760" t="s">
        <v>640</v>
      </c>
      <c r="B5760" t="s">
        <v>544</v>
      </c>
      <c r="C5760" t="s">
        <v>604</v>
      </c>
      <c r="D5760" t="s">
        <v>446</v>
      </c>
      <c r="E5760" t="s">
        <v>641</v>
      </c>
      <c r="F5760" t="s">
        <v>547</v>
      </c>
      <c r="G5760" t="s">
        <v>76</v>
      </c>
      <c r="H5760">
        <v>400000</v>
      </c>
      <c r="I5760" t="s">
        <v>601</v>
      </c>
      <c r="J5760" t="s">
        <v>602</v>
      </c>
      <c r="K5760" t="s">
        <v>33</v>
      </c>
      <c r="L5760">
        <v>1</v>
      </c>
      <c r="M5760" s="2">
        <v>45394.462500000001</v>
      </c>
      <c r="N5760">
        <f t="shared" si="89"/>
        <v>2024</v>
      </c>
    </row>
    <row r="5761" spans="1:14" x14ac:dyDescent="0.2">
      <c r="A5761" t="s">
        <v>664</v>
      </c>
      <c r="B5761" t="s">
        <v>544</v>
      </c>
      <c r="C5761" t="s">
        <v>604</v>
      </c>
      <c r="D5761" t="s">
        <v>446</v>
      </c>
      <c r="E5761" t="s">
        <v>665</v>
      </c>
      <c r="F5761" t="s">
        <v>547</v>
      </c>
      <c r="G5761" t="s">
        <v>76</v>
      </c>
      <c r="H5761">
        <v>400000</v>
      </c>
      <c r="I5761" t="s">
        <v>601</v>
      </c>
      <c r="J5761" t="s">
        <v>602</v>
      </c>
      <c r="K5761" t="s">
        <v>33</v>
      </c>
      <c r="L5761">
        <v>1</v>
      </c>
      <c r="M5761" s="2">
        <v>45364.895138888889</v>
      </c>
      <c r="N5761">
        <f t="shared" si="89"/>
        <v>2024</v>
      </c>
    </row>
    <row r="5762" spans="1:14" x14ac:dyDescent="0.2">
      <c r="A5762" t="s">
        <v>662</v>
      </c>
      <c r="B5762" t="s">
        <v>544</v>
      </c>
      <c r="C5762" t="s">
        <v>604</v>
      </c>
      <c r="D5762" t="s">
        <v>208</v>
      </c>
      <c r="E5762" t="s">
        <v>663</v>
      </c>
      <c r="F5762" t="s">
        <v>547</v>
      </c>
      <c r="G5762" t="s">
        <v>76</v>
      </c>
      <c r="H5762">
        <v>1000000</v>
      </c>
      <c r="I5762" t="s">
        <v>601</v>
      </c>
      <c r="J5762" t="s">
        <v>602</v>
      </c>
      <c r="K5762" t="s">
        <v>33</v>
      </c>
      <c r="L5762">
        <v>1</v>
      </c>
      <c r="M5762" s="2">
        <v>45387.353472222225</v>
      </c>
      <c r="N5762">
        <f t="shared" si="89"/>
        <v>2024</v>
      </c>
    </row>
    <row r="5763" spans="1:14" x14ac:dyDescent="0.2">
      <c r="A5763" t="s">
        <v>735</v>
      </c>
      <c r="B5763" t="s">
        <v>544</v>
      </c>
      <c r="C5763" t="s">
        <v>604</v>
      </c>
      <c r="D5763" t="s">
        <v>736</v>
      </c>
      <c r="E5763" t="s">
        <v>737</v>
      </c>
      <c r="F5763" t="s">
        <v>547</v>
      </c>
      <c r="G5763" t="s">
        <v>76</v>
      </c>
      <c r="H5763">
        <v>150000</v>
      </c>
      <c r="I5763" t="s">
        <v>601</v>
      </c>
      <c r="J5763" t="s">
        <v>602</v>
      </c>
      <c r="K5763" t="s">
        <v>33</v>
      </c>
      <c r="L5763">
        <v>0</v>
      </c>
      <c r="M5763" s="2">
        <v>45448.364583333336</v>
      </c>
      <c r="N5763">
        <f t="shared" ref="N5763:N5826" si="90">YEAR(M5763)</f>
        <v>2024</v>
      </c>
    </row>
    <row r="5764" spans="1:14" x14ac:dyDescent="0.2">
      <c r="A5764" t="s">
        <v>732</v>
      </c>
      <c r="B5764" t="s">
        <v>544</v>
      </c>
      <c r="C5764" t="s">
        <v>604</v>
      </c>
      <c r="D5764" t="s">
        <v>733</v>
      </c>
      <c r="E5764" t="s">
        <v>734</v>
      </c>
      <c r="F5764" t="s">
        <v>547</v>
      </c>
      <c r="G5764" t="s">
        <v>76</v>
      </c>
      <c r="H5764">
        <v>225000</v>
      </c>
      <c r="I5764" t="s">
        <v>601</v>
      </c>
      <c r="J5764" t="s">
        <v>602</v>
      </c>
      <c r="K5764" t="s">
        <v>33</v>
      </c>
      <c r="L5764">
        <v>1</v>
      </c>
      <c r="M5764" s="2">
        <v>45457.368750000001</v>
      </c>
      <c r="N5764">
        <f t="shared" si="90"/>
        <v>2024</v>
      </c>
    </row>
    <row r="5765" spans="1:14" x14ac:dyDescent="0.2">
      <c r="A5765" t="s">
        <v>658</v>
      </c>
      <c r="B5765" t="s">
        <v>544</v>
      </c>
      <c r="C5765" t="s">
        <v>604</v>
      </c>
      <c r="D5765" t="s">
        <v>659</v>
      </c>
      <c r="E5765" t="s">
        <v>82</v>
      </c>
      <c r="F5765" t="s">
        <v>547</v>
      </c>
      <c r="G5765" t="s">
        <v>76</v>
      </c>
      <c r="H5765">
        <v>1000000</v>
      </c>
      <c r="I5765" t="s">
        <v>601</v>
      </c>
      <c r="J5765" t="s">
        <v>602</v>
      </c>
      <c r="K5765" t="s">
        <v>83</v>
      </c>
      <c r="L5765">
        <v>0</v>
      </c>
      <c r="M5765" s="2">
        <v>45398.416666666664</v>
      </c>
      <c r="N5765">
        <f t="shared" si="90"/>
        <v>2024</v>
      </c>
    </row>
    <row r="5766" spans="1:14" x14ac:dyDescent="0.2">
      <c r="A5766" t="s">
        <v>11258</v>
      </c>
      <c r="B5766" t="s">
        <v>544</v>
      </c>
      <c r="C5766" t="s">
        <v>604</v>
      </c>
      <c r="D5766" t="s">
        <v>659</v>
      </c>
      <c r="E5766" t="s">
        <v>82</v>
      </c>
      <c r="F5766" t="s">
        <v>547</v>
      </c>
      <c r="G5766" t="s">
        <v>30</v>
      </c>
      <c r="H5766">
        <v>1000000</v>
      </c>
      <c r="I5766" t="s">
        <v>601</v>
      </c>
      <c r="J5766" t="s">
        <v>602</v>
      </c>
      <c r="K5766" t="s">
        <v>83</v>
      </c>
      <c r="L5766">
        <v>0</v>
      </c>
      <c r="M5766" s="2">
        <v>44651.624305555553</v>
      </c>
      <c r="N5766">
        <f t="shared" si="90"/>
        <v>2022</v>
      </c>
    </row>
    <row r="5767" spans="1:14" x14ac:dyDescent="0.2">
      <c r="A5767" t="s">
        <v>11259</v>
      </c>
      <c r="B5767" t="s">
        <v>544</v>
      </c>
      <c r="C5767" t="s">
        <v>604</v>
      </c>
      <c r="D5767" t="s">
        <v>661</v>
      </c>
      <c r="E5767" t="s">
        <v>82</v>
      </c>
      <c r="F5767" t="s">
        <v>547</v>
      </c>
      <c r="G5767" t="s">
        <v>30</v>
      </c>
      <c r="H5767">
        <v>2500000</v>
      </c>
      <c r="I5767" t="s">
        <v>601</v>
      </c>
      <c r="J5767" t="s">
        <v>602</v>
      </c>
      <c r="K5767" t="s">
        <v>83</v>
      </c>
      <c r="L5767">
        <v>1</v>
      </c>
      <c r="M5767" s="2">
        <v>44397.749305555553</v>
      </c>
      <c r="N5767">
        <f t="shared" si="90"/>
        <v>2021</v>
      </c>
    </row>
    <row r="5768" spans="1:14" x14ac:dyDescent="0.2">
      <c r="A5768" t="s">
        <v>718</v>
      </c>
      <c r="B5768" t="s">
        <v>544</v>
      </c>
      <c r="C5768" t="s">
        <v>604</v>
      </c>
      <c r="D5768" t="s">
        <v>719</v>
      </c>
      <c r="E5768" t="s">
        <v>82</v>
      </c>
      <c r="F5768" t="s">
        <v>547</v>
      </c>
      <c r="G5768" t="s">
        <v>76</v>
      </c>
      <c r="H5768">
        <v>200000</v>
      </c>
      <c r="I5768" t="s">
        <v>601</v>
      </c>
      <c r="J5768" t="s">
        <v>602</v>
      </c>
      <c r="K5768" t="s">
        <v>83</v>
      </c>
      <c r="L5768">
        <v>0</v>
      </c>
      <c r="M5768" s="2">
        <v>45498.555555555555</v>
      </c>
      <c r="N5768">
        <f t="shared" si="90"/>
        <v>2024</v>
      </c>
    </row>
    <row r="5769" spans="1:14" x14ac:dyDescent="0.2">
      <c r="A5769" t="s">
        <v>11260</v>
      </c>
      <c r="B5769" t="s">
        <v>544</v>
      </c>
      <c r="C5769" t="s">
        <v>604</v>
      </c>
      <c r="D5769" t="s">
        <v>719</v>
      </c>
      <c r="E5769" t="s">
        <v>82</v>
      </c>
      <c r="F5769" t="s">
        <v>547</v>
      </c>
      <c r="G5769" t="s">
        <v>76</v>
      </c>
      <c r="H5769">
        <v>400000</v>
      </c>
      <c r="I5769" t="s">
        <v>601</v>
      </c>
      <c r="J5769" t="s">
        <v>602</v>
      </c>
      <c r="K5769" t="s">
        <v>83</v>
      </c>
      <c r="L5769">
        <v>0</v>
      </c>
      <c r="M5769" s="2">
        <v>45069.569444444445</v>
      </c>
      <c r="N5769">
        <f t="shared" si="90"/>
        <v>2023</v>
      </c>
    </row>
    <row r="5770" spans="1:14" x14ac:dyDescent="0.2">
      <c r="A5770" t="s">
        <v>660</v>
      </c>
      <c r="B5770" t="s">
        <v>544</v>
      </c>
      <c r="C5770" t="s">
        <v>604</v>
      </c>
      <c r="D5770" t="s">
        <v>661</v>
      </c>
      <c r="E5770" t="s">
        <v>82</v>
      </c>
      <c r="F5770" t="s">
        <v>547</v>
      </c>
      <c r="G5770" t="s">
        <v>76</v>
      </c>
      <c r="H5770">
        <v>2500000</v>
      </c>
      <c r="I5770" t="s">
        <v>601</v>
      </c>
      <c r="J5770" t="s">
        <v>602</v>
      </c>
      <c r="K5770" t="s">
        <v>83</v>
      </c>
      <c r="L5770">
        <v>1</v>
      </c>
      <c r="M5770" s="2">
        <v>45488.574999999997</v>
      </c>
      <c r="N5770">
        <f t="shared" si="90"/>
        <v>2024</v>
      </c>
    </row>
    <row r="5771" spans="1:14" x14ac:dyDescent="0.2">
      <c r="A5771" t="s">
        <v>670</v>
      </c>
      <c r="B5771" t="s">
        <v>544</v>
      </c>
      <c r="C5771" t="s">
        <v>604</v>
      </c>
      <c r="D5771" t="s">
        <v>671</v>
      </c>
      <c r="E5771" t="s">
        <v>672</v>
      </c>
      <c r="F5771" t="s">
        <v>547</v>
      </c>
      <c r="G5771" t="s">
        <v>76</v>
      </c>
      <c r="H5771">
        <v>165000</v>
      </c>
      <c r="I5771" t="s">
        <v>601</v>
      </c>
      <c r="J5771" t="s">
        <v>602</v>
      </c>
      <c r="K5771" t="s">
        <v>79</v>
      </c>
      <c r="L5771">
        <v>0</v>
      </c>
      <c r="M5771" s="2">
        <v>45617.598611111112</v>
      </c>
      <c r="N5771">
        <f t="shared" si="90"/>
        <v>2024</v>
      </c>
    </row>
    <row r="5772" spans="1:14" x14ac:dyDescent="0.2">
      <c r="A5772" t="s">
        <v>2730</v>
      </c>
      <c r="B5772" t="s">
        <v>544</v>
      </c>
      <c r="C5772" t="s">
        <v>2731</v>
      </c>
      <c r="D5772" t="s">
        <v>2732</v>
      </c>
      <c r="E5772" t="s">
        <v>2733</v>
      </c>
      <c r="F5772" t="s">
        <v>547</v>
      </c>
      <c r="G5772" t="s">
        <v>427</v>
      </c>
      <c r="H5772">
        <v>366000</v>
      </c>
      <c r="I5772" t="s">
        <v>601</v>
      </c>
      <c r="J5772" t="s">
        <v>602</v>
      </c>
      <c r="K5772" t="s">
        <v>33</v>
      </c>
      <c r="L5772">
        <v>0</v>
      </c>
      <c r="M5772" s="2">
        <v>45608.87222222222</v>
      </c>
      <c r="N5772">
        <f t="shared" si="90"/>
        <v>2024</v>
      </c>
    </row>
    <row r="5773" spans="1:14" x14ac:dyDescent="0.2">
      <c r="A5773" t="s">
        <v>11261</v>
      </c>
      <c r="B5773" t="s">
        <v>544</v>
      </c>
      <c r="C5773" t="s">
        <v>604</v>
      </c>
      <c r="D5773" t="s">
        <v>2303</v>
      </c>
      <c r="E5773" t="s">
        <v>11262</v>
      </c>
      <c r="F5773" t="s">
        <v>547</v>
      </c>
      <c r="G5773" t="s">
        <v>76</v>
      </c>
      <c r="H5773">
        <v>300000</v>
      </c>
      <c r="I5773" t="s">
        <v>601</v>
      </c>
      <c r="J5773" t="s">
        <v>602</v>
      </c>
      <c r="K5773" t="s">
        <v>33</v>
      </c>
      <c r="L5773">
        <v>0</v>
      </c>
      <c r="M5773" s="2">
        <v>45194.57916666667</v>
      </c>
      <c r="N5773">
        <f t="shared" si="90"/>
        <v>2023</v>
      </c>
    </row>
    <row r="5774" spans="1:14" x14ac:dyDescent="0.2">
      <c r="A5774" t="s">
        <v>731</v>
      </c>
      <c r="B5774" t="s">
        <v>544</v>
      </c>
      <c r="C5774" t="s">
        <v>604</v>
      </c>
      <c r="D5774" t="s">
        <v>574</v>
      </c>
      <c r="E5774" t="s">
        <v>82</v>
      </c>
      <c r="F5774" t="s">
        <v>547</v>
      </c>
      <c r="G5774" t="s">
        <v>76</v>
      </c>
      <c r="H5774">
        <v>225000</v>
      </c>
      <c r="I5774" t="s">
        <v>601</v>
      </c>
      <c r="J5774" t="s">
        <v>602</v>
      </c>
      <c r="K5774" t="s">
        <v>83</v>
      </c>
      <c r="L5774">
        <v>0</v>
      </c>
      <c r="M5774" s="2">
        <v>45498.555555555555</v>
      </c>
      <c r="N5774">
        <f t="shared" si="90"/>
        <v>2024</v>
      </c>
    </row>
    <row r="5775" spans="1:14" x14ac:dyDescent="0.2">
      <c r="A5775" t="s">
        <v>729</v>
      </c>
      <c r="B5775" t="s">
        <v>544</v>
      </c>
      <c r="C5775" t="s">
        <v>604</v>
      </c>
      <c r="D5775" t="s">
        <v>730</v>
      </c>
      <c r="E5775" t="s">
        <v>82</v>
      </c>
      <c r="F5775" t="s">
        <v>547</v>
      </c>
      <c r="G5775" t="s">
        <v>76</v>
      </c>
      <c r="H5775">
        <v>100000</v>
      </c>
      <c r="I5775" t="s">
        <v>601</v>
      </c>
      <c r="J5775" t="s">
        <v>602</v>
      </c>
      <c r="K5775" t="s">
        <v>83</v>
      </c>
      <c r="L5775">
        <v>0</v>
      </c>
      <c r="M5775" s="2">
        <v>45457.367361111108</v>
      </c>
      <c r="N5775">
        <f t="shared" si="90"/>
        <v>2024</v>
      </c>
    </row>
    <row r="5776" spans="1:14" x14ac:dyDescent="0.2">
      <c r="A5776" t="s">
        <v>11263</v>
      </c>
      <c r="B5776" t="s">
        <v>544</v>
      </c>
      <c r="C5776" t="s">
        <v>604</v>
      </c>
      <c r="D5776" t="s">
        <v>11264</v>
      </c>
      <c r="E5776" t="s">
        <v>82</v>
      </c>
      <c r="F5776" t="s">
        <v>547</v>
      </c>
      <c r="G5776" t="s">
        <v>76</v>
      </c>
      <c r="H5776">
        <v>250000</v>
      </c>
      <c r="I5776" t="s">
        <v>601</v>
      </c>
      <c r="J5776" t="s">
        <v>602</v>
      </c>
      <c r="K5776" t="s">
        <v>83</v>
      </c>
      <c r="L5776">
        <v>0</v>
      </c>
      <c r="M5776" s="2">
        <v>45223.53125</v>
      </c>
      <c r="N5776">
        <f t="shared" si="90"/>
        <v>2023</v>
      </c>
    </row>
    <row r="5777" spans="1:14" x14ac:dyDescent="0.2">
      <c r="A5777" t="s">
        <v>11265</v>
      </c>
      <c r="B5777" t="s">
        <v>544</v>
      </c>
      <c r="C5777" t="s">
        <v>604</v>
      </c>
      <c r="D5777" t="s">
        <v>5235</v>
      </c>
      <c r="E5777" t="s">
        <v>82</v>
      </c>
      <c r="F5777" t="s">
        <v>547</v>
      </c>
      <c r="G5777" t="s">
        <v>76</v>
      </c>
      <c r="H5777">
        <v>300000</v>
      </c>
      <c r="I5777" t="s">
        <v>601</v>
      </c>
      <c r="J5777" t="s">
        <v>602</v>
      </c>
      <c r="K5777" t="s">
        <v>83</v>
      </c>
      <c r="L5777">
        <v>0</v>
      </c>
      <c r="M5777" s="2">
        <v>45145.666666666664</v>
      </c>
      <c r="N5777">
        <f t="shared" si="90"/>
        <v>2023</v>
      </c>
    </row>
    <row r="5778" spans="1:14" x14ac:dyDescent="0.2">
      <c r="A5778" t="s">
        <v>621</v>
      </c>
      <c r="B5778" t="s">
        <v>544</v>
      </c>
      <c r="C5778" t="s">
        <v>604</v>
      </c>
      <c r="D5778" t="s">
        <v>622</v>
      </c>
      <c r="E5778" t="s">
        <v>82</v>
      </c>
      <c r="F5778" t="s">
        <v>547</v>
      </c>
      <c r="G5778" t="s">
        <v>76</v>
      </c>
      <c r="H5778">
        <v>150000</v>
      </c>
      <c r="I5778" t="s">
        <v>601</v>
      </c>
      <c r="J5778" t="s">
        <v>602</v>
      </c>
      <c r="K5778" t="s">
        <v>83</v>
      </c>
      <c r="L5778">
        <v>0</v>
      </c>
      <c r="M5778" s="2">
        <v>45481.863888888889</v>
      </c>
      <c r="N5778">
        <f t="shared" si="90"/>
        <v>2024</v>
      </c>
    </row>
    <row r="5779" spans="1:14" x14ac:dyDescent="0.2">
      <c r="A5779" t="s">
        <v>686</v>
      </c>
      <c r="B5779" t="s">
        <v>544</v>
      </c>
      <c r="C5779" t="s">
        <v>604</v>
      </c>
      <c r="D5779" t="s">
        <v>687</v>
      </c>
      <c r="E5779" t="s">
        <v>82</v>
      </c>
      <c r="F5779" t="s">
        <v>547</v>
      </c>
      <c r="G5779" t="s">
        <v>76</v>
      </c>
      <c r="H5779">
        <v>300000</v>
      </c>
      <c r="I5779" t="s">
        <v>601</v>
      </c>
      <c r="J5779" t="s">
        <v>602</v>
      </c>
      <c r="K5779" t="s">
        <v>83</v>
      </c>
      <c r="L5779">
        <v>0</v>
      </c>
      <c r="M5779" s="2">
        <v>45591.386111111111</v>
      </c>
      <c r="N5779">
        <f t="shared" si="90"/>
        <v>2024</v>
      </c>
    </row>
    <row r="5780" spans="1:14" x14ac:dyDescent="0.2">
      <c r="A5780" t="s">
        <v>11266</v>
      </c>
      <c r="B5780" t="s">
        <v>544</v>
      </c>
      <c r="C5780" t="s">
        <v>604</v>
      </c>
      <c r="D5780" t="s">
        <v>687</v>
      </c>
      <c r="E5780" t="s">
        <v>82</v>
      </c>
      <c r="F5780" t="s">
        <v>547</v>
      </c>
      <c r="G5780" t="s">
        <v>76</v>
      </c>
      <c r="H5780">
        <v>200000</v>
      </c>
      <c r="I5780" t="s">
        <v>601</v>
      </c>
      <c r="J5780" t="s">
        <v>602</v>
      </c>
      <c r="K5780" t="s">
        <v>83</v>
      </c>
      <c r="L5780">
        <v>0</v>
      </c>
      <c r="M5780" s="2">
        <v>45161.385416666664</v>
      </c>
      <c r="N5780">
        <f t="shared" si="90"/>
        <v>2023</v>
      </c>
    </row>
    <row r="5781" spans="1:14" x14ac:dyDescent="0.2">
      <c r="A5781" t="s">
        <v>11267</v>
      </c>
      <c r="B5781" t="s">
        <v>544</v>
      </c>
      <c r="C5781" t="s">
        <v>604</v>
      </c>
      <c r="D5781" t="s">
        <v>687</v>
      </c>
      <c r="E5781" t="s">
        <v>82</v>
      </c>
      <c r="F5781" t="s">
        <v>547</v>
      </c>
      <c r="G5781" t="s">
        <v>76</v>
      </c>
      <c r="H5781">
        <v>250000</v>
      </c>
      <c r="I5781" t="s">
        <v>601</v>
      </c>
      <c r="J5781" t="s">
        <v>602</v>
      </c>
      <c r="K5781" t="s">
        <v>83</v>
      </c>
      <c r="L5781">
        <v>0</v>
      </c>
      <c r="M5781" s="2">
        <v>45211.481944444444</v>
      </c>
      <c r="N5781">
        <f t="shared" si="90"/>
        <v>2023</v>
      </c>
    </row>
    <row r="5782" spans="1:14" x14ac:dyDescent="0.2">
      <c r="A5782" t="s">
        <v>644</v>
      </c>
      <c r="B5782" t="s">
        <v>544</v>
      </c>
      <c r="C5782" t="s">
        <v>604</v>
      </c>
      <c r="D5782" t="s">
        <v>645</v>
      </c>
      <c r="E5782" t="s">
        <v>325</v>
      </c>
      <c r="F5782" t="s">
        <v>547</v>
      </c>
      <c r="G5782" t="s">
        <v>76</v>
      </c>
      <c r="H5782">
        <v>60000</v>
      </c>
      <c r="I5782" t="s">
        <v>601</v>
      </c>
      <c r="J5782" t="s">
        <v>602</v>
      </c>
      <c r="K5782" t="s">
        <v>33</v>
      </c>
      <c r="L5782">
        <v>0</v>
      </c>
      <c r="M5782" s="2">
        <v>45348.904861111114</v>
      </c>
      <c r="N5782">
        <f t="shared" si="90"/>
        <v>2024</v>
      </c>
    </row>
    <row r="5783" spans="1:14" x14ac:dyDescent="0.2">
      <c r="A5783" t="s">
        <v>11268</v>
      </c>
      <c r="B5783" t="s">
        <v>544</v>
      </c>
      <c r="C5783" t="s">
        <v>604</v>
      </c>
      <c r="D5783" t="s">
        <v>645</v>
      </c>
      <c r="E5783" t="s">
        <v>82</v>
      </c>
      <c r="F5783" t="s">
        <v>547</v>
      </c>
      <c r="G5783" t="s">
        <v>76</v>
      </c>
      <c r="H5783">
        <v>300000</v>
      </c>
      <c r="I5783" t="s">
        <v>601</v>
      </c>
      <c r="J5783" t="s">
        <v>602</v>
      </c>
      <c r="K5783" t="s">
        <v>83</v>
      </c>
      <c r="L5783">
        <v>0</v>
      </c>
      <c r="M5783" s="2">
        <v>45159.750694444447</v>
      </c>
      <c r="N5783">
        <f t="shared" si="90"/>
        <v>2023</v>
      </c>
    </row>
    <row r="5784" spans="1:14" x14ac:dyDescent="0.2">
      <c r="A5784" t="s">
        <v>646</v>
      </c>
      <c r="B5784" t="s">
        <v>544</v>
      </c>
      <c r="C5784" t="s">
        <v>604</v>
      </c>
      <c r="D5784" t="s">
        <v>647</v>
      </c>
      <c r="E5784" t="s">
        <v>325</v>
      </c>
      <c r="F5784" t="s">
        <v>547</v>
      </c>
      <c r="G5784" t="s">
        <v>76</v>
      </c>
      <c r="H5784">
        <v>60000</v>
      </c>
      <c r="I5784" t="s">
        <v>601</v>
      </c>
      <c r="J5784" t="s">
        <v>602</v>
      </c>
      <c r="K5784" t="s">
        <v>33</v>
      </c>
      <c r="L5784">
        <v>0</v>
      </c>
      <c r="M5784" s="2">
        <v>45348.904861111114</v>
      </c>
      <c r="N5784">
        <f t="shared" si="90"/>
        <v>2024</v>
      </c>
    </row>
    <row r="5785" spans="1:14" x14ac:dyDescent="0.2">
      <c r="A5785" t="s">
        <v>11269</v>
      </c>
      <c r="B5785" t="s">
        <v>544</v>
      </c>
      <c r="C5785" t="s">
        <v>604</v>
      </c>
      <c r="D5785" t="s">
        <v>721</v>
      </c>
      <c r="E5785" t="s">
        <v>82</v>
      </c>
      <c r="F5785" t="s">
        <v>547</v>
      </c>
      <c r="G5785" t="s">
        <v>30</v>
      </c>
      <c r="H5785">
        <v>450000</v>
      </c>
      <c r="I5785" t="s">
        <v>601</v>
      </c>
      <c r="J5785" t="s">
        <v>602</v>
      </c>
      <c r="K5785" t="s">
        <v>83</v>
      </c>
      <c r="L5785">
        <v>0</v>
      </c>
      <c r="M5785" s="2">
        <v>44651.365972222222</v>
      </c>
      <c r="N5785">
        <f t="shared" si="90"/>
        <v>2022</v>
      </c>
    </row>
    <row r="5786" spans="1:14" x14ac:dyDescent="0.2">
      <c r="A5786" t="s">
        <v>698</v>
      </c>
      <c r="B5786" t="s">
        <v>544</v>
      </c>
      <c r="C5786" t="s">
        <v>604</v>
      </c>
      <c r="D5786" t="s">
        <v>653</v>
      </c>
      <c r="E5786" t="s">
        <v>339</v>
      </c>
      <c r="F5786" t="s">
        <v>547</v>
      </c>
      <c r="G5786" t="s">
        <v>76</v>
      </c>
      <c r="H5786">
        <v>65000</v>
      </c>
      <c r="I5786" t="s">
        <v>601</v>
      </c>
      <c r="J5786" t="s">
        <v>602</v>
      </c>
      <c r="K5786" t="s">
        <v>33</v>
      </c>
      <c r="L5786">
        <v>0</v>
      </c>
      <c r="M5786" s="2">
        <v>45538.901388888888</v>
      </c>
      <c r="N5786">
        <f t="shared" si="90"/>
        <v>2024</v>
      </c>
    </row>
    <row r="5787" spans="1:14" x14ac:dyDescent="0.2">
      <c r="A5787" t="s">
        <v>652</v>
      </c>
      <c r="B5787" t="s">
        <v>544</v>
      </c>
      <c r="C5787" t="s">
        <v>604</v>
      </c>
      <c r="D5787" t="s">
        <v>653</v>
      </c>
      <c r="E5787" t="s">
        <v>82</v>
      </c>
      <c r="F5787" t="s">
        <v>547</v>
      </c>
      <c r="G5787" t="s">
        <v>76</v>
      </c>
      <c r="H5787">
        <v>450000</v>
      </c>
      <c r="I5787" t="s">
        <v>601</v>
      </c>
      <c r="J5787" t="s">
        <v>602</v>
      </c>
      <c r="K5787" t="s">
        <v>83</v>
      </c>
      <c r="L5787">
        <v>0</v>
      </c>
      <c r="M5787" s="2">
        <v>45364.894444444442</v>
      </c>
      <c r="N5787">
        <f t="shared" si="90"/>
        <v>2024</v>
      </c>
    </row>
    <row r="5788" spans="1:14" x14ac:dyDescent="0.2">
      <c r="A5788" t="s">
        <v>11270</v>
      </c>
      <c r="B5788" t="s">
        <v>544</v>
      </c>
      <c r="C5788" t="s">
        <v>604</v>
      </c>
      <c r="D5788" t="s">
        <v>2291</v>
      </c>
      <c r="E5788" t="s">
        <v>11271</v>
      </c>
      <c r="F5788" t="s">
        <v>547</v>
      </c>
      <c r="G5788" t="s">
        <v>76</v>
      </c>
      <c r="H5788">
        <v>500000</v>
      </c>
      <c r="I5788" t="s">
        <v>601</v>
      </c>
      <c r="J5788" t="s">
        <v>602</v>
      </c>
      <c r="K5788" t="s">
        <v>33</v>
      </c>
      <c r="L5788">
        <v>0</v>
      </c>
      <c r="M5788" s="2">
        <v>44775.338888888888</v>
      </c>
      <c r="N5788">
        <f t="shared" si="90"/>
        <v>2022</v>
      </c>
    </row>
    <row r="5789" spans="1:14" x14ac:dyDescent="0.2">
      <c r="A5789" t="s">
        <v>740</v>
      </c>
      <c r="B5789" t="s">
        <v>544</v>
      </c>
      <c r="C5789" t="s">
        <v>604</v>
      </c>
      <c r="D5789" t="s">
        <v>741</v>
      </c>
      <c r="E5789" t="s">
        <v>742</v>
      </c>
      <c r="F5789" t="s">
        <v>547</v>
      </c>
      <c r="G5789" t="s">
        <v>76</v>
      </c>
      <c r="H5789">
        <v>225000</v>
      </c>
      <c r="I5789" t="s">
        <v>601</v>
      </c>
      <c r="J5789" t="s">
        <v>602</v>
      </c>
      <c r="K5789" t="s">
        <v>33</v>
      </c>
      <c r="L5789">
        <v>0</v>
      </c>
      <c r="M5789" s="2">
        <v>45567.552083333336</v>
      </c>
      <c r="N5789">
        <f t="shared" si="90"/>
        <v>2024</v>
      </c>
    </row>
    <row r="5790" spans="1:14" x14ac:dyDescent="0.2">
      <c r="A5790" t="s">
        <v>11272</v>
      </c>
      <c r="B5790" t="s">
        <v>544</v>
      </c>
      <c r="C5790" t="s">
        <v>604</v>
      </c>
      <c r="D5790" t="s">
        <v>741</v>
      </c>
      <c r="E5790" t="s">
        <v>11273</v>
      </c>
      <c r="F5790" t="s">
        <v>547</v>
      </c>
      <c r="G5790" t="s">
        <v>76</v>
      </c>
      <c r="H5790">
        <v>200000</v>
      </c>
      <c r="I5790" t="s">
        <v>601</v>
      </c>
      <c r="J5790" t="s">
        <v>602</v>
      </c>
      <c r="K5790" t="s">
        <v>33</v>
      </c>
      <c r="L5790">
        <v>0</v>
      </c>
      <c r="M5790" s="2">
        <v>45194.57916666667</v>
      </c>
      <c r="N5790">
        <f t="shared" si="90"/>
        <v>2023</v>
      </c>
    </row>
    <row r="5791" spans="1:14" x14ac:dyDescent="0.2">
      <c r="A5791" t="s">
        <v>11274</v>
      </c>
      <c r="B5791" t="s">
        <v>544</v>
      </c>
      <c r="C5791" t="s">
        <v>604</v>
      </c>
      <c r="D5791" t="s">
        <v>741</v>
      </c>
      <c r="E5791" t="s">
        <v>11275</v>
      </c>
      <c r="F5791" t="s">
        <v>547</v>
      </c>
      <c r="G5791" t="s">
        <v>76</v>
      </c>
      <c r="H5791">
        <v>640000</v>
      </c>
      <c r="I5791" t="s">
        <v>601</v>
      </c>
      <c r="J5791" t="s">
        <v>602</v>
      </c>
      <c r="K5791" t="s">
        <v>33</v>
      </c>
      <c r="L5791">
        <v>0</v>
      </c>
      <c r="M5791" s="2">
        <v>45105.57708333333</v>
      </c>
      <c r="N5791">
        <f t="shared" si="90"/>
        <v>2023</v>
      </c>
    </row>
    <row r="5792" spans="1:14" x14ac:dyDescent="0.2">
      <c r="A5792" t="s">
        <v>678</v>
      </c>
      <c r="B5792" t="s">
        <v>544</v>
      </c>
      <c r="C5792" t="s">
        <v>604</v>
      </c>
      <c r="D5792" t="s">
        <v>667</v>
      </c>
      <c r="E5792" t="s">
        <v>82</v>
      </c>
      <c r="F5792" t="s">
        <v>547</v>
      </c>
      <c r="G5792" t="s">
        <v>76</v>
      </c>
      <c r="H5792">
        <v>250000</v>
      </c>
      <c r="I5792" t="s">
        <v>601</v>
      </c>
      <c r="J5792" t="s">
        <v>602</v>
      </c>
      <c r="K5792" t="s">
        <v>83</v>
      </c>
      <c r="L5792">
        <v>1</v>
      </c>
      <c r="M5792" s="2">
        <v>45481.863888888889</v>
      </c>
      <c r="N5792">
        <f t="shared" si="90"/>
        <v>2024</v>
      </c>
    </row>
    <row r="5793" spans="1:14" x14ac:dyDescent="0.2">
      <c r="A5793" t="s">
        <v>666</v>
      </c>
      <c r="B5793" t="s">
        <v>544</v>
      </c>
      <c r="C5793" t="s">
        <v>604</v>
      </c>
      <c r="D5793" t="s">
        <v>667</v>
      </c>
      <c r="E5793" t="s">
        <v>82</v>
      </c>
      <c r="F5793" t="s">
        <v>547</v>
      </c>
      <c r="G5793" t="s">
        <v>76</v>
      </c>
      <c r="H5793">
        <v>250000</v>
      </c>
      <c r="I5793" t="s">
        <v>601</v>
      </c>
      <c r="J5793" t="s">
        <v>602</v>
      </c>
      <c r="K5793" t="s">
        <v>83</v>
      </c>
      <c r="L5793">
        <v>1</v>
      </c>
      <c r="M5793" s="2">
        <v>45364.894444444442</v>
      </c>
      <c r="N5793">
        <f t="shared" si="90"/>
        <v>2024</v>
      </c>
    </row>
    <row r="5794" spans="1:14" x14ac:dyDescent="0.2">
      <c r="A5794" t="s">
        <v>11276</v>
      </c>
      <c r="B5794" t="s">
        <v>544</v>
      </c>
      <c r="C5794" t="s">
        <v>604</v>
      </c>
      <c r="D5794" t="s">
        <v>667</v>
      </c>
      <c r="E5794" t="s">
        <v>11277</v>
      </c>
      <c r="F5794" t="s">
        <v>547</v>
      </c>
      <c r="G5794" t="s">
        <v>76</v>
      </c>
      <c r="H5794">
        <v>4000000</v>
      </c>
      <c r="I5794" t="s">
        <v>601</v>
      </c>
      <c r="J5794" t="s">
        <v>602</v>
      </c>
      <c r="K5794" t="s">
        <v>33</v>
      </c>
      <c r="L5794">
        <v>0</v>
      </c>
      <c r="M5794" s="2">
        <v>44508.364583333336</v>
      </c>
      <c r="N5794">
        <f t="shared" si="90"/>
        <v>2021</v>
      </c>
    </row>
    <row r="5795" spans="1:14" x14ac:dyDescent="0.2">
      <c r="A5795" t="s">
        <v>11278</v>
      </c>
      <c r="B5795" t="s">
        <v>544</v>
      </c>
      <c r="C5795" t="s">
        <v>604</v>
      </c>
      <c r="D5795" t="s">
        <v>667</v>
      </c>
      <c r="E5795" t="s">
        <v>11279</v>
      </c>
      <c r="F5795" t="s">
        <v>547</v>
      </c>
      <c r="G5795" t="s">
        <v>30</v>
      </c>
      <c r="H5795">
        <v>900000</v>
      </c>
      <c r="I5795" t="s">
        <v>601</v>
      </c>
      <c r="J5795" t="s">
        <v>602</v>
      </c>
      <c r="K5795" t="s">
        <v>33</v>
      </c>
      <c r="L5795">
        <v>0</v>
      </c>
      <c r="M5795" s="2">
        <v>44352.543749999997</v>
      </c>
      <c r="N5795">
        <f t="shared" si="90"/>
        <v>2021</v>
      </c>
    </row>
    <row r="5796" spans="1:14" x14ac:dyDescent="0.2">
      <c r="A5796" t="s">
        <v>722</v>
      </c>
      <c r="B5796" t="s">
        <v>544</v>
      </c>
      <c r="C5796" t="s">
        <v>604</v>
      </c>
      <c r="D5796" t="s">
        <v>723</v>
      </c>
      <c r="E5796" t="s">
        <v>82</v>
      </c>
      <c r="F5796" t="s">
        <v>547</v>
      </c>
      <c r="G5796" t="s">
        <v>76</v>
      </c>
      <c r="H5796">
        <v>250000</v>
      </c>
      <c r="I5796" t="s">
        <v>601</v>
      </c>
      <c r="J5796" t="s">
        <v>602</v>
      </c>
      <c r="K5796" t="s">
        <v>83</v>
      </c>
      <c r="L5796">
        <v>1</v>
      </c>
      <c r="M5796" s="2">
        <v>45534.706250000003</v>
      </c>
      <c r="N5796">
        <f t="shared" si="90"/>
        <v>2024</v>
      </c>
    </row>
    <row r="5797" spans="1:14" x14ac:dyDescent="0.2">
      <c r="A5797" t="s">
        <v>11280</v>
      </c>
      <c r="B5797" t="s">
        <v>544</v>
      </c>
      <c r="C5797" t="s">
        <v>604</v>
      </c>
      <c r="D5797" t="s">
        <v>723</v>
      </c>
      <c r="E5797" t="s">
        <v>82</v>
      </c>
      <c r="F5797" t="s">
        <v>547</v>
      </c>
      <c r="G5797" t="s">
        <v>76</v>
      </c>
      <c r="H5797">
        <v>750000</v>
      </c>
      <c r="I5797" t="s">
        <v>601</v>
      </c>
      <c r="J5797" t="s">
        <v>602</v>
      </c>
      <c r="K5797" t="s">
        <v>83</v>
      </c>
      <c r="L5797">
        <v>1</v>
      </c>
      <c r="M5797" s="2">
        <v>45112.501388888886</v>
      </c>
      <c r="N5797">
        <f t="shared" si="90"/>
        <v>2023</v>
      </c>
    </row>
    <row r="5798" spans="1:14" x14ac:dyDescent="0.2">
      <c r="A5798" t="s">
        <v>654</v>
      </c>
      <c r="B5798" t="s">
        <v>544</v>
      </c>
      <c r="C5798" t="s">
        <v>604</v>
      </c>
      <c r="D5798" t="s">
        <v>655</v>
      </c>
      <c r="E5798" t="s">
        <v>82</v>
      </c>
      <c r="F5798" t="s">
        <v>547</v>
      </c>
      <c r="G5798" t="s">
        <v>76</v>
      </c>
      <c r="H5798">
        <v>1000000</v>
      </c>
      <c r="I5798" t="s">
        <v>601</v>
      </c>
      <c r="J5798" t="s">
        <v>602</v>
      </c>
      <c r="K5798" t="s">
        <v>83</v>
      </c>
      <c r="L5798">
        <v>0</v>
      </c>
      <c r="M5798" s="2">
        <v>45398.416666666664</v>
      </c>
      <c r="N5798">
        <f t="shared" si="90"/>
        <v>2024</v>
      </c>
    </row>
    <row r="5799" spans="1:14" x14ac:dyDescent="0.2">
      <c r="A5799" t="s">
        <v>11281</v>
      </c>
      <c r="B5799" t="s">
        <v>544</v>
      </c>
      <c r="C5799" t="s">
        <v>604</v>
      </c>
      <c r="D5799" t="s">
        <v>655</v>
      </c>
      <c r="E5799" t="s">
        <v>82</v>
      </c>
      <c r="F5799" t="s">
        <v>547</v>
      </c>
      <c r="G5799" t="s">
        <v>30</v>
      </c>
      <c r="H5799">
        <v>1500000</v>
      </c>
      <c r="I5799" t="s">
        <v>601</v>
      </c>
      <c r="J5799" t="s">
        <v>602</v>
      </c>
      <c r="K5799" t="s">
        <v>83</v>
      </c>
      <c r="L5799">
        <v>0</v>
      </c>
      <c r="M5799" s="2">
        <v>44753.472222222219</v>
      </c>
      <c r="N5799">
        <f t="shared" si="90"/>
        <v>2022</v>
      </c>
    </row>
    <row r="5800" spans="1:14" x14ac:dyDescent="0.2">
      <c r="A5800" t="s">
        <v>11282</v>
      </c>
      <c r="B5800" t="s">
        <v>544</v>
      </c>
      <c r="C5800" t="s">
        <v>604</v>
      </c>
      <c r="D5800" t="s">
        <v>655</v>
      </c>
      <c r="E5800" t="s">
        <v>11283</v>
      </c>
      <c r="F5800" t="s">
        <v>547</v>
      </c>
      <c r="G5800" t="s">
        <v>30</v>
      </c>
      <c r="H5800">
        <v>1800000</v>
      </c>
      <c r="I5800" t="s">
        <v>601</v>
      </c>
      <c r="J5800" t="s">
        <v>602</v>
      </c>
      <c r="K5800" t="s">
        <v>33</v>
      </c>
      <c r="L5800">
        <v>0</v>
      </c>
      <c r="M5800" s="2">
        <v>43661.484722222223</v>
      </c>
      <c r="N5800">
        <f t="shared" si="90"/>
        <v>2019</v>
      </c>
    </row>
    <row r="5801" spans="1:14" x14ac:dyDescent="0.2">
      <c r="A5801" t="s">
        <v>694</v>
      </c>
      <c r="B5801" t="s">
        <v>544</v>
      </c>
      <c r="C5801" t="s">
        <v>604</v>
      </c>
      <c r="D5801" t="s">
        <v>695</v>
      </c>
      <c r="E5801" t="s">
        <v>82</v>
      </c>
      <c r="F5801" t="s">
        <v>547</v>
      </c>
      <c r="G5801" t="s">
        <v>76</v>
      </c>
      <c r="H5801">
        <v>300000</v>
      </c>
      <c r="I5801" t="s">
        <v>601</v>
      </c>
      <c r="J5801" t="s">
        <v>602</v>
      </c>
      <c r="K5801" t="s">
        <v>83</v>
      </c>
      <c r="L5801">
        <v>0</v>
      </c>
      <c r="M5801" s="2">
        <v>45581.451388888891</v>
      </c>
      <c r="N5801">
        <f t="shared" si="90"/>
        <v>2024</v>
      </c>
    </row>
    <row r="5802" spans="1:14" x14ac:dyDescent="0.2">
      <c r="A5802" t="s">
        <v>11284</v>
      </c>
      <c r="B5802" t="s">
        <v>544</v>
      </c>
      <c r="C5802" t="s">
        <v>604</v>
      </c>
      <c r="D5802" t="s">
        <v>695</v>
      </c>
      <c r="E5802" t="s">
        <v>82</v>
      </c>
      <c r="F5802" t="s">
        <v>547</v>
      </c>
      <c r="G5802" t="s">
        <v>76</v>
      </c>
      <c r="H5802">
        <v>300000</v>
      </c>
      <c r="I5802" t="s">
        <v>601</v>
      </c>
      <c r="J5802" t="s">
        <v>602</v>
      </c>
      <c r="K5802" t="s">
        <v>83</v>
      </c>
      <c r="L5802">
        <v>0</v>
      </c>
      <c r="M5802" s="2">
        <v>45103.642361111109</v>
      </c>
      <c r="N5802">
        <f t="shared" si="90"/>
        <v>2023</v>
      </c>
    </row>
    <row r="5803" spans="1:14" x14ac:dyDescent="0.2">
      <c r="A5803" t="s">
        <v>631</v>
      </c>
      <c r="B5803" t="s">
        <v>544</v>
      </c>
      <c r="C5803" t="s">
        <v>604</v>
      </c>
      <c r="D5803" t="s">
        <v>632</v>
      </c>
      <c r="E5803" t="s">
        <v>633</v>
      </c>
      <c r="F5803" t="s">
        <v>547</v>
      </c>
      <c r="G5803" t="s">
        <v>76</v>
      </c>
      <c r="H5803">
        <v>300000</v>
      </c>
      <c r="I5803" t="s">
        <v>601</v>
      </c>
      <c r="J5803" t="s">
        <v>602</v>
      </c>
      <c r="K5803" t="s">
        <v>79</v>
      </c>
      <c r="L5803">
        <v>0</v>
      </c>
      <c r="M5803" s="2">
        <v>45415.652083333334</v>
      </c>
      <c r="N5803">
        <f t="shared" si="90"/>
        <v>2024</v>
      </c>
    </row>
    <row r="5804" spans="1:14" x14ac:dyDescent="0.2">
      <c r="A5804" t="s">
        <v>599</v>
      </c>
      <c r="B5804" t="s">
        <v>544</v>
      </c>
      <c r="C5804" t="s">
        <v>544</v>
      </c>
      <c r="D5804" t="s">
        <v>561</v>
      </c>
      <c r="E5804" t="s">
        <v>600</v>
      </c>
      <c r="F5804" t="s">
        <v>547</v>
      </c>
      <c r="G5804" t="s">
        <v>76</v>
      </c>
      <c r="H5804">
        <v>475000</v>
      </c>
      <c r="I5804" t="s">
        <v>601</v>
      </c>
      <c r="J5804" t="s">
        <v>602</v>
      </c>
      <c r="K5804" t="s">
        <v>79</v>
      </c>
      <c r="L5804">
        <v>0</v>
      </c>
      <c r="M5804" s="2">
        <v>45481.863194444442</v>
      </c>
      <c r="N5804">
        <f t="shared" si="90"/>
        <v>2024</v>
      </c>
    </row>
    <row r="5805" spans="1:14" x14ac:dyDescent="0.2">
      <c r="A5805" t="s">
        <v>656</v>
      </c>
      <c r="B5805" t="s">
        <v>544</v>
      </c>
      <c r="C5805" t="s">
        <v>604</v>
      </c>
      <c r="D5805" t="s">
        <v>657</v>
      </c>
      <c r="E5805" t="s">
        <v>82</v>
      </c>
      <c r="F5805" t="s">
        <v>547</v>
      </c>
      <c r="G5805" t="s">
        <v>76</v>
      </c>
      <c r="H5805">
        <v>400000</v>
      </c>
      <c r="I5805" t="s">
        <v>601</v>
      </c>
      <c r="J5805" t="s">
        <v>602</v>
      </c>
      <c r="K5805" t="s">
        <v>83</v>
      </c>
      <c r="L5805">
        <v>0</v>
      </c>
      <c r="M5805" s="2">
        <v>45398.416666666664</v>
      </c>
      <c r="N5805">
        <f t="shared" si="90"/>
        <v>2024</v>
      </c>
    </row>
    <row r="5806" spans="1:14" x14ac:dyDescent="0.2">
      <c r="A5806" t="s">
        <v>724</v>
      </c>
      <c r="B5806" t="s">
        <v>544</v>
      </c>
      <c r="C5806" t="s">
        <v>604</v>
      </c>
      <c r="D5806" t="s">
        <v>725</v>
      </c>
      <c r="E5806" t="s">
        <v>82</v>
      </c>
      <c r="F5806" t="s">
        <v>547</v>
      </c>
      <c r="G5806" t="s">
        <v>76</v>
      </c>
      <c r="H5806">
        <v>300000</v>
      </c>
      <c r="I5806" t="s">
        <v>601</v>
      </c>
      <c r="J5806" t="s">
        <v>602</v>
      </c>
      <c r="K5806" t="s">
        <v>83</v>
      </c>
      <c r="L5806">
        <v>0</v>
      </c>
      <c r="M5806" s="2">
        <v>45497.373611111114</v>
      </c>
      <c r="N5806">
        <f t="shared" si="90"/>
        <v>2024</v>
      </c>
    </row>
    <row r="5807" spans="1:14" x14ac:dyDescent="0.2">
      <c r="A5807" t="s">
        <v>11285</v>
      </c>
      <c r="B5807" t="s">
        <v>544</v>
      </c>
      <c r="C5807" t="s">
        <v>604</v>
      </c>
      <c r="D5807" t="s">
        <v>725</v>
      </c>
      <c r="E5807" t="s">
        <v>82</v>
      </c>
      <c r="F5807" t="s">
        <v>547</v>
      </c>
      <c r="G5807" t="s">
        <v>76</v>
      </c>
      <c r="H5807">
        <v>600000</v>
      </c>
      <c r="I5807" t="s">
        <v>601</v>
      </c>
      <c r="J5807" t="s">
        <v>602</v>
      </c>
      <c r="K5807" t="s">
        <v>83</v>
      </c>
      <c r="L5807">
        <v>0</v>
      </c>
      <c r="M5807" s="2">
        <v>44931.579861111109</v>
      </c>
      <c r="N5807">
        <f t="shared" si="90"/>
        <v>2023</v>
      </c>
    </row>
    <row r="5808" spans="1:14" x14ac:dyDescent="0.2">
      <c r="A5808" t="s">
        <v>634</v>
      </c>
      <c r="B5808" t="s">
        <v>544</v>
      </c>
      <c r="C5808" t="s">
        <v>604</v>
      </c>
      <c r="D5808" t="s">
        <v>635</v>
      </c>
      <c r="E5808" t="s">
        <v>636</v>
      </c>
      <c r="F5808" t="s">
        <v>547</v>
      </c>
      <c r="G5808" t="s">
        <v>76</v>
      </c>
      <c r="H5808">
        <v>300000</v>
      </c>
      <c r="I5808" t="s">
        <v>601</v>
      </c>
      <c r="J5808" t="s">
        <v>602</v>
      </c>
      <c r="K5808" t="s">
        <v>79</v>
      </c>
      <c r="L5808">
        <v>0</v>
      </c>
      <c r="M5808" s="2">
        <v>45453.636805555558</v>
      </c>
      <c r="N5808">
        <f t="shared" si="90"/>
        <v>2024</v>
      </c>
    </row>
    <row r="5809" spans="1:14" x14ac:dyDescent="0.2">
      <c r="A5809" t="s">
        <v>11286</v>
      </c>
      <c r="B5809" t="s">
        <v>544</v>
      </c>
      <c r="C5809" t="s">
        <v>604</v>
      </c>
      <c r="D5809" t="s">
        <v>635</v>
      </c>
      <c r="E5809" t="s">
        <v>11211</v>
      </c>
      <c r="F5809" t="s">
        <v>547</v>
      </c>
      <c r="G5809" t="s">
        <v>76</v>
      </c>
      <c r="H5809">
        <v>900000</v>
      </c>
      <c r="I5809" t="s">
        <v>601</v>
      </c>
      <c r="J5809" t="s">
        <v>602</v>
      </c>
      <c r="K5809" t="s">
        <v>79</v>
      </c>
      <c r="L5809">
        <v>0</v>
      </c>
      <c r="M5809" s="2">
        <v>45106.72152777778</v>
      </c>
      <c r="N5809">
        <f t="shared" si="90"/>
        <v>2023</v>
      </c>
    </row>
    <row r="5810" spans="1:14" x14ac:dyDescent="0.2">
      <c r="A5810" t="s">
        <v>11287</v>
      </c>
      <c r="B5810" t="s">
        <v>544</v>
      </c>
      <c r="C5810" t="s">
        <v>604</v>
      </c>
      <c r="D5810" t="s">
        <v>3662</v>
      </c>
      <c r="E5810" t="s">
        <v>82</v>
      </c>
      <c r="F5810" t="s">
        <v>547</v>
      </c>
      <c r="G5810" t="s">
        <v>76</v>
      </c>
      <c r="H5810">
        <v>2000000</v>
      </c>
      <c r="I5810" t="s">
        <v>601</v>
      </c>
      <c r="J5810" t="s">
        <v>602</v>
      </c>
      <c r="K5810" t="s">
        <v>83</v>
      </c>
      <c r="L5810">
        <v>0</v>
      </c>
      <c r="M5810" s="2">
        <v>45117.375694444447</v>
      </c>
      <c r="N5810">
        <f t="shared" si="90"/>
        <v>2023</v>
      </c>
    </row>
    <row r="5811" spans="1:14" x14ac:dyDescent="0.2">
      <c r="A5811" t="s">
        <v>699</v>
      </c>
      <c r="B5811" t="s">
        <v>544</v>
      </c>
      <c r="C5811" t="s">
        <v>604</v>
      </c>
      <c r="D5811" t="s">
        <v>700</v>
      </c>
      <c r="E5811" t="s">
        <v>701</v>
      </c>
      <c r="F5811" t="s">
        <v>547</v>
      </c>
      <c r="G5811" t="s">
        <v>76</v>
      </c>
      <c r="H5811">
        <v>100000</v>
      </c>
      <c r="I5811" t="s">
        <v>601</v>
      </c>
      <c r="J5811" t="s">
        <v>602</v>
      </c>
      <c r="K5811" t="s">
        <v>33</v>
      </c>
      <c r="L5811">
        <v>0</v>
      </c>
      <c r="M5811" s="2">
        <v>45591.386111111111</v>
      </c>
      <c r="N5811">
        <f t="shared" si="90"/>
        <v>2024</v>
      </c>
    </row>
    <row r="5812" spans="1:14" x14ac:dyDescent="0.2">
      <c r="A5812" t="s">
        <v>717</v>
      </c>
      <c r="B5812" t="s">
        <v>544</v>
      </c>
      <c r="C5812" t="s">
        <v>604</v>
      </c>
      <c r="D5812" t="s">
        <v>700</v>
      </c>
      <c r="E5812" t="s">
        <v>188</v>
      </c>
      <c r="F5812" t="s">
        <v>547</v>
      </c>
      <c r="G5812" t="s">
        <v>76</v>
      </c>
      <c r="H5812">
        <v>25000</v>
      </c>
      <c r="I5812" t="s">
        <v>601</v>
      </c>
      <c r="J5812" t="s">
        <v>602</v>
      </c>
      <c r="K5812" t="s">
        <v>33</v>
      </c>
      <c r="L5812">
        <v>0</v>
      </c>
      <c r="M5812" s="2">
        <v>45575.37222222222</v>
      </c>
      <c r="N5812">
        <f t="shared" si="90"/>
        <v>2024</v>
      </c>
    </row>
    <row r="5813" spans="1:14" x14ac:dyDescent="0.2">
      <c r="A5813" t="s">
        <v>11288</v>
      </c>
      <c r="B5813" t="s">
        <v>544</v>
      </c>
      <c r="C5813" t="s">
        <v>604</v>
      </c>
      <c r="D5813" t="s">
        <v>700</v>
      </c>
      <c r="E5813" t="s">
        <v>82</v>
      </c>
      <c r="F5813" t="s">
        <v>547</v>
      </c>
      <c r="G5813" t="s">
        <v>76</v>
      </c>
      <c r="H5813">
        <v>300000</v>
      </c>
      <c r="I5813" t="s">
        <v>601</v>
      </c>
      <c r="J5813" t="s">
        <v>602</v>
      </c>
      <c r="K5813" t="s">
        <v>83</v>
      </c>
      <c r="L5813">
        <v>0</v>
      </c>
      <c r="M5813" s="2">
        <v>45099.404166666667</v>
      </c>
      <c r="N5813">
        <f t="shared" si="90"/>
        <v>2023</v>
      </c>
    </row>
    <row r="5814" spans="1:14" x14ac:dyDescent="0.2">
      <c r="A5814" t="s">
        <v>11289</v>
      </c>
      <c r="B5814" t="s">
        <v>544</v>
      </c>
      <c r="C5814" t="s">
        <v>604</v>
      </c>
      <c r="D5814" t="s">
        <v>3664</v>
      </c>
      <c r="E5814" t="s">
        <v>82</v>
      </c>
      <c r="F5814" t="s">
        <v>547</v>
      </c>
      <c r="G5814" t="s">
        <v>76</v>
      </c>
      <c r="H5814">
        <v>450000</v>
      </c>
      <c r="I5814" t="s">
        <v>601</v>
      </c>
      <c r="J5814" t="s">
        <v>602</v>
      </c>
      <c r="K5814" t="s">
        <v>83</v>
      </c>
      <c r="L5814">
        <v>0</v>
      </c>
      <c r="M5814" s="2">
        <v>44651.365972222222</v>
      </c>
      <c r="N5814">
        <f t="shared" si="90"/>
        <v>2022</v>
      </c>
    </row>
    <row r="5815" spans="1:14" x14ac:dyDescent="0.2">
      <c r="A5815" t="s">
        <v>642</v>
      </c>
      <c r="B5815" t="s">
        <v>544</v>
      </c>
      <c r="C5815" t="s">
        <v>604</v>
      </c>
      <c r="D5815" t="s">
        <v>643</v>
      </c>
      <c r="E5815" t="s">
        <v>82</v>
      </c>
      <c r="F5815" t="s">
        <v>547</v>
      </c>
      <c r="G5815" t="s">
        <v>76</v>
      </c>
      <c r="H5815">
        <v>300000</v>
      </c>
      <c r="I5815" t="s">
        <v>601</v>
      </c>
      <c r="J5815" t="s">
        <v>602</v>
      </c>
      <c r="K5815" t="s">
        <v>83</v>
      </c>
      <c r="L5815">
        <v>0</v>
      </c>
      <c r="M5815" s="2">
        <v>45370.487500000003</v>
      </c>
      <c r="N5815">
        <f t="shared" si="90"/>
        <v>2024</v>
      </c>
    </row>
    <row r="5816" spans="1:14" x14ac:dyDescent="0.2">
      <c r="A5816" t="s">
        <v>11290</v>
      </c>
      <c r="B5816" t="s">
        <v>544</v>
      </c>
      <c r="C5816" t="s">
        <v>604</v>
      </c>
      <c r="D5816" t="s">
        <v>1909</v>
      </c>
      <c r="E5816" t="s">
        <v>11291</v>
      </c>
      <c r="F5816" t="s">
        <v>547</v>
      </c>
      <c r="G5816" t="s">
        <v>76</v>
      </c>
      <c r="H5816">
        <v>200000</v>
      </c>
      <c r="I5816" t="s">
        <v>601</v>
      </c>
      <c r="J5816" t="s">
        <v>602</v>
      </c>
      <c r="K5816" t="s">
        <v>33</v>
      </c>
      <c r="L5816">
        <v>0</v>
      </c>
      <c r="M5816" s="2">
        <v>45139.715277777781</v>
      </c>
      <c r="N5816">
        <f t="shared" si="90"/>
        <v>2023</v>
      </c>
    </row>
    <row r="5817" spans="1:14" x14ac:dyDescent="0.2">
      <c r="A5817" t="s">
        <v>11292</v>
      </c>
      <c r="B5817" t="s">
        <v>544</v>
      </c>
      <c r="C5817" t="s">
        <v>544</v>
      </c>
      <c r="D5817" t="s">
        <v>11293</v>
      </c>
      <c r="E5817" t="s">
        <v>11294</v>
      </c>
      <c r="F5817" t="s">
        <v>547</v>
      </c>
      <c r="G5817" t="s">
        <v>76</v>
      </c>
      <c r="H5817">
        <v>200000</v>
      </c>
      <c r="I5817" t="s">
        <v>601</v>
      </c>
      <c r="J5817" t="s">
        <v>602</v>
      </c>
      <c r="K5817" t="s">
        <v>33</v>
      </c>
      <c r="L5817">
        <v>0</v>
      </c>
      <c r="M5817" s="2">
        <v>45197.559027777781</v>
      </c>
      <c r="N5817">
        <f t="shared" si="90"/>
        <v>2023</v>
      </c>
    </row>
    <row r="5818" spans="1:14" x14ac:dyDescent="0.2">
      <c r="A5818" t="s">
        <v>11295</v>
      </c>
      <c r="B5818" t="s">
        <v>544</v>
      </c>
      <c r="C5818" t="s">
        <v>604</v>
      </c>
      <c r="D5818" t="s">
        <v>647</v>
      </c>
      <c r="E5818" t="s">
        <v>82</v>
      </c>
      <c r="F5818" t="s">
        <v>547</v>
      </c>
      <c r="G5818" t="s">
        <v>76</v>
      </c>
      <c r="H5818">
        <v>300000</v>
      </c>
      <c r="I5818" t="s">
        <v>601</v>
      </c>
      <c r="J5818" t="s">
        <v>602</v>
      </c>
      <c r="K5818" t="s">
        <v>83</v>
      </c>
      <c r="L5818">
        <v>0</v>
      </c>
      <c r="M5818" s="2">
        <v>45145.840277777781</v>
      </c>
      <c r="N5818">
        <f t="shared" si="90"/>
        <v>2023</v>
      </c>
    </row>
    <row r="5819" spans="1:14" x14ac:dyDescent="0.2">
      <c r="A5819" t="s">
        <v>707</v>
      </c>
      <c r="B5819" t="s">
        <v>544</v>
      </c>
      <c r="C5819" t="s">
        <v>604</v>
      </c>
      <c r="D5819" t="s">
        <v>708</v>
      </c>
      <c r="E5819" t="s">
        <v>82</v>
      </c>
      <c r="F5819" t="s">
        <v>547</v>
      </c>
      <c r="G5819" t="s">
        <v>76</v>
      </c>
      <c r="H5819">
        <v>100000</v>
      </c>
      <c r="I5819" t="s">
        <v>601</v>
      </c>
      <c r="J5819" t="s">
        <v>602</v>
      </c>
      <c r="K5819" t="s">
        <v>83</v>
      </c>
      <c r="L5819">
        <v>1</v>
      </c>
      <c r="M5819" s="2">
        <v>45551.645138888889</v>
      </c>
      <c r="N5819">
        <f t="shared" si="90"/>
        <v>2024</v>
      </c>
    </row>
    <row r="5820" spans="1:14" x14ac:dyDescent="0.2">
      <c r="A5820" t="s">
        <v>743</v>
      </c>
      <c r="B5820" t="s">
        <v>544</v>
      </c>
      <c r="C5820" t="s">
        <v>604</v>
      </c>
      <c r="D5820" t="s">
        <v>708</v>
      </c>
      <c r="E5820" t="s">
        <v>82</v>
      </c>
      <c r="F5820" t="s">
        <v>547</v>
      </c>
      <c r="G5820" t="s">
        <v>76</v>
      </c>
      <c r="H5820">
        <v>100000</v>
      </c>
      <c r="I5820" t="s">
        <v>601</v>
      </c>
      <c r="J5820" t="s">
        <v>602</v>
      </c>
      <c r="K5820" t="s">
        <v>83</v>
      </c>
      <c r="L5820">
        <v>1</v>
      </c>
      <c r="M5820" s="2">
        <v>45467.286111111112</v>
      </c>
      <c r="N5820">
        <f t="shared" si="90"/>
        <v>2024</v>
      </c>
    </row>
    <row r="5821" spans="1:14" x14ac:dyDescent="0.2">
      <c r="A5821" t="s">
        <v>676</v>
      </c>
      <c r="B5821" t="s">
        <v>544</v>
      </c>
      <c r="C5821" t="s">
        <v>604</v>
      </c>
      <c r="D5821" t="s">
        <v>616</v>
      </c>
      <c r="E5821" t="s">
        <v>677</v>
      </c>
      <c r="F5821" t="s">
        <v>547</v>
      </c>
      <c r="G5821" t="s">
        <v>76</v>
      </c>
      <c r="H5821">
        <v>225000</v>
      </c>
      <c r="I5821" t="s">
        <v>601</v>
      </c>
      <c r="J5821" t="s">
        <v>602</v>
      </c>
      <c r="K5821" t="s">
        <v>33</v>
      </c>
      <c r="L5821">
        <v>1</v>
      </c>
      <c r="M5821" s="2">
        <v>45552.606944444444</v>
      </c>
      <c r="N5821">
        <f t="shared" si="90"/>
        <v>2024</v>
      </c>
    </row>
    <row r="5822" spans="1:14" x14ac:dyDescent="0.2">
      <c r="A5822" t="s">
        <v>615</v>
      </c>
      <c r="B5822" t="s">
        <v>544</v>
      </c>
      <c r="C5822" t="s">
        <v>604</v>
      </c>
      <c r="D5822" t="s">
        <v>616</v>
      </c>
      <c r="E5822" t="s">
        <v>82</v>
      </c>
      <c r="F5822" t="s">
        <v>547</v>
      </c>
      <c r="G5822" t="s">
        <v>76</v>
      </c>
      <c r="H5822">
        <v>300000</v>
      </c>
      <c r="I5822" t="s">
        <v>601</v>
      </c>
      <c r="J5822" t="s">
        <v>602</v>
      </c>
      <c r="K5822" t="s">
        <v>83</v>
      </c>
      <c r="L5822">
        <v>0</v>
      </c>
      <c r="M5822" s="2">
        <v>45498.555555555555</v>
      </c>
      <c r="N5822">
        <f t="shared" si="90"/>
        <v>2024</v>
      </c>
    </row>
    <row r="5823" spans="1:14" x14ac:dyDescent="0.2">
      <c r="A5823" t="s">
        <v>709</v>
      </c>
      <c r="B5823" t="s">
        <v>544</v>
      </c>
      <c r="C5823" t="s">
        <v>604</v>
      </c>
      <c r="D5823" t="s">
        <v>613</v>
      </c>
      <c r="E5823" t="s">
        <v>614</v>
      </c>
      <c r="F5823" t="s">
        <v>547</v>
      </c>
      <c r="G5823" t="s">
        <v>76</v>
      </c>
      <c r="H5823">
        <v>100000</v>
      </c>
      <c r="I5823" t="s">
        <v>601</v>
      </c>
      <c r="J5823" t="s">
        <v>602</v>
      </c>
      <c r="K5823" t="s">
        <v>33</v>
      </c>
      <c r="L5823">
        <v>1</v>
      </c>
      <c r="M5823" s="2">
        <v>45551.645138888889</v>
      </c>
      <c r="N5823">
        <f t="shared" si="90"/>
        <v>2024</v>
      </c>
    </row>
    <row r="5824" spans="1:14" x14ac:dyDescent="0.2">
      <c r="A5824" t="s">
        <v>612</v>
      </c>
      <c r="B5824" t="s">
        <v>544</v>
      </c>
      <c r="C5824" t="s">
        <v>604</v>
      </c>
      <c r="D5824" t="s">
        <v>613</v>
      </c>
      <c r="E5824" t="s">
        <v>614</v>
      </c>
      <c r="F5824" t="s">
        <v>547</v>
      </c>
      <c r="G5824" t="s">
        <v>76</v>
      </c>
      <c r="H5824">
        <v>100000</v>
      </c>
      <c r="I5824" t="s">
        <v>601</v>
      </c>
      <c r="J5824" t="s">
        <v>602</v>
      </c>
      <c r="K5824" t="s">
        <v>33</v>
      </c>
      <c r="L5824">
        <v>1</v>
      </c>
      <c r="M5824" s="2">
        <v>45515.299305555556</v>
      </c>
      <c r="N5824">
        <f t="shared" si="90"/>
        <v>2024</v>
      </c>
    </row>
    <row r="5825" spans="1:14" x14ac:dyDescent="0.2">
      <c r="A5825" t="s">
        <v>710</v>
      </c>
      <c r="B5825" t="s">
        <v>544</v>
      </c>
      <c r="C5825" t="s">
        <v>604</v>
      </c>
      <c r="D5825" t="s">
        <v>608</v>
      </c>
      <c r="E5825" t="s">
        <v>82</v>
      </c>
      <c r="F5825" t="s">
        <v>547</v>
      </c>
      <c r="G5825" t="s">
        <v>76</v>
      </c>
      <c r="H5825">
        <v>100000</v>
      </c>
      <c r="I5825" t="s">
        <v>601</v>
      </c>
      <c r="J5825" t="s">
        <v>602</v>
      </c>
      <c r="K5825" t="s">
        <v>83</v>
      </c>
      <c r="L5825">
        <v>0</v>
      </c>
      <c r="M5825" s="2">
        <v>45567.552777777775</v>
      </c>
      <c r="N5825">
        <f t="shared" si="90"/>
        <v>2024</v>
      </c>
    </row>
    <row r="5826" spans="1:14" x14ac:dyDescent="0.2">
      <c r="A5826" t="s">
        <v>607</v>
      </c>
      <c r="B5826" t="s">
        <v>544</v>
      </c>
      <c r="C5826" t="s">
        <v>604</v>
      </c>
      <c r="D5826" t="s">
        <v>608</v>
      </c>
      <c r="E5826" t="s">
        <v>82</v>
      </c>
      <c r="F5826" t="s">
        <v>547</v>
      </c>
      <c r="G5826" t="s">
        <v>76</v>
      </c>
      <c r="H5826">
        <v>225000</v>
      </c>
      <c r="I5826" t="s">
        <v>601</v>
      </c>
      <c r="J5826" t="s">
        <v>602</v>
      </c>
      <c r="K5826" t="s">
        <v>83</v>
      </c>
      <c r="L5826">
        <v>0</v>
      </c>
      <c r="M5826" s="2">
        <v>45499.448611111111</v>
      </c>
      <c r="N5826">
        <f t="shared" si="90"/>
        <v>2024</v>
      </c>
    </row>
    <row r="5827" spans="1:14" x14ac:dyDescent="0.2">
      <c r="A5827" t="s">
        <v>11296</v>
      </c>
      <c r="B5827" t="s">
        <v>544</v>
      </c>
      <c r="C5827" t="s">
        <v>604</v>
      </c>
      <c r="D5827" t="s">
        <v>624</v>
      </c>
      <c r="E5827" t="s">
        <v>82</v>
      </c>
      <c r="F5827" t="s">
        <v>567</v>
      </c>
      <c r="G5827" t="s">
        <v>30</v>
      </c>
      <c r="H5827">
        <v>600000</v>
      </c>
      <c r="I5827" t="s">
        <v>601</v>
      </c>
      <c r="J5827" t="s">
        <v>602</v>
      </c>
      <c r="K5827" t="s">
        <v>83</v>
      </c>
      <c r="L5827">
        <v>0</v>
      </c>
      <c r="M5827" s="2">
        <v>44609.579861111109</v>
      </c>
      <c r="N5827">
        <f t="shared" ref="N5827:N5890" si="91">YEAR(M5827)</f>
        <v>2022</v>
      </c>
    </row>
    <row r="5828" spans="1:14" x14ac:dyDescent="0.2">
      <c r="A5828" t="s">
        <v>11297</v>
      </c>
      <c r="B5828" t="s">
        <v>544</v>
      </c>
      <c r="C5828" t="s">
        <v>604</v>
      </c>
      <c r="D5828" t="s">
        <v>620</v>
      </c>
      <c r="E5828" t="s">
        <v>82</v>
      </c>
      <c r="F5828" t="s">
        <v>567</v>
      </c>
      <c r="G5828" t="s">
        <v>30</v>
      </c>
      <c r="H5828">
        <v>900000</v>
      </c>
      <c r="I5828" t="s">
        <v>601</v>
      </c>
      <c r="J5828" t="s">
        <v>602</v>
      </c>
      <c r="K5828" t="s">
        <v>83</v>
      </c>
      <c r="L5828">
        <v>0</v>
      </c>
      <c r="M5828" s="2">
        <v>44344.757638888892</v>
      </c>
      <c r="N5828">
        <f t="shared" si="91"/>
        <v>2021</v>
      </c>
    </row>
    <row r="5829" spans="1:14" x14ac:dyDescent="0.2">
      <c r="A5829" t="s">
        <v>11298</v>
      </c>
      <c r="B5829" t="s">
        <v>544</v>
      </c>
      <c r="C5829" t="s">
        <v>604</v>
      </c>
      <c r="D5829" t="s">
        <v>446</v>
      </c>
      <c r="E5829" t="s">
        <v>665</v>
      </c>
      <c r="F5829" t="s">
        <v>567</v>
      </c>
      <c r="G5829" t="s">
        <v>30</v>
      </c>
      <c r="H5829">
        <v>400000</v>
      </c>
      <c r="I5829" t="s">
        <v>601</v>
      </c>
      <c r="J5829" t="s">
        <v>602</v>
      </c>
      <c r="K5829" t="s">
        <v>33</v>
      </c>
      <c r="L5829">
        <v>1</v>
      </c>
      <c r="M5829" s="2">
        <v>44357.547222222223</v>
      </c>
      <c r="N5829">
        <f t="shared" si="91"/>
        <v>2021</v>
      </c>
    </row>
    <row r="5830" spans="1:14" x14ac:dyDescent="0.2">
      <c r="A5830" t="s">
        <v>11299</v>
      </c>
      <c r="B5830" t="s">
        <v>544</v>
      </c>
      <c r="C5830" t="s">
        <v>604</v>
      </c>
      <c r="D5830" t="s">
        <v>638</v>
      </c>
      <c r="E5830" t="s">
        <v>639</v>
      </c>
      <c r="F5830" t="s">
        <v>567</v>
      </c>
      <c r="G5830" t="s">
        <v>30</v>
      </c>
      <c r="H5830">
        <v>600000</v>
      </c>
      <c r="I5830" t="s">
        <v>601</v>
      </c>
      <c r="J5830" t="s">
        <v>602</v>
      </c>
      <c r="K5830" t="s">
        <v>79</v>
      </c>
      <c r="L5830">
        <v>1</v>
      </c>
      <c r="M5830" s="2">
        <v>44652.362500000003</v>
      </c>
      <c r="N5830">
        <f t="shared" si="91"/>
        <v>2022</v>
      </c>
    </row>
    <row r="5831" spans="1:14" x14ac:dyDescent="0.2">
      <c r="A5831" t="s">
        <v>11300</v>
      </c>
      <c r="B5831" t="s">
        <v>544</v>
      </c>
      <c r="C5831" t="s">
        <v>604</v>
      </c>
      <c r="D5831" t="s">
        <v>446</v>
      </c>
      <c r="E5831" t="s">
        <v>641</v>
      </c>
      <c r="F5831" t="s">
        <v>567</v>
      </c>
      <c r="G5831" t="s">
        <v>30</v>
      </c>
      <c r="H5831">
        <v>390000</v>
      </c>
      <c r="I5831" t="s">
        <v>601</v>
      </c>
      <c r="J5831" t="s">
        <v>602</v>
      </c>
      <c r="K5831" t="s">
        <v>33</v>
      </c>
      <c r="L5831">
        <v>1</v>
      </c>
      <c r="M5831" s="2">
        <v>44740.379166666666</v>
      </c>
      <c r="N5831">
        <f t="shared" si="91"/>
        <v>2022</v>
      </c>
    </row>
    <row r="5832" spans="1:14" x14ac:dyDescent="0.2">
      <c r="A5832" t="s">
        <v>11301</v>
      </c>
      <c r="B5832" t="s">
        <v>544</v>
      </c>
      <c r="C5832" t="s">
        <v>604</v>
      </c>
      <c r="D5832" t="s">
        <v>446</v>
      </c>
      <c r="E5832" t="s">
        <v>11302</v>
      </c>
      <c r="F5832" t="s">
        <v>567</v>
      </c>
      <c r="G5832" t="s">
        <v>30</v>
      </c>
      <c r="H5832">
        <v>500000</v>
      </c>
      <c r="I5832" t="s">
        <v>601</v>
      </c>
      <c r="J5832" t="s">
        <v>602</v>
      </c>
      <c r="K5832" t="s">
        <v>33</v>
      </c>
      <c r="L5832">
        <v>0</v>
      </c>
      <c r="M5832" s="2">
        <v>44775.661805555559</v>
      </c>
      <c r="N5832">
        <f t="shared" si="91"/>
        <v>2022</v>
      </c>
    </row>
    <row r="5833" spans="1:14" x14ac:dyDescent="0.2">
      <c r="A5833" t="s">
        <v>11303</v>
      </c>
      <c r="B5833" t="s">
        <v>544</v>
      </c>
      <c r="C5833" t="s">
        <v>604</v>
      </c>
      <c r="D5833" t="s">
        <v>446</v>
      </c>
      <c r="E5833" t="s">
        <v>641</v>
      </c>
      <c r="F5833" t="s">
        <v>567</v>
      </c>
      <c r="G5833" t="s">
        <v>30</v>
      </c>
      <c r="H5833">
        <v>400000</v>
      </c>
      <c r="I5833" t="s">
        <v>601</v>
      </c>
      <c r="J5833" t="s">
        <v>602</v>
      </c>
      <c r="K5833" t="s">
        <v>33</v>
      </c>
      <c r="L5833">
        <v>1</v>
      </c>
      <c r="M5833" s="2">
        <v>44705.462500000001</v>
      </c>
      <c r="N5833">
        <f t="shared" si="91"/>
        <v>2022</v>
      </c>
    </row>
    <row r="5834" spans="1:14" x14ac:dyDescent="0.2">
      <c r="A5834" t="s">
        <v>11304</v>
      </c>
      <c r="B5834" t="s">
        <v>544</v>
      </c>
      <c r="C5834" t="s">
        <v>604</v>
      </c>
      <c r="D5834" t="s">
        <v>208</v>
      </c>
      <c r="E5834" t="s">
        <v>11305</v>
      </c>
      <c r="F5834" t="s">
        <v>567</v>
      </c>
      <c r="G5834" t="s">
        <v>30</v>
      </c>
      <c r="H5834">
        <v>1000000</v>
      </c>
      <c r="I5834" t="s">
        <v>601</v>
      </c>
      <c r="J5834" t="s">
        <v>602</v>
      </c>
      <c r="K5834" t="s">
        <v>33</v>
      </c>
      <c r="L5834">
        <v>1</v>
      </c>
      <c r="M5834" s="2">
        <v>44470.367361111108</v>
      </c>
      <c r="N5834">
        <f t="shared" si="91"/>
        <v>2021</v>
      </c>
    </row>
    <row r="5835" spans="1:14" x14ac:dyDescent="0.2">
      <c r="A5835" t="s">
        <v>11306</v>
      </c>
      <c r="B5835" t="s">
        <v>544</v>
      </c>
      <c r="C5835" t="s">
        <v>604</v>
      </c>
      <c r="D5835" t="s">
        <v>605</v>
      </c>
      <c r="E5835" t="s">
        <v>11307</v>
      </c>
      <c r="F5835" t="s">
        <v>567</v>
      </c>
      <c r="G5835" t="s">
        <v>30</v>
      </c>
      <c r="H5835">
        <v>100000</v>
      </c>
      <c r="I5835" t="s">
        <v>601</v>
      </c>
      <c r="J5835" t="s">
        <v>602</v>
      </c>
      <c r="K5835" t="s">
        <v>33</v>
      </c>
      <c r="L5835">
        <v>0</v>
      </c>
      <c r="M5835" s="2">
        <v>44834.5625</v>
      </c>
      <c r="N5835">
        <f t="shared" si="91"/>
        <v>2022</v>
      </c>
    </row>
    <row r="5836" spans="1:14" x14ac:dyDescent="0.2">
      <c r="A5836" t="s">
        <v>11308</v>
      </c>
      <c r="B5836" t="s">
        <v>544</v>
      </c>
      <c r="C5836" t="s">
        <v>604</v>
      </c>
      <c r="D5836" t="s">
        <v>659</v>
      </c>
      <c r="E5836" t="s">
        <v>11309</v>
      </c>
      <c r="F5836" t="s">
        <v>567</v>
      </c>
      <c r="G5836" t="s">
        <v>30</v>
      </c>
      <c r="H5836">
        <v>1000000</v>
      </c>
      <c r="I5836" t="s">
        <v>601</v>
      </c>
      <c r="J5836" t="s">
        <v>602</v>
      </c>
      <c r="K5836" t="s">
        <v>33</v>
      </c>
      <c r="L5836">
        <v>0</v>
      </c>
      <c r="M5836" s="2">
        <v>44120.581250000003</v>
      </c>
      <c r="N5836">
        <f t="shared" si="91"/>
        <v>2020</v>
      </c>
    </row>
    <row r="5837" spans="1:14" x14ac:dyDescent="0.2">
      <c r="A5837" t="s">
        <v>11310</v>
      </c>
      <c r="B5837" t="s">
        <v>544</v>
      </c>
      <c r="C5837" t="s">
        <v>604</v>
      </c>
      <c r="D5837" t="s">
        <v>2732</v>
      </c>
      <c r="E5837" t="s">
        <v>2733</v>
      </c>
      <c r="F5837" t="s">
        <v>567</v>
      </c>
      <c r="G5837" t="s">
        <v>30</v>
      </c>
      <c r="H5837">
        <v>133000</v>
      </c>
      <c r="I5837" t="s">
        <v>601</v>
      </c>
      <c r="J5837" t="s">
        <v>602</v>
      </c>
      <c r="K5837" t="s">
        <v>33</v>
      </c>
      <c r="L5837">
        <v>0</v>
      </c>
      <c r="M5837" s="2">
        <v>44173.459027777775</v>
      </c>
      <c r="N5837">
        <f t="shared" si="91"/>
        <v>2020</v>
      </c>
    </row>
    <row r="5838" spans="1:14" x14ac:dyDescent="0.2">
      <c r="A5838" t="s">
        <v>11311</v>
      </c>
      <c r="B5838" t="s">
        <v>544</v>
      </c>
      <c r="C5838" t="s">
        <v>604</v>
      </c>
      <c r="D5838" t="s">
        <v>11264</v>
      </c>
      <c r="E5838" t="s">
        <v>82</v>
      </c>
      <c r="F5838" t="s">
        <v>567</v>
      </c>
      <c r="G5838" t="s">
        <v>30</v>
      </c>
      <c r="H5838">
        <v>250000</v>
      </c>
      <c r="I5838" t="s">
        <v>601</v>
      </c>
      <c r="J5838" t="s">
        <v>602</v>
      </c>
      <c r="K5838" t="s">
        <v>83</v>
      </c>
      <c r="L5838">
        <v>0</v>
      </c>
      <c r="M5838" s="2">
        <v>44722.342361111114</v>
      </c>
      <c r="N5838">
        <f t="shared" si="91"/>
        <v>2022</v>
      </c>
    </row>
    <row r="5839" spans="1:14" x14ac:dyDescent="0.2">
      <c r="A5839" t="s">
        <v>682</v>
      </c>
      <c r="B5839" t="s">
        <v>544</v>
      </c>
      <c r="C5839" t="s">
        <v>604</v>
      </c>
      <c r="D5839" t="s">
        <v>647</v>
      </c>
      <c r="E5839" t="s">
        <v>683</v>
      </c>
      <c r="F5839" t="s">
        <v>567</v>
      </c>
      <c r="G5839" t="s">
        <v>30</v>
      </c>
      <c r="H5839">
        <v>50000</v>
      </c>
      <c r="I5839" t="s">
        <v>601</v>
      </c>
      <c r="J5839" t="s">
        <v>602</v>
      </c>
      <c r="K5839" t="s">
        <v>33</v>
      </c>
      <c r="L5839">
        <v>0</v>
      </c>
      <c r="M5839" s="2">
        <v>45398.418055555558</v>
      </c>
      <c r="N5839">
        <f t="shared" si="91"/>
        <v>2024</v>
      </c>
    </row>
    <row r="5840" spans="1:14" x14ac:dyDescent="0.2">
      <c r="A5840" t="s">
        <v>11312</v>
      </c>
      <c r="B5840" t="s">
        <v>544</v>
      </c>
      <c r="C5840" t="s">
        <v>604</v>
      </c>
      <c r="D5840" t="s">
        <v>653</v>
      </c>
      <c r="E5840" t="s">
        <v>82</v>
      </c>
      <c r="F5840" t="s">
        <v>567</v>
      </c>
      <c r="G5840" t="s">
        <v>30</v>
      </c>
      <c r="H5840">
        <v>450000</v>
      </c>
      <c r="I5840" t="s">
        <v>601</v>
      </c>
      <c r="J5840" t="s">
        <v>602</v>
      </c>
      <c r="K5840" t="s">
        <v>83</v>
      </c>
      <c r="L5840">
        <v>0</v>
      </c>
      <c r="M5840" s="2">
        <v>44651.365972222222</v>
      </c>
      <c r="N5840">
        <f t="shared" si="91"/>
        <v>2022</v>
      </c>
    </row>
    <row r="5841" spans="1:14" x14ac:dyDescent="0.2">
      <c r="A5841" t="s">
        <v>11313</v>
      </c>
      <c r="B5841" t="s">
        <v>544</v>
      </c>
      <c r="C5841" t="s">
        <v>604</v>
      </c>
      <c r="D5841" t="s">
        <v>741</v>
      </c>
      <c r="E5841" t="s">
        <v>11314</v>
      </c>
      <c r="F5841" t="s">
        <v>567</v>
      </c>
      <c r="G5841" t="s">
        <v>30</v>
      </c>
      <c r="H5841">
        <v>560000</v>
      </c>
      <c r="I5841" t="s">
        <v>601</v>
      </c>
      <c r="J5841" t="s">
        <v>602</v>
      </c>
      <c r="K5841" t="s">
        <v>33</v>
      </c>
      <c r="L5841">
        <v>1</v>
      </c>
      <c r="M5841" s="2">
        <v>44118.337500000001</v>
      </c>
      <c r="N5841">
        <f t="shared" si="91"/>
        <v>2020</v>
      </c>
    </row>
    <row r="5842" spans="1:14" x14ac:dyDescent="0.2">
      <c r="A5842" t="s">
        <v>11315</v>
      </c>
      <c r="B5842" t="s">
        <v>544</v>
      </c>
      <c r="C5842" t="s">
        <v>604</v>
      </c>
      <c r="D5842" t="s">
        <v>667</v>
      </c>
      <c r="E5842" t="s">
        <v>82</v>
      </c>
      <c r="F5842" t="s">
        <v>567</v>
      </c>
      <c r="G5842" t="s">
        <v>30</v>
      </c>
      <c r="H5842">
        <v>250000</v>
      </c>
      <c r="I5842" t="s">
        <v>601</v>
      </c>
      <c r="J5842" t="s">
        <v>602</v>
      </c>
      <c r="K5842" t="s">
        <v>83</v>
      </c>
      <c r="L5842">
        <v>0</v>
      </c>
      <c r="M5842" s="2">
        <v>44944.823611111111</v>
      </c>
      <c r="N5842">
        <f t="shared" si="91"/>
        <v>2023</v>
      </c>
    </row>
    <row r="5843" spans="1:14" x14ac:dyDescent="0.2">
      <c r="A5843" t="s">
        <v>11316</v>
      </c>
      <c r="B5843" t="s">
        <v>544</v>
      </c>
      <c r="C5843" t="s">
        <v>604</v>
      </c>
      <c r="D5843" t="s">
        <v>723</v>
      </c>
      <c r="E5843" t="s">
        <v>82</v>
      </c>
      <c r="F5843" t="s">
        <v>567</v>
      </c>
      <c r="G5843" t="s">
        <v>30</v>
      </c>
      <c r="H5843">
        <v>900000</v>
      </c>
      <c r="I5843" t="s">
        <v>601</v>
      </c>
      <c r="J5843" t="s">
        <v>602</v>
      </c>
      <c r="K5843" t="s">
        <v>83</v>
      </c>
      <c r="L5843">
        <v>0</v>
      </c>
      <c r="M5843" s="2">
        <v>43927.675694444442</v>
      </c>
      <c r="N5843">
        <f t="shared" si="91"/>
        <v>2020</v>
      </c>
    </row>
    <row r="5844" spans="1:14" x14ac:dyDescent="0.2">
      <c r="A5844" t="s">
        <v>11317</v>
      </c>
      <c r="B5844" t="s">
        <v>544</v>
      </c>
      <c r="C5844" t="s">
        <v>604</v>
      </c>
      <c r="D5844" t="s">
        <v>657</v>
      </c>
      <c r="E5844" t="s">
        <v>11318</v>
      </c>
      <c r="F5844" t="s">
        <v>567</v>
      </c>
      <c r="G5844" t="s">
        <v>30</v>
      </c>
      <c r="H5844">
        <v>75000</v>
      </c>
      <c r="I5844" t="s">
        <v>601</v>
      </c>
      <c r="J5844" t="s">
        <v>602</v>
      </c>
      <c r="K5844" t="s">
        <v>33</v>
      </c>
      <c r="L5844">
        <v>0</v>
      </c>
      <c r="M5844" s="2">
        <v>44790.541666666664</v>
      </c>
      <c r="N5844">
        <f t="shared" si="91"/>
        <v>2022</v>
      </c>
    </row>
    <row r="5845" spans="1:14" x14ac:dyDescent="0.2">
      <c r="A5845" t="s">
        <v>11319</v>
      </c>
      <c r="B5845" t="s">
        <v>544</v>
      </c>
      <c r="C5845" t="s">
        <v>604</v>
      </c>
      <c r="D5845" t="s">
        <v>657</v>
      </c>
      <c r="E5845" t="s">
        <v>82</v>
      </c>
      <c r="F5845" t="s">
        <v>567</v>
      </c>
      <c r="G5845" t="s">
        <v>30</v>
      </c>
      <c r="H5845">
        <v>400000</v>
      </c>
      <c r="I5845" t="s">
        <v>601</v>
      </c>
      <c r="J5845" t="s">
        <v>602</v>
      </c>
      <c r="K5845" t="s">
        <v>83</v>
      </c>
      <c r="L5845">
        <v>0</v>
      </c>
      <c r="M5845" s="2">
        <v>44652.362500000003</v>
      </c>
      <c r="N5845">
        <f t="shared" si="91"/>
        <v>2022</v>
      </c>
    </row>
    <row r="5846" spans="1:14" x14ac:dyDescent="0.2">
      <c r="A5846" t="s">
        <v>11320</v>
      </c>
      <c r="B5846" t="s">
        <v>544</v>
      </c>
      <c r="C5846" t="s">
        <v>604</v>
      </c>
      <c r="D5846" t="s">
        <v>3662</v>
      </c>
      <c r="E5846" t="s">
        <v>82</v>
      </c>
      <c r="F5846" t="s">
        <v>567</v>
      </c>
      <c r="G5846" t="s">
        <v>30</v>
      </c>
      <c r="H5846">
        <v>2000000</v>
      </c>
      <c r="I5846" t="s">
        <v>601</v>
      </c>
      <c r="J5846" t="s">
        <v>602</v>
      </c>
      <c r="K5846" t="s">
        <v>83</v>
      </c>
      <c r="L5846">
        <v>0</v>
      </c>
      <c r="M5846" s="2">
        <v>44397.749305555553</v>
      </c>
      <c r="N5846">
        <f t="shared" si="91"/>
        <v>2021</v>
      </c>
    </row>
    <row r="5847" spans="1:14" x14ac:dyDescent="0.2">
      <c r="A5847" t="s">
        <v>11321</v>
      </c>
      <c r="B5847" t="s">
        <v>544</v>
      </c>
      <c r="C5847" t="s">
        <v>604</v>
      </c>
      <c r="D5847" t="s">
        <v>643</v>
      </c>
      <c r="E5847" t="s">
        <v>11322</v>
      </c>
      <c r="F5847" t="s">
        <v>567</v>
      </c>
      <c r="G5847" t="s">
        <v>30</v>
      </c>
      <c r="H5847">
        <v>900000</v>
      </c>
      <c r="I5847" t="s">
        <v>601</v>
      </c>
      <c r="J5847" t="s">
        <v>602</v>
      </c>
      <c r="K5847" t="s">
        <v>79</v>
      </c>
      <c r="L5847">
        <v>1</v>
      </c>
      <c r="M5847" s="2">
        <v>44225.236111111109</v>
      </c>
      <c r="N5847">
        <f t="shared" si="91"/>
        <v>2021</v>
      </c>
    </row>
    <row r="5848" spans="1:14" x14ac:dyDescent="0.2">
      <c r="A5848" t="s">
        <v>11323</v>
      </c>
      <c r="B5848" t="s">
        <v>544</v>
      </c>
      <c r="C5848" t="s">
        <v>604</v>
      </c>
      <c r="D5848" t="s">
        <v>5588</v>
      </c>
      <c r="E5848" t="s">
        <v>11324</v>
      </c>
      <c r="F5848" t="s">
        <v>567</v>
      </c>
      <c r="G5848" t="s">
        <v>30</v>
      </c>
      <c r="H5848">
        <v>705000</v>
      </c>
      <c r="I5848" t="s">
        <v>601</v>
      </c>
      <c r="J5848" t="s">
        <v>602</v>
      </c>
      <c r="K5848" t="s">
        <v>33</v>
      </c>
      <c r="L5848">
        <v>0</v>
      </c>
      <c r="M5848" s="2">
        <v>43780.754861111112</v>
      </c>
      <c r="N5848">
        <f t="shared" si="91"/>
        <v>2019</v>
      </c>
    </row>
    <row r="5849" spans="1:14" x14ac:dyDescent="0.2">
      <c r="A5849" t="s">
        <v>11325</v>
      </c>
      <c r="B5849" t="s">
        <v>544</v>
      </c>
      <c r="C5849" t="s">
        <v>604</v>
      </c>
      <c r="D5849" t="s">
        <v>689</v>
      </c>
      <c r="E5849" t="s">
        <v>11326</v>
      </c>
      <c r="F5849" t="s">
        <v>567</v>
      </c>
      <c r="G5849" t="s">
        <v>30</v>
      </c>
      <c r="H5849">
        <v>700000</v>
      </c>
      <c r="I5849" t="s">
        <v>601</v>
      </c>
      <c r="J5849" t="s">
        <v>602</v>
      </c>
      <c r="K5849" t="s">
        <v>33</v>
      </c>
      <c r="L5849">
        <v>0</v>
      </c>
      <c r="M5849" s="2">
        <v>44669.699305555558</v>
      </c>
      <c r="N5849">
        <f t="shared" si="91"/>
        <v>2022</v>
      </c>
    </row>
    <row r="5850" spans="1:14" x14ac:dyDescent="0.2">
      <c r="A5850" t="s">
        <v>11327</v>
      </c>
      <c r="B5850" t="s">
        <v>544</v>
      </c>
      <c r="C5850" t="s">
        <v>604</v>
      </c>
      <c r="D5850" t="s">
        <v>3670</v>
      </c>
      <c r="E5850" t="s">
        <v>11328</v>
      </c>
      <c r="F5850" t="s">
        <v>567</v>
      </c>
      <c r="G5850" t="s">
        <v>30</v>
      </c>
      <c r="H5850">
        <v>160000</v>
      </c>
      <c r="I5850" t="s">
        <v>601</v>
      </c>
      <c r="J5850" t="s">
        <v>602</v>
      </c>
      <c r="K5850" t="s">
        <v>33</v>
      </c>
      <c r="L5850">
        <v>0</v>
      </c>
      <c r="M5850" s="2">
        <v>45120.545138888891</v>
      </c>
      <c r="N5850">
        <f t="shared" si="91"/>
        <v>2023</v>
      </c>
    </row>
    <row r="5851" spans="1:14" x14ac:dyDescent="0.2">
      <c r="A5851" t="s">
        <v>11329</v>
      </c>
      <c r="B5851" t="s">
        <v>544</v>
      </c>
      <c r="C5851" t="s">
        <v>604</v>
      </c>
      <c r="D5851" t="s">
        <v>11330</v>
      </c>
      <c r="E5851" t="s">
        <v>11331</v>
      </c>
      <c r="F5851" t="s">
        <v>567</v>
      </c>
      <c r="G5851" t="s">
        <v>30</v>
      </c>
      <c r="H5851">
        <v>440000</v>
      </c>
      <c r="I5851" t="s">
        <v>601</v>
      </c>
      <c r="J5851" t="s">
        <v>602</v>
      </c>
      <c r="K5851" t="s">
        <v>33</v>
      </c>
      <c r="L5851">
        <v>0</v>
      </c>
      <c r="M5851" s="2">
        <v>44118.337500000001</v>
      </c>
      <c r="N5851">
        <f t="shared" si="91"/>
        <v>2020</v>
      </c>
    </row>
    <row r="5852" spans="1:14" x14ac:dyDescent="0.2">
      <c r="A5852" t="s">
        <v>679</v>
      </c>
      <c r="B5852" t="s">
        <v>544</v>
      </c>
      <c r="C5852" t="s">
        <v>604</v>
      </c>
      <c r="D5852" t="s">
        <v>680</v>
      </c>
      <c r="E5852" t="s">
        <v>681</v>
      </c>
      <c r="F5852" t="s">
        <v>567</v>
      </c>
      <c r="G5852" t="s">
        <v>30</v>
      </c>
      <c r="H5852">
        <v>25000</v>
      </c>
      <c r="I5852" t="s">
        <v>601</v>
      </c>
      <c r="J5852" t="s">
        <v>602</v>
      </c>
      <c r="K5852" t="s">
        <v>33</v>
      </c>
      <c r="L5852">
        <v>0</v>
      </c>
      <c r="M5852" s="2">
        <v>45467.286805555559</v>
      </c>
      <c r="N5852">
        <f t="shared" si="91"/>
        <v>2024</v>
      </c>
    </row>
    <row r="5853" spans="1:14" x14ac:dyDescent="0.2">
      <c r="A5853" t="s">
        <v>11332</v>
      </c>
      <c r="B5853" t="s">
        <v>544</v>
      </c>
      <c r="C5853" t="s">
        <v>604</v>
      </c>
      <c r="D5853" t="s">
        <v>3608</v>
      </c>
      <c r="E5853" t="s">
        <v>301</v>
      </c>
      <c r="F5853" t="s">
        <v>567</v>
      </c>
      <c r="G5853" t="s">
        <v>30</v>
      </c>
      <c r="H5853">
        <v>100000</v>
      </c>
      <c r="I5853" t="s">
        <v>601</v>
      </c>
      <c r="J5853" t="s">
        <v>602</v>
      </c>
      <c r="K5853" t="s">
        <v>33</v>
      </c>
      <c r="L5853">
        <v>0</v>
      </c>
      <c r="M5853" s="2">
        <v>45009.692361111112</v>
      </c>
      <c r="N5853">
        <f t="shared" si="91"/>
        <v>2023</v>
      </c>
    </row>
    <row r="5854" spans="1:14" x14ac:dyDescent="0.2">
      <c r="A5854" t="s">
        <v>11333</v>
      </c>
      <c r="B5854" t="s">
        <v>2</v>
      </c>
      <c r="C5854" t="s">
        <v>5537</v>
      </c>
      <c r="D5854" t="s">
        <v>1797</v>
      </c>
      <c r="E5854" t="s">
        <v>11334</v>
      </c>
      <c r="F5854" t="s">
        <v>130</v>
      </c>
      <c r="G5854" t="s">
        <v>30</v>
      </c>
      <c r="H5854">
        <v>750000</v>
      </c>
      <c r="I5854" t="s">
        <v>131</v>
      </c>
      <c r="J5854" t="s">
        <v>1547</v>
      </c>
      <c r="K5854" t="s">
        <v>79</v>
      </c>
      <c r="L5854">
        <v>0</v>
      </c>
      <c r="M5854" s="2">
        <v>43908.357638888891</v>
      </c>
      <c r="N5854">
        <f t="shared" si="91"/>
        <v>2020</v>
      </c>
    </row>
    <row r="5855" spans="1:14" x14ac:dyDescent="0.2">
      <c r="A5855" t="s">
        <v>11335</v>
      </c>
      <c r="B5855" t="s">
        <v>2</v>
      </c>
      <c r="C5855" t="s">
        <v>1524</v>
      </c>
      <c r="D5855" t="s">
        <v>1557</v>
      </c>
      <c r="E5855" t="s">
        <v>11336</v>
      </c>
      <c r="F5855" t="s">
        <v>130</v>
      </c>
      <c r="G5855" t="s">
        <v>30</v>
      </c>
      <c r="H5855">
        <v>58000</v>
      </c>
      <c r="I5855" t="s">
        <v>131</v>
      </c>
      <c r="J5855" t="s">
        <v>1547</v>
      </c>
      <c r="K5855" t="s">
        <v>33</v>
      </c>
      <c r="L5855">
        <v>0</v>
      </c>
      <c r="M5855" s="2">
        <v>44756.640972222223</v>
      </c>
      <c r="N5855">
        <f t="shared" si="91"/>
        <v>2022</v>
      </c>
    </row>
    <row r="5856" spans="1:14" x14ac:dyDescent="0.2">
      <c r="A5856" t="s">
        <v>11337</v>
      </c>
      <c r="B5856" t="s">
        <v>2</v>
      </c>
      <c r="C5856" t="s">
        <v>422</v>
      </c>
      <c r="D5856" t="s">
        <v>1748</v>
      </c>
      <c r="E5856" t="s">
        <v>11338</v>
      </c>
      <c r="F5856" t="s">
        <v>130</v>
      </c>
      <c r="G5856" t="s">
        <v>30</v>
      </c>
      <c r="H5856">
        <v>52000</v>
      </c>
      <c r="I5856" t="s">
        <v>131</v>
      </c>
      <c r="J5856" t="s">
        <v>1547</v>
      </c>
      <c r="K5856" t="s">
        <v>33</v>
      </c>
      <c r="L5856">
        <v>0</v>
      </c>
      <c r="M5856" s="2">
        <v>44301.310416666667</v>
      </c>
      <c r="N5856">
        <f t="shared" si="91"/>
        <v>2021</v>
      </c>
    </row>
    <row r="5857" spans="1:14" x14ac:dyDescent="0.2">
      <c r="A5857" t="s">
        <v>11339</v>
      </c>
      <c r="B5857" t="s">
        <v>2</v>
      </c>
      <c r="C5857" t="s">
        <v>1750</v>
      </c>
      <c r="D5857" t="s">
        <v>7701</v>
      </c>
      <c r="E5857" t="s">
        <v>82</v>
      </c>
      <c r="F5857" t="s">
        <v>130</v>
      </c>
      <c r="G5857" t="s">
        <v>30</v>
      </c>
      <c r="H5857">
        <v>550000</v>
      </c>
      <c r="I5857" t="s">
        <v>131</v>
      </c>
      <c r="J5857" t="s">
        <v>1547</v>
      </c>
      <c r="K5857" t="s">
        <v>83</v>
      </c>
      <c r="L5857">
        <v>0</v>
      </c>
      <c r="M5857" s="2">
        <v>44397.870833333334</v>
      </c>
      <c r="N5857">
        <f t="shared" si="91"/>
        <v>2021</v>
      </c>
    </row>
    <row r="5858" spans="1:14" x14ac:dyDescent="0.2">
      <c r="A5858" t="s">
        <v>11340</v>
      </c>
      <c r="B5858" t="s">
        <v>2</v>
      </c>
      <c r="C5858" t="s">
        <v>1524</v>
      </c>
      <c r="D5858" t="s">
        <v>6071</v>
      </c>
      <c r="E5858" t="s">
        <v>11341</v>
      </c>
      <c r="F5858" t="s">
        <v>130</v>
      </c>
      <c r="G5858" t="s">
        <v>30</v>
      </c>
      <c r="H5858">
        <v>650000</v>
      </c>
      <c r="I5858" t="s">
        <v>131</v>
      </c>
      <c r="J5858" t="s">
        <v>1547</v>
      </c>
      <c r="K5858" t="s">
        <v>33</v>
      </c>
      <c r="L5858">
        <v>0</v>
      </c>
      <c r="M5858" s="2">
        <v>44488.820138888892</v>
      </c>
      <c r="N5858">
        <f t="shared" si="91"/>
        <v>2021</v>
      </c>
    </row>
    <row r="5859" spans="1:14" x14ac:dyDescent="0.2">
      <c r="A5859" t="s">
        <v>1796</v>
      </c>
      <c r="B5859" t="s">
        <v>2</v>
      </c>
      <c r="C5859" t="s">
        <v>1750</v>
      </c>
      <c r="D5859" t="s">
        <v>1797</v>
      </c>
      <c r="E5859" t="s">
        <v>1798</v>
      </c>
      <c r="F5859" t="s">
        <v>130</v>
      </c>
      <c r="G5859" t="s">
        <v>76</v>
      </c>
      <c r="H5859">
        <v>997931</v>
      </c>
      <c r="I5859" t="s">
        <v>1440</v>
      </c>
      <c r="J5859" t="s">
        <v>1547</v>
      </c>
      <c r="K5859" t="s">
        <v>33</v>
      </c>
      <c r="L5859">
        <v>0</v>
      </c>
      <c r="M5859" s="2">
        <v>45602.718055555553</v>
      </c>
      <c r="N5859">
        <f t="shared" si="91"/>
        <v>2024</v>
      </c>
    </row>
    <row r="5860" spans="1:14" x14ac:dyDescent="0.2">
      <c r="A5860" t="s">
        <v>11342</v>
      </c>
      <c r="B5860" t="s">
        <v>2</v>
      </c>
      <c r="C5860" t="s">
        <v>1750</v>
      </c>
      <c r="D5860" t="s">
        <v>1797</v>
      </c>
      <c r="E5860" t="s">
        <v>82</v>
      </c>
      <c r="F5860" t="s">
        <v>130</v>
      </c>
      <c r="G5860" t="s">
        <v>76</v>
      </c>
      <c r="H5860">
        <v>1000000</v>
      </c>
      <c r="I5860" t="s">
        <v>1440</v>
      </c>
      <c r="J5860" t="s">
        <v>1547</v>
      </c>
      <c r="K5860" t="s">
        <v>83</v>
      </c>
      <c r="L5860">
        <v>0</v>
      </c>
      <c r="M5860" s="2">
        <v>45127.804166666669</v>
      </c>
      <c r="N5860">
        <f t="shared" si="91"/>
        <v>2023</v>
      </c>
    </row>
    <row r="5861" spans="1:14" x14ac:dyDescent="0.2">
      <c r="A5861" t="s">
        <v>1556</v>
      </c>
      <c r="B5861" t="s">
        <v>2</v>
      </c>
      <c r="C5861" t="s">
        <v>1524</v>
      </c>
      <c r="D5861" t="s">
        <v>1557</v>
      </c>
      <c r="E5861" t="s">
        <v>82</v>
      </c>
      <c r="F5861" t="s">
        <v>130</v>
      </c>
      <c r="G5861" t="s">
        <v>76</v>
      </c>
      <c r="H5861">
        <v>600000</v>
      </c>
      <c r="I5861" t="s">
        <v>1440</v>
      </c>
      <c r="J5861" t="s">
        <v>1547</v>
      </c>
      <c r="K5861" t="s">
        <v>83</v>
      </c>
      <c r="L5861">
        <v>0</v>
      </c>
      <c r="M5861" s="2">
        <v>45453.636111111111</v>
      </c>
      <c r="N5861">
        <f t="shared" si="91"/>
        <v>2024</v>
      </c>
    </row>
    <row r="5862" spans="1:14" x14ac:dyDescent="0.2">
      <c r="A5862" t="s">
        <v>11343</v>
      </c>
      <c r="B5862" t="s">
        <v>2</v>
      </c>
      <c r="C5862" t="s">
        <v>1524</v>
      </c>
      <c r="D5862" t="s">
        <v>1557</v>
      </c>
      <c r="E5862" t="s">
        <v>11344</v>
      </c>
      <c r="F5862" t="s">
        <v>130</v>
      </c>
      <c r="G5862" t="s">
        <v>30</v>
      </c>
      <c r="H5862">
        <v>70000</v>
      </c>
      <c r="I5862" t="s">
        <v>1440</v>
      </c>
      <c r="J5862" t="s">
        <v>1547</v>
      </c>
      <c r="K5862" t="s">
        <v>33</v>
      </c>
      <c r="L5862">
        <v>0</v>
      </c>
      <c r="M5862" s="2">
        <v>45180.316666666666</v>
      </c>
      <c r="N5862">
        <f t="shared" si="91"/>
        <v>2023</v>
      </c>
    </row>
    <row r="5863" spans="1:14" x14ac:dyDescent="0.2">
      <c r="A5863" t="s">
        <v>11345</v>
      </c>
      <c r="B5863" t="s">
        <v>2</v>
      </c>
      <c r="C5863" t="s">
        <v>1524</v>
      </c>
      <c r="D5863" t="s">
        <v>1557</v>
      </c>
      <c r="E5863" t="s">
        <v>82</v>
      </c>
      <c r="F5863" t="s">
        <v>130</v>
      </c>
      <c r="G5863" t="s">
        <v>30</v>
      </c>
      <c r="H5863">
        <v>400000</v>
      </c>
      <c r="I5863" t="s">
        <v>1440</v>
      </c>
      <c r="J5863" t="s">
        <v>1547</v>
      </c>
      <c r="K5863" t="s">
        <v>83</v>
      </c>
      <c r="L5863">
        <v>0</v>
      </c>
      <c r="M5863" s="2">
        <v>44785.693749999999</v>
      </c>
      <c r="N5863">
        <f t="shared" si="91"/>
        <v>2022</v>
      </c>
    </row>
    <row r="5864" spans="1:14" x14ac:dyDescent="0.2">
      <c r="A5864" t="s">
        <v>1747</v>
      </c>
      <c r="B5864" t="s">
        <v>2</v>
      </c>
      <c r="C5864" t="s">
        <v>1674</v>
      </c>
      <c r="D5864" t="s">
        <v>1748</v>
      </c>
      <c r="E5864" t="s">
        <v>82</v>
      </c>
      <c r="F5864" t="s">
        <v>130</v>
      </c>
      <c r="G5864" t="s">
        <v>76</v>
      </c>
      <c r="H5864">
        <v>440000</v>
      </c>
      <c r="I5864" t="s">
        <v>1440</v>
      </c>
      <c r="J5864" t="s">
        <v>1547</v>
      </c>
      <c r="K5864" t="s">
        <v>83</v>
      </c>
      <c r="L5864">
        <v>0</v>
      </c>
      <c r="M5864" s="2">
        <v>45602.718055555553</v>
      </c>
      <c r="N5864">
        <f t="shared" si="91"/>
        <v>2024</v>
      </c>
    </row>
    <row r="5865" spans="1:14" x14ac:dyDescent="0.2">
      <c r="A5865" t="s">
        <v>11346</v>
      </c>
      <c r="B5865" t="s">
        <v>2</v>
      </c>
      <c r="C5865" t="s">
        <v>1674</v>
      </c>
      <c r="D5865" t="s">
        <v>1748</v>
      </c>
      <c r="E5865" t="s">
        <v>7772</v>
      </c>
      <c r="F5865" t="s">
        <v>130</v>
      </c>
      <c r="G5865" t="s">
        <v>76</v>
      </c>
      <c r="H5865">
        <v>65000</v>
      </c>
      <c r="I5865" t="s">
        <v>1440</v>
      </c>
      <c r="J5865" t="s">
        <v>1547</v>
      </c>
      <c r="K5865" t="s">
        <v>33</v>
      </c>
      <c r="L5865">
        <v>0</v>
      </c>
      <c r="M5865" s="2">
        <v>45224.446527777778</v>
      </c>
      <c r="N5865">
        <f t="shared" si="91"/>
        <v>2023</v>
      </c>
    </row>
    <row r="5866" spans="1:14" x14ac:dyDescent="0.2">
      <c r="A5866" t="s">
        <v>11347</v>
      </c>
      <c r="B5866" t="s">
        <v>2</v>
      </c>
      <c r="C5866" t="s">
        <v>1674</v>
      </c>
      <c r="D5866" t="s">
        <v>1748</v>
      </c>
      <c r="E5866" t="s">
        <v>82</v>
      </c>
      <c r="F5866" t="s">
        <v>130</v>
      </c>
      <c r="G5866" t="s">
        <v>76</v>
      </c>
      <c r="H5866">
        <v>300000</v>
      </c>
      <c r="I5866" t="s">
        <v>1440</v>
      </c>
      <c r="J5866" t="s">
        <v>1547</v>
      </c>
      <c r="K5866" t="s">
        <v>83</v>
      </c>
      <c r="L5866">
        <v>0</v>
      </c>
      <c r="M5866" s="2">
        <v>44519.731249999997</v>
      </c>
      <c r="N5866">
        <f t="shared" si="91"/>
        <v>2021</v>
      </c>
    </row>
    <row r="5867" spans="1:14" x14ac:dyDescent="0.2">
      <c r="A5867" t="s">
        <v>1799</v>
      </c>
      <c r="B5867" t="s">
        <v>2</v>
      </c>
      <c r="C5867" t="s">
        <v>1750</v>
      </c>
      <c r="D5867" t="s">
        <v>1800</v>
      </c>
      <c r="E5867" t="s">
        <v>1801</v>
      </c>
      <c r="F5867" t="s">
        <v>130</v>
      </c>
      <c r="G5867" t="s">
        <v>76</v>
      </c>
      <c r="H5867">
        <v>173585</v>
      </c>
      <c r="I5867" t="s">
        <v>1440</v>
      </c>
      <c r="J5867" t="s">
        <v>1547</v>
      </c>
      <c r="K5867" t="s">
        <v>33</v>
      </c>
      <c r="L5867">
        <v>0</v>
      </c>
      <c r="M5867" s="2">
        <v>45540.383333333331</v>
      </c>
      <c r="N5867">
        <f t="shared" si="91"/>
        <v>2024</v>
      </c>
    </row>
    <row r="5868" spans="1:14" x14ac:dyDescent="0.2">
      <c r="A5868" t="s">
        <v>11348</v>
      </c>
      <c r="B5868" t="s">
        <v>2</v>
      </c>
      <c r="C5868" t="s">
        <v>1750</v>
      </c>
      <c r="D5868" t="s">
        <v>1800</v>
      </c>
      <c r="E5868" t="s">
        <v>11349</v>
      </c>
      <c r="F5868" t="s">
        <v>130</v>
      </c>
      <c r="G5868" t="s">
        <v>76</v>
      </c>
      <c r="H5868">
        <v>500000</v>
      </c>
      <c r="I5868" t="s">
        <v>1440</v>
      </c>
      <c r="J5868" t="s">
        <v>1547</v>
      </c>
      <c r="K5868" t="s">
        <v>33</v>
      </c>
      <c r="L5868">
        <v>0</v>
      </c>
      <c r="M5868" s="2">
        <v>45233.591666666667</v>
      </c>
      <c r="N5868">
        <f t="shared" si="91"/>
        <v>2023</v>
      </c>
    </row>
    <row r="5869" spans="1:14" x14ac:dyDescent="0.2">
      <c r="A5869" t="s">
        <v>1802</v>
      </c>
      <c r="B5869" t="s">
        <v>2</v>
      </c>
      <c r="C5869" t="s">
        <v>1750</v>
      </c>
      <c r="D5869" t="s">
        <v>1803</v>
      </c>
      <c r="E5869" t="s">
        <v>1804</v>
      </c>
      <c r="F5869" t="s">
        <v>130</v>
      </c>
      <c r="G5869" t="s">
        <v>76</v>
      </c>
      <c r="H5869">
        <v>439743</v>
      </c>
      <c r="I5869" t="s">
        <v>1440</v>
      </c>
      <c r="J5869" t="s">
        <v>1547</v>
      </c>
      <c r="K5869" t="s">
        <v>33</v>
      </c>
      <c r="L5869">
        <v>0</v>
      </c>
      <c r="M5869" s="2">
        <v>45446.345833333333</v>
      </c>
      <c r="N5869">
        <f t="shared" si="91"/>
        <v>2024</v>
      </c>
    </row>
    <row r="5870" spans="1:14" x14ac:dyDescent="0.2">
      <c r="A5870" t="s">
        <v>11350</v>
      </c>
      <c r="B5870" t="s">
        <v>2</v>
      </c>
      <c r="C5870" t="s">
        <v>1750</v>
      </c>
      <c r="D5870" t="s">
        <v>1803</v>
      </c>
      <c r="E5870" t="s">
        <v>7534</v>
      </c>
      <c r="F5870" t="s">
        <v>130</v>
      </c>
      <c r="G5870" t="s">
        <v>76</v>
      </c>
      <c r="H5870">
        <v>992626</v>
      </c>
      <c r="I5870" t="s">
        <v>1440</v>
      </c>
      <c r="J5870" t="s">
        <v>1547</v>
      </c>
      <c r="K5870" t="s">
        <v>33</v>
      </c>
      <c r="L5870">
        <v>1</v>
      </c>
      <c r="M5870" s="2">
        <v>45239.640972222223</v>
      </c>
      <c r="N5870">
        <f t="shared" si="91"/>
        <v>2023</v>
      </c>
    </row>
    <row r="5871" spans="1:14" x14ac:dyDescent="0.2">
      <c r="A5871" t="s">
        <v>11351</v>
      </c>
      <c r="B5871" t="s">
        <v>2</v>
      </c>
      <c r="C5871" t="s">
        <v>1750</v>
      </c>
      <c r="D5871" t="s">
        <v>1803</v>
      </c>
      <c r="E5871" t="s">
        <v>7534</v>
      </c>
      <c r="F5871" t="s">
        <v>130</v>
      </c>
      <c r="G5871" t="s">
        <v>30</v>
      </c>
      <c r="H5871">
        <v>850000</v>
      </c>
      <c r="I5871" t="s">
        <v>1440</v>
      </c>
      <c r="J5871" t="s">
        <v>1547</v>
      </c>
      <c r="K5871" t="s">
        <v>33</v>
      </c>
      <c r="L5871">
        <v>1</v>
      </c>
      <c r="M5871" s="2">
        <v>44529.82708333333</v>
      </c>
      <c r="N5871">
        <f t="shared" si="91"/>
        <v>2021</v>
      </c>
    </row>
    <row r="5872" spans="1:14" x14ac:dyDescent="0.2">
      <c r="A5872" t="s">
        <v>11352</v>
      </c>
      <c r="B5872" t="s">
        <v>2</v>
      </c>
      <c r="C5872" t="s">
        <v>1750</v>
      </c>
      <c r="D5872" t="s">
        <v>7701</v>
      </c>
      <c r="E5872" t="s">
        <v>82</v>
      </c>
      <c r="F5872" t="s">
        <v>130</v>
      </c>
      <c r="G5872" t="s">
        <v>76</v>
      </c>
      <c r="H5872">
        <v>700000</v>
      </c>
      <c r="I5872" t="s">
        <v>1440</v>
      </c>
      <c r="J5872" t="s">
        <v>1547</v>
      </c>
      <c r="K5872" t="s">
        <v>83</v>
      </c>
      <c r="L5872">
        <v>0</v>
      </c>
      <c r="M5872" s="2">
        <v>45128.616666666669</v>
      </c>
      <c r="N5872">
        <f t="shared" si="91"/>
        <v>2023</v>
      </c>
    </row>
    <row r="5873" spans="1:14" x14ac:dyDescent="0.2">
      <c r="A5873" t="s">
        <v>11353</v>
      </c>
      <c r="B5873" t="s">
        <v>2</v>
      </c>
      <c r="C5873" t="s">
        <v>1524</v>
      </c>
      <c r="D5873" t="s">
        <v>6071</v>
      </c>
      <c r="E5873" t="s">
        <v>11354</v>
      </c>
      <c r="F5873" t="s">
        <v>130</v>
      </c>
      <c r="G5873" t="s">
        <v>76</v>
      </c>
      <c r="H5873">
        <v>200000</v>
      </c>
      <c r="I5873" t="s">
        <v>1440</v>
      </c>
      <c r="J5873" t="s">
        <v>1547</v>
      </c>
      <c r="K5873" t="s">
        <v>33</v>
      </c>
      <c r="L5873">
        <v>0</v>
      </c>
      <c r="M5873" s="2">
        <v>45239.497916666667</v>
      </c>
      <c r="N5873">
        <f t="shared" si="91"/>
        <v>2023</v>
      </c>
    </row>
    <row r="5874" spans="1:14" x14ac:dyDescent="0.2">
      <c r="A5874" t="s">
        <v>11355</v>
      </c>
      <c r="B5874" t="s">
        <v>2</v>
      </c>
      <c r="C5874" t="s">
        <v>1524</v>
      </c>
      <c r="D5874" t="s">
        <v>6071</v>
      </c>
      <c r="E5874" t="s">
        <v>11356</v>
      </c>
      <c r="F5874" t="s">
        <v>130</v>
      </c>
      <c r="G5874" t="s">
        <v>76</v>
      </c>
      <c r="H5874">
        <v>650000</v>
      </c>
      <c r="I5874" t="s">
        <v>1440</v>
      </c>
      <c r="J5874" t="s">
        <v>1547</v>
      </c>
      <c r="K5874" t="s">
        <v>79</v>
      </c>
      <c r="L5874">
        <v>0</v>
      </c>
      <c r="M5874" s="2">
        <v>45239.340277777781</v>
      </c>
      <c r="N5874">
        <f t="shared" si="91"/>
        <v>2023</v>
      </c>
    </row>
    <row r="5875" spans="1:14" x14ac:dyDescent="0.2">
      <c r="A5875" t="s">
        <v>11357</v>
      </c>
      <c r="B5875" t="s">
        <v>2</v>
      </c>
      <c r="C5875" t="s">
        <v>422</v>
      </c>
      <c r="D5875" t="s">
        <v>7491</v>
      </c>
      <c r="E5875" t="s">
        <v>11358</v>
      </c>
      <c r="F5875" t="s">
        <v>130</v>
      </c>
      <c r="G5875" t="s">
        <v>76</v>
      </c>
      <c r="H5875">
        <v>400000</v>
      </c>
      <c r="I5875" t="s">
        <v>1440</v>
      </c>
      <c r="J5875" t="s">
        <v>1547</v>
      </c>
      <c r="K5875" t="s">
        <v>79</v>
      </c>
      <c r="L5875">
        <v>0</v>
      </c>
      <c r="M5875" s="2">
        <v>45002.731944444444</v>
      </c>
      <c r="N5875">
        <f t="shared" si="91"/>
        <v>2023</v>
      </c>
    </row>
    <row r="5876" spans="1:14" x14ac:dyDescent="0.2">
      <c r="A5876" t="s">
        <v>1545</v>
      </c>
      <c r="B5876" t="s">
        <v>2</v>
      </c>
      <c r="C5876" t="s">
        <v>1524</v>
      </c>
      <c r="D5876" t="s">
        <v>1546</v>
      </c>
      <c r="E5876" t="s">
        <v>82</v>
      </c>
      <c r="F5876" t="s">
        <v>130</v>
      </c>
      <c r="G5876" t="s">
        <v>76</v>
      </c>
      <c r="H5876">
        <v>390000</v>
      </c>
      <c r="I5876" t="s">
        <v>1440</v>
      </c>
      <c r="J5876" t="s">
        <v>1547</v>
      </c>
      <c r="K5876" t="s">
        <v>83</v>
      </c>
      <c r="L5876">
        <v>0</v>
      </c>
      <c r="M5876" s="2">
        <v>45541.344444444447</v>
      </c>
      <c r="N5876">
        <f t="shared" si="91"/>
        <v>2024</v>
      </c>
    </row>
    <row r="5877" spans="1:14" x14ac:dyDescent="0.2">
      <c r="A5877" t="s">
        <v>11359</v>
      </c>
      <c r="B5877" t="s">
        <v>2</v>
      </c>
      <c r="C5877" t="s">
        <v>1524</v>
      </c>
      <c r="D5877" t="s">
        <v>1546</v>
      </c>
      <c r="E5877" t="s">
        <v>11360</v>
      </c>
      <c r="F5877" t="s">
        <v>130</v>
      </c>
      <c r="G5877" t="s">
        <v>30</v>
      </c>
      <c r="H5877">
        <v>85000</v>
      </c>
      <c r="I5877" t="s">
        <v>1440</v>
      </c>
      <c r="J5877" t="s">
        <v>1547</v>
      </c>
      <c r="K5877" t="s">
        <v>33</v>
      </c>
      <c r="L5877">
        <v>0</v>
      </c>
      <c r="M5877" s="2">
        <v>45183.63958333333</v>
      </c>
      <c r="N5877">
        <f t="shared" si="91"/>
        <v>2023</v>
      </c>
    </row>
    <row r="5878" spans="1:14" x14ac:dyDescent="0.2">
      <c r="A5878" t="s">
        <v>11361</v>
      </c>
      <c r="B5878" t="s">
        <v>2</v>
      </c>
      <c r="C5878" t="s">
        <v>1524</v>
      </c>
      <c r="D5878" t="s">
        <v>1546</v>
      </c>
      <c r="E5878" t="s">
        <v>82</v>
      </c>
      <c r="F5878" t="s">
        <v>130</v>
      </c>
      <c r="G5878" t="s">
        <v>76</v>
      </c>
      <c r="H5878">
        <v>1200000</v>
      </c>
      <c r="I5878" t="s">
        <v>1440</v>
      </c>
      <c r="J5878" t="s">
        <v>1547</v>
      </c>
      <c r="K5878" t="s">
        <v>83</v>
      </c>
      <c r="L5878">
        <v>0</v>
      </c>
      <c r="M5878" s="2">
        <v>44634.406944444447</v>
      </c>
      <c r="N5878">
        <f t="shared" si="91"/>
        <v>2022</v>
      </c>
    </row>
    <row r="5879" spans="1:14" x14ac:dyDescent="0.2">
      <c r="A5879" t="s">
        <v>1551</v>
      </c>
      <c r="B5879" t="s">
        <v>2</v>
      </c>
      <c r="C5879" t="s">
        <v>1524</v>
      </c>
      <c r="D5879" t="s">
        <v>1552</v>
      </c>
      <c r="E5879" t="s">
        <v>1553</v>
      </c>
      <c r="F5879" t="s">
        <v>130</v>
      </c>
      <c r="G5879" t="s">
        <v>76</v>
      </c>
      <c r="H5879">
        <v>75000</v>
      </c>
      <c r="I5879" t="s">
        <v>1440</v>
      </c>
      <c r="J5879" t="s">
        <v>1547</v>
      </c>
      <c r="K5879" t="s">
        <v>33</v>
      </c>
      <c r="L5879">
        <v>0</v>
      </c>
      <c r="M5879" s="2">
        <v>45415.650694444441</v>
      </c>
      <c r="N5879">
        <f t="shared" si="91"/>
        <v>2024</v>
      </c>
    </row>
    <row r="5880" spans="1:14" x14ac:dyDescent="0.2">
      <c r="A5880" t="s">
        <v>11362</v>
      </c>
      <c r="B5880" t="s">
        <v>2</v>
      </c>
      <c r="C5880" t="s">
        <v>1524</v>
      </c>
      <c r="D5880" t="s">
        <v>1552</v>
      </c>
      <c r="E5880" t="s">
        <v>11363</v>
      </c>
      <c r="F5880" t="s">
        <v>130</v>
      </c>
      <c r="G5880" t="s">
        <v>76</v>
      </c>
      <c r="H5880">
        <v>300000</v>
      </c>
      <c r="I5880" t="s">
        <v>1440</v>
      </c>
      <c r="J5880" t="s">
        <v>1547</v>
      </c>
      <c r="K5880" t="s">
        <v>79</v>
      </c>
      <c r="L5880">
        <v>0</v>
      </c>
      <c r="M5880" s="2">
        <v>45118.425000000003</v>
      </c>
      <c r="N5880">
        <f t="shared" si="91"/>
        <v>2023</v>
      </c>
    </row>
    <row r="5881" spans="1:14" x14ac:dyDescent="0.2">
      <c r="A5881" t="s">
        <v>1735</v>
      </c>
      <c r="B5881" t="s">
        <v>2</v>
      </c>
      <c r="C5881" t="s">
        <v>1674</v>
      </c>
      <c r="D5881" t="s">
        <v>1736</v>
      </c>
      <c r="E5881" t="s">
        <v>1737</v>
      </c>
      <c r="F5881" t="s">
        <v>130</v>
      </c>
      <c r="G5881" t="s">
        <v>76</v>
      </c>
      <c r="H5881">
        <v>60000</v>
      </c>
      <c r="I5881" t="s">
        <v>1440</v>
      </c>
      <c r="J5881" t="s">
        <v>1547</v>
      </c>
      <c r="K5881" t="s">
        <v>33</v>
      </c>
      <c r="L5881">
        <v>0</v>
      </c>
      <c r="M5881" s="2">
        <v>45593.34652777778</v>
      </c>
      <c r="N5881">
        <f t="shared" si="91"/>
        <v>2024</v>
      </c>
    </row>
    <row r="5882" spans="1:14" x14ac:dyDescent="0.2">
      <c r="A5882" t="s">
        <v>11364</v>
      </c>
      <c r="B5882" t="s">
        <v>2</v>
      </c>
      <c r="C5882" t="s">
        <v>1674</v>
      </c>
      <c r="D5882" t="s">
        <v>1736</v>
      </c>
      <c r="E5882" t="s">
        <v>82</v>
      </c>
      <c r="F5882" t="s">
        <v>130</v>
      </c>
      <c r="G5882" t="s">
        <v>76</v>
      </c>
      <c r="H5882">
        <v>450000</v>
      </c>
      <c r="I5882" t="s">
        <v>1440</v>
      </c>
      <c r="J5882" t="s">
        <v>1547</v>
      </c>
      <c r="K5882" t="s">
        <v>83</v>
      </c>
      <c r="L5882">
        <v>0</v>
      </c>
      <c r="M5882" s="2">
        <v>45218.973611111112</v>
      </c>
      <c r="N5882">
        <f t="shared" si="91"/>
        <v>2023</v>
      </c>
    </row>
    <row r="5883" spans="1:14" x14ac:dyDescent="0.2">
      <c r="A5883" t="s">
        <v>11365</v>
      </c>
      <c r="B5883" t="s">
        <v>2</v>
      </c>
      <c r="C5883" t="s">
        <v>1674</v>
      </c>
      <c r="D5883" t="s">
        <v>1736</v>
      </c>
      <c r="E5883" t="s">
        <v>82</v>
      </c>
      <c r="F5883" t="s">
        <v>130</v>
      </c>
      <c r="G5883" t="s">
        <v>30</v>
      </c>
      <c r="H5883">
        <v>450000</v>
      </c>
      <c r="I5883" t="s">
        <v>1440</v>
      </c>
      <c r="J5883" t="s">
        <v>1547</v>
      </c>
      <c r="K5883" t="s">
        <v>83</v>
      </c>
      <c r="L5883">
        <v>0</v>
      </c>
      <c r="M5883" s="2">
        <v>44508.64166666667</v>
      </c>
      <c r="N5883">
        <f t="shared" si="91"/>
        <v>2021</v>
      </c>
    </row>
    <row r="5884" spans="1:14" x14ac:dyDescent="0.2">
      <c r="A5884" t="s">
        <v>1561</v>
      </c>
      <c r="B5884" t="s">
        <v>2</v>
      </c>
      <c r="C5884" t="s">
        <v>1524</v>
      </c>
      <c r="D5884" t="s">
        <v>1562</v>
      </c>
      <c r="E5884" t="s">
        <v>82</v>
      </c>
      <c r="F5884" t="s">
        <v>130</v>
      </c>
      <c r="G5884" t="s">
        <v>76</v>
      </c>
      <c r="H5884">
        <v>550000</v>
      </c>
      <c r="I5884" t="s">
        <v>1440</v>
      </c>
      <c r="J5884" t="s">
        <v>1547</v>
      </c>
      <c r="K5884" t="s">
        <v>83</v>
      </c>
      <c r="L5884">
        <v>0</v>
      </c>
      <c r="M5884" s="2">
        <v>45476.715277777781</v>
      </c>
      <c r="N5884">
        <f t="shared" si="91"/>
        <v>2024</v>
      </c>
    </row>
    <row r="5885" spans="1:14" x14ac:dyDescent="0.2">
      <c r="A5885" t="s">
        <v>11366</v>
      </c>
      <c r="B5885" t="s">
        <v>2</v>
      </c>
      <c r="C5885" t="s">
        <v>1524</v>
      </c>
      <c r="D5885" t="s">
        <v>1562</v>
      </c>
      <c r="E5885" t="s">
        <v>82</v>
      </c>
      <c r="F5885" t="s">
        <v>130</v>
      </c>
      <c r="G5885" t="s">
        <v>76</v>
      </c>
      <c r="H5885">
        <v>550000</v>
      </c>
      <c r="I5885" t="s">
        <v>1440</v>
      </c>
      <c r="J5885" t="s">
        <v>1547</v>
      </c>
      <c r="K5885" t="s">
        <v>83</v>
      </c>
      <c r="L5885">
        <v>0</v>
      </c>
      <c r="M5885" s="2">
        <v>44858.393055555556</v>
      </c>
      <c r="N5885">
        <f t="shared" si="91"/>
        <v>2022</v>
      </c>
    </row>
    <row r="5886" spans="1:14" x14ac:dyDescent="0.2">
      <c r="A5886" t="s">
        <v>11367</v>
      </c>
      <c r="B5886" t="s">
        <v>2</v>
      </c>
      <c r="C5886" t="s">
        <v>1674</v>
      </c>
      <c r="D5886" t="s">
        <v>8048</v>
      </c>
      <c r="E5886" t="s">
        <v>82</v>
      </c>
      <c r="F5886" t="s">
        <v>130</v>
      </c>
      <c r="G5886" t="s">
        <v>30</v>
      </c>
      <c r="H5886">
        <v>150000</v>
      </c>
      <c r="I5886" t="s">
        <v>1440</v>
      </c>
      <c r="J5886" t="s">
        <v>1547</v>
      </c>
      <c r="K5886" t="s">
        <v>83</v>
      </c>
      <c r="L5886">
        <v>0</v>
      </c>
      <c r="M5886" s="2">
        <v>44811.757638888892</v>
      </c>
      <c r="N5886">
        <f t="shared" si="91"/>
        <v>2022</v>
      </c>
    </row>
    <row r="5887" spans="1:14" x14ac:dyDescent="0.2">
      <c r="A5887" t="s">
        <v>11368</v>
      </c>
      <c r="B5887" t="s">
        <v>2</v>
      </c>
      <c r="C5887" t="s">
        <v>1674</v>
      </c>
      <c r="D5887" t="s">
        <v>8048</v>
      </c>
      <c r="E5887" t="s">
        <v>82</v>
      </c>
      <c r="F5887" t="s">
        <v>130</v>
      </c>
      <c r="G5887" t="s">
        <v>76</v>
      </c>
      <c r="H5887">
        <v>450000</v>
      </c>
      <c r="I5887" t="s">
        <v>1440</v>
      </c>
      <c r="J5887" t="s">
        <v>1547</v>
      </c>
      <c r="K5887" t="s">
        <v>83</v>
      </c>
      <c r="L5887">
        <v>0</v>
      </c>
      <c r="M5887" s="2">
        <v>44417.248611111114</v>
      </c>
      <c r="N5887">
        <f t="shared" si="91"/>
        <v>2021</v>
      </c>
    </row>
    <row r="5888" spans="1:14" x14ac:dyDescent="0.2">
      <c r="A5888" t="s">
        <v>11369</v>
      </c>
      <c r="B5888" t="s">
        <v>2</v>
      </c>
      <c r="C5888" t="s">
        <v>1750</v>
      </c>
      <c r="D5888" t="s">
        <v>1471</v>
      </c>
      <c r="E5888" t="s">
        <v>11370</v>
      </c>
      <c r="F5888" t="s">
        <v>130</v>
      </c>
      <c r="G5888" t="s">
        <v>76</v>
      </c>
      <c r="H5888">
        <v>1000000</v>
      </c>
      <c r="I5888" t="s">
        <v>1440</v>
      </c>
      <c r="J5888" t="s">
        <v>1547</v>
      </c>
      <c r="K5888" t="s">
        <v>33</v>
      </c>
      <c r="L5888">
        <v>0</v>
      </c>
      <c r="M5888" s="2">
        <v>44629.655555555553</v>
      </c>
      <c r="N5888">
        <f t="shared" si="91"/>
        <v>2022</v>
      </c>
    </row>
    <row r="5889" spans="1:14" x14ac:dyDescent="0.2">
      <c r="A5889" t="s">
        <v>1805</v>
      </c>
      <c r="B5889" t="s">
        <v>2</v>
      </c>
      <c r="C5889" t="s">
        <v>1750</v>
      </c>
      <c r="D5889" t="s">
        <v>1806</v>
      </c>
      <c r="E5889" t="s">
        <v>82</v>
      </c>
      <c r="F5889" t="s">
        <v>130</v>
      </c>
      <c r="G5889" t="s">
        <v>76</v>
      </c>
      <c r="H5889">
        <v>500000</v>
      </c>
      <c r="I5889" t="s">
        <v>1440</v>
      </c>
      <c r="J5889" t="s">
        <v>1547</v>
      </c>
      <c r="K5889" t="s">
        <v>83</v>
      </c>
      <c r="L5889">
        <v>1</v>
      </c>
      <c r="M5889" s="2">
        <v>45405.371527777781</v>
      </c>
      <c r="N5889">
        <f t="shared" si="91"/>
        <v>2024</v>
      </c>
    </row>
    <row r="5890" spans="1:14" x14ac:dyDescent="0.2">
      <c r="A5890" t="s">
        <v>11371</v>
      </c>
      <c r="B5890" t="s">
        <v>2</v>
      </c>
      <c r="C5890" t="s">
        <v>1750</v>
      </c>
      <c r="D5890" t="s">
        <v>1806</v>
      </c>
      <c r="E5890" t="s">
        <v>11372</v>
      </c>
      <c r="F5890" t="s">
        <v>130</v>
      </c>
      <c r="G5890" t="s">
        <v>30</v>
      </c>
      <c r="H5890">
        <v>500000</v>
      </c>
      <c r="I5890" t="s">
        <v>1440</v>
      </c>
      <c r="J5890" t="s">
        <v>1547</v>
      </c>
      <c r="K5890" t="s">
        <v>33</v>
      </c>
      <c r="L5890">
        <v>1</v>
      </c>
      <c r="M5890" s="2">
        <v>44498.405555555553</v>
      </c>
      <c r="N5890">
        <f t="shared" si="91"/>
        <v>2021</v>
      </c>
    </row>
    <row r="5891" spans="1:14" x14ac:dyDescent="0.2">
      <c r="A5891" t="s">
        <v>1558</v>
      </c>
      <c r="B5891" t="s">
        <v>2</v>
      </c>
      <c r="C5891" t="s">
        <v>1524</v>
      </c>
      <c r="D5891" t="s">
        <v>1559</v>
      </c>
      <c r="E5891" t="s">
        <v>1560</v>
      </c>
      <c r="F5891" t="s">
        <v>130</v>
      </c>
      <c r="G5891" t="s">
        <v>427</v>
      </c>
      <c r="H5891">
        <v>350000</v>
      </c>
      <c r="I5891" t="s">
        <v>1440</v>
      </c>
      <c r="J5891" t="s">
        <v>1547</v>
      </c>
      <c r="K5891" t="s">
        <v>79</v>
      </c>
      <c r="L5891">
        <v>0</v>
      </c>
      <c r="M5891" s="2">
        <v>45628.412499999999</v>
      </c>
      <c r="N5891">
        <f t="shared" ref="N5891:N5954" si="92">YEAR(M5891)</f>
        <v>2024</v>
      </c>
    </row>
    <row r="5892" spans="1:14" x14ac:dyDescent="0.2">
      <c r="A5892" t="s">
        <v>11373</v>
      </c>
      <c r="B5892" t="s">
        <v>2</v>
      </c>
      <c r="C5892" t="s">
        <v>1524</v>
      </c>
      <c r="D5892" t="s">
        <v>1559</v>
      </c>
      <c r="E5892" t="s">
        <v>1560</v>
      </c>
      <c r="F5892" t="s">
        <v>130</v>
      </c>
      <c r="G5892" t="s">
        <v>30</v>
      </c>
      <c r="H5892">
        <v>3000000</v>
      </c>
      <c r="I5892" t="s">
        <v>1440</v>
      </c>
      <c r="J5892" t="s">
        <v>1547</v>
      </c>
      <c r="K5892" t="s">
        <v>79</v>
      </c>
      <c r="L5892">
        <v>0</v>
      </c>
      <c r="M5892" s="2">
        <v>44753.472222222219</v>
      </c>
      <c r="N5892">
        <f t="shared" si="92"/>
        <v>2022</v>
      </c>
    </row>
    <row r="5893" spans="1:14" x14ac:dyDescent="0.2">
      <c r="A5893" t="s">
        <v>11374</v>
      </c>
      <c r="B5893" t="s">
        <v>2</v>
      </c>
      <c r="C5893" t="s">
        <v>1750</v>
      </c>
      <c r="D5893" t="s">
        <v>1517</v>
      </c>
      <c r="E5893" t="s">
        <v>11375</v>
      </c>
      <c r="F5893" t="s">
        <v>130</v>
      </c>
      <c r="G5893" t="s">
        <v>76</v>
      </c>
      <c r="H5893">
        <v>500000</v>
      </c>
      <c r="I5893" t="s">
        <v>1440</v>
      </c>
      <c r="J5893" t="s">
        <v>1547</v>
      </c>
      <c r="K5893" t="s">
        <v>33</v>
      </c>
      <c r="L5893">
        <v>0</v>
      </c>
      <c r="M5893" s="2">
        <v>45247.636805555558</v>
      </c>
      <c r="N5893">
        <f t="shared" si="92"/>
        <v>2023</v>
      </c>
    </row>
    <row r="5894" spans="1:14" x14ac:dyDescent="0.2">
      <c r="A5894" t="s">
        <v>11376</v>
      </c>
      <c r="B5894" t="s">
        <v>2</v>
      </c>
      <c r="C5894" t="s">
        <v>1750</v>
      </c>
      <c r="D5894" t="s">
        <v>1517</v>
      </c>
      <c r="E5894" t="s">
        <v>11375</v>
      </c>
      <c r="F5894" t="s">
        <v>130</v>
      </c>
      <c r="G5894" t="s">
        <v>30</v>
      </c>
      <c r="H5894">
        <v>720000</v>
      </c>
      <c r="I5894" t="s">
        <v>1440</v>
      </c>
      <c r="J5894" t="s">
        <v>1547</v>
      </c>
      <c r="K5894" t="s">
        <v>33</v>
      </c>
      <c r="L5894">
        <v>0</v>
      </c>
      <c r="M5894" s="2">
        <v>44845.842361111114</v>
      </c>
      <c r="N5894">
        <f t="shared" si="92"/>
        <v>2022</v>
      </c>
    </row>
    <row r="5895" spans="1:14" x14ac:dyDescent="0.2">
      <c r="A5895" t="s">
        <v>1554</v>
      </c>
      <c r="B5895" t="s">
        <v>2</v>
      </c>
      <c r="C5895" t="s">
        <v>1524</v>
      </c>
      <c r="D5895" t="s">
        <v>1555</v>
      </c>
      <c r="E5895" t="s">
        <v>82</v>
      </c>
      <c r="F5895" t="s">
        <v>130</v>
      </c>
      <c r="G5895" t="s">
        <v>76</v>
      </c>
      <c r="H5895">
        <v>200000</v>
      </c>
      <c r="I5895" t="s">
        <v>1440</v>
      </c>
      <c r="J5895" t="s">
        <v>1547</v>
      </c>
      <c r="K5895" t="s">
        <v>83</v>
      </c>
      <c r="L5895">
        <v>0</v>
      </c>
      <c r="M5895" s="2">
        <v>45493.688888888886</v>
      </c>
      <c r="N5895">
        <f t="shared" si="92"/>
        <v>2024</v>
      </c>
    </row>
    <row r="5896" spans="1:14" x14ac:dyDescent="0.2">
      <c r="A5896" t="s">
        <v>11377</v>
      </c>
      <c r="B5896" t="s">
        <v>2</v>
      </c>
      <c r="C5896" t="s">
        <v>1524</v>
      </c>
      <c r="D5896" t="s">
        <v>1555</v>
      </c>
      <c r="E5896" t="s">
        <v>82</v>
      </c>
      <c r="F5896" t="s">
        <v>130</v>
      </c>
      <c r="G5896" t="s">
        <v>76</v>
      </c>
      <c r="H5896">
        <v>800000</v>
      </c>
      <c r="I5896" t="s">
        <v>1440</v>
      </c>
      <c r="J5896" t="s">
        <v>1547</v>
      </c>
      <c r="K5896" t="s">
        <v>83</v>
      </c>
      <c r="L5896">
        <v>0</v>
      </c>
      <c r="M5896" s="2">
        <v>45218.973611111112</v>
      </c>
      <c r="N5896">
        <f t="shared" si="92"/>
        <v>2023</v>
      </c>
    </row>
    <row r="5897" spans="1:14" x14ac:dyDescent="0.2">
      <c r="A5897" t="s">
        <v>11378</v>
      </c>
      <c r="B5897" t="s">
        <v>2</v>
      </c>
      <c r="C5897" t="s">
        <v>1524</v>
      </c>
      <c r="D5897" t="s">
        <v>1555</v>
      </c>
      <c r="E5897" t="s">
        <v>82</v>
      </c>
      <c r="F5897" t="s">
        <v>130</v>
      </c>
      <c r="G5897" t="s">
        <v>30</v>
      </c>
      <c r="H5897">
        <v>400000</v>
      </c>
      <c r="I5897" t="s">
        <v>1440</v>
      </c>
      <c r="J5897" t="s">
        <v>1547</v>
      </c>
      <c r="K5897" t="s">
        <v>83</v>
      </c>
      <c r="L5897">
        <v>0</v>
      </c>
      <c r="M5897" s="2">
        <v>44866.717361111114</v>
      </c>
      <c r="N5897">
        <f t="shared" si="92"/>
        <v>2022</v>
      </c>
    </row>
    <row r="5898" spans="1:14" x14ac:dyDescent="0.2">
      <c r="A5898" t="s">
        <v>1741</v>
      </c>
      <c r="B5898" t="s">
        <v>2</v>
      </c>
      <c r="C5898" t="s">
        <v>1674</v>
      </c>
      <c r="D5898" t="s">
        <v>1742</v>
      </c>
      <c r="E5898" t="s">
        <v>223</v>
      </c>
      <c r="F5898" t="s">
        <v>130</v>
      </c>
      <c r="G5898" t="s">
        <v>76</v>
      </c>
      <c r="H5898">
        <v>65000</v>
      </c>
      <c r="I5898" t="s">
        <v>1440</v>
      </c>
      <c r="J5898" t="s">
        <v>1547</v>
      </c>
      <c r="K5898" t="s">
        <v>33</v>
      </c>
      <c r="L5898">
        <v>0</v>
      </c>
      <c r="M5898" s="2">
        <v>45421.752083333333</v>
      </c>
      <c r="N5898">
        <f t="shared" si="92"/>
        <v>2024</v>
      </c>
    </row>
    <row r="5899" spans="1:14" x14ac:dyDescent="0.2">
      <c r="A5899" t="s">
        <v>11379</v>
      </c>
      <c r="B5899" t="s">
        <v>2</v>
      </c>
      <c r="C5899" t="s">
        <v>1674</v>
      </c>
      <c r="D5899" t="s">
        <v>1742</v>
      </c>
      <c r="E5899" t="s">
        <v>11380</v>
      </c>
      <c r="F5899" t="s">
        <v>130</v>
      </c>
      <c r="G5899" t="s">
        <v>76</v>
      </c>
      <c r="H5899">
        <v>400000</v>
      </c>
      <c r="I5899" t="s">
        <v>1440</v>
      </c>
      <c r="J5899" t="s">
        <v>1547</v>
      </c>
      <c r="K5899" t="s">
        <v>79</v>
      </c>
      <c r="L5899">
        <v>0</v>
      </c>
      <c r="M5899" s="2">
        <v>45224.461111111108</v>
      </c>
      <c r="N5899">
        <f t="shared" si="92"/>
        <v>2023</v>
      </c>
    </row>
    <row r="5900" spans="1:14" x14ac:dyDescent="0.2">
      <c r="A5900" t="s">
        <v>1793</v>
      </c>
      <c r="B5900" t="s">
        <v>2</v>
      </c>
      <c r="C5900" t="s">
        <v>1750</v>
      </c>
      <c r="D5900" t="s">
        <v>1794</v>
      </c>
      <c r="E5900" t="s">
        <v>1795</v>
      </c>
      <c r="F5900" t="s">
        <v>130</v>
      </c>
      <c r="G5900" t="s">
        <v>76</v>
      </c>
      <c r="H5900">
        <v>500000</v>
      </c>
      <c r="I5900" t="s">
        <v>1440</v>
      </c>
      <c r="J5900" t="s">
        <v>1547</v>
      </c>
      <c r="K5900" t="s">
        <v>33</v>
      </c>
      <c r="L5900">
        <v>0</v>
      </c>
      <c r="M5900" s="2">
        <v>45595.513888888891</v>
      </c>
      <c r="N5900">
        <f t="shared" si="92"/>
        <v>2024</v>
      </c>
    </row>
    <row r="5901" spans="1:14" x14ac:dyDescent="0.2">
      <c r="A5901" t="s">
        <v>1790</v>
      </c>
      <c r="B5901" t="s">
        <v>2</v>
      </c>
      <c r="C5901" t="s">
        <v>1750</v>
      </c>
      <c r="D5901" t="s">
        <v>1791</v>
      </c>
      <c r="E5901" t="s">
        <v>1792</v>
      </c>
      <c r="F5901" t="s">
        <v>130</v>
      </c>
      <c r="G5901" t="s">
        <v>76</v>
      </c>
      <c r="H5901">
        <v>188000</v>
      </c>
      <c r="I5901" t="s">
        <v>1440</v>
      </c>
      <c r="J5901" t="s">
        <v>1547</v>
      </c>
      <c r="K5901" t="s">
        <v>33</v>
      </c>
      <c r="L5901">
        <v>0</v>
      </c>
      <c r="M5901" s="2">
        <v>45526.694444444445</v>
      </c>
      <c r="N5901">
        <f t="shared" si="92"/>
        <v>2024</v>
      </c>
    </row>
    <row r="5902" spans="1:14" x14ac:dyDescent="0.2">
      <c r="A5902" t="s">
        <v>1548</v>
      </c>
      <c r="B5902" t="s">
        <v>2</v>
      </c>
      <c r="C5902" t="s">
        <v>1524</v>
      </c>
      <c r="D5902" t="s">
        <v>1549</v>
      </c>
      <c r="E5902" t="s">
        <v>1550</v>
      </c>
      <c r="F5902" t="s">
        <v>130</v>
      </c>
      <c r="G5902" t="s">
        <v>76</v>
      </c>
      <c r="H5902">
        <v>210993</v>
      </c>
      <c r="I5902" t="s">
        <v>1440</v>
      </c>
      <c r="J5902" t="s">
        <v>1547</v>
      </c>
      <c r="K5902" t="s">
        <v>33</v>
      </c>
      <c r="L5902">
        <v>0</v>
      </c>
      <c r="M5902" s="2">
        <v>45469.336111111108</v>
      </c>
      <c r="N5902">
        <f t="shared" si="92"/>
        <v>2024</v>
      </c>
    </row>
    <row r="5903" spans="1:14" x14ac:dyDescent="0.2">
      <c r="A5903" t="s">
        <v>1738</v>
      </c>
      <c r="B5903" t="s">
        <v>2</v>
      </c>
      <c r="C5903" t="s">
        <v>1674</v>
      </c>
      <c r="D5903" t="s">
        <v>1739</v>
      </c>
      <c r="E5903" t="s">
        <v>1740</v>
      </c>
      <c r="F5903" t="s">
        <v>130</v>
      </c>
      <c r="G5903" t="s">
        <v>76</v>
      </c>
      <c r="H5903">
        <v>300000</v>
      </c>
      <c r="I5903" t="s">
        <v>1440</v>
      </c>
      <c r="J5903" t="s">
        <v>1547</v>
      </c>
      <c r="K5903" t="s">
        <v>33</v>
      </c>
      <c r="L5903">
        <v>0</v>
      </c>
      <c r="M5903" s="2">
        <v>45476.715277777781</v>
      </c>
      <c r="N5903">
        <f t="shared" si="92"/>
        <v>2024</v>
      </c>
    </row>
    <row r="5904" spans="1:14" x14ac:dyDescent="0.2">
      <c r="A5904" t="s">
        <v>1743</v>
      </c>
      <c r="B5904" t="s">
        <v>2</v>
      </c>
      <c r="C5904" t="s">
        <v>1674</v>
      </c>
      <c r="D5904" t="s">
        <v>417</v>
      </c>
      <c r="E5904" t="s">
        <v>1744</v>
      </c>
      <c r="F5904" t="s">
        <v>130</v>
      </c>
      <c r="G5904" t="s">
        <v>76</v>
      </c>
      <c r="H5904">
        <v>250000</v>
      </c>
      <c r="I5904" t="s">
        <v>1440</v>
      </c>
      <c r="J5904" t="s">
        <v>1547</v>
      </c>
      <c r="K5904" t="s">
        <v>33</v>
      </c>
      <c r="L5904">
        <v>0</v>
      </c>
      <c r="M5904" s="2">
        <v>45415.651388888888</v>
      </c>
      <c r="N5904">
        <f t="shared" si="92"/>
        <v>2024</v>
      </c>
    </row>
    <row r="5905" spans="1:14" x14ac:dyDescent="0.2">
      <c r="A5905" t="s">
        <v>1745</v>
      </c>
      <c r="B5905" t="s">
        <v>2</v>
      </c>
      <c r="C5905" t="s">
        <v>1674</v>
      </c>
      <c r="D5905" t="s">
        <v>417</v>
      </c>
      <c r="E5905" t="s">
        <v>1746</v>
      </c>
      <c r="F5905" t="s">
        <v>130</v>
      </c>
      <c r="G5905" t="s">
        <v>76</v>
      </c>
      <c r="H5905">
        <v>750000</v>
      </c>
      <c r="I5905" t="s">
        <v>1440</v>
      </c>
      <c r="J5905" t="s">
        <v>1547</v>
      </c>
      <c r="K5905" t="s">
        <v>79</v>
      </c>
      <c r="L5905">
        <v>0</v>
      </c>
      <c r="M5905" s="2">
        <v>45470.65625</v>
      </c>
      <c r="N5905">
        <f t="shared" si="92"/>
        <v>2024</v>
      </c>
    </row>
    <row r="5906" spans="1:14" x14ac:dyDescent="0.2">
      <c r="A5906" t="s">
        <v>11381</v>
      </c>
      <c r="B5906" t="s">
        <v>2</v>
      </c>
      <c r="C5906" t="s">
        <v>1674</v>
      </c>
      <c r="D5906" t="s">
        <v>417</v>
      </c>
      <c r="E5906" t="s">
        <v>1746</v>
      </c>
      <c r="F5906" t="s">
        <v>130</v>
      </c>
      <c r="G5906" t="s">
        <v>30</v>
      </c>
      <c r="H5906">
        <v>750000</v>
      </c>
      <c r="I5906" t="s">
        <v>1440</v>
      </c>
      <c r="J5906" t="s">
        <v>1547</v>
      </c>
      <c r="K5906" t="s">
        <v>79</v>
      </c>
      <c r="L5906">
        <v>0</v>
      </c>
      <c r="M5906" s="2">
        <v>44753.472222222219</v>
      </c>
      <c r="N5906">
        <f t="shared" si="92"/>
        <v>2022</v>
      </c>
    </row>
    <row r="5907" spans="1:14" x14ac:dyDescent="0.2">
      <c r="A5907" t="s">
        <v>11382</v>
      </c>
      <c r="B5907" t="s">
        <v>1010</v>
      </c>
      <c r="C5907" t="s">
        <v>1861</v>
      </c>
      <c r="D5907" t="s">
        <v>432</v>
      </c>
      <c r="E5907" t="s">
        <v>82</v>
      </c>
      <c r="F5907" t="s">
        <v>198</v>
      </c>
      <c r="G5907" t="s">
        <v>76</v>
      </c>
      <c r="H5907">
        <v>200000</v>
      </c>
      <c r="I5907" t="s">
        <v>754</v>
      </c>
      <c r="J5907" t="s">
        <v>2414</v>
      </c>
      <c r="K5907" t="s">
        <v>83</v>
      </c>
      <c r="L5907">
        <v>0</v>
      </c>
      <c r="M5907" s="2">
        <v>45163.447222222225</v>
      </c>
      <c r="N5907">
        <f t="shared" si="92"/>
        <v>2023</v>
      </c>
    </row>
    <row r="5908" spans="1:14" x14ac:dyDescent="0.2">
      <c r="A5908" t="s">
        <v>11383</v>
      </c>
      <c r="B5908" t="s">
        <v>1010</v>
      </c>
      <c r="C5908" t="s">
        <v>1861</v>
      </c>
      <c r="D5908" t="s">
        <v>432</v>
      </c>
      <c r="E5908" t="s">
        <v>82</v>
      </c>
      <c r="F5908" t="s">
        <v>198</v>
      </c>
      <c r="G5908" t="s">
        <v>30</v>
      </c>
      <c r="H5908">
        <v>500000</v>
      </c>
      <c r="I5908" t="s">
        <v>754</v>
      </c>
      <c r="J5908" t="s">
        <v>2414</v>
      </c>
      <c r="K5908" t="s">
        <v>83</v>
      </c>
      <c r="L5908">
        <v>0</v>
      </c>
      <c r="M5908" s="2">
        <v>44466.350694444445</v>
      </c>
      <c r="N5908">
        <f t="shared" si="92"/>
        <v>2021</v>
      </c>
    </row>
    <row r="5909" spans="1:14" x14ac:dyDescent="0.2">
      <c r="A5909" t="s">
        <v>11384</v>
      </c>
      <c r="B5909" t="s">
        <v>2404</v>
      </c>
      <c r="C5909" t="s">
        <v>4</v>
      </c>
      <c r="D5909" t="s">
        <v>1732</v>
      </c>
      <c r="E5909" t="s">
        <v>11385</v>
      </c>
      <c r="F5909" t="s">
        <v>198</v>
      </c>
      <c r="G5909" t="s">
        <v>30</v>
      </c>
      <c r="H5909">
        <v>300000</v>
      </c>
      <c r="I5909" t="s">
        <v>754</v>
      </c>
      <c r="J5909" t="s">
        <v>2414</v>
      </c>
      <c r="K5909" t="s">
        <v>33</v>
      </c>
      <c r="L5909">
        <v>0</v>
      </c>
      <c r="M5909" s="2">
        <v>44705.462500000001</v>
      </c>
      <c r="N5909">
        <f t="shared" si="92"/>
        <v>2022</v>
      </c>
    </row>
    <row r="5910" spans="1:14" x14ac:dyDescent="0.2">
      <c r="A5910" t="s">
        <v>11386</v>
      </c>
      <c r="B5910" t="s">
        <v>2404</v>
      </c>
      <c r="C5910" t="s">
        <v>4</v>
      </c>
      <c r="D5910" t="s">
        <v>4506</v>
      </c>
      <c r="E5910" t="s">
        <v>82</v>
      </c>
      <c r="F5910" t="s">
        <v>198</v>
      </c>
      <c r="G5910" t="s">
        <v>76</v>
      </c>
      <c r="H5910">
        <v>650000</v>
      </c>
      <c r="I5910" t="s">
        <v>754</v>
      </c>
      <c r="J5910" t="s">
        <v>2414</v>
      </c>
      <c r="K5910" t="s">
        <v>83</v>
      </c>
      <c r="L5910">
        <v>0</v>
      </c>
      <c r="M5910" s="2">
        <v>44768.719444444447</v>
      </c>
      <c r="N5910">
        <f t="shared" si="92"/>
        <v>2022</v>
      </c>
    </row>
    <row r="5911" spans="1:14" x14ac:dyDescent="0.2">
      <c r="A5911" t="s">
        <v>2415</v>
      </c>
      <c r="B5911" t="s">
        <v>2404</v>
      </c>
      <c r="C5911" t="s">
        <v>4</v>
      </c>
      <c r="D5911" t="s">
        <v>183</v>
      </c>
      <c r="E5911" t="s">
        <v>2416</v>
      </c>
      <c r="F5911" t="s">
        <v>198</v>
      </c>
      <c r="G5911" t="s">
        <v>76</v>
      </c>
      <c r="H5911">
        <v>3090000</v>
      </c>
      <c r="I5911" t="s">
        <v>754</v>
      </c>
      <c r="J5911" t="s">
        <v>2414</v>
      </c>
      <c r="K5911" t="s">
        <v>79</v>
      </c>
      <c r="L5911">
        <v>0</v>
      </c>
      <c r="M5911" s="2">
        <v>45370.486805555556</v>
      </c>
      <c r="N5911">
        <f t="shared" si="92"/>
        <v>2024</v>
      </c>
    </row>
    <row r="5912" spans="1:14" x14ac:dyDescent="0.2">
      <c r="A5912" t="s">
        <v>2481</v>
      </c>
      <c r="B5912" t="s">
        <v>2404</v>
      </c>
      <c r="C5912" t="s">
        <v>2476</v>
      </c>
      <c r="D5912" t="s">
        <v>2482</v>
      </c>
      <c r="E5912" t="s">
        <v>82</v>
      </c>
      <c r="F5912" t="s">
        <v>198</v>
      </c>
      <c r="G5912" t="s">
        <v>76</v>
      </c>
      <c r="H5912">
        <v>2463047</v>
      </c>
      <c r="I5912" t="s">
        <v>754</v>
      </c>
      <c r="J5912" t="s">
        <v>2414</v>
      </c>
      <c r="K5912" t="s">
        <v>83</v>
      </c>
      <c r="L5912">
        <v>0</v>
      </c>
      <c r="M5912" s="2">
        <v>45370.486805555556</v>
      </c>
      <c r="N5912">
        <f t="shared" si="92"/>
        <v>2024</v>
      </c>
    </row>
    <row r="5913" spans="1:14" x14ac:dyDescent="0.2">
      <c r="A5913" t="s">
        <v>11387</v>
      </c>
      <c r="B5913" t="s">
        <v>2404</v>
      </c>
      <c r="C5913" t="s">
        <v>4</v>
      </c>
      <c r="D5913" t="s">
        <v>11388</v>
      </c>
      <c r="E5913" t="s">
        <v>11389</v>
      </c>
      <c r="F5913" t="s">
        <v>198</v>
      </c>
      <c r="G5913" t="s">
        <v>30</v>
      </c>
      <c r="H5913">
        <v>125000</v>
      </c>
      <c r="I5913" t="s">
        <v>568</v>
      </c>
      <c r="J5913" t="s">
        <v>2414</v>
      </c>
      <c r="K5913" t="s">
        <v>33</v>
      </c>
      <c r="L5913">
        <v>0</v>
      </c>
      <c r="M5913" s="2">
        <v>44502.716666666667</v>
      </c>
      <c r="N5913">
        <f t="shared" si="92"/>
        <v>2021</v>
      </c>
    </row>
    <row r="5914" spans="1:14" x14ac:dyDescent="0.2">
      <c r="A5914" t="s">
        <v>11390</v>
      </c>
      <c r="B5914" t="s">
        <v>2404</v>
      </c>
      <c r="C5914" t="s">
        <v>2476</v>
      </c>
      <c r="D5914" t="s">
        <v>11391</v>
      </c>
      <c r="E5914" t="s">
        <v>82</v>
      </c>
      <c r="F5914" t="s">
        <v>198</v>
      </c>
      <c r="G5914" t="s">
        <v>76</v>
      </c>
      <c r="H5914">
        <v>1736910</v>
      </c>
      <c r="I5914" t="s">
        <v>754</v>
      </c>
      <c r="J5914" t="s">
        <v>2414</v>
      </c>
      <c r="K5914" t="s">
        <v>83</v>
      </c>
      <c r="L5914">
        <v>0</v>
      </c>
      <c r="M5914" s="2">
        <v>45236.543055555558</v>
      </c>
      <c r="N5914">
        <f t="shared" si="92"/>
        <v>2023</v>
      </c>
    </row>
    <row r="5915" spans="1:14" x14ac:dyDescent="0.2">
      <c r="A5915" t="s">
        <v>2412</v>
      </c>
      <c r="B5915" t="s">
        <v>2404</v>
      </c>
      <c r="C5915" t="s">
        <v>4</v>
      </c>
      <c r="D5915" t="s">
        <v>2413</v>
      </c>
      <c r="E5915" t="s">
        <v>82</v>
      </c>
      <c r="F5915" t="s">
        <v>198</v>
      </c>
      <c r="G5915" t="s">
        <v>427</v>
      </c>
      <c r="H5915">
        <v>484220</v>
      </c>
      <c r="I5915" t="s">
        <v>754</v>
      </c>
      <c r="J5915" t="s">
        <v>2414</v>
      </c>
      <c r="K5915" t="s">
        <v>83</v>
      </c>
      <c r="L5915">
        <v>0</v>
      </c>
      <c r="M5915" s="2">
        <v>45623.737500000003</v>
      </c>
      <c r="N5915">
        <f t="shared" si="92"/>
        <v>2024</v>
      </c>
    </row>
    <row r="5916" spans="1:14" x14ac:dyDescent="0.2">
      <c r="A5916" t="s">
        <v>11392</v>
      </c>
      <c r="B5916" t="s">
        <v>2404</v>
      </c>
      <c r="C5916" t="s">
        <v>4</v>
      </c>
      <c r="D5916" t="s">
        <v>6467</v>
      </c>
      <c r="E5916" t="s">
        <v>11393</v>
      </c>
      <c r="F5916" t="s">
        <v>198</v>
      </c>
      <c r="G5916" t="s">
        <v>30</v>
      </c>
      <c r="H5916">
        <v>70000</v>
      </c>
      <c r="I5916" t="s">
        <v>754</v>
      </c>
      <c r="J5916" t="s">
        <v>2414</v>
      </c>
      <c r="K5916" t="s">
        <v>33</v>
      </c>
      <c r="L5916">
        <v>0</v>
      </c>
      <c r="M5916" s="2">
        <v>44869.638888888891</v>
      </c>
      <c r="N5916">
        <f t="shared" si="92"/>
        <v>2022</v>
      </c>
    </row>
    <row r="5917" spans="1:14" x14ac:dyDescent="0.2">
      <c r="A5917" t="s">
        <v>11394</v>
      </c>
      <c r="B5917" t="s">
        <v>2404</v>
      </c>
      <c r="C5917" t="s">
        <v>2476</v>
      </c>
      <c r="D5917" t="s">
        <v>1645</v>
      </c>
      <c r="E5917" t="s">
        <v>6476</v>
      </c>
      <c r="F5917" t="s">
        <v>198</v>
      </c>
      <c r="G5917" t="s">
        <v>30</v>
      </c>
      <c r="H5917">
        <v>968440</v>
      </c>
      <c r="I5917" t="s">
        <v>754</v>
      </c>
      <c r="J5917" t="s">
        <v>2414</v>
      </c>
      <c r="K5917" t="s">
        <v>79</v>
      </c>
      <c r="L5917">
        <v>0</v>
      </c>
      <c r="M5917" s="2">
        <v>45117.375694444447</v>
      </c>
      <c r="N5917">
        <f t="shared" si="92"/>
        <v>2023</v>
      </c>
    </row>
    <row r="5918" spans="1:14" x14ac:dyDescent="0.2">
      <c r="A5918" t="s">
        <v>11395</v>
      </c>
      <c r="B5918" t="s">
        <v>2404</v>
      </c>
      <c r="C5918" t="s">
        <v>4</v>
      </c>
      <c r="D5918" t="s">
        <v>446</v>
      </c>
      <c r="E5918" t="s">
        <v>11396</v>
      </c>
      <c r="F5918" t="s">
        <v>198</v>
      </c>
      <c r="G5918" t="s">
        <v>76</v>
      </c>
      <c r="H5918">
        <v>500000</v>
      </c>
      <c r="I5918" t="s">
        <v>754</v>
      </c>
      <c r="J5918" t="s">
        <v>2414</v>
      </c>
      <c r="K5918" t="s">
        <v>33</v>
      </c>
      <c r="L5918">
        <v>0</v>
      </c>
      <c r="M5918" s="2">
        <v>44860.556250000001</v>
      </c>
      <c r="N5918">
        <f t="shared" si="92"/>
        <v>2022</v>
      </c>
    </row>
    <row r="5919" spans="1:14" x14ac:dyDescent="0.2">
      <c r="A5919" t="s">
        <v>11397</v>
      </c>
      <c r="B5919" t="s">
        <v>2404</v>
      </c>
      <c r="C5919" t="s">
        <v>4</v>
      </c>
      <c r="D5919" t="s">
        <v>446</v>
      </c>
      <c r="E5919" t="s">
        <v>11398</v>
      </c>
      <c r="F5919" t="s">
        <v>198</v>
      </c>
      <c r="G5919" t="s">
        <v>30</v>
      </c>
      <c r="H5919">
        <v>350000</v>
      </c>
      <c r="I5919" t="s">
        <v>754</v>
      </c>
      <c r="J5919" t="s">
        <v>2414</v>
      </c>
      <c r="K5919" t="s">
        <v>33</v>
      </c>
      <c r="L5919">
        <v>0</v>
      </c>
      <c r="M5919" s="2">
        <v>44516.636111111111</v>
      </c>
      <c r="N5919">
        <f t="shared" si="92"/>
        <v>2021</v>
      </c>
    </row>
    <row r="5920" spans="1:14" x14ac:dyDescent="0.2">
      <c r="A5920" t="s">
        <v>11399</v>
      </c>
      <c r="B5920" t="s">
        <v>2404</v>
      </c>
      <c r="C5920" t="s">
        <v>2464</v>
      </c>
      <c r="D5920" t="s">
        <v>1622</v>
      </c>
      <c r="E5920" t="s">
        <v>82</v>
      </c>
      <c r="F5920" t="s">
        <v>198</v>
      </c>
      <c r="G5920" t="s">
        <v>76</v>
      </c>
      <c r="H5920">
        <v>1000000</v>
      </c>
      <c r="I5920" t="s">
        <v>754</v>
      </c>
      <c r="J5920" t="s">
        <v>2414</v>
      </c>
      <c r="K5920" t="s">
        <v>83</v>
      </c>
      <c r="L5920">
        <v>0</v>
      </c>
      <c r="M5920" s="2">
        <v>44875.722916666666</v>
      </c>
      <c r="N5920">
        <f t="shared" si="92"/>
        <v>2022</v>
      </c>
    </row>
    <row r="5921" spans="1:14" x14ac:dyDescent="0.2">
      <c r="A5921" t="s">
        <v>11400</v>
      </c>
      <c r="B5921" t="s">
        <v>2404</v>
      </c>
      <c r="C5921" t="s">
        <v>4</v>
      </c>
      <c r="D5921" t="s">
        <v>401</v>
      </c>
      <c r="E5921" t="s">
        <v>11401</v>
      </c>
      <c r="F5921" t="s">
        <v>198</v>
      </c>
      <c r="G5921" t="s">
        <v>76</v>
      </c>
      <c r="H5921">
        <v>250000</v>
      </c>
      <c r="I5921" t="s">
        <v>754</v>
      </c>
      <c r="J5921" t="s">
        <v>2414</v>
      </c>
      <c r="K5921" t="s">
        <v>33</v>
      </c>
      <c r="L5921">
        <v>0</v>
      </c>
      <c r="M5921" s="2">
        <v>44510.688194444447</v>
      </c>
      <c r="N5921">
        <f t="shared" si="92"/>
        <v>2021</v>
      </c>
    </row>
    <row r="5922" spans="1:14" x14ac:dyDescent="0.2">
      <c r="A5922" t="s">
        <v>11402</v>
      </c>
      <c r="B5922" t="s">
        <v>2404</v>
      </c>
      <c r="C5922" t="s">
        <v>4</v>
      </c>
      <c r="D5922" t="s">
        <v>3461</v>
      </c>
      <c r="E5922" t="s">
        <v>11403</v>
      </c>
      <c r="F5922" t="s">
        <v>198</v>
      </c>
      <c r="G5922" t="s">
        <v>76</v>
      </c>
      <c r="H5922">
        <v>1500000</v>
      </c>
      <c r="I5922" t="s">
        <v>754</v>
      </c>
      <c r="J5922" t="s">
        <v>2414</v>
      </c>
      <c r="K5922" t="s">
        <v>79</v>
      </c>
      <c r="L5922">
        <v>0</v>
      </c>
      <c r="M5922" s="2">
        <v>44508.364583333336</v>
      </c>
      <c r="N5922">
        <f t="shared" si="92"/>
        <v>2021</v>
      </c>
    </row>
    <row r="5923" spans="1:14" x14ac:dyDescent="0.2">
      <c r="A5923" t="s">
        <v>11404</v>
      </c>
      <c r="B5923" t="s">
        <v>2404</v>
      </c>
      <c r="C5923" t="s">
        <v>4</v>
      </c>
      <c r="D5923" t="s">
        <v>3461</v>
      </c>
      <c r="E5923" t="s">
        <v>11405</v>
      </c>
      <c r="F5923" t="s">
        <v>198</v>
      </c>
      <c r="G5923" t="s">
        <v>76</v>
      </c>
      <c r="H5923">
        <v>500000</v>
      </c>
      <c r="I5923" t="s">
        <v>754</v>
      </c>
      <c r="J5923" t="s">
        <v>2414</v>
      </c>
      <c r="K5923" t="s">
        <v>79</v>
      </c>
      <c r="L5923">
        <v>0</v>
      </c>
      <c r="M5923" s="2">
        <v>44488.820138888892</v>
      </c>
      <c r="N5923">
        <f t="shared" si="92"/>
        <v>2021</v>
      </c>
    </row>
    <row r="5924" spans="1:14" x14ac:dyDescent="0.2">
      <c r="A5924" t="s">
        <v>11406</v>
      </c>
      <c r="B5924" t="s">
        <v>2404</v>
      </c>
      <c r="C5924" t="s">
        <v>4</v>
      </c>
      <c r="D5924" t="s">
        <v>574</v>
      </c>
      <c r="E5924" t="s">
        <v>11407</v>
      </c>
      <c r="F5924" t="s">
        <v>567</v>
      </c>
      <c r="G5924" t="s">
        <v>30</v>
      </c>
      <c r="H5924">
        <v>125000</v>
      </c>
      <c r="I5924" t="s">
        <v>568</v>
      </c>
      <c r="J5924" t="s">
        <v>2414</v>
      </c>
      <c r="K5924" t="s">
        <v>33</v>
      </c>
      <c r="L5924">
        <v>1</v>
      </c>
      <c r="M5924" s="2">
        <v>44854.543055555558</v>
      </c>
      <c r="N5924">
        <f t="shared" si="92"/>
        <v>2022</v>
      </c>
    </row>
    <row r="5925" spans="1:14" x14ac:dyDescent="0.2">
      <c r="A5925" t="s">
        <v>11408</v>
      </c>
      <c r="B5925" t="s">
        <v>1010</v>
      </c>
      <c r="C5925" t="s">
        <v>2005</v>
      </c>
      <c r="D5925" t="s">
        <v>11409</v>
      </c>
      <c r="E5925" t="s">
        <v>82</v>
      </c>
      <c r="F5925" t="s">
        <v>75</v>
      </c>
      <c r="G5925" t="s">
        <v>30</v>
      </c>
      <c r="H5925">
        <v>600000</v>
      </c>
      <c r="I5925" t="s">
        <v>2819</v>
      </c>
      <c r="J5925" t="s">
        <v>1035</v>
      </c>
      <c r="K5925" t="s">
        <v>83</v>
      </c>
      <c r="L5925">
        <v>0</v>
      </c>
      <c r="M5925" s="2">
        <v>43968.957638888889</v>
      </c>
      <c r="N5925">
        <f t="shared" si="92"/>
        <v>2020</v>
      </c>
    </row>
    <row r="5926" spans="1:14" x14ac:dyDescent="0.2">
      <c r="A5926" t="s">
        <v>11410</v>
      </c>
      <c r="B5926" t="s">
        <v>1010</v>
      </c>
      <c r="C5926" t="s">
        <v>2005</v>
      </c>
      <c r="D5926" t="s">
        <v>11409</v>
      </c>
      <c r="E5926" t="s">
        <v>11411</v>
      </c>
      <c r="F5926" t="s">
        <v>75</v>
      </c>
      <c r="G5926" t="s">
        <v>30</v>
      </c>
      <c r="H5926">
        <v>57000</v>
      </c>
      <c r="I5926" t="s">
        <v>2819</v>
      </c>
      <c r="J5926" t="s">
        <v>1035</v>
      </c>
      <c r="K5926" t="s">
        <v>33</v>
      </c>
      <c r="L5926">
        <v>0</v>
      </c>
      <c r="M5926" s="2">
        <v>44126.714583333334</v>
      </c>
      <c r="N5926">
        <f t="shared" si="92"/>
        <v>2020</v>
      </c>
    </row>
    <row r="5927" spans="1:14" x14ac:dyDescent="0.2">
      <c r="A5927" t="s">
        <v>11412</v>
      </c>
      <c r="B5927" t="s">
        <v>1010</v>
      </c>
      <c r="C5927" t="s">
        <v>2005</v>
      </c>
      <c r="D5927" t="s">
        <v>2025</v>
      </c>
      <c r="E5927" t="s">
        <v>11413</v>
      </c>
      <c r="F5927" t="s">
        <v>75</v>
      </c>
      <c r="G5927" t="s">
        <v>30</v>
      </c>
      <c r="H5927">
        <v>10000</v>
      </c>
      <c r="I5927" t="s">
        <v>2819</v>
      </c>
      <c r="J5927" t="s">
        <v>1035</v>
      </c>
      <c r="K5927" t="s">
        <v>33</v>
      </c>
      <c r="L5927">
        <v>0</v>
      </c>
      <c r="M5927" s="2">
        <v>45082.420138888891</v>
      </c>
      <c r="N5927">
        <f t="shared" si="92"/>
        <v>2023</v>
      </c>
    </row>
    <row r="5928" spans="1:14" x14ac:dyDescent="0.2">
      <c r="A5928" t="s">
        <v>11414</v>
      </c>
      <c r="B5928" t="s">
        <v>1010</v>
      </c>
      <c r="C5928" t="s">
        <v>1944</v>
      </c>
      <c r="D5928" t="s">
        <v>2025</v>
      </c>
      <c r="E5928" t="s">
        <v>11415</v>
      </c>
      <c r="F5928" t="s">
        <v>75</v>
      </c>
      <c r="G5928" t="s">
        <v>30</v>
      </c>
      <c r="H5928">
        <v>300000</v>
      </c>
      <c r="I5928" t="s">
        <v>2819</v>
      </c>
      <c r="J5928" t="s">
        <v>1035</v>
      </c>
      <c r="K5928" t="s">
        <v>33</v>
      </c>
      <c r="L5928">
        <v>0</v>
      </c>
      <c r="M5928" s="2">
        <v>44307.654861111114</v>
      </c>
      <c r="N5928">
        <f t="shared" si="92"/>
        <v>2021</v>
      </c>
    </row>
    <row r="5929" spans="1:14" x14ac:dyDescent="0.2">
      <c r="A5929" t="s">
        <v>11416</v>
      </c>
      <c r="B5929" t="s">
        <v>1010</v>
      </c>
      <c r="C5929" t="s">
        <v>1010</v>
      </c>
      <c r="D5929" t="s">
        <v>1033</v>
      </c>
      <c r="E5929" t="s">
        <v>11417</v>
      </c>
      <c r="F5929" t="s">
        <v>75</v>
      </c>
      <c r="G5929" t="s">
        <v>30</v>
      </c>
      <c r="H5929">
        <v>60000</v>
      </c>
      <c r="I5929" t="s">
        <v>2819</v>
      </c>
      <c r="J5929" t="s">
        <v>1035</v>
      </c>
      <c r="K5929" t="s">
        <v>33</v>
      </c>
      <c r="L5929">
        <v>0</v>
      </c>
      <c r="M5929" s="2">
        <v>44491.35</v>
      </c>
      <c r="N5929">
        <f t="shared" si="92"/>
        <v>2021</v>
      </c>
    </row>
    <row r="5930" spans="1:14" x14ac:dyDescent="0.2">
      <c r="A5930" t="s">
        <v>11418</v>
      </c>
      <c r="B5930" t="s">
        <v>1010</v>
      </c>
      <c r="C5930" t="s">
        <v>2005</v>
      </c>
      <c r="D5930" t="s">
        <v>1039</v>
      </c>
      <c r="E5930" t="s">
        <v>11419</v>
      </c>
      <c r="F5930" t="s">
        <v>75</v>
      </c>
      <c r="G5930" t="s">
        <v>30</v>
      </c>
      <c r="H5930">
        <v>400000</v>
      </c>
      <c r="I5930" t="s">
        <v>2819</v>
      </c>
      <c r="J5930" t="s">
        <v>1035</v>
      </c>
      <c r="K5930" t="s">
        <v>79</v>
      </c>
      <c r="L5930">
        <v>0</v>
      </c>
      <c r="M5930" s="2">
        <v>43972.520138888889</v>
      </c>
      <c r="N5930">
        <f t="shared" si="92"/>
        <v>2020</v>
      </c>
    </row>
    <row r="5931" spans="1:14" x14ac:dyDescent="0.2">
      <c r="A5931" t="s">
        <v>11420</v>
      </c>
      <c r="B5931" t="s">
        <v>1010</v>
      </c>
      <c r="C5931" t="s">
        <v>2005</v>
      </c>
      <c r="D5931" t="s">
        <v>2013</v>
      </c>
      <c r="E5931" t="s">
        <v>82</v>
      </c>
      <c r="F5931" t="s">
        <v>75</v>
      </c>
      <c r="G5931" t="s">
        <v>30</v>
      </c>
      <c r="H5931">
        <v>1500000</v>
      </c>
      <c r="I5931" t="s">
        <v>2819</v>
      </c>
      <c r="J5931" t="s">
        <v>1035</v>
      </c>
      <c r="K5931" t="s">
        <v>83</v>
      </c>
      <c r="L5931">
        <v>0</v>
      </c>
      <c r="M5931" s="2">
        <v>44027.45208333333</v>
      </c>
      <c r="N5931">
        <f t="shared" si="92"/>
        <v>2020</v>
      </c>
    </row>
    <row r="5932" spans="1:14" x14ac:dyDescent="0.2">
      <c r="A5932" t="s">
        <v>11421</v>
      </c>
      <c r="B5932" t="s">
        <v>1010</v>
      </c>
      <c r="C5932" t="s">
        <v>2005</v>
      </c>
      <c r="D5932" t="s">
        <v>1278</v>
      </c>
      <c r="E5932" t="s">
        <v>11422</v>
      </c>
      <c r="F5932" t="s">
        <v>75</v>
      </c>
      <c r="G5932" t="s">
        <v>30</v>
      </c>
      <c r="H5932">
        <v>100000</v>
      </c>
      <c r="I5932" t="s">
        <v>2819</v>
      </c>
      <c r="J5932" t="s">
        <v>1035</v>
      </c>
      <c r="K5932" t="s">
        <v>79</v>
      </c>
      <c r="L5932">
        <v>0</v>
      </c>
      <c r="M5932" s="2">
        <v>44630.322222222225</v>
      </c>
      <c r="N5932">
        <f t="shared" si="92"/>
        <v>2022</v>
      </c>
    </row>
    <row r="5933" spans="1:14" x14ac:dyDescent="0.2">
      <c r="A5933" t="s">
        <v>11423</v>
      </c>
      <c r="B5933" t="s">
        <v>1010</v>
      </c>
      <c r="C5933" t="s">
        <v>2005</v>
      </c>
      <c r="D5933" t="s">
        <v>2006</v>
      </c>
      <c r="E5933" t="s">
        <v>82</v>
      </c>
      <c r="F5933" t="s">
        <v>75</v>
      </c>
      <c r="G5933" t="s">
        <v>30</v>
      </c>
      <c r="H5933">
        <v>500000</v>
      </c>
      <c r="I5933" t="s">
        <v>2819</v>
      </c>
      <c r="J5933" t="s">
        <v>1035</v>
      </c>
      <c r="K5933" t="s">
        <v>83</v>
      </c>
      <c r="L5933">
        <v>0</v>
      </c>
      <c r="M5933" s="2">
        <v>44476.777083333334</v>
      </c>
      <c r="N5933">
        <f t="shared" si="92"/>
        <v>2021</v>
      </c>
    </row>
    <row r="5934" spans="1:14" x14ac:dyDescent="0.2">
      <c r="A5934" t="s">
        <v>11424</v>
      </c>
      <c r="B5934" t="s">
        <v>1010</v>
      </c>
      <c r="C5934" t="s">
        <v>2005</v>
      </c>
      <c r="D5934" t="s">
        <v>1947</v>
      </c>
      <c r="E5934" t="s">
        <v>11425</v>
      </c>
      <c r="F5934" t="s">
        <v>547</v>
      </c>
      <c r="G5934" t="s">
        <v>30</v>
      </c>
      <c r="H5934">
        <v>50000</v>
      </c>
      <c r="I5934" t="s">
        <v>2819</v>
      </c>
      <c r="J5934" t="s">
        <v>1035</v>
      </c>
      <c r="K5934" t="s">
        <v>33</v>
      </c>
      <c r="L5934">
        <v>0</v>
      </c>
      <c r="M5934" s="2">
        <v>45258.65902777778</v>
      </c>
      <c r="N5934">
        <f t="shared" si="92"/>
        <v>2023</v>
      </c>
    </row>
    <row r="5935" spans="1:14" x14ac:dyDescent="0.2">
      <c r="A5935" t="s">
        <v>11426</v>
      </c>
      <c r="B5935" t="s">
        <v>1010</v>
      </c>
      <c r="C5935" t="s">
        <v>1010</v>
      </c>
      <c r="D5935" t="s">
        <v>1947</v>
      </c>
      <c r="E5935" t="s">
        <v>11427</v>
      </c>
      <c r="F5935" t="s">
        <v>547</v>
      </c>
      <c r="G5935" t="s">
        <v>30</v>
      </c>
      <c r="H5935">
        <v>150000</v>
      </c>
      <c r="I5935" t="s">
        <v>2819</v>
      </c>
      <c r="J5935" t="s">
        <v>1035</v>
      </c>
      <c r="K5935" t="s">
        <v>33</v>
      </c>
      <c r="L5935">
        <v>0</v>
      </c>
      <c r="M5935" s="2">
        <v>44481.522222222222</v>
      </c>
      <c r="N5935">
        <f t="shared" si="92"/>
        <v>2021</v>
      </c>
    </row>
    <row r="5936" spans="1:14" x14ac:dyDescent="0.2">
      <c r="A5936" t="s">
        <v>11428</v>
      </c>
      <c r="B5936" t="s">
        <v>1010</v>
      </c>
      <c r="C5936" t="s">
        <v>2005</v>
      </c>
      <c r="D5936" t="s">
        <v>2008</v>
      </c>
      <c r="E5936" t="s">
        <v>82</v>
      </c>
      <c r="F5936" t="s">
        <v>547</v>
      </c>
      <c r="G5936" t="s">
        <v>30</v>
      </c>
      <c r="H5936">
        <v>200000</v>
      </c>
      <c r="I5936" t="s">
        <v>2819</v>
      </c>
      <c r="J5936" t="s">
        <v>1035</v>
      </c>
      <c r="K5936" t="s">
        <v>83</v>
      </c>
      <c r="L5936">
        <v>0</v>
      </c>
      <c r="M5936" s="2">
        <v>44687.469444444447</v>
      </c>
      <c r="N5936">
        <f t="shared" si="92"/>
        <v>2022</v>
      </c>
    </row>
    <row r="5937" spans="1:14" x14ac:dyDescent="0.2">
      <c r="A5937" t="s">
        <v>11429</v>
      </c>
      <c r="B5937" t="s">
        <v>1010</v>
      </c>
      <c r="C5937" t="s">
        <v>6319</v>
      </c>
      <c r="D5937" t="s">
        <v>1949</v>
      </c>
      <c r="E5937" t="s">
        <v>82</v>
      </c>
      <c r="F5937" t="s">
        <v>547</v>
      </c>
      <c r="G5937" t="s">
        <v>30</v>
      </c>
      <c r="H5937">
        <v>500000</v>
      </c>
      <c r="I5937" t="s">
        <v>2819</v>
      </c>
      <c r="J5937" t="s">
        <v>1035</v>
      </c>
      <c r="K5937" t="s">
        <v>83</v>
      </c>
      <c r="L5937">
        <v>0</v>
      </c>
      <c r="M5937" s="2">
        <v>44343.90625</v>
      </c>
      <c r="N5937">
        <f t="shared" si="92"/>
        <v>2021</v>
      </c>
    </row>
    <row r="5938" spans="1:14" x14ac:dyDescent="0.2">
      <c r="A5938" t="s">
        <v>11430</v>
      </c>
      <c r="B5938" t="s">
        <v>1010</v>
      </c>
      <c r="C5938" t="s">
        <v>1010</v>
      </c>
      <c r="D5938" t="s">
        <v>6334</v>
      </c>
      <c r="E5938" t="s">
        <v>11431</v>
      </c>
      <c r="F5938" t="s">
        <v>547</v>
      </c>
      <c r="G5938" t="s">
        <v>30</v>
      </c>
      <c r="H5938">
        <v>25000</v>
      </c>
      <c r="I5938" t="s">
        <v>2819</v>
      </c>
      <c r="J5938" t="s">
        <v>1035</v>
      </c>
      <c r="K5938" t="s">
        <v>33</v>
      </c>
      <c r="L5938">
        <v>0</v>
      </c>
      <c r="M5938" s="2">
        <v>44862.489583333336</v>
      </c>
      <c r="N5938">
        <f t="shared" si="92"/>
        <v>2022</v>
      </c>
    </row>
    <row r="5939" spans="1:14" x14ac:dyDescent="0.2">
      <c r="A5939" t="s">
        <v>11432</v>
      </c>
      <c r="B5939" t="s">
        <v>1010</v>
      </c>
      <c r="C5939" t="s">
        <v>1944</v>
      </c>
      <c r="D5939" t="s">
        <v>6334</v>
      </c>
      <c r="E5939" t="s">
        <v>11433</v>
      </c>
      <c r="F5939" t="s">
        <v>547</v>
      </c>
      <c r="G5939" t="s">
        <v>30</v>
      </c>
      <c r="H5939">
        <v>100000</v>
      </c>
      <c r="I5939" t="s">
        <v>2819</v>
      </c>
      <c r="J5939" t="s">
        <v>1035</v>
      </c>
      <c r="K5939" t="s">
        <v>33</v>
      </c>
      <c r="L5939">
        <v>0</v>
      </c>
      <c r="M5939" s="2">
        <v>44643.692361111112</v>
      </c>
      <c r="N5939">
        <f t="shared" si="92"/>
        <v>2022</v>
      </c>
    </row>
    <row r="5940" spans="1:14" x14ac:dyDescent="0.2">
      <c r="A5940" t="s">
        <v>11434</v>
      </c>
      <c r="B5940" t="s">
        <v>1010</v>
      </c>
      <c r="C5940" t="s">
        <v>2005</v>
      </c>
      <c r="D5940" t="s">
        <v>3687</v>
      </c>
      <c r="E5940" t="s">
        <v>11435</v>
      </c>
      <c r="F5940" t="s">
        <v>547</v>
      </c>
      <c r="G5940" t="s">
        <v>30</v>
      </c>
      <c r="H5940">
        <v>1000000</v>
      </c>
      <c r="I5940" t="s">
        <v>2819</v>
      </c>
      <c r="J5940" t="s">
        <v>1035</v>
      </c>
      <c r="K5940" t="s">
        <v>79</v>
      </c>
      <c r="L5940">
        <v>0</v>
      </c>
      <c r="M5940" s="2">
        <v>43936.531944444447</v>
      </c>
      <c r="N5940">
        <f t="shared" si="92"/>
        <v>2020</v>
      </c>
    </row>
    <row r="5941" spans="1:14" x14ac:dyDescent="0.2">
      <c r="A5941" t="s">
        <v>11436</v>
      </c>
      <c r="B5941" t="s">
        <v>1010</v>
      </c>
      <c r="C5941" t="s">
        <v>1010</v>
      </c>
      <c r="D5941" t="s">
        <v>1994</v>
      </c>
      <c r="E5941" t="s">
        <v>11437</v>
      </c>
      <c r="F5941" t="s">
        <v>547</v>
      </c>
      <c r="G5941" t="s">
        <v>30</v>
      </c>
      <c r="H5941">
        <v>35000</v>
      </c>
      <c r="I5941" t="s">
        <v>2819</v>
      </c>
      <c r="J5941" t="s">
        <v>1035</v>
      </c>
      <c r="K5941" t="s">
        <v>33</v>
      </c>
      <c r="L5941">
        <v>0</v>
      </c>
      <c r="M5941" s="2">
        <v>44495.459027777775</v>
      </c>
      <c r="N5941">
        <f t="shared" si="92"/>
        <v>2021</v>
      </c>
    </row>
    <row r="5942" spans="1:14" x14ac:dyDescent="0.2">
      <c r="A5942" t="s">
        <v>11438</v>
      </c>
      <c r="B5942" t="s">
        <v>1010</v>
      </c>
      <c r="C5942" t="s">
        <v>1010</v>
      </c>
      <c r="D5942" t="s">
        <v>1994</v>
      </c>
      <c r="E5942" t="s">
        <v>82</v>
      </c>
      <c r="F5942" t="s">
        <v>547</v>
      </c>
      <c r="G5942" t="s">
        <v>30</v>
      </c>
      <c r="H5942">
        <v>250000</v>
      </c>
      <c r="I5942" t="s">
        <v>2819</v>
      </c>
      <c r="J5942" t="s">
        <v>1035</v>
      </c>
      <c r="K5942" t="s">
        <v>83</v>
      </c>
      <c r="L5942">
        <v>0</v>
      </c>
      <c r="M5942" s="2">
        <v>44494.578472222223</v>
      </c>
      <c r="N5942">
        <f t="shared" si="92"/>
        <v>2021</v>
      </c>
    </row>
    <row r="5943" spans="1:14" x14ac:dyDescent="0.2">
      <c r="A5943" t="s">
        <v>11439</v>
      </c>
      <c r="B5943" t="s">
        <v>1010</v>
      </c>
      <c r="C5943" t="s">
        <v>1953</v>
      </c>
      <c r="D5943" t="s">
        <v>401</v>
      </c>
      <c r="E5943" t="s">
        <v>2003</v>
      </c>
      <c r="F5943" t="s">
        <v>547</v>
      </c>
      <c r="G5943" t="s">
        <v>76</v>
      </c>
      <c r="H5943">
        <v>200000</v>
      </c>
      <c r="I5943" t="s">
        <v>1013</v>
      </c>
      <c r="J5943" t="s">
        <v>1035</v>
      </c>
      <c r="K5943" t="s">
        <v>79</v>
      </c>
      <c r="L5943">
        <v>0</v>
      </c>
      <c r="M5943" s="2">
        <v>45166.78402777778</v>
      </c>
      <c r="N5943">
        <f t="shared" si="92"/>
        <v>2023</v>
      </c>
    </row>
    <row r="5944" spans="1:14" x14ac:dyDescent="0.2">
      <c r="A5944" t="s">
        <v>1036</v>
      </c>
      <c r="B5944" t="s">
        <v>1010</v>
      </c>
      <c r="C5944" t="s">
        <v>1010</v>
      </c>
      <c r="D5944" t="s">
        <v>122</v>
      </c>
      <c r="E5944" t="s">
        <v>1037</v>
      </c>
      <c r="F5944" t="s">
        <v>547</v>
      </c>
      <c r="G5944" t="s">
        <v>76</v>
      </c>
      <c r="H5944">
        <v>350000</v>
      </c>
      <c r="I5944" t="s">
        <v>1013</v>
      </c>
      <c r="J5944" t="s">
        <v>1035</v>
      </c>
      <c r="K5944" t="s">
        <v>33</v>
      </c>
      <c r="L5944">
        <v>0</v>
      </c>
      <c r="M5944" s="2">
        <v>45502.845138888886</v>
      </c>
      <c r="N5944">
        <f t="shared" si="92"/>
        <v>2024</v>
      </c>
    </row>
    <row r="5945" spans="1:14" x14ac:dyDescent="0.2">
      <c r="A5945" t="s">
        <v>11440</v>
      </c>
      <c r="B5945" t="s">
        <v>1010</v>
      </c>
      <c r="C5945" t="s">
        <v>1953</v>
      </c>
      <c r="D5945" t="s">
        <v>11441</v>
      </c>
      <c r="E5945" t="s">
        <v>82</v>
      </c>
      <c r="F5945" t="s">
        <v>547</v>
      </c>
      <c r="G5945" t="s">
        <v>76</v>
      </c>
      <c r="H5945">
        <v>900000</v>
      </c>
      <c r="I5945" t="s">
        <v>1013</v>
      </c>
      <c r="J5945" t="s">
        <v>1035</v>
      </c>
      <c r="K5945" t="s">
        <v>83</v>
      </c>
      <c r="L5945">
        <v>0</v>
      </c>
      <c r="M5945" s="2">
        <v>45141.555555555555</v>
      </c>
      <c r="N5945">
        <f t="shared" si="92"/>
        <v>2023</v>
      </c>
    </row>
    <row r="5946" spans="1:14" x14ac:dyDescent="0.2">
      <c r="A5946" t="s">
        <v>11442</v>
      </c>
      <c r="B5946" t="s">
        <v>1010</v>
      </c>
      <c r="C5946" t="s">
        <v>2005</v>
      </c>
      <c r="D5946" t="s">
        <v>11441</v>
      </c>
      <c r="E5946" t="s">
        <v>82</v>
      </c>
      <c r="F5946" t="s">
        <v>547</v>
      </c>
      <c r="G5946" t="s">
        <v>30</v>
      </c>
      <c r="H5946">
        <v>900000</v>
      </c>
      <c r="I5946" t="s">
        <v>1013</v>
      </c>
      <c r="J5946" t="s">
        <v>1035</v>
      </c>
      <c r="K5946" t="s">
        <v>83</v>
      </c>
      <c r="L5946">
        <v>0</v>
      </c>
      <c r="M5946" s="2">
        <v>44466.873611111114</v>
      </c>
      <c r="N5946">
        <f t="shared" si="92"/>
        <v>2021</v>
      </c>
    </row>
    <row r="5947" spans="1:14" x14ac:dyDescent="0.2">
      <c r="A5947" t="s">
        <v>1948</v>
      </c>
      <c r="B5947" t="s">
        <v>1010</v>
      </c>
      <c r="C5947" t="s">
        <v>1944</v>
      </c>
      <c r="D5947" t="s">
        <v>1949</v>
      </c>
      <c r="E5947" t="s">
        <v>317</v>
      </c>
      <c r="F5947" t="s">
        <v>547</v>
      </c>
      <c r="G5947" t="s">
        <v>76</v>
      </c>
      <c r="H5947">
        <v>50000</v>
      </c>
      <c r="I5947" t="s">
        <v>1013</v>
      </c>
      <c r="J5947" t="s">
        <v>1035</v>
      </c>
      <c r="K5947" t="s">
        <v>33</v>
      </c>
      <c r="L5947">
        <v>0</v>
      </c>
      <c r="M5947" s="2">
        <v>45591.386111111111</v>
      </c>
      <c r="N5947">
        <f t="shared" si="92"/>
        <v>2024</v>
      </c>
    </row>
    <row r="5948" spans="1:14" x14ac:dyDescent="0.2">
      <c r="A5948" t="s">
        <v>11443</v>
      </c>
      <c r="B5948" t="s">
        <v>1010</v>
      </c>
      <c r="C5948" t="s">
        <v>2718</v>
      </c>
      <c r="D5948" t="s">
        <v>1949</v>
      </c>
      <c r="E5948" t="s">
        <v>82</v>
      </c>
      <c r="F5948" t="s">
        <v>547</v>
      </c>
      <c r="G5948" t="s">
        <v>76</v>
      </c>
      <c r="H5948">
        <v>200000</v>
      </c>
      <c r="I5948" t="s">
        <v>1013</v>
      </c>
      <c r="J5948" t="s">
        <v>1035</v>
      </c>
      <c r="K5948" t="s">
        <v>83</v>
      </c>
      <c r="L5948">
        <v>0</v>
      </c>
      <c r="M5948" s="2">
        <v>45133.332638888889</v>
      </c>
      <c r="N5948">
        <f t="shared" si="92"/>
        <v>2023</v>
      </c>
    </row>
    <row r="5949" spans="1:14" x14ac:dyDescent="0.2">
      <c r="A5949" t="s">
        <v>2019</v>
      </c>
      <c r="B5949" t="s">
        <v>1010</v>
      </c>
      <c r="C5949" t="s">
        <v>2005</v>
      </c>
      <c r="D5949" t="s">
        <v>152</v>
      </c>
      <c r="E5949" t="s">
        <v>2020</v>
      </c>
      <c r="F5949" t="s">
        <v>547</v>
      </c>
      <c r="G5949" t="s">
        <v>76</v>
      </c>
      <c r="H5949">
        <v>150000</v>
      </c>
      <c r="I5949" t="s">
        <v>1013</v>
      </c>
      <c r="J5949" t="s">
        <v>1035</v>
      </c>
      <c r="K5949" t="s">
        <v>33</v>
      </c>
      <c r="L5949">
        <v>0</v>
      </c>
      <c r="M5949" s="2">
        <v>45533.422222222223</v>
      </c>
      <c r="N5949">
        <f t="shared" si="92"/>
        <v>2024</v>
      </c>
    </row>
    <row r="5950" spans="1:14" x14ac:dyDescent="0.2">
      <c r="A5950" t="s">
        <v>2040</v>
      </c>
      <c r="B5950" t="s">
        <v>1010</v>
      </c>
      <c r="C5950" t="s">
        <v>2005</v>
      </c>
      <c r="D5950" t="s">
        <v>152</v>
      </c>
      <c r="E5950" t="s">
        <v>2041</v>
      </c>
      <c r="F5950" t="s">
        <v>547</v>
      </c>
      <c r="G5950" t="s">
        <v>76</v>
      </c>
      <c r="H5950">
        <v>75000</v>
      </c>
      <c r="I5950" t="s">
        <v>1013</v>
      </c>
      <c r="J5950" t="s">
        <v>1035</v>
      </c>
      <c r="K5950" t="s">
        <v>33</v>
      </c>
      <c r="L5950">
        <v>0</v>
      </c>
      <c r="M5950" s="2">
        <v>45502.844444444447</v>
      </c>
      <c r="N5950">
        <f t="shared" si="92"/>
        <v>2024</v>
      </c>
    </row>
    <row r="5951" spans="1:14" x14ac:dyDescent="0.2">
      <c r="A5951" t="s">
        <v>1044</v>
      </c>
      <c r="B5951" t="s">
        <v>1010</v>
      </c>
      <c r="C5951" t="s">
        <v>1010</v>
      </c>
      <c r="D5951" t="s">
        <v>1045</v>
      </c>
      <c r="E5951" t="s">
        <v>82</v>
      </c>
      <c r="F5951" t="s">
        <v>547</v>
      </c>
      <c r="G5951" t="s">
        <v>76</v>
      </c>
      <c r="H5951">
        <v>150000</v>
      </c>
      <c r="I5951" t="s">
        <v>1013</v>
      </c>
      <c r="J5951" t="s">
        <v>1035</v>
      </c>
      <c r="K5951" t="s">
        <v>83</v>
      </c>
      <c r="L5951">
        <v>0</v>
      </c>
      <c r="M5951" s="2">
        <v>45370.487500000003</v>
      </c>
      <c r="N5951">
        <f t="shared" si="92"/>
        <v>2024</v>
      </c>
    </row>
    <row r="5952" spans="1:14" x14ac:dyDescent="0.2">
      <c r="A5952" t="s">
        <v>2027</v>
      </c>
      <c r="B5952" t="s">
        <v>1010</v>
      </c>
      <c r="C5952" t="s">
        <v>2005</v>
      </c>
      <c r="D5952" t="s">
        <v>2028</v>
      </c>
      <c r="E5952" t="s">
        <v>82</v>
      </c>
      <c r="F5952" t="s">
        <v>547</v>
      </c>
      <c r="G5952" t="s">
        <v>30</v>
      </c>
      <c r="H5952">
        <v>600000</v>
      </c>
      <c r="I5952" t="s">
        <v>1013</v>
      </c>
      <c r="J5952" t="s">
        <v>1035</v>
      </c>
      <c r="K5952" t="s">
        <v>83</v>
      </c>
      <c r="L5952">
        <v>0</v>
      </c>
      <c r="M5952" s="2">
        <v>45334.767361111109</v>
      </c>
      <c r="N5952">
        <f t="shared" si="92"/>
        <v>2024</v>
      </c>
    </row>
    <row r="5953" spans="1:14" x14ac:dyDescent="0.2">
      <c r="A5953" t="s">
        <v>11444</v>
      </c>
      <c r="B5953" t="s">
        <v>1010</v>
      </c>
      <c r="C5953" t="s">
        <v>2005</v>
      </c>
      <c r="D5953" t="s">
        <v>2028</v>
      </c>
      <c r="E5953" t="s">
        <v>82</v>
      </c>
      <c r="F5953" t="s">
        <v>547</v>
      </c>
      <c r="G5953" t="s">
        <v>30</v>
      </c>
      <c r="H5953">
        <v>200000</v>
      </c>
      <c r="I5953" t="s">
        <v>1013</v>
      </c>
      <c r="J5953" t="s">
        <v>1035</v>
      </c>
      <c r="K5953" t="s">
        <v>83</v>
      </c>
      <c r="L5953">
        <v>0</v>
      </c>
      <c r="M5953" s="2">
        <v>44627.895138888889</v>
      </c>
      <c r="N5953">
        <f t="shared" si="92"/>
        <v>2022</v>
      </c>
    </row>
    <row r="5954" spans="1:14" x14ac:dyDescent="0.2">
      <c r="A5954" t="s">
        <v>11445</v>
      </c>
      <c r="B5954" t="s">
        <v>1010</v>
      </c>
      <c r="C5954" t="s">
        <v>2005</v>
      </c>
      <c r="D5954" t="s">
        <v>2028</v>
      </c>
      <c r="E5954" t="s">
        <v>11446</v>
      </c>
      <c r="F5954" t="s">
        <v>547</v>
      </c>
      <c r="G5954" t="s">
        <v>30</v>
      </c>
      <c r="H5954">
        <v>125000</v>
      </c>
      <c r="I5954" t="s">
        <v>1013</v>
      </c>
      <c r="J5954" t="s">
        <v>1035</v>
      </c>
      <c r="K5954" t="s">
        <v>33</v>
      </c>
      <c r="L5954">
        <v>0</v>
      </c>
      <c r="M5954" s="2">
        <v>44652.789583333331</v>
      </c>
      <c r="N5954">
        <f t="shared" si="92"/>
        <v>2022</v>
      </c>
    </row>
    <row r="5955" spans="1:14" x14ac:dyDescent="0.2">
      <c r="A5955" t="s">
        <v>2009</v>
      </c>
      <c r="B5955" t="s">
        <v>1010</v>
      </c>
      <c r="C5955" t="s">
        <v>2005</v>
      </c>
      <c r="D5955" t="s">
        <v>2010</v>
      </c>
      <c r="E5955" t="s">
        <v>2011</v>
      </c>
      <c r="F5955" t="s">
        <v>547</v>
      </c>
      <c r="G5955" t="s">
        <v>76</v>
      </c>
      <c r="H5955">
        <v>600000</v>
      </c>
      <c r="I5955" t="s">
        <v>1013</v>
      </c>
      <c r="J5955" t="s">
        <v>1035</v>
      </c>
      <c r="K5955" t="s">
        <v>79</v>
      </c>
      <c r="L5955">
        <v>0</v>
      </c>
      <c r="M5955" s="2">
        <v>45604.51666666667</v>
      </c>
      <c r="N5955">
        <f t="shared" ref="N5955:N6018" si="93">YEAR(M5955)</f>
        <v>2024</v>
      </c>
    </row>
    <row r="5956" spans="1:14" x14ac:dyDescent="0.2">
      <c r="A5956" t="s">
        <v>2023</v>
      </c>
      <c r="B5956" t="s">
        <v>1010</v>
      </c>
      <c r="C5956" t="s">
        <v>2005</v>
      </c>
      <c r="D5956" t="s">
        <v>2010</v>
      </c>
      <c r="E5956" t="s">
        <v>2011</v>
      </c>
      <c r="F5956" t="s">
        <v>547</v>
      </c>
      <c r="G5956" t="s">
        <v>76</v>
      </c>
      <c r="H5956">
        <v>50000</v>
      </c>
      <c r="I5956" t="s">
        <v>1013</v>
      </c>
      <c r="J5956" t="s">
        <v>1035</v>
      </c>
      <c r="K5956" t="s">
        <v>79</v>
      </c>
      <c r="L5956">
        <v>0</v>
      </c>
      <c r="M5956" s="2">
        <v>45370.487500000003</v>
      </c>
      <c r="N5956">
        <f t="shared" si="93"/>
        <v>2024</v>
      </c>
    </row>
    <row r="5957" spans="1:14" x14ac:dyDescent="0.2">
      <c r="A5957" t="s">
        <v>11447</v>
      </c>
      <c r="B5957" t="s">
        <v>1010</v>
      </c>
      <c r="C5957" t="s">
        <v>2005</v>
      </c>
      <c r="D5957" t="s">
        <v>2010</v>
      </c>
      <c r="E5957" t="s">
        <v>2011</v>
      </c>
      <c r="F5957" t="s">
        <v>547</v>
      </c>
      <c r="G5957" t="s">
        <v>76</v>
      </c>
      <c r="H5957">
        <v>500000</v>
      </c>
      <c r="I5957" t="s">
        <v>1013</v>
      </c>
      <c r="J5957" t="s">
        <v>1035</v>
      </c>
      <c r="K5957" t="s">
        <v>79</v>
      </c>
      <c r="L5957">
        <v>0</v>
      </c>
      <c r="M5957" s="2">
        <v>44665.536805555559</v>
      </c>
      <c r="N5957">
        <f t="shared" si="93"/>
        <v>2022</v>
      </c>
    </row>
    <row r="5958" spans="1:14" x14ac:dyDescent="0.2">
      <c r="A5958" t="s">
        <v>1041</v>
      </c>
      <c r="B5958" t="s">
        <v>1010</v>
      </c>
      <c r="C5958" t="s">
        <v>1010</v>
      </c>
      <c r="D5958" t="s">
        <v>1042</v>
      </c>
      <c r="E5958" t="s">
        <v>1043</v>
      </c>
      <c r="F5958" t="s">
        <v>547</v>
      </c>
      <c r="G5958" t="s">
        <v>76</v>
      </c>
      <c r="H5958">
        <v>840000</v>
      </c>
      <c r="I5958" t="s">
        <v>1013</v>
      </c>
      <c r="J5958" t="s">
        <v>1035</v>
      </c>
      <c r="K5958" t="s">
        <v>33</v>
      </c>
      <c r="L5958">
        <v>0</v>
      </c>
      <c r="M5958" s="2">
        <v>45351.355555555558</v>
      </c>
      <c r="N5958">
        <f t="shared" si="93"/>
        <v>2024</v>
      </c>
    </row>
    <row r="5959" spans="1:14" x14ac:dyDescent="0.2">
      <c r="A5959" t="s">
        <v>11448</v>
      </c>
      <c r="B5959" t="s">
        <v>1010</v>
      </c>
      <c r="C5959" t="s">
        <v>2005</v>
      </c>
      <c r="D5959" t="s">
        <v>2028</v>
      </c>
      <c r="E5959" t="s">
        <v>82</v>
      </c>
      <c r="F5959" t="s">
        <v>547</v>
      </c>
      <c r="G5959" t="s">
        <v>30</v>
      </c>
      <c r="H5959">
        <v>600000</v>
      </c>
      <c r="I5959" t="s">
        <v>1013</v>
      </c>
      <c r="J5959" t="s">
        <v>1035</v>
      </c>
      <c r="K5959" t="s">
        <v>83</v>
      </c>
      <c r="L5959">
        <v>0</v>
      </c>
      <c r="M5959" s="2">
        <v>43968.957638888889</v>
      </c>
      <c r="N5959">
        <f t="shared" si="93"/>
        <v>2020</v>
      </c>
    </row>
    <row r="5960" spans="1:14" x14ac:dyDescent="0.2">
      <c r="A5960" t="s">
        <v>11449</v>
      </c>
      <c r="B5960" t="s">
        <v>1010</v>
      </c>
      <c r="C5960" t="s">
        <v>1953</v>
      </c>
      <c r="D5960" t="s">
        <v>5969</v>
      </c>
      <c r="E5960" t="s">
        <v>11450</v>
      </c>
      <c r="F5960" t="s">
        <v>547</v>
      </c>
      <c r="G5960" t="s">
        <v>76</v>
      </c>
      <c r="H5960">
        <v>150000</v>
      </c>
      <c r="I5960" t="s">
        <v>1013</v>
      </c>
      <c r="J5960" t="s">
        <v>1035</v>
      </c>
      <c r="K5960" t="s">
        <v>79</v>
      </c>
      <c r="L5960">
        <v>0</v>
      </c>
      <c r="M5960" s="2">
        <v>45181.35</v>
      </c>
      <c r="N5960">
        <f t="shared" si="93"/>
        <v>2023</v>
      </c>
    </row>
    <row r="5961" spans="1:14" x14ac:dyDescent="0.2">
      <c r="A5961" t="s">
        <v>11451</v>
      </c>
      <c r="B5961" t="s">
        <v>1010</v>
      </c>
      <c r="C5961" t="s">
        <v>1010</v>
      </c>
      <c r="D5961" t="s">
        <v>5969</v>
      </c>
      <c r="E5961" t="s">
        <v>11450</v>
      </c>
      <c r="F5961" t="s">
        <v>547</v>
      </c>
      <c r="G5961" t="s">
        <v>30</v>
      </c>
      <c r="H5961">
        <v>200000</v>
      </c>
      <c r="I5961" t="s">
        <v>1013</v>
      </c>
      <c r="J5961" t="s">
        <v>1035</v>
      </c>
      <c r="K5961" t="s">
        <v>79</v>
      </c>
      <c r="L5961">
        <v>0</v>
      </c>
      <c r="M5961" s="2">
        <v>44466.884722222225</v>
      </c>
      <c r="N5961">
        <f t="shared" si="93"/>
        <v>2021</v>
      </c>
    </row>
    <row r="5962" spans="1:14" x14ac:dyDescent="0.2">
      <c r="A5962" t="s">
        <v>2015</v>
      </c>
      <c r="B5962" t="s">
        <v>1010</v>
      </c>
      <c r="C5962" t="s">
        <v>2005</v>
      </c>
      <c r="D5962" t="s">
        <v>2016</v>
      </c>
      <c r="E5962" t="s">
        <v>82</v>
      </c>
      <c r="F5962" t="s">
        <v>547</v>
      </c>
      <c r="G5962" t="s">
        <v>76</v>
      </c>
      <c r="H5962">
        <v>200000</v>
      </c>
      <c r="I5962" t="s">
        <v>1013</v>
      </c>
      <c r="J5962" t="s">
        <v>1035</v>
      </c>
      <c r="K5962" t="s">
        <v>83</v>
      </c>
      <c r="L5962">
        <v>0</v>
      </c>
      <c r="M5962" s="2">
        <v>45601.477083333331</v>
      </c>
      <c r="N5962">
        <f t="shared" si="93"/>
        <v>2024</v>
      </c>
    </row>
    <row r="5963" spans="1:14" x14ac:dyDescent="0.2">
      <c r="A5963" t="s">
        <v>11452</v>
      </c>
      <c r="B5963" t="s">
        <v>1010</v>
      </c>
      <c r="C5963" t="s">
        <v>2005</v>
      </c>
      <c r="D5963" t="s">
        <v>2016</v>
      </c>
      <c r="E5963" t="s">
        <v>82</v>
      </c>
      <c r="F5963" t="s">
        <v>547</v>
      </c>
      <c r="G5963" t="s">
        <v>76</v>
      </c>
      <c r="H5963">
        <v>300000</v>
      </c>
      <c r="I5963" t="s">
        <v>1013</v>
      </c>
      <c r="J5963" t="s">
        <v>1035</v>
      </c>
      <c r="K5963" t="s">
        <v>83</v>
      </c>
      <c r="L5963">
        <v>0</v>
      </c>
      <c r="M5963" s="2">
        <v>44638.443749999999</v>
      </c>
      <c r="N5963">
        <f t="shared" si="93"/>
        <v>2022</v>
      </c>
    </row>
    <row r="5964" spans="1:14" x14ac:dyDescent="0.2">
      <c r="A5964" t="s">
        <v>11453</v>
      </c>
      <c r="B5964" t="s">
        <v>1010</v>
      </c>
      <c r="C5964" t="s">
        <v>2005</v>
      </c>
      <c r="D5964" t="s">
        <v>3687</v>
      </c>
      <c r="E5964" t="s">
        <v>11454</v>
      </c>
      <c r="F5964" t="s">
        <v>547</v>
      </c>
      <c r="G5964" t="s">
        <v>76</v>
      </c>
      <c r="H5964">
        <v>750000</v>
      </c>
      <c r="I5964" t="s">
        <v>1013</v>
      </c>
      <c r="J5964" t="s">
        <v>1035</v>
      </c>
      <c r="K5964" t="s">
        <v>79</v>
      </c>
      <c r="L5964">
        <v>0</v>
      </c>
      <c r="M5964" s="2">
        <v>44958.220833333333</v>
      </c>
      <c r="N5964">
        <f t="shared" si="93"/>
        <v>2023</v>
      </c>
    </row>
    <row r="5965" spans="1:14" x14ac:dyDescent="0.2">
      <c r="A5965" t="s">
        <v>11455</v>
      </c>
      <c r="B5965" t="s">
        <v>1010</v>
      </c>
      <c r="C5965" t="s">
        <v>1010</v>
      </c>
      <c r="D5965" t="s">
        <v>3687</v>
      </c>
      <c r="E5965" t="s">
        <v>11456</v>
      </c>
      <c r="F5965" t="s">
        <v>547</v>
      </c>
      <c r="G5965" t="s">
        <v>30</v>
      </c>
      <c r="H5965">
        <v>85000</v>
      </c>
      <c r="I5965" t="s">
        <v>1013</v>
      </c>
      <c r="J5965" t="s">
        <v>1035</v>
      </c>
      <c r="K5965" t="s">
        <v>33</v>
      </c>
      <c r="L5965">
        <v>0</v>
      </c>
      <c r="M5965" s="2">
        <v>44644.493055555555</v>
      </c>
      <c r="N5965">
        <f t="shared" si="93"/>
        <v>2022</v>
      </c>
    </row>
    <row r="5966" spans="1:14" x14ac:dyDescent="0.2">
      <c r="A5966" t="s">
        <v>11457</v>
      </c>
      <c r="B5966" t="s">
        <v>1010</v>
      </c>
      <c r="C5966" t="s">
        <v>2005</v>
      </c>
      <c r="D5966" t="s">
        <v>11409</v>
      </c>
      <c r="E5966" t="s">
        <v>82</v>
      </c>
      <c r="F5966" t="s">
        <v>547</v>
      </c>
      <c r="G5966" t="s">
        <v>30</v>
      </c>
      <c r="H5966">
        <v>50000</v>
      </c>
      <c r="I5966" t="s">
        <v>1013</v>
      </c>
      <c r="J5966" t="s">
        <v>1035</v>
      </c>
      <c r="K5966" t="s">
        <v>83</v>
      </c>
      <c r="L5966">
        <v>0</v>
      </c>
      <c r="M5966" s="2">
        <v>45120.029166666667</v>
      </c>
      <c r="N5966">
        <f t="shared" si="93"/>
        <v>2023</v>
      </c>
    </row>
    <row r="5967" spans="1:14" x14ac:dyDescent="0.2">
      <c r="A5967" t="s">
        <v>1930</v>
      </c>
      <c r="B5967" t="s">
        <v>1010</v>
      </c>
      <c r="C5967" t="s">
        <v>1931</v>
      </c>
      <c r="D5967" t="s">
        <v>1932</v>
      </c>
      <c r="E5967" t="s">
        <v>82</v>
      </c>
      <c r="F5967" t="s">
        <v>547</v>
      </c>
      <c r="G5967" t="s">
        <v>76</v>
      </c>
      <c r="H5967">
        <v>750000</v>
      </c>
      <c r="I5967" t="s">
        <v>1013</v>
      </c>
      <c r="J5967" t="s">
        <v>1035</v>
      </c>
      <c r="K5967" t="s">
        <v>83</v>
      </c>
      <c r="L5967">
        <v>0</v>
      </c>
      <c r="M5967" s="2">
        <v>45406.410416666666</v>
      </c>
      <c r="N5967">
        <f t="shared" si="93"/>
        <v>2024</v>
      </c>
    </row>
    <row r="5968" spans="1:14" x14ac:dyDescent="0.2">
      <c r="A5968" t="s">
        <v>11458</v>
      </c>
      <c r="B5968" t="s">
        <v>1010</v>
      </c>
      <c r="C5968" t="s">
        <v>1931</v>
      </c>
      <c r="D5968" t="s">
        <v>1932</v>
      </c>
      <c r="E5968" t="s">
        <v>82</v>
      </c>
      <c r="F5968" t="s">
        <v>547</v>
      </c>
      <c r="G5968" t="s">
        <v>76</v>
      </c>
      <c r="H5968">
        <v>150000</v>
      </c>
      <c r="I5968" t="s">
        <v>1013</v>
      </c>
      <c r="J5968" t="s">
        <v>1035</v>
      </c>
      <c r="K5968" t="s">
        <v>83</v>
      </c>
      <c r="L5968">
        <v>0</v>
      </c>
      <c r="M5968" s="2">
        <v>45247.456944444442</v>
      </c>
      <c r="N5968">
        <f t="shared" si="93"/>
        <v>2023</v>
      </c>
    </row>
    <row r="5969" spans="1:14" x14ac:dyDescent="0.2">
      <c r="A5969" t="s">
        <v>11459</v>
      </c>
      <c r="B5969" t="s">
        <v>1010</v>
      </c>
      <c r="C5969" t="s">
        <v>1931</v>
      </c>
      <c r="D5969" t="s">
        <v>1932</v>
      </c>
      <c r="E5969" t="s">
        <v>82</v>
      </c>
      <c r="F5969" t="s">
        <v>547</v>
      </c>
      <c r="G5969" t="s">
        <v>76</v>
      </c>
      <c r="H5969">
        <v>2100000</v>
      </c>
      <c r="I5969" t="s">
        <v>1013</v>
      </c>
      <c r="J5969" t="s">
        <v>1035</v>
      </c>
      <c r="K5969" t="s">
        <v>83</v>
      </c>
      <c r="L5969">
        <v>0</v>
      </c>
      <c r="M5969" s="2">
        <v>45236.543055555558</v>
      </c>
      <c r="N5969">
        <f t="shared" si="93"/>
        <v>2023</v>
      </c>
    </row>
    <row r="5970" spans="1:14" x14ac:dyDescent="0.2">
      <c r="A5970" t="s">
        <v>2026</v>
      </c>
      <c r="B5970" t="s">
        <v>1010</v>
      </c>
      <c r="C5970" t="s">
        <v>2005</v>
      </c>
      <c r="D5970" t="s">
        <v>1589</v>
      </c>
      <c r="E5970" t="s">
        <v>82</v>
      </c>
      <c r="F5970" t="s">
        <v>547</v>
      </c>
      <c r="G5970" t="s">
        <v>76</v>
      </c>
      <c r="H5970">
        <v>450000</v>
      </c>
      <c r="I5970" t="s">
        <v>1013</v>
      </c>
      <c r="J5970" t="s">
        <v>1035</v>
      </c>
      <c r="K5970" t="s">
        <v>83</v>
      </c>
      <c r="L5970">
        <v>0</v>
      </c>
      <c r="M5970" s="2">
        <v>45348.347222222219</v>
      </c>
      <c r="N5970">
        <f t="shared" si="93"/>
        <v>2024</v>
      </c>
    </row>
    <row r="5971" spans="1:14" x14ac:dyDescent="0.2">
      <c r="A5971" t="s">
        <v>11460</v>
      </c>
      <c r="B5971" t="s">
        <v>1010</v>
      </c>
      <c r="C5971" t="s">
        <v>2005</v>
      </c>
      <c r="D5971" t="s">
        <v>1589</v>
      </c>
      <c r="E5971" t="s">
        <v>82</v>
      </c>
      <c r="F5971" t="s">
        <v>547</v>
      </c>
      <c r="G5971" t="s">
        <v>30</v>
      </c>
      <c r="H5971">
        <v>150000</v>
      </c>
      <c r="I5971" t="s">
        <v>1013</v>
      </c>
      <c r="J5971" t="s">
        <v>1035</v>
      </c>
      <c r="K5971" t="s">
        <v>83</v>
      </c>
      <c r="L5971">
        <v>0</v>
      </c>
      <c r="M5971" s="2">
        <v>45202.636111111111</v>
      </c>
      <c r="N5971">
        <f t="shared" si="93"/>
        <v>2023</v>
      </c>
    </row>
    <row r="5972" spans="1:14" x14ac:dyDescent="0.2">
      <c r="A5972" t="s">
        <v>11461</v>
      </c>
      <c r="B5972" t="s">
        <v>1010</v>
      </c>
      <c r="C5972" t="s">
        <v>2005</v>
      </c>
      <c r="D5972" t="s">
        <v>1589</v>
      </c>
      <c r="E5972" t="s">
        <v>82</v>
      </c>
      <c r="F5972" t="s">
        <v>547</v>
      </c>
      <c r="G5972" t="s">
        <v>30</v>
      </c>
      <c r="H5972">
        <v>300000</v>
      </c>
      <c r="I5972" t="s">
        <v>1013</v>
      </c>
      <c r="J5972" t="s">
        <v>1035</v>
      </c>
      <c r="K5972" t="s">
        <v>83</v>
      </c>
      <c r="L5972">
        <v>0</v>
      </c>
      <c r="M5972" s="2">
        <v>44628.734722222223</v>
      </c>
      <c r="N5972">
        <f t="shared" si="93"/>
        <v>2022</v>
      </c>
    </row>
    <row r="5973" spans="1:14" x14ac:dyDescent="0.2">
      <c r="A5973" t="s">
        <v>11462</v>
      </c>
      <c r="B5973" t="s">
        <v>1010</v>
      </c>
      <c r="C5973" t="s">
        <v>2005</v>
      </c>
      <c r="D5973" t="s">
        <v>1589</v>
      </c>
      <c r="E5973" t="s">
        <v>82</v>
      </c>
      <c r="F5973" t="s">
        <v>547</v>
      </c>
      <c r="G5973" t="s">
        <v>30</v>
      </c>
      <c r="H5973">
        <v>100000</v>
      </c>
      <c r="I5973" t="s">
        <v>1013</v>
      </c>
      <c r="J5973" t="s">
        <v>1035</v>
      </c>
      <c r="K5973" t="s">
        <v>83</v>
      </c>
      <c r="L5973">
        <v>0</v>
      </c>
      <c r="M5973" s="2">
        <v>44470.469444444447</v>
      </c>
      <c r="N5973">
        <f t="shared" si="93"/>
        <v>2021</v>
      </c>
    </row>
    <row r="5974" spans="1:14" x14ac:dyDescent="0.2">
      <c r="A5974" t="s">
        <v>1946</v>
      </c>
      <c r="B5974" t="s">
        <v>1010</v>
      </c>
      <c r="C5974" t="s">
        <v>1944</v>
      </c>
      <c r="D5974" t="s">
        <v>1947</v>
      </c>
      <c r="E5974" t="s">
        <v>82</v>
      </c>
      <c r="F5974" t="s">
        <v>547</v>
      </c>
      <c r="G5974" t="s">
        <v>427</v>
      </c>
      <c r="H5974">
        <v>225000</v>
      </c>
      <c r="I5974" t="s">
        <v>1013</v>
      </c>
      <c r="J5974" t="s">
        <v>1035</v>
      </c>
      <c r="K5974" t="s">
        <v>83</v>
      </c>
      <c r="L5974">
        <v>0</v>
      </c>
      <c r="M5974" s="2">
        <v>45623.741666666669</v>
      </c>
      <c r="N5974">
        <f t="shared" si="93"/>
        <v>2024</v>
      </c>
    </row>
    <row r="5975" spans="1:14" x14ac:dyDescent="0.2">
      <c r="A5975" t="s">
        <v>2007</v>
      </c>
      <c r="B5975" t="s">
        <v>1010</v>
      </c>
      <c r="C5975" t="s">
        <v>2005</v>
      </c>
      <c r="D5975" t="s">
        <v>2008</v>
      </c>
      <c r="E5975" t="s">
        <v>82</v>
      </c>
      <c r="F5975" t="s">
        <v>547</v>
      </c>
      <c r="G5975" t="s">
        <v>76</v>
      </c>
      <c r="H5975">
        <v>250000</v>
      </c>
      <c r="I5975" t="s">
        <v>1013</v>
      </c>
      <c r="J5975" t="s">
        <v>1035</v>
      </c>
      <c r="K5975" t="s">
        <v>83</v>
      </c>
      <c r="L5975">
        <v>0</v>
      </c>
      <c r="M5975" s="2">
        <v>45545.633333333331</v>
      </c>
      <c r="N5975">
        <f t="shared" si="93"/>
        <v>2024</v>
      </c>
    </row>
    <row r="5976" spans="1:14" x14ac:dyDescent="0.2">
      <c r="A5976" t="s">
        <v>11463</v>
      </c>
      <c r="B5976" t="s">
        <v>1010</v>
      </c>
      <c r="C5976" t="s">
        <v>2005</v>
      </c>
      <c r="D5976" t="s">
        <v>2008</v>
      </c>
      <c r="E5976" t="s">
        <v>82</v>
      </c>
      <c r="F5976" t="s">
        <v>547</v>
      </c>
      <c r="G5976" t="s">
        <v>76</v>
      </c>
      <c r="H5976">
        <v>500000</v>
      </c>
      <c r="I5976" t="s">
        <v>1013</v>
      </c>
      <c r="J5976" t="s">
        <v>1035</v>
      </c>
      <c r="K5976" t="s">
        <v>83</v>
      </c>
      <c r="L5976">
        <v>0</v>
      </c>
      <c r="M5976" s="2">
        <v>45133.330555555556</v>
      </c>
      <c r="N5976">
        <f t="shared" si="93"/>
        <v>2023</v>
      </c>
    </row>
    <row r="5977" spans="1:14" x14ac:dyDescent="0.2">
      <c r="A5977" t="s">
        <v>11464</v>
      </c>
      <c r="B5977" t="s">
        <v>1010</v>
      </c>
      <c r="C5977" t="s">
        <v>2005</v>
      </c>
      <c r="D5977" t="s">
        <v>2008</v>
      </c>
      <c r="E5977" t="s">
        <v>82</v>
      </c>
      <c r="F5977" t="s">
        <v>547</v>
      </c>
      <c r="G5977" t="s">
        <v>30</v>
      </c>
      <c r="H5977">
        <v>250000</v>
      </c>
      <c r="I5977" t="s">
        <v>1013</v>
      </c>
      <c r="J5977" t="s">
        <v>1035</v>
      </c>
      <c r="K5977" t="s">
        <v>83</v>
      </c>
      <c r="L5977">
        <v>0</v>
      </c>
      <c r="M5977" s="2">
        <v>44494.833333333336</v>
      </c>
      <c r="N5977">
        <f t="shared" si="93"/>
        <v>2021</v>
      </c>
    </row>
    <row r="5978" spans="1:14" x14ac:dyDescent="0.2">
      <c r="A5978" t="s">
        <v>1032</v>
      </c>
      <c r="B5978" t="s">
        <v>1010</v>
      </c>
      <c r="C5978" t="s">
        <v>1010</v>
      </c>
      <c r="D5978" t="s">
        <v>1033</v>
      </c>
      <c r="E5978" t="s">
        <v>1034</v>
      </c>
      <c r="F5978" t="s">
        <v>547</v>
      </c>
      <c r="G5978" t="s">
        <v>76</v>
      </c>
      <c r="H5978">
        <v>100000</v>
      </c>
      <c r="I5978" t="s">
        <v>1013</v>
      </c>
      <c r="J5978" t="s">
        <v>1035</v>
      </c>
      <c r="K5978" t="s">
        <v>33</v>
      </c>
      <c r="L5978">
        <v>0</v>
      </c>
      <c r="M5978" s="2">
        <v>45553.367361111108</v>
      </c>
      <c r="N5978">
        <f t="shared" si="93"/>
        <v>2024</v>
      </c>
    </row>
    <row r="5979" spans="1:14" x14ac:dyDescent="0.2">
      <c r="A5979" t="s">
        <v>2723</v>
      </c>
      <c r="B5979" t="s">
        <v>1010</v>
      </c>
      <c r="C5979" t="s">
        <v>2718</v>
      </c>
      <c r="D5979" t="s">
        <v>1033</v>
      </c>
      <c r="E5979" t="s">
        <v>82</v>
      </c>
      <c r="F5979" t="s">
        <v>547</v>
      </c>
      <c r="G5979" t="s">
        <v>76</v>
      </c>
      <c r="H5979">
        <v>1050000</v>
      </c>
      <c r="I5979" t="s">
        <v>1013</v>
      </c>
      <c r="J5979" t="s">
        <v>1035</v>
      </c>
      <c r="K5979" t="s">
        <v>83</v>
      </c>
      <c r="L5979">
        <v>0</v>
      </c>
      <c r="M5979" s="2">
        <v>45488.575694444444</v>
      </c>
      <c r="N5979">
        <f t="shared" si="93"/>
        <v>2024</v>
      </c>
    </row>
    <row r="5980" spans="1:14" x14ac:dyDescent="0.2">
      <c r="A5980" t="s">
        <v>11465</v>
      </c>
      <c r="B5980" t="s">
        <v>1010</v>
      </c>
      <c r="C5980" t="s">
        <v>2005</v>
      </c>
      <c r="D5980" t="s">
        <v>1033</v>
      </c>
      <c r="E5980" t="s">
        <v>82</v>
      </c>
      <c r="F5980" t="s">
        <v>547</v>
      </c>
      <c r="G5980" t="s">
        <v>30</v>
      </c>
      <c r="H5980">
        <v>500000</v>
      </c>
      <c r="I5980" t="s">
        <v>1013</v>
      </c>
      <c r="J5980" t="s">
        <v>1035</v>
      </c>
      <c r="K5980" t="s">
        <v>83</v>
      </c>
      <c r="L5980">
        <v>0</v>
      </c>
      <c r="M5980" s="2">
        <v>44628.393055555556</v>
      </c>
      <c r="N5980">
        <f t="shared" si="93"/>
        <v>2022</v>
      </c>
    </row>
    <row r="5981" spans="1:14" x14ac:dyDescent="0.2">
      <c r="A5981" t="s">
        <v>11466</v>
      </c>
      <c r="B5981" t="s">
        <v>1010</v>
      </c>
      <c r="C5981" t="s">
        <v>2718</v>
      </c>
      <c r="D5981" t="s">
        <v>1033</v>
      </c>
      <c r="E5981" t="s">
        <v>82</v>
      </c>
      <c r="F5981" t="s">
        <v>547</v>
      </c>
      <c r="G5981" t="s">
        <v>30</v>
      </c>
      <c r="H5981">
        <v>750000</v>
      </c>
      <c r="I5981" t="s">
        <v>1013</v>
      </c>
      <c r="J5981" t="s">
        <v>1035</v>
      </c>
      <c r="K5981" t="s">
        <v>83</v>
      </c>
      <c r="L5981">
        <v>0</v>
      </c>
      <c r="M5981" s="2">
        <v>44466.558333333334</v>
      </c>
      <c r="N5981">
        <f t="shared" si="93"/>
        <v>2021</v>
      </c>
    </row>
    <row r="5982" spans="1:14" x14ac:dyDescent="0.2">
      <c r="A5982" t="s">
        <v>11467</v>
      </c>
      <c r="B5982" t="s">
        <v>1010</v>
      </c>
      <c r="C5982" t="s">
        <v>1953</v>
      </c>
      <c r="D5982" t="s">
        <v>2291</v>
      </c>
      <c r="E5982" t="s">
        <v>11468</v>
      </c>
      <c r="F5982" t="s">
        <v>547</v>
      </c>
      <c r="G5982" t="s">
        <v>76</v>
      </c>
      <c r="H5982">
        <v>150000</v>
      </c>
      <c r="I5982" t="s">
        <v>1013</v>
      </c>
      <c r="J5982" t="s">
        <v>1035</v>
      </c>
      <c r="K5982" t="s">
        <v>33</v>
      </c>
      <c r="L5982">
        <v>0</v>
      </c>
      <c r="M5982" s="2">
        <v>45163.447222222225</v>
      </c>
      <c r="N5982">
        <f t="shared" si="93"/>
        <v>2023</v>
      </c>
    </row>
    <row r="5983" spans="1:14" x14ac:dyDescent="0.2">
      <c r="A5983" t="s">
        <v>11469</v>
      </c>
      <c r="B5983" t="s">
        <v>1010</v>
      </c>
      <c r="C5983" t="s">
        <v>1010</v>
      </c>
      <c r="D5983" t="s">
        <v>2291</v>
      </c>
      <c r="E5983" t="s">
        <v>11470</v>
      </c>
      <c r="F5983" t="s">
        <v>547</v>
      </c>
      <c r="G5983" t="s">
        <v>30</v>
      </c>
      <c r="H5983">
        <v>200000</v>
      </c>
      <c r="I5983" t="s">
        <v>1013</v>
      </c>
      <c r="J5983" t="s">
        <v>1035</v>
      </c>
      <c r="K5983" t="s">
        <v>33</v>
      </c>
      <c r="L5983">
        <v>0</v>
      </c>
      <c r="M5983" s="2">
        <v>44470.243055555555</v>
      </c>
      <c r="N5983">
        <f t="shared" si="93"/>
        <v>2021</v>
      </c>
    </row>
    <row r="5984" spans="1:14" x14ac:dyDescent="0.2">
      <c r="A5984" t="s">
        <v>11471</v>
      </c>
      <c r="B5984" t="s">
        <v>1010</v>
      </c>
      <c r="C5984" t="s">
        <v>2005</v>
      </c>
      <c r="D5984" t="s">
        <v>2291</v>
      </c>
      <c r="E5984" t="s">
        <v>11472</v>
      </c>
      <c r="F5984" t="s">
        <v>547</v>
      </c>
      <c r="G5984" t="s">
        <v>30</v>
      </c>
      <c r="H5984">
        <v>1000000</v>
      </c>
      <c r="I5984" t="s">
        <v>1013</v>
      </c>
      <c r="J5984" t="s">
        <v>1035</v>
      </c>
      <c r="K5984" t="s">
        <v>79</v>
      </c>
      <c r="L5984">
        <v>0</v>
      </c>
      <c r="M5984" s="2">
        <v>43579.484027777777</v>
      </c>
      <c r="N5984">
        <f t="shared" si="93"/>
        <v>2019</v>
      </c>
    </row>
    <row r="5985" spans="1:14" x14ac:dyDescent="0.2">
      <c r="A5985" t="s">
        <v>11473</v>
      </c>
      <c r="B5985" t="s">
        <v>1010</v>
      </c>
      <c r="C5985" t="s">
        <v>2005</v>
      </c>
      <c r="D5985" t="s">
        <v>2291</v>
      </c>
      <c r="E5985" t="s">
        <v>11472</v>
      </c>
      <c r="F5985" t="s">
        <v>547</v>
      </c>
      <c r="G5985" t="s">
        <v>76</v>
      </c>
      <c r="H5985">
        <v>1200000</v>
      </c>
      <c r="I5985" t="s">
        <v>1013</v>
      </c>
      <c r="J5985" t="s">
        <v>1035</v>
      </c>
      <c r="K5985" t="s">
        <v>79</v>
      </c>
      <c r="L5985">
        <v>0</v>
      </c>
      <c r="M5985" s="2">
        <v>44396.871527777781</v>
      </c>
      <c r="N5985">
        <f t="shared" si="93"/>
        <v>2021</v>
      </c>
    </row>
    <row r="5986" spans="1:14" x14ac:dyDescent="0.2">
      <c r="A5986" t="s">
        <v>1978</v>
      </c>
      <c r="B5986" t="s">
        <v>1010</v>
      </c>
      <c r="C5986" t="s">
        <v>1953</v>
      </c>
      <c r="D5986" t="s">
        <v>1979</v>
      </c>
      <c r="E5986" t="s">
        <v>82</v>
      </c>
      <c r="F5986" t="s">
        <v>547</v>
      </c>
      <c r="G5986" t="s">
        <v>76</v>
      </c>
      <c r="H5986">
        <v>175000</v>
      </c>
      <c r="I5986" t="s">
        <v>1013</v>
      </c>
      <c r="J5986" t="s">
        <v>1035</v>
      </c>
      <c r="K5986" t="s">
        <v>83</v>
      </c>
      <c r="L5986">
        <v>0</v>
      </c>
      <c r="M5986" s="2">
        <v>45419.397222222222</v>
      </c>
      <c r="N5986">
        <f t="shared" si="93"/>
        <v>2024</v>
      </c>
    </row>
    <row r="5987" spans="1:14" x14ac:dyDescent="0.2">
      <c r="A5987" t="s">
        <v>2034</v>
      </c>
      <c r="B5987" t="s">
        <v>1010</v>
      </c>
      <c r="C5987" t="s">
        <v>2005</v>
      </c>
      <c r="D5987" t="s">
        <v>2035</v>
      </c>
      <c r="E5987" t="s">
        <v>2036</v>
      </c>
      <c r="F5987" t="s">
        <v>547</v>
      </c>
      <c r="G5987" t="s">
        <v>76</v>
      </c>
      <c r="H5987">
        <v>150000</v>
      </c>
      <c r="I5987" t="s">
        <v>1013</v>
      </c>
      <c r="J5987" t="s">
        <v>1035</v>
      </c>
      <c r="K5987" t="s">
        <v>33</v>
      </c>
      <c r="L5987">
        <v>0</v>
      </c>
      <c r="M5987" s="2">
        <v>45356.55972222222</v>
      </c>
      <c r="N5987">
        <f t="shared" si="93"/>
        <v>2024</v>
      </c>
    </row>
    <row r="5988" spans="1:14" x14ac:dyDescent="0.2">
      <c r="A5988" t="s">
        <v>2725</v>
      </c>
      <c r="B5988" t="s">
        <v>1010</v>
      </c>
      <c r="C5988" t="s">
        <v>2718</v>
      </c>
      <c r="D5988" t="s">
        <v>2726</v>
      </c>
      <c r="E5988" t="s">
        <v>2727</v>
      </c>
      <c r="F5988" t="s">
        <v>547</v>
      </c>
      <c r="G5988" t="s">
        <v>76</v>
      </c>
      <c r="H5988">
        <v>1000000</v>
      </c>
      <c r="I5988" t="s">
        <v>1013</v>
      </c>
      <c r="J5988" t="s">
        <v>1035</v>
      </c>
      <c r="K5988" t="s">
        <v>79</v>
      </c>
      <c r="L5988">
        <v>0</v>
      </c>
      <c r="M5988" s="2">
        <v>45382.9</v>
      </c>
      <c r="N5988">
        <f t="shared" si="93"/>
        <v>2024</v>
      </c>
    </row>
    <row r="5989" spans="1:14" x14ac:dyDescent="0.2">
      <c r="A5989" t="s">
        <v>11474</v>
      </c>
      <c r="B5989" t="s">
        <v>1010</v>
      </c>
      <c r="C5989" t="s">
        <v>1944</v>
      </c>
      <c r="D5989" t="s">
        <v>2726</v>
      </c>
      <c r="E5989" t="s">
        <v>2727</v>
      </c>
      <c r="F5989" t="s">
        <v>547</v>
      </c>
      <c r="G5989" t="s">
        <v>30</v>
      </c>
      <c r="H5989">
        <v>1000000</v>
      </c>
      <c r="I5989" t="s">
        <v>1013</v>
      </c>
      <c r="J5989" t="s">
        <v>1035</v>
      </c>
      <c r="K5989" t="s">
        <v>79</v>
      </c>
      <c r="L5989">
        <v>0</v>
      </c>
      <c r="M5989" s="2">
        <v>43846.397916666669</v>
      </c>
      <c r="N5989">
        <f t="shared" si="93"/>
        <v>2020</v>
      </c>
    </row>
    <row r="5990" spans="1:14" x14ac:dyDescent="0.2">
      <c r="A5990" t="s">
        <v>11475</v>
      </c>
      <c r="B5990" t="s">
        <v>1010</v>
      </c>
      <c r="C5990" t="s">
        <v>1953</v>
      </c>
      <c r="D5990" t="s">
        <v>11476</v>
      </c>
      <c r="E5990" t="s">
        <v>11477</v>
      </c>
      <c r="F5990" t="s">
        <v>547</v>
      </c>
      <c r="G5990" t="s">
        <v>76</v>
      </c>
      <c r="H5990">
        <v>125000</v>
      </c>
      <c r="I5990" t="s">
        <v>1013</v>
      </c>
      <c r="J5990" t="s">
        <v>1035</v>
      </c>
      <c r="K5990" t="s">
        <v>33</v>
      </c>
      <c r="L5990">
        <v>0</v>
      </c>
      <c r="M5990" s="2">
        <v>45231.632638888892</v>
      </c>
      <c r="N5990">
        <f t="shared" si="93"/>
        <v>2023</v>
      </c>
    </row>
    <row r="5991" spans="1:14" x14ac:dyDescent="0.2">
      <c r="A5991" t="s">
        <v>1950</v>
      </c>
      <c r="B5991" t="s">
        <v>1010</v>
      </c>
      <c r="C5991" t="s">
        <v>1944</v>
      </c>
      <c r="D5991" t="s">
        <v>401</v>
      </c>
      <c r="E5991" t="s">
        <v>1951</v>
      </c>
      <c r="F5991" t="s">
        <v>547</v>
      </c>
      <c r="G5991" t="s">
        <v>30</v>
      </c>
      <c r="H5991">
        <v>100000</v>
      </c>
      <c r="I5991" t="s">
        <v>1013</v>
      </c>
      <c r="J5991" t="s">
        <v>1035</v>
      </c>
      <c r="K5991" t="s">
        <v>33</v>
      </c>
      <c r="L5991">
        <v>0</v>
      </c>
      <c r="M5991" s="2">
        <v>45403.537499999999</v>
      </c>
      <c r="N5991">
        <f t="shared" si="93"/>
        <v>2024</v>
      </c>
    </row>
    <row r="5992" spans="1:14" x14ac:dyDescent="0.2">
      <c r="A5992" t="s">
        <v>2002</v>
      </c>
      <c r="B5992" t="s">
        <v>1010</v>
      </c>
      <c r="C5992" t="s">
        <v>1953</v>
      </c>
      <c r="D5992" t="s">
        <v>401</v>
      </c>
      <c r="E5992" t="s">
        <v>2003</v>
      </c>
      <c r="F5992" t="s">
        <v>547</v>
      </c>
      <c r="G5992" t="s">
        <v>76</v>
      </c>
      <c r="H5992">
        <v>200000</v>
      </c>
      <c r="I5992" t="s">
        <v>1013</v>
      </c>
      <c r="J5992" t="s">
        <v>1035</v>
      </c>
      <c r="K5992" t="s">
        <v>79</v>
      </c>
      <c r="L5992">
        <v>0</v>
      </c>
      <c r="M5992" s="2">
        <v>45370.487500000003</v>
      </c>
      <c r="N5992">
        <f t="shared" si="93"/>
        <v>2024</v>
      </c>
    </row>
    <row r="5993" spans="1:14" x14ac:dyDescent="0.2">
      <c r="A5993" t="s">
        <v>1964</v>
      </c>
      <c r="B5993" t="s">
        <v>1010</v>
      </c>
      <c r="C5993" t="s">
        <v>1953</v>
      </c>
      <c r="D5993" t="s">
        <v>1965</v>
      </c>
      <c r="E5993" t="s">
        <v>1966</v>
      </c>
      <c r="F5993" t="s">
        <v>547</v>
      </c>
      <c r="G5993" t="s">
        <v>76</v>
      </c>
      <c r="H5993">
        <v>55000</v>
      </c>
      <c r="I5993" t="s">
        <v>1013</v>
      </c>
      <c r="J5993" t="s">
        <v>1035</v>
      </c>
      <c r="K5993" t="s">
        <v>33</v>
      </c>
      <c r="L5993">
        <v>0</v>
      </c>
      <c r="M5993" s="2">
        <v>45591.386111111111</v>
      </c>
      <c r="N5993">
        <f t="shared" si="93"/>
        <v>2024</v>
      </c>
    </row>
    <row r="5994" spans="1:14" x14ac:dyDescent="0.2">
      <c r="A5994" t="s">
        <v>1969</v>
      </c>
      <c r="B5994" t="s">
        <v>1010</v>
      </c>
      <c r="C5994" t="s">
        <v>1953</v>
      </c>
      <c r="D5994" t="s">
        <v>1965</v>
      </c>
      <c r="E5994" t="s">
        <v>82</v>
      </c>
      <c r="F5994" t="s">
        <v>547</v>
      </c>
      <c r="G5994" t="s">
        <v>76</v>
      </c>
      <c r="H5994">
        <v>150000</v>
      </c>
      <c r="I5994" t="s">
        <v>1013</v>
      </c>
      <c r="J5994" t="s">
        <v>1035</v>
      </c>
      <c r="K5994" t="s">
        <v>83</v>
      </c>
      <c r="L5994">
        <v>0</v>
      </c>
      <c r="M5994" s="2">
        <v>45502.845138888886</v>
      </c>
      <c r="N5994">
        <f t="shared" si="93"/>
        <v>2024</v>
      </c>
    </row>
    <row r="5995" spans="1:14" x14ac:dyDescent="0.2">
      <c r="A5995" t="s">
        <v>11478</v>
      </c>
      <c r="B5995" t="s">
        <v>1010</v>
      </c>
      <c r="C5995" t="s">
        <v>2005</v>
      </c>
      <c r="D5995" t="s">
        <v>1965</v>
      </c>
      <c r="E5995" t="s">
        <v>82</v>
      </c>
      <c r="F5995" t="s">
        <v>547</v>
      </c>
      <c r="G5995" t="s">
        <v>76</v>
      </c>
      <c r="H5995">
        <v>200000</v>
      </c>
      <c r="I5995" t="s">
        <v>1013</v>
      </c>
      <c r="J5995" t="s">
        <v>1035</v>
      </c>
      <c r="K5995" t="s">
        <v>83</v>
      </c>
      <c r="L5995">
        <v>0</v>
      </c>
      <c r="M5995" s="2">
        <v>45020.583333333336</v>
      </c>
      <c r="N5995">
        <f t="shared" si="93"/>
        <v>2023</v>
      </c>
    </row>
    <row r="5996" spans="1:14" x14ac:dyDescent="0.2">
      <c r="A5996" t="s">
        <v>11479</v>
      </c>
      <c r="B5996" t="s">
        <v>1010</v>
      </c>
      <c r="C5996" t="s">
        <v>2005</v>
      </c>
      <c r="D5996" t="s">
        <v>1965</v>
      </c>
      <c r="E5996" t="s">
        <v>82</v>
      </c>
      <c r="F5996" t="s">
        <v>547</v>
      </c>
      <c r="G5996" t="s">
        <v>30</v>
      </c>
      <c r="H5996">
        <v>200000</v>
      </c>
      <c r="I5996" t="s">
        <v>1013</v>
      </c>
      <c r="J5996" t="s">
        <v>1035</v>
      </c>
      <c r="K5996" t="s">
        <v>83</v>
      </c>
      <c r="L5996">
        <v>0</v>
      </c>
      <c r="M5996" s="2">
        <v>44466.350694444445</v>
      </c>
      <c r="N5996">
        <f t="shared" si="93"/>
        <v>2021</v>
      </c>
    </row>
    <row r="5997" spans="1:14" x14ac:dyDescent="0.2">
      <c r="A5997" t="s">
        <v>1038</v>
      </c>
      <c r="B5997" t="s">
        <v>1010</v>
      </c>
      <c r="C5997" t="s">
        <v>1010</v>
      </c>
      <c r="D5997" t="s">
        <v>1039</v>
      </c>
      <c r="E5997" t="s">
        <v>1040</v>
      </c>
      <c r="F5997" t="s">
        <v>547</v>
      </c>
      <c r="G5997" t="s">
        <v>76</v>
      </c>
      <c r="H5997">
        <v>150000</v>
      </c>
      <c r="I5997" t="s">
        <v>1013</v>
      </c>
      <c r="J5997" t="s">
        <v>1035</v>
      </c>
      <c r="K5997" t="s">
        <v>33</v>
      </c>
      <c r="L5997">
        <v>0</v>
      </c>
      <c r="M5997" s="2">
        <v>45526.694444444445</v>
      </c>
      <c r="N5997">
        <f t="shared" si="93"/>
        <v>2024</v>
      </c>
    </row>
    <row r="5998" spans="1:14" x14ac:dyDescent="0.2">
      <c r="A5998" t="s">
        <v>11480</v>
      </c>
      <c r="B5998" t="s">
        <v>1010</v>
      </c>
      <c r="C5998" t="s">
        <v>2005</v>
      </c>
      <c r="D5998" t="s">
        <v>1039</v>
      </c>
      <c r="E5998" t="s">
        <v>11419</v>
      </c>
      <c r="F5998" t="s">
        <v>547</v>
      </c>
      <c r="G5998" t="s">
        <v>76</v>
      </c>
      <c r="H5998">
        <v>270000</v>
      </c>
      <c r="I5998" t="s">
        <v>1013</v>
      </c>
      <c r="J5998" t="s">
        <v>1035</v>
      </c>
      <c r="K5998" t="s">
        <v>79</v>
      </c>
      <c r="L5998">
        <v>0</v>
      </c>
      <c r="M5998" s="2">
        <v>45133.582638888889</v>
      </c>
      <c r="N5998">
        <f t="shared" si="93"/>
        <v>2023</v>
      </c>
    </row>
    <row r="5999" spans="1:14" x14ac:dyDescent="0.2">
      <c r="A5999" t="s">
        <v>2012</v>
      </c>
      <c r="B5999" t="s">
        <v>1010</v>
      </c>
      <c r="C5999" t="s">
        <v>2005</v>
      </c>
      <c r="D5999" t="s">
        <v>2013</v>
      </c>
      <c r="E5999" t="s">
        <v>2014</v>
      </c>
      <c r="F5999" t="s">
        <v>547</v>
      </c>
      <c r="G5999" t="s">
        <v>76</v>
      </c>
      <c r="H5999">
        <v>150000</v>
      </c>
      <c r="I5999" t="s">
        <v>1013</v>
      </c>
      <c r="J5999" t="s">
        <v>1035</v>
      </c>
      <c r="K5999" t="s">
        <v>33</v>
      </c>
      <c r="L5999">
        <v>0</v>
      </c>
      <c r="M5999" s="2">
        <v>45551.645138888889</v>
      </c>
      <c r="N5999">
        <f t="shared" si="93"/>
        <v>2024</v>
      </c>
    </row>
    <row r="6000" spans="1:14" x14ac:dyDescent="0.2">
      <c r="A6000" t="s">
        <v>2039</v>
      </c>
      <c r="B6000" t="s">
        <v>1010</v>
      </c>
      <c r="C6000" t="s">
        <v>2005</v>
      </c>
      <c r="D6000" t="s">
        <v>2013</v>
      </c>
      <c r="E6000" t="s">
        <v>2014</v>
      </c>
      <c r="F6000" t="s">
        <v>547</v>
      </c>
      <c r="G6000" t="s">
        <v>76</v>
      </c>
      <c r="H6000">
        <v>300000</v>
      </c>
      <c r="I6000" t="s">
        <v>1013</v>
      </c>
      <c r="J6000" t="s">
        <v>1035</v>
      </c>
      <c r="K6000" t="s">
        <v>33</v>
      </c>
      <c r="L6000">
        <v>0</v>
      </c>
      <c r="M6000" s="2">
        <v>45364.894444444442</v>
      </c>
      <c r="N6000">
        <f t="shared" si="93"/>
        <v>2024</v>
      </c>
    </row>
    <row r="6001" spans="1:14" x14ac:dyDescent="0.2">
      <c r="A6001" t="s">
        <v>11481</v>
      </c>
      <c r="B6001" t="s">
        <v>1010</v>
      </c>
      <c r="C6001" t="s">
        <v>2005</v>
      </c>
      <c r="D6001" t="s">
        <v>2013</v>
      </c>
      <c r="E6001" t="s">
        <v>2014</v>
      </c>
      <c r="F6001" t="s">
        <v>547</v>
      </c>
      <c r="G6001" t="s">
        <v>76</v>
      </c>
      <c r="H6001">
        <v>300000</v>
      </c>
      <c r="I6001" t="s">
        <v>1013</v>
      </c>
      <c r="J6001" t="s">
        <v>1035</v>
      </c>
      <c r="K6001" t="s">
        <v>33</v>
      </c>
      <c r="L6001">
        <v>0</v>
      </c>
      <c r="M6001" s="2">
        <v>45128.526388888888</v>
      </c>
      <c r="N6001">
        <f t="shared" si="93"/>
        <v>2023</v>
      </c>
    </row>
    <row r="6002" spans="1:14" x14ac:dyDescent="0.2">
      <c r="A6002" t="s">
        <v>2021</v>
      </c>
      <c r="B6002" t="s">
        <v>1010</v>
      </c>
      <c r="C6002" t="s">
        <v>2005</v>
      </c>
      <c r="D6002" t="s">
        <v>797</v>
      </c>
      <c r="E6002" t="s">
        <v>2022</v>
      </c>
      <c r="F6002" t="s">
        <v>547</v>
      </c>
      <c r="G6002" t="s">
        <v>76</v>
      </c>
      <c r="H6002">
        <v>200000</v>
      </c>
      <c r="I6002" t="s">
        <v>1013</v>
      </c>
      <c r="J6002" t="s">
        <v>1035</v>
      </c>
      <c r="K6002" t="s">
        <v>33</v>
      </c>
      <c r="L6002">
        <v>0</v>
      </c>
      <c r="M6002" s="2">
        <v>45547.227777777778</v>
      </c>
      <c r="N6002">
        <f t="shared" si="93"/>
        <v>2024</v>
      </c>
    </row>
    <row r="6003" spans="1:14" x14ac:dyDescent="0.2">
      <c r="A6003" t="s">
        <v>1976</v>
      </c>
      <c r="B6003" t="s">
        <v>1010</v>
      </c>
      <c r="C6003" t="s">
        <v>1953</v>
      </c>
      <c r="D6003" t="s">
        <v>797</v>
      </c>
      <c r="E6003" t="s">
        <v>1977</v>
      </c>
      <c r="F6003" t="s">
        <v>547</v>
      </c>
      <c r="G6003" t="s">
        <v>76</v>
      </c>
      <c r="H6003">
        <v>125000</v>
      </c>
      <c r="I6003" t="s">
        <v>1013</v>
      </c>
      <c r="J6003" t="s">
        <v>1035</v>
      </c>
      <c r="K6003" t="s">
        <v>33</v>
      </c>
      <c r="L6003">
        <v>0</v>
      </c>
      <c r="M6003" s="2">
        <v>45455.370138888888</v>
      </c>
      <c r="N6003">
        <f t="shared" si="93"/>
        <v>2024</v>
      </c>
    </row>
    <row r="6004" spans="1:14" x14ac:dyDescent="0.2">
      <c r="A6004" t="s">
        <v>2031</v>
      </c>
      <c r="B6004" t="s">
        <v>1010</v>
      </c>
      <c r="C6004" t="s">
        <v>2005</v>
      </c>
      <c r="D6004" t="s">
        <v>797</v>
      </c>
      <c r="E6004" t="s">
        <v>2032</v>
      </c>
      <c r="F6004" t="s">
        <v>547</v>
      </c>
      <c r="G6004" t="s">
        <v>76</v>
      </c>
      <c r="H6004">
        <v>500000</v>
      </c>
      <c r="I6004" t="s">
        <v>1013</v>
      </c>
      <c r="J6004" t="s">
        <v>1035</v>
      </c>
      <c r="K6004" t="s">
        <v>33</v>
      </c>
      <c r="L6004">
        <v>0</v>
      </c>
      <c r="M6004" s="2">
        <v>45474.671527777777</v>
      </c>
      <c r="N6004">
        <f t="shared" si="93"/>
        <v>2024</v>
      </c>
    </row>
    <row r="6005" spans="1:14" x14ac:dyDescent="0.2">
      <c r="A6005" t="s">
        <v>11482</v>
      </c>
      <c r="B6005" t="s">
        <v>1010</v>
      </c>
      <c r="C6005" t="s">
        <v>2005</v>
      </c>
      <c r="D6005" t="s">
        <v>797</v>
      </c>
      <c r="E6005" t="s">
        <v>11483</v>
      </c>
      <c r="F6005" t="s">
        <v>547</v>
      </c>
      <c r="G6005" t="s">
        <v>76</v>
      </c>
      <c r="H6005">
        <v>500000</v>
      </c>
      <c r="I6005" t="s">
        <v>1013</v>
      </c>
      <c r="J6005" t="s">
        <v>1035</v>
      </c>
      <c r="K6005" t="s">
        <v>33</v>
      </c>
      <c r="L6005">
        <v>0</v>
      </c>
      <c r="M6005" s="2">
        <v>45128.600694444445</v>
      </c>
      <c r="N6005">
        <f t="shared" si="93"/>
        <v>2023</v>
      </c>
    </row>
    <row r="6006" spans="1:14" x14ac:dyDescent="0.2">
      <c r="A6006" t="s">
        <v>11484</v>
      </c>
      <c r="B6006" t="s">
        <v>1010</v>
      </c>
      <c r="C6006" t="s">
        <v>1010</v>
      </c>
      <c r="D6006" t="s">
        <v>797</v>
      </c>
      <c r="E6006" t="s">
        <v>1053</v>
      </c>
      <c r="F6006" t="s">
        <v>547</v>
      </c>
      <c r="G6006" t="s">
        <v>30</v>
      </c>
      <c r="H6006">
        <v>250000</v>
      </c>
      <c r="I6006" t="s">
        <v>1013</v>
      </c>
      <c r="J6006" t="s">
        <v>1035</v>
      </c>
      <c r="K6006" t="s">
        <v>79</v>
      </c>
      <c r="L6006">
        <v>0</v>
      </c>
      <c r="M6006" s="2">
        <v>44706.388888888891</v>
      </c>
      <c r="N6006">
        <f t="shared" si="93"/>
        <v>2022</v>
      </c>
    </row>
    <row r="6007" spans="1:14" x14ac:dyDescent="0.2">
      <c r="A6007" t="s">
        <v>11485</v>
      </c>
      <c r="B6007" t="s">
        <v>1010</v>
      </c>
      <c r="C6007" t="s">
        <v>2005</v>
      </c>
      <c r="D6007" t="s">
        <v>797</v>
      </c>
      <c r="E6007" t="s">
        <v>2032</v>
      </c>
      <c r="F6007" t="s">
        <v>547</v>
      </c>
      <c r="G6007" t="s">
        <v>76</v>
      </c>
      <c r="H6007">
        <v>650000</v>
      </c>
      <c r="I6007" t="s">
        <v>1013</v>
      </c>
      <c r="J6007" t="s">
        <v>1035</v>
      </c>
      <c r="K6007" t="s">
        <v>33</v>
      </c>
      <c r="L6007">
        <v>0</v>
      </c>
      <c r="M6007" s="2">
        <v>44673.703472222223</v>
      </c>
      <c r="N6007">
        <f t="shared" si="93"/>
        <v>2022</v>
      </c>
    </row>
    <row r="6008" spans="1:14" x14ac:dyDescent="0.2">
      <c r="A6008" t="s">
        <v>11486</v>
      </c>
      <c r="B6008" t="s">
        <v>1010</v>
      </c>
      <c r="C6008" t="s">
        <v>1953</v>
      </c>
      <c r="D6008" t="s">
        <v>797</v>
      </c>
      <c r="E6008" t="s">
        <v>11487</v>
      </c>
      <c r="F6008" t="s">
        <v>547</v>
      </c>
      <c r="G6008" t="s">
        <v>76</v>
      </c>
      <c r="H6008">
        <v>150000</v>
      </c>
      <c r="I6008" t="s">
        <v>1013</v>
      </c>
      <c r="J6008" t="s">
        <v>1035</v>
      </c>
      <c r="K6008" t="s">
        <v>33</v>
      </c>
      <c r="L6008">
        <v>0</v>
      </c>
      <c r="M6008" s="2">
        <v>44671.231249999997</v>
      </c>
      <c r="N6008">
        <f t="shared" si="93"/>
        <v>2022</v>
      </c>
    </row>
    <row r="6009" spans="1:14" x14ac:dyDescent="0.2">
      <c r="A6009" t="s">
        <v>11488</v>
      </c>
      <c r="B6009" t="s">
        <v>1010</v>
      </c>
      <c r="C6009" t="s">
        <v>2005</v>
      </c>
      <c r="D6009" t="s">
        <v>797</v>
      </c>
      <c r="E6009" t="s">
        <v>11489</v>
      </c>
      <c r="F6009" t="s">
        <v>547</v>
      </c>
      <c r="G6009" t="s">
        <v>30</v>
      </c>
      <c r="H6009">
        <v>520000</v>
      </c>
      <c r="I6009" t="s">
        <v>1013</v>
      </c>
      <c r="J6009" t="s">
        <v>1035</v>
      </c>
      <c r="K6009" t="s">
        <v>33</v>
      </c>
      <c r="L6009">
        <v>0</v>
      </c>
      <c r="M6009" s="2">
        <v>44229.53402777778</v>
      </c>
      <c r="N6009">
        <f t="shared" si="93"/>
        <v>2021</v>
      </c>
    </row>
    <row r="6010" spans="1:14" x14ac:dyDescent="0.2">
      <c r="A6010" t="s">
        <v>1991</v>
      </c>
      <c r="B6010" t="s">
        <v>1010</v>
      </c>
      <c r="C6010" t="s">
        <v>1953</v>
      </c>
      <c r="D6010" t="s">
        <v>1992</v>
      </c>
      <c r="E6010" t="s">
        <v>82</v>
      </c>
      <c r="F6010" t="s">
        <v>547</v>
      </c>
      <c r="G6010" t="s">
        <v>76</v>
      </c>
      <c r="H6010">
        <v>200000</v>
      </c>
      <c r="I6010" t="s">
        <v>1013</v>
      </c>
      <c r="J6010" t="s">
        <v>1035</v>
      </c>
      <c r="K6010" t="s">
        <v>83</v>
      </c>
      <c r="L6010">
        <v>0</v>
      </c>
      <c r="M6010" s="2">
        <v>45472.416666666664</v>
      </c>
      <c r="N6010">
        <f t="shared" si="93"/>
        <v>2024</v>
      </c>
    </row>
    <row r="6011" spans="1:14" x14ac:dyDescent="0.2">
      <c r="A6011" t="s">
        <v>11490</v>
      </c>
      <c r="B6011" t="s">
        <v>1010</v>
      </c>
      <c r="C6011" t="s">
        <v>1010</v>
      </c>
      <c r="D6011" t="s">
        <v>6334</v>
      </c>
      <c r="E6011" t="s">
        <v>82</v>
      </c>
      <c r="F6011" t="s">
        <v>547</v>
      </c>
      <c r="G6011" t="s">
        <v>76</v>
      </c>
      <c r="H6011">
        <v>250000</v>
      </c>
      <c r="I6011" t="s">
        <v>1013</v>
      </c>
      <c r="J6011" t="s">
        <v>1035</v>
      </c>
      <c r="K6011" t="s">
        <v>83</v>
      </c>
      <c r="L6011">
        <v>0</v>
      </c>
      <c r="M6011" s="2">
        <v>44655.248611111114</v>
      </c>
      <c r="N6011">
        <f t="shared" si="93"/>
        <v>2022</v>
      </c>
    </row>
    <row r="6012" spans="1:14" x14ac:dyDescent="0.2">
      <c r="A6012" t="s">
        <v>1967</v>
      </c>
      <c r="B6012" t="s">
        <v>1010</v>
      </c>
      <c r="C6012" t="s">
        <v>1953</v>
      </c>
      <c r="D6012" t="s">
        <v>446</v>
      </c>
      <c r="E6012" t="s">
        <v>1968</v>
      </c>
      <c r="F6012" t="s">
        <v>547</v>
      </c>
      <c r="G6012" t="s">
        <v>76</v>
      </c>
      <c r="H6012">
        <v>200000</v>
      </c>
      <c r="I6012" t="s">
        <v>1013</v>
      </c>
      <c r="J6012" t="s">
        <v>1035</v>
      </c>
      <c r="K6012" t="s">
        <v>79</v>
      </c>
      <c r="L6012">
        <v>0</v>
      </c>
      <c r="M6012" s="2">
        <v>45545.632638888892</v>
      </c>
      <c r="N6012">
        <f t="shared" si="93"/>
        <v>2024</v>
      </c>
    </row>
    <row r="6013" spans="1:14" x14ac:dyDescent="0.2">
      <c r="A6013" t="s">
        <v>1972</v>
      </c>
      <c r="B6013" t="s">
        <v>1010</v>
      </c>
      <c r="C6013" t="s">
        <v>1953</v>
      </c>
      <c r="D6013" t="s">
        <v>446</v>
      </c>
      <c r="E6013" t="s">
        <v>1973</v>
      </c>
      <c r="F6013" t="s">
        <v>547</v>
      </c>
      <c r="G6013" t="s">
        <v>76</v>
      </c>
      <c r="H6013">
        <v>50000</v>
      </c>
      <c r="I6013" t="s">
        <v>1013</v>
      </c>
      <c r="J6013" t="s">
        <v>1035</v>
      </c>
      <c r="K6013" t="s">
        <v>33</v>
      </c>
      <c r="L6013">
        <v>0</v>
      </c>
      <c r="M6013" s="2">
        <v>45534.706250000003</v>
      </c>
      <c r="N6013">
        <f t="shared" si="93"/>
        <v>2024</v>
      </c>
    </row>
    <row r="6014" spans="1:14" x14ac:dyDescent="0.2">
      <c r="A6014" t="s">
        <v>1956</v>
      </c>
      <c r="B6014" t="s">
        <v>1010</v>
      </c>
      <c r="C6014" t="s">
        <v>1953</v>
      </c>
      <c r="D6014" t="s">
        <v>446</v>
      </c>
      <c r="E6014" t="s">
        <v>1957</v>
      </c>
      <c r="F6014" t="s">
        <v>547</v>
      </c>
      <c r="G6014" t="s">
        <v>76</v>
      </c>
      <c r="H6014">
        <v>500000</v>
      </c>
      <c r="I6014" t="s">
        <v>1013</v>
      </c>
      <c r="J6014" t="s">
        <v>1035</v>
      </c>
      <c r="K6014" t="s">
        <v>33</v>
      </c>
      <c r="L6014">
        <v>0</v>
      </c>
      <c r="M6014" s="2">
        <v>45366.520833333336</v>
      </c>
      <c r="N6014">
        <f t="shared" si="93"/>
        <v>2024</v>
      </c>
    </row>
    <row r="6015" spans="1:14" x14ac:dyDescent="0.2">
      <c r="A6015" t="s">
        <v>1987</v>
      </c>
      <c r="B6015" t="s">
        <v>1010</v>
      </c>
      <c r="C6015" t="s">
        <v>1953</v>
      </c>
      <c r="D6015" t="s">
        <v>446</v>
      </c>
      <c r="E6015" t="s">
        <v>1988</v>
      </c>
      <c r="F6015" t="s">
        <v>547</v>
      </c>
      <c r="G6015" t="s">
        <v>76</v>
      </c>
      <c r="H6015">
        <v>250000</v>
      </c>
      <c r="I6015" t="s">
        <v>1013</v>
      </c>
      <c r="J6015" t="s">
        <v>1035</v>
      </c>
      <c r="K6015" t="s">
        <v>33</v>
      </c>
      <c r="L6015">
        <v>0</v>
      </c>
      <c r="M6015" s="2">
        <v>45378.45416666667</v>
      </c>
      <c r="N6015">
        <f t="shared" si="93"/>
        <v>2024</v>
      </c>
    </row>
    <row r="6016" spans="1:14" x14ac:dyDescent="0.2">
      <c r="A6016" t="s">
        <v>11491</v>
      </c>
      <c r="B6016" t="s">
        <v>1010</v>
      </c>
      <c r="C6016" t="s">
        <v>1953</v>
      </c>
      <c r="D6016" t="s">
        <v>446</v>
      </c>
      <c r="E6016" t="s">
        <v>1968</v>
      </c>
      <c r="F6016" t="s">
        <v>547</v>
      </c>
      <c r="G6016" t="s">
        <v>76</v>
      </c>
      <c r="H6016">
        <v>500000</v>
      </c>
      <c r="I6016" t="s">
        <v>1013</v>
      </c>
      <c r="J6016" t="s">
        <v>1035</v>
      </c>
      <c r="K6016" t="s">
        <v>79</v>
      </c>
      <c r="L6016">
        <v>0</v>
      </c>
      <c r="M6016" s="2">
        <v>45163.489583333336</v>
      </c>
      <c r="N6016">
        <f t="shared" si="93"/>
        <v>2023</v>
      </c>
    </row>
    <row r="6017" spans="1:14" x14ac:dyDescent="0.2">
      <c r="A6017" t="s">
        <v>11492</v>
      </c>
      <c r="B6017" t="s">
        <v>1010</v>
      </c>
      <c r="C6017" t="s">
        <v>1953</v>
      </c>
      <c r="D6017" t="s">
        <v>446</v>
      </c>
      <c r="E6017" t="s">
        <v>1957</v>
      </c>
      <c r="F6017" t="s">
        <v>547</v>
      </c>
      <c r="G6017" t="s">
        <v>30</v>
      </c>
      <c r="H6017">
        <v>400000</v>
      </c>
      <c r="I6017" t="s">
        <v>1013</v>
      </c>
      <c r="J6017" t="s">
        <v>1035</v>
      </c>
      <c r="K6017" t="s">
        <v>33</v>
      </c>
      <c r="L6017">
        <v>0</v>
      </c>
      <c r="M6017" s="2">
        <v>45125.466666666667</v>
      </c>
      <c r="N6017">
        <f t="shared" si="93"/>
        <v>2023</v>
      </c>
    </row>
    <row r="6018" spans="1:14" x14ac:dyDescent="0.2">
      <c r="A6018" t="s">
        <v>11493</v>
      </c>
      <c r="B6018" t="s">
        <v>1010</v>
      </c>
      <c r="C6018" t="s">
        <v>1944</v>
      </c>
      <c r="D6018" t="s">
        <v>446</v>
      </c>
      <c r="E6018" t="s">
        <v>1968</v>
      </c>
      <c r="F6018" t="s">
        <v>547</v>
      </c>
      <c r="G6018" t="s">
        <v>30</v>
      </c>
      <c r="H6018">
        <v>200000</v>
      </c>
      <c r="I6018" t="s">
        <v>1013</v>
      </c>
      <c r="J6018" t="s">
        <v>1035</v>
      </c>
      <c r="K6018" t="s">
        <v>79</v>
      </c>
      <c r="L6018">
        <v>0</v>
      </c>
      <c r="M6018" s="2">
        <v>44691.451388888891</v>
      </c>
      <c r="N6018">
        <f t="shared" si="93"/>
        <v>2022</v>
      </c>
    </row>
    <row r="6019" spans="1:14" x14ac:dyDescent="0.2">
      <c r="A6019" t="s">
        <v>11494</v>
      </c>
      <c r="B6019" t="s">
        <v>1010</v>
      </c>
      <c r="C6019" t="s">
        <v>1010</v>
      </c>
      <c r="D6019" t="s">
        <v>446</v>
      </c>
      <c r="E6019" t="s">
        <v>1968</v>
      </c>
      <c r="F6019" t="s">
        <v>547</v>
      </c>
      <c r="G6019" t="s">
        <v>30</v>
      </c>
      <c r="H6019">
        <v>250000</v>
      </c>
      <c r="I6019" t="s">
        <v>1013</v>
      </c>
      <c r="J6019" t="s">
        <v>1035</v>
      </c>
      <c r="K6019" t="s">
        <v>79</v>
      </c>
      <c r="L6019">
        <v>0</v>
      </c>
      <c r="M6019" s="2">
        <v>44482.90625</v>
      </c>
      <c r="N6019">
        <f t="shared" ref="N6019:N6082" si="94">YEAR(M6019)</f>
        <v>2021</v>
      </c>
    </row>
    <row r="6020" spans="1:14" x14ac:dyDescent="0.2">
      <c r="A6020" t="s">
        <v>11495</v>
      </c>
      <c r="B6020" t="s">
        <v>1010</v>
      </c>
      <c r="C6020" t="s">
        <v>8074</v>
      </c>
      <c r="D6020" t="s">
        <v>736</v>
      </c>
      <c r="E6020" t="s">
        <v>8107</v>
      </c>
      <c r="F6020" t="s">
        <v>547</v>
      </c>
      <c r="G6020" t="s">
        <v>30</v>
      </c>
      <c r="H6020">
        <v>1100000</v>
      </c>
      <c r="I6020" t="s">
        <v>1013</v>
      </c>
      <c r="J6020" t="s">
        <v>1035</v>
      </c>
      <c r="K6020" t="s">
        <v>79</v>
      </c>
      <c r="L6020">
        <v>0</v>
      </c>
      <c r="M6020" s="2">
        <v>43913.496527777781</v>
      </c>
      <c r="N6020">
        <f t="shared" si="94"/>
        <v>2020</v>
      </c>
    </row>
    <row r="6021" spans="1:14" x14ac:dyDescent="0.2">
      <c r="A6021" t="s">
        <v>11496</v>
      </c>
      <c r="B6021" t="s">
        <v>1010</v>
      </c>
      <c r="C6021" t="s">
        <v>2005</v>
      </c>
      <c r="D6021" t="s">
        <v>3749</v>
      </c>
      <c r="E6021" t="s">
        <v>3750</v>
      </c>
      <c r="F6021" t="s">
        <v>547</v>
      </c>
      <c r="G6021" t="s">
        <v>76</v>
      </c>
      <c r="H6021">
        <v>85000</v>
      </c>
      <c r="I6021" t="s">
        <v>1013</v>
      </c>
      <c r="J6021" t="s">
        <v>1035</v>
      </c>
      <c r="K6021" t="s">
        <v>33</v>
      </c>
      <c r="L6021">
        <v>0</v>
      </c>
      <c r="M6021" s="2">
        <v>44648.362500000003</v>
      </c>
      <c r="N6021">
        <f t="shared" si="94"/>
        <v>2022</v>
      </c>
    </row>
    <row r="6022" spans="1:14" x14ac:dyDescent="0.2">
      <c r="A6022" t="s">
        <v>11497</v>
      </c>
      <c r="B6022" t="s">
        <v>1010</v>
      </c>
      <c r="C6022" t="s">
        <v>1010</v>
      </c>
      <c r="D6022" t="s">
        <v>2891</v>
      </c>
      <c r="E6022" t="s">
        <v>11498</v>
      </c>
      <c r="F6022" t="s">
        <v>547</v>
      </c>
      <c r="G6022" t="s">
        <v>30</v>
      </c>
      <c r="H6022">
        <v>200000</v>
      </c>
      <c r="I6022" t="s">
        <v>1013</v>
      </c>
      <c r="J6022" t="s">
        <v>1035</v>
      </c>
      <c r="K6022" t="s">
        <v>33</v>
      </c>
      <c r="L6022">
        <v>0</v>
      </c>
      <c r="M6022" s="2">
        <v>44466.350694444445</v>
      </c>
      <c r="N6022">
        <f t="shared" si="94"/>
        <v>2021</v>
      </c>
    </row>
    <row r="6023" spans="1:14" x14ac:dyDescent="0.2">
      <c r="A6023" t="s">
        <v>2717</v>
      </c>
      <c r="B6023" t="s">
        <v>1010</v>
      </c>
      <c r="C6023" t="s">
        <v>2718</v>
      </c>
      <c r="D6023" t="s">
        <v>736</v>
      </c>
      <c r="E6023" t="s">
        <v>2719</v>
      </c>
      <c r="F6023" t="s">
        <v>547</v>
      </c>
      <c r="G6023" t="s">
        <v>76</v>
      </c>
      <c r="H6023">
        <v>100000</v>
      </c>
      <c r="I6023" t="s">
        <v>1013</v>
      </c>
      <c r="J6023" t="s">
        <v>1035</v>
      </c>
      <c r="K6023" t="s">
        <v>33</v>
      </c>
      <c r="L6023">
        <v>0</v>
      </c>
      <c r="M6023" s="2">
        <v>45580.473611111112</v>
      </c>
      <c r="N6023">
        <f t="shared" si="94"/>
        <v>2024</v>
      </c>
    </row>
    <row r="6024" spans="1:14" x14ac:dyDescent="0.2">
      <c r="A6024" t="s">
        <v>11499</v>
      </c>
      <c r="B6024" t="s">
        <v>1010</v>
      </c>
      <c r="C6024" t="s">
        <v>1010</v>
      </c>
      <c r="D6024" t="s">
        <v>736</v>
      </c>
      <c r="E6024" t="s">
        <v>8107</v>
      </c>
      <c r="F6024" t="s">
        <v>547</v>
      </c>
      <c r="G6024" t="s">
        <v>30</v>
      </c>
      <c r="H6024">
        <v>400000</v>
      </c>
      <c r="I6024" t="s">
        <v>1013</v>
      </c>
      <c r="J6024" t="s">
        <v>1035</v>
      </c>
      <c r="K6024" t="s">
        <v>79</v>
      </c>
      <c r="L6024">
        <v>0</v>
      </c>
      <c r="M6024" s="2">
        <v>45114.643750000003</v>
      </c>
      <c r="N6024">
        <f t="shared" si="94"/>
        <v>2023</v>
      </c>
    </row>
    <row r="6025" spans="1:14" x14ac:dyDescent="0.2">
      <c r="A6025" t="s">
        <v>1989</v>
      </c>
      <c r="B6025" t="s">
        <v>1010</v>
      </c>
      <c r="C6025" t="s">
        <v>1953</v>
      </c>
      <c r="D6025" t="s">
        <v>1990</v>
      </c>
      <c r="E6025" t="s">
        <v>82</v>
      </c>
      <c r="F6025" t="s">
        <v>547</v>
      </c>
      <c r="G6025" t="s">
        <v>76</v>
      </c>
      <c r="H6025">
        <v>1300000</v>
      </c>
      <c r="I6025" t="s">
        <v>1013</v>
      </c>
      <c r="J6025" t="s">
        <v>1035</v>
      </c>
      <c r="K6025" t="s">
        <v>83</v>
      </c>
      <c r="L6025">
        <v>0</v>
      </c>
      <c r="M6025" s="2">
        <v>45370.486805555556</v>
      </c>
      <c r="N6025">
        <f t="shared" si="94"/>
        <v>2024</v>
      </c>
    </row>
    <row r="6026" spans="1:14" x14ac:dyDescent="0.2">
      <c r="A6026" t="s">
        <v>11500</v>
      </c>
      <c r="B6026" t="s">
        <v>1010</v>
      </c>
      <c r="C6026" t="s">
        <v>1953</v>
      </c>
      <c r="D6026" t="s">
        <v>1990</v>
      </c>
      <c r="E6026" t="s">
        <v>82</v>
      </c>
      <c r="F6026" t="s">
        <v>547</v>
      </c>
      <c r="G6026" t="s">
        <v>76</v>
      </c>
      <c r="H6026">
        <v>1800000</v>
      </c>
      <c r="I6026" t="s">
        <v>1013</v>
      </c>
      <c r="J6026" t="s">
        <v>1035</v>
      </c>
      <c r="K6026" t="s">
        <v>83</v>
      </c>
      <c r="L6026">
        <v>0</v>
      </c>
      <c r="M6026" s="2">
        <v>44634.406944444447</v>
      </c>
      <c r="N6026">
        <f t="shared" si="94"/>
        <v>2022</v>
      </c>
    </row>
    <row r="6027" spans="1:14" x14ac:dyDescent="0.2">
      <c r="A6027" t="s">
        <v>11501</v>
      </c>
      <c r="B6027" t="s">
        <v>1010</v>
      </c>
      <c r="C6027" t="s">
        <v>1010</v>
      </c>
      <c r="D6027" t="s">
        <v>1990</v>
      </c>
      <c r="E6027" t="s">
        <v>11502</v>
      </c>
      <c r="F6027" t="s">
        <v>547</v>
      </c>
      <c r="G6027" t="s">
        <v>30</v>
      </c>
      <c r="H6027">
        <v>20000</v>
      </c>
      <c r="I6027" t="s">
        <v>1013</v>
      </c>
      <c r="J6027" t="s">
        <v>1035</v>
      </c>
      <c r="K6027" t="s">
        <v>33</v>
      </c>
      <c r="L6027">
        <v>0</v>
      </c>
      <c r="M6027" s="2">
        <v>44482.505555555559</v>
      </c>
      <c r="N6027">
        <f t="shared" si="94"/>
        <v>2021</v>
      </c>
    </row>
    <row r="6028" spans="1:14" x14ac:dyDescent="0.2">
      <c r="A6028" t="s">
        <v>11503</v>
      </c>
      <c r="B6028" t="s">
        <v>1010</v>
      </c>
      <c r="C6028" t="s">
        <v>1953</v>
      </c>
      <c r="D6028" t="s">
        <v>1990</v>
      </c>
      <c r="E6028" t="s">
        <v>82</v>
      </c>
      <c r="F6028" t="s">
        <v>547</v>
      </c>
      <c r="G6028" t="s">
        <v>76</v>
      </c>
      <c r="H6028">
        <v>800000</v>
      </c>
      <c r="I6028" t="s">
        <v>1013</v>
      </c>
      <c r="J6028" t="s">
        <v>1035</v>
      </c>
      <c r="K6028" t="s">
        <v>83</v>
      </c>
      <c r="L6028">
        <v>0</v>
      </c>
      <c r="M6028" s="2">
        <v>44321.305555555555</v>
      </c>
      <c r="N6028">
        <f t="shared" si="94"/>
        <v>2021</v>
      </c>
    </row>
    <row r="6029" spans="1:14" x14ac:dyDescent="0.2">
      <c r="A6029" t="s">
        <v>11504</v>
      </c>
      <c r="B6029" t="s">
        <v>1010</v>
      </c>
      <c r="C6029" t="s">
        <v>1953</v>
      </c>
      <c r="D6029" t="s">
        <v>11505</v>
      </c>
      <c r="E6029" t="s">
        <v>82</v>
      </c>
      <c r="F6029" t="s">
        <v>547</v>
      </c>
      <c r="G6029" t="s">
        <v>76</v>
      </c>
      <c r="H6029">
        <v>200000</v>
      </c>
      <c r="I6029" t="s">
        <v>1013</v>
      </c>
      <c r="J6029" t="s">
        <v>1035</v>
      </c>
      <c r="K6029" t="s">
        <v>83</v>
      </c>
      <c r="L6029">
        <v>0</v>
      </c>
      <c r="M6029" s="2">
        <v>45198.657638888886</v>
      </c>
      <c r="N6029">
        <f t="shared" si="94"/>
        <v>2023</v>
      </c>
    </row>
    <row r="6030" spans="1:14" x14ac:dyDescent="0.2">
      <c r="A6030" t="s">
        <v>11506</v>
      </c>
      <c r="B6030" t="s">
        <v>1010</v>
      </c>
      <c r="C6030" t="s">
        <v>1010</v>
      </c>
      <c r="D6030" t="s">
        <v>11505</v>
      </c>
      <c r="E6030" t="s">
        <v>82</v>
      </c>
      <c r="F6030" t="s">
        <v>547</v>
      </c>
      <c r="G6030" t="s">
        <v>30</v>
      </c>
      <c r="H6030">
        <v>200000</v>
      </c>
      <c r="I6030" t="s">
        <v>1013</v>
      </c>
      <c r="J6030" t="s">
        <v>1035</v>
      </c>
      <c r="K6030" t="s">
        <v>83</v>
      </c>
      <c r="L6030">
        <v>0</v>
      </c>
      <c r="M6030" s="2">
        <v>44501.457638888889</v>
      </c>
      <c r="N6030">
        <f t="shared" si="94"/>
        <v>2021</v>
      </c>
    </row>
    <row r="6031" spans="1:14" x14ac:dyDescent="0.2">
      <c r="A6031" t="s">
        <v>11507</v>
      </c>
      <c r="B6031" t="s">
        <v>1010</v>
      </c>
      <c r="C6031" t="s">
        <v>1332</v>
      </c>
      <c r="D6031" t="s">
        <v>3762</v>
      </c>
      <c r="E6031" t="s">
        <v>82</v>
      </c>
      <c r="F6031" t="s">
        <v>547</v>
      </c>
      <c r="G6031" t="s">
        <v>30</v>
      </c>
      <c r="H6031">
        <v>450000</v>
      </c>
      <c r="I6031" t="s">
        <v>1013</v>
      </c>
      <c r="J6031" t="s">
        <v>1035</v>
      </c>
      <c r="K6031" t="s">
        <v>83</v>
      </c>
      <c r="L6031">
        <v>0</v>
      </c>
      <c r="M6031" s="2">
        <v>44102.532638888886</v>
      </c>
      <c r="N6031">
        <f t="shared" si="94"/>
        <v>2020</v>
      </c>
    </row>
    <row r="6032" spans="1:14" x14ac:dyDescent="0.2">
      <c r="A6032" t="s">
        <v>1970</v>
      </c>
      <c r="B6032" t="s">
        <v>1010</v>
      </c>
      <c r="C6032" t="s">
        <v>1953</v>
      </c>
      <c r="D6032" t="s">
        <v>1962</v>
      </c>
      <c r="E6032" t="s">
        <v>1971</v>
      </c>
      <c r="F6032" t="s">
        <v>547</v>
      </c>
      <c r="G6032" t="s">
        <v>76</v>
      </c>
      <c r="H6032">
        <v>1000000</v>
      </c>
      <c r="I6032" t="s">
        <v>1013</v>
      </c>
      <c r="J6032" t="s">
        <v>1035</v>
      </c>
      <c r="K6032" t="s">
        <v>33</v>
      </c>
      <c r="L6032">
        <v>0</v>
      </c>
      <c r="M6032" s="2">
        <v>45601.477083333331</v>
      </c>
      <c r="N6032">
        <f t="shared" si="94"/>
        <v>2024</v>
      </c>
    </row>
    <row r="6033" spans="1:14" x14ac:dyDescent="0.2">
      <c r="A6033" t="s">
        <v>1961</v>
      </c>
      <c r="B6033" t="s">
        <v>1010</v>
      </c>
      <c r="C6033" t="s">
        <v>1953</v>
      </c>
      <c r="D6033" t="s">
        <v>1962</v>
      </c>
      <c r="E6033" t="s">
        <v>1963</v>
      </c>
      <c r="F6033" t="s">
        <v>547</v>
      </c>
      <c r="G6033" t="s">
        <v>76</v>
      </c>
      <c r="H6033">
        <v>350000</v>
      </c>
      <c r="I6033" t="s">
        <v>1013</v>
      </c>
      <c r="J6033" t="s">
        <v>1035</v>
      </c>
      <c r="K6033" t="s">
        <v>33</v>
      </c>
      <c r="L6033">
        <v>0</v>
      </c>
      <c r="M6033" s="2">
        <v>45356.55972222222</v>
      </c>
      <c r="N6033">
        <f t="shared" si="94"/>
        <v>2024</v>
      </c>
    </row>
    <row r="6034" spans="1:14" x14ac:dyDescent="0.2">
      <c r="A6034" t="s">
        <v>11508</v>
      </c>
      <c r="B6034" t="s">
        <v>1010</v>
      </c>
      <c r="C6034" t="s">
        <v>1931</v>
      </c>
      <c r="D6034" t="s">
        <v>1042</v>
      </c>
      <c r="E6034" t="s">
        <v>1043</v>
      </c>
      <c r="F6034" t="s">
        <v>547</v>
      </c>
      <c r="G6034" t="s">
        <v>76</v>
      </c>
      <c r="H6034">
        <v>300000</v>
      </c>
      <c r="I6034" t="s">
        <v>1013</v>
      </c>
      <c r="J6034" t="s">
        <v>1035</v>
      </c>
      <c r="K6034" t="s">
        <v>33</v>
      </c>
      <c r="L6034">
        <v>0</v>
      </c>
      <c r="M6034" s="2">
        <v>45104.601388888892</v>
      </c>
      <c r="N6034">
        <f t="shared" si="94"/>
        <v>2023</v>
      </c>
    </row>
    <row r="6035" spans="1:14" x14ac:dyDescent="0.2">
      <c r="A6035" t="s">
        <v>11509</v>
      </c>
      <c r="B6035" t="s">
        <v>1010</v>
      </c>
      <c r="C6035" t="s">
        <v>1939</v>
      </c>
      <c r="D6035" t="s">
        <v>1005</v>
      </c>
      <c r="E6035" t="s">
        <v>82</v>
      </c>
      <c r="F6035" t="s">
        <v>547</v>
      </c>
      <c r="G6035" t="s">
        <v>76</v>
      </c>
      <c r="H6035">
        <v>400000</v>
      </c>
      <c r="I6035" t="s">
        <v>1013</v>
      </c>
      <c r="J6035" t="s">
        <v>1035</v>
      </c>
      <c r="K6035" t="s">
        <v>83</v>
      </c>
      <c r="L6035">
        <v>0</v>
      </c>
      <c r="M6035" s="2">
        <v>45163.489583333336</v>
      </c>
      <c r="N6035">
        <f t="shared" si="94"/>
        <v>2023</v>
      </c>
    </row>
    <row r="6036" spans="1:14" x14ac:dyDescent="0.2">
      <c r="A6036" t="s">
        <v>1870</v>
      </c>
      <c r="B6036" t="s">
        <v>1010</v>
      </c>
      <c r="C6036" t="s">
        <v>1861</v>
      </c>
      <c r="D6036" t="s">
        <v>1871</v>
      </c>
      <c r="E6036" t="s">
        <v>82</v>
      </c>
      <c r="F6036" t="s">
        <v>547</v>
      </c>
      <c r="G6036" t="s">
        <v>76</v>
      </c>
      <c r="H6036">
        <v>1250000</v>
      </c>
      <c r="I6036" t="s">
        <v>1013</v>
      </c>
      <c r="J6036" t="s">
        <v>1035</v>
      </c>
      <c r="K6036" t="s">
        <v>83</v>
      </c>
      <c r="L6036">
        <v>0</v>
      </c>
      <c r="M6036" s="2">
        <v>45370.486805555556</v>
      </c>
      <c r="N6036">
        <f t="shared" si="94"/>
        <v>2024</v>
      </c>
    </row>
    <row r="6037" spans="1:14" x14ac:dyDescent="0.2">
      <c r="A6037" t="s">
        <v>11510</v>
      </c>
      <c r="B6037" t="s">
        <v>1010</v>
      </c>
      <c r="C6037" t="s">
        <v>1953</v>
      </c>
      <c r="D6037" t="s">
        <v>1570</v>
      </c>
      <c r="E6037" t="s">
        <v>11511</v>
      </c>
      <c r="F6037" t="s">
        <v>547</v>
      </c>
      <c r="G6037" t="s">
        <v>76</v>
      </c>
      <c r="H6037">
        <v>250000</v>
      </c>
      <c r="I6037" t="s">
        <v>1013</v>
      </c>
      <c r="J6037" t="s">
        <v>1035</v>
      </c>
      <c r="K6037" t="s">
        <v>33</v>
      </c>
      <c r="L6037">
        <v>0</v>
      </c>
      <c r="M6037" s="2">
        <v>45181.35</v>
      </c>
      <c r="N6037">
        <f t="shared" si="94"/>
        <v>2023</v>
      </c>
    </row>
    <row r="6038" spans="1:14" x14ac:dyDescent="0.2">
      <c r="A6038" t="s">
        <v>11512</v>
      </c>
      <c r="B6038" t="s">
        <v>1010</v>
      </c>
      <c r="C6038" t="s">
        <v>2005</v>
      </c>
      <c r="D6038" t="s">
        <v>3771</v>
      </c>
      <c r="E6038" t="s">
        <v>82</v>
      </c>
      <c r="F6038" t="s">
        <v>547</v>
      </c>
      <c r="G6038" t="s">
        <v>30</v>
      </c>
      <c r="H6038">
        <v>700000</v>
      </c>
      <c r="I6038" t="s">
        <v>1013</v>
      </c>
      <c r="J6038" t="s">
        <v>1035</v>
      </c>
      <c r="K6038" t="s">
        <v>83</v>
      </c>
      <c r="L6038">
        <v>0</v>
      </c>
      <c r="M6038" s="2">
        <v>44257.388194444444</v>
      </c>
      <c r="N6038">
        <f t="shared" si="94"/>
        <v>2021</v>
      </c>
    </row>
    <row r="6039" spans="1:14" x14ac:dyDescent="0.2">
      <c r="A6039" t="s">
        <v>2029</v>
      </c>
      <c r="B6039" t="s">
        <v>1010</v>
      </c>
      <c r="C6039" t="s">
        <v>2005</v>
      </c>
      <c r="D6039" t="s">
        <v>2030</v>
      </c>
      <c r="E6039" t="s">
        <v>82</v>
      </c>
      <c r="F6039" t="s">
        <v>547</v>
      </c>
      <c r="G6039" t="s">
        <v>30</v>
      </c>
      <c r="H6039">
        <v>700000</v>
      </c>
      <c r="I6039" t="s">
        <v>1013</v>
      </c>
      <c r="J6039" t="s">
        <v>1035</v>
      </c>
      <c r="K6039" t="s">
        <v>83</v>
      </c>
      <c r="L6039">
        <v>0</v>
      </c>
      <c r="M6039" s="2">
        <v>45334.548611111109</v>
      </c>
      <c r="N6039">
        <f t="shared" si="94"/>
        <v>2024</v>
      </c>
    </row>
    <row r="6040" spans="1:14" x14ac:dyDescent="0.2">
      <c r="A6040" t="s">
        <v>11513</v>
      </c>
      <c r="B6040" t="s">
        <v>1010</v>
      </c>
      <c r="C6040" t="s">
        <v>2005</v>
      </c>
      <c r="D6040" t="s">
        <v>2030</v>
      </c>
      <c r="E6040" t="s">
        <v>82</v>
      </c>
      <c r="F6040" t="s">
        <v>547</v>
      </c>
      <c r="G6040" t="s">
        <v>30</v>
      </c>
      <c r="H6040">
        <v>300000</v>
      </c>
      <c r="I6040" t="s">
        <v>1013</v>
      </c>
      <c r="J6040" t="s">
        <v>1035</v>
      </c>
      <c r="K6040" t="s">
        <v>83</v>
      </c>
      <c r="L6040">
        <v>0</v>
      </c>
      <c r="M6040" s="2">
        <v>44606.565972222219</v>
      </c>
      <c r="N6040">
        <f t="shared" si="94"/>
        <v>2022</v>
      </c>
    </row>
    <row r="6041" spans="1:14" x14ac:dyDescent="0.2">
      <c r="A6041" t="s">
        <v>11514</v>
      </c>
      <c r="B6041" t="s">
        <v>1010</v>
      </c>
      <c r="C6041" t="s">
        <v>2005</v>
      </c>
      <c r="D6041" t="s">
        <v>2030</v>
      </c>
      <c r="E6041" t="s">
        <v>82</v>
      </c>
      <c r="F6041" t="s">
        <v>547</v>
      </c>
      <c r="G6041" t="s">
        <v>30</v>
      </c>
      <c r="H6041">
        <v>15000</v>
      </c>
      <c r="I6041" t="s">
        <v>1013</v>
      </c>
      <c r="J6041" t="s">
        <v>1035</v>
      </c>
      <c r="K6041" t="s">
        <v>83</v>
      </c>
      <c r="L6041">
        <v>0</v>
      </c>
      <c r="M6041" s="2">
        <v>44229.53402777778</v>
      </c>
      <c r="N6041">
        <f t="shared" si="94"/>
        <v>2021</v>
      </c>
    </row>
    <row r="6042" spans="1:14" x14ac:dyDescent="0.2">
      <c r="A6042" t="s">
        <v>11515</v>
      </c>
      <c r="B6042" t="s">
        <v>1010</v>
      </c>
      <c r="C6042" t="s">
        <v>2005</v>
      </c>
      <c r="D6042" t="s">
        <v>2030</v>
      </c>
      <c r="E6042" t="s">
        <v>82</v>
      </c>
      <c r="F6042" t="s">
        <v>547</v>
      </c>
      <c r="G6042" t="s">
        <v>30</v>
      </c>
      <c r="H6042">
        <v>450000</v>
      </c>
      <c r="I6042" t="s">
        <v>1013</v>
      </c>
      <c r="J6042" t="s">
        <v>1035</v>
      </c>
      <c r="K6042" t="s">
        <v>83</v>
      </c>
      <c r="L6042">
        <v>0</v>
      </c>
      <c r="M6042" s="2">
        <v>44272.640972222223</v>
      </c>
      <c r="N6042">
        <f t="shared" si="94"/>
        <v>2021</v>
      </c>
    </row>
    <row r="6043" spans="1:14" x14ac:dyDescent="0.2">
      <c r="A6043" t="s">
        <v>11516</v>
      </c>
      <c r="B6043" t="s">
        <v>1010</v>
      </c>
      <c r="C6043" t="s">
        <v>1953</v>
      </c>
      <c r="D6043" t="s">
        <v>3771</v>
      </c>
      <c r="E6043" t="s">
        <v>11517</v>
      </c>
      <c r="F6043" t="s">
        <v>547</v>
      </c>
      <c r="G6043" t="s">
        <v>30</v>
      </c>
      <c r="H6043">
        <v>200000</v>
      </c>
      <c r="I6043" t="s">
        <v>1013</v>
      </c>
      <c r="J6043" t="s">
        <v>1035</v>
      </c>
      <c r="K6043" t="s">
        <v>33</v>
      </c>
      <c r="L6043">
        <v>0</v>
      </c>
      <c r="M6043" s="2">
        <v>44669.859722222223</v>
      </c>
      <c r="N6043">
        <f t="shared" si="94"/>
        <v>2022</v>
      </c>
    </row>
    <row r="6044" spans="1:14" x14ac:dyDescent="0.2">
      <c r="A6044" t="s">
        <v>11518</v>
      </c>
      <c r="B6044" t="s">
        <v>1010</v>
      </c>
      <c r="C6044" t="s">
        <v>2005</v>
      </c>
      <c r="D6044" t="s">
        <v>3771</v>
      </c>
      <c r="E6044" t="s">
        <v>82</v>
      </c>
      <c r="F6044" t="s">
        <v>547</v>
      </c>
      <c r="G6044" t="s">
        <v>76</v>
      </c>
      <c r="H6044">
        <v>250000</v>
      </c>
      <c r="I6044" t="s">
        <v>1013</v>
      </c>
      <c r="J6044" t="s">
        <v>1035</v>
      </c>
      <c r="K6044" t="s">
        <v>83</v>
      </c>
      <c r="L6044">
        <v>0</v>
      </c>
      <c r="M6044" s="2">
        <v>44644.493055555555</v>
      </c>
      <c r="N6044">
        <f t="shared" si="94"/>
        <v>2022</v>
      </c>
    </row>
    <row r="6045" spans="1:14" x14ac:dyDescent="0.2">
      <c r="A6045" t="s">
        <v>2724</v>
      </c>
      <c r="B6045" t="s">
        <v>1010</v>
      </c>
      <c r="C6045" t="s">
        <v>2718</v>
      </c>
      <c r="D6045" t="s">
        <v>1639</v>
      </c>
      <c r="E6045" t="s">
        <v>82</v>
      </c>
      <c r="F6045" t="s">
        <v>547</v>
      </c>
      <c r="G6045" t="s">
        <v>76</v>
      </c>
      <c r="H6045">
        <v>1000000</v>
      </c>
      <c r="I6045" t="s">
        <v>1013</v>
      </c>
      <c r="J6045" t="s">
        <v>1035</v>
      </c>
      <c r="K6045" t="s">
        <v>83</v>
      </c>
      <c r="L6045">
        <v>0</v>
      </c>
      <c r="M6045" s="2">
        <v>45352.765972222223</v>
      </c>
      <c r="N6045">
        <f t="shared" si="94"/>
        <v>2024</v>
      </c>
    </row>
    <row r="6046" spans="1:14" x14ac:dyDescent="0.2">
      <c r="A6046" t="s">
        <v>11519</v>
      </c>
      <c r="B6046" t="s">
        <v>1010</v>
      </c>
      <c r="C6046" t="s">
        <v>1953</v>
      </c>
      <c r="D6046" t="s">
        <v>1639</v>
      </c>
      <c r="E6046" t="s">
        <v>11520</v>
      </c>
      <c r="F6046" t="s">
        <v>547</v>
      </c>
      <c r="G6046" t="s">
        <v>76</v>
      </c>
      <c r="H6046">
        <v>250000</v>
      </c>
      <c r="I6046" t="s">
        <v>1013</v>
      </c>
      <c r="J6046" t="s">
        <v>1035</v>
      </c>
      <c r="K6046" t="s">
        <v>33</v>
      </c>
      <c r="L6046">
        <v>0</v>
      </c>
      <c r="M6046" s="2">
        <v>45229.45</v>
      </c>
      <c r="N6046">
        <f t="shared" si="94"/>
        <v>2023</v>
      </c>
    </row>
    <row r="6047" spans="1:14" x14ac:dyDescent="0.2">
      <c r="A6047" t="s">
        <v>11521</v>
      </c>
      <c r="B6047" t="s">
        <v>1010</v>
      </c>
      <c r="C6047" t="s">
        <v>1953</v>
      </c>
      <c r="D6047" t="s">
        <v>1639</v>
      </c>
      <c r="E6047" t="s">
        <v>11487</v>
      </c>
      <c r="F6047" t="s">
        <v>547</v>
      </c>
      <c r="G6047" t="s">
        <v>76</v>
      </c>
      <c r="H6047">
        <v>150000</v>
      </c>
      <c r="I6047" t="s">
        <v>1013</v>
      </c>
      <c r="J6047" t="s">
        <v>1035</v>
      </c>
      <c r="K6047" t="s">
        <v>33</v>
      </c>
      <c r="L6047">
        <v>0</v>
      </c>
      <c r="M6047" s="2">
        <v>44665.5</v>
      </c>
      <c r="N6047">
        <f t="shared" si="94"/>
        <v>2022</v>
      </c>
    </row>
    <row r="6048" spans="1:14" x14ac:dyDescent="0.2">
      <c r="A6048" t="s">
        <v>11522</v>
      </c>
      <c r="B6048" t="s">
        <v>1010</v>
      </c>
      <c r="C6048" t="s">
        <v>2718</v>
      </c>
      <c r="D6048" t="s">
        <v>1639</v>
      </c>
      <c r="E6048" t="s">
        <v>82</v>
      </c>
      <c r="F6048" t="s">
        <v>547</v>
      </c>
      <c r="G6048" t="s">
        <v>76</v>
      </c>
      <c r="H6048">
        <v>500000</v>
      </c>
      <c r="I6048" t="s">
        <v>1013</v>
      </c>
      <c r="J6048" t="s">
        <v>1035</v>
      </c>
      <c r="K6048" t="s">
        <v>83</v>
      </c>
      <c r="L6048">
        <v>0</v>
      </c>
      <c r="M6048" s="2">
        <v>44648.362500000003</v>
      </c>
      <c r="N6048">
        <f t="shared" si="94"/>
        <v>2022</v>
      </c>
    </row>
    <row r="6049" spans="1:14" x14ac:dyDescent="0.2">
      <c r="A6049" t="s">
        <v>2004</v>
      </c>
      <c r="B6049" t="s">
        <v>1010</v>
      </c>
      <c r="C6049" t="s">
        <v>2005</v>
      </c>
      <c r="D6049" t="s">
        <v>2006</v>
      </c>
      <c r="E6049" t="s">
        <v>82</v>
      </c>
      <c r="F6049" t="s">
        <v>547</v>
      </c>
      <c r="G6049" t="s">
        <v>76</v>
      </c>
      <c r="H6049">
        <v>200000</v>
      </c>
      <c r="I6049" t="s">
        <v>1013</v>
      </c>
      <c r="J6049" t="s">
        <v>1035</v>
      </c>
      <c r="K6049" t="s">
        <v>83</v>
      </c>
      <c r="L6049">
        <v>0</v>
      </c>
      <c r="M6049" s="2">
        <v>45602.718055555553</v>
      </c>
      <c r="N6049">
        <f t="shared" si="94"/>
        <v>2024</v>
      </c>
    </row>
    <row r="6050" spans="1:14" x14ac:dyDescent="0.2">
      <c r="A6050" t="s">
        <v>2033</v>
      </c>
      <c r="B6050" t="s">
        <v>1010</v>
      </c>
      <c r="C6050" t="s">
        <v>2005</v>
      </c>
      <c r="D6050" t="s">
        <v>2006</v>
      </c>
      <c r="E6050" t="s">
        <v>82</v>
      </c>
      <c r="F6050" t="s">
        <v>547</v>
      </c>
      <c r="G6050" t="s">
        <v>76</v>
      </c>
      <c r="H6050">
        <v>400000</v>
      </c>
      <c r="I6050" t="s">
        <v>1013</v>
      </c>
      <c r="J6050" t="s">
        <v>1035</v>
      </c>
      <c r="K6050" t="s">
        <v>83</v>
      </c>
      <c r="L6050">
        <v>0</v>
      </c>
      <c r="M6050" s="2">
        <v>45419.397222222222</v>
      </c>
      <c r="N6050">
        <f t="shared" si="94"/>
        <v>2024</v>
      </c>
    </row>
    <row r="6051" spans="1:14" x14ac:dyDescent="0.2">
      <c r="A6051" t="s">
        <v>1985</v>
      </c>
      <c r="B6051" t="s">
        <v>1010</v>
      </c>
      <c r="C6051" t="s">
        <v>1953</v>
      </c>
      <c r="D6051" t="s">
        <v>1648</v>
      </c>
      <c r="E6051" t="s">
        <v>1986</v>
      </c>
      <c r="F6051" t="s">
        <v>547</v>
      </c>
      <c r="G6051" t="s">
        <v>76</v>
      </c>
      <c r="H6051">
        <v>360000</v>
      </c>
      <c r="I6051" t="s">
        <v>1013</v>
      </c>
      <c r="J6051" t="s">
        <v>1035</v>
      </c>
      <c r="K6051" t="s">
        <v>79</v>
      </c>
      <c r="L6051">
        <v>0</v>
      </c>
      <c r="M6051" s="2">
        <v>45476.715277777781</v>
      </c>
      <c r="N6051">
        <f t="shared" si="94"/>
        <v>2024</v>
      </c>
    </row>
    <row r="6052" spans="1:14" x14ac:dyDescent="0.2">
      <c r="A6052" t="s">
        <v>11523</v>
      </c>
      <c r="B6052" t="s">
        <v>1010</v>
      </c>
      <c r="C6052" t="s">
        <v>1953</v>
      </c>
      <c r="D6052" t="s">
        <v>1648</v>
      </c>
      <c r="E6052" t="s">
        <v>1986</v>
      </c>
      <c r="F6052" t="s">
        <v>547</v>
      </c>
      <c r="G6052" t="s">
        <v>30</v>
      </c>
      <c r="H6052">
        <v>355000</v>
      </c>
      <c r="I6052" t="s">
        <v>1013</v>
      </c>
      <c r="J6052" t="s">
        <v>1035</v>
      </c>
      <c r="K6052" t="s">
        <v>79</v>
      </c>
      <c r="L6052">
        <v>0</v>
      </c>
      <c r="M6052" s="2">
        <v>44701.612500000003</v>
      </c>
      <c r="N6052">
        <f t="shared" si="94"/>
        <v>2022</v>
      </c>
    </row>
    <row r="6053" spans="1:14" x14ac:dyDescent="0.2">
      <c r="A6053" t="s">
        <v>11524</v>
      </c>
      <c r="B6053" t="s">
        <v>1010</v>
      </c>
      <c r="C6053" t="s">
        <v>2005</v>
      </c>
      <c r="D6053" t="s">
        <v>1648</v>
      </c>
      <c r="E6053" t="s">
        <v>11525</v>
      </c>
      <c r="F6053" t="s">
        <v>547</v>
      </c>
      <c r="G6053" t="s">
        <v>30</v>
      </c>
      <c r="H6053">
        <v>110000</v>
      </c>
      <c r="I6053" t="s">
        <v>1013</v>
      </c>
      <c r="J6053" t="s">
        <v>1035</v>
      </c>
      <c r="K6053" t="s">
        <v>33</v>
      </c>
      <c r="L6053">
        <v>0</v>
      </c>
      <c r="M6053" s="2">
        <v>43620.556250000001</v>
      </c>
      <c r="N6053">
        <f t="shared" si="94"/>
        <v>2019</v>
      </c>
    </row>
    <row r="6054" spans="1:14" x14ac:dyDescent="0.2">
      <c r="A6054" t="s">
        <v>1958</v>
      </c>
      <c r="B6054" t="s">
        <v>1010</v>
      </c>
      <c r="C6054" t="s">
        <v>1953</v>
      </c>
      <c r="D6054" t="s">
        <v>1959</v>
      </c>
      <c r="E6054" t="s">
        <v>1960</v>
      </c>
      <c r="F6054" t="s">
        <v>547</v>
      </c>
      <c r="G6054" t="s">
        <v>76</v>
      </c>
      <c r="H6054">
        <v>350000</v>
      </c>
      <c r="I6054" t="s">
        <v>1013</v>
      </c>
      <c r="J6054" t="s">
        <v>1035</v>
      </c>
      <c r="K6054" t="s">
        <v>33</v>
      </c>
      <c r="L6054">
        <v>0</v>
      </c>
      <c r="M6054" s="2">
        <v>45351.356249999997</v>
      </c>
      <c r="N6054">
        <f t="shared" si="94"/>
        <v>2024</v>
      </c>
    </row>
    <row r="6055" spans="1:14" x14ac:dyDescent="0.2">
      <c r="A6055" t="s">
        <v>11526</v>
      </c>
      <c r="B6055" t="s">
        <v>1010</v>
      </c>
      <c r="C6055" t="s">
        <v>1953</v>
      </c>
      <c r="D6055" t="s">
        <v>11527</v>
      </c>
      <c r="E6055" t="s">
        <v>82</v>
      </c>
      <c r="F6055" t="s">
        <v>547</v>
      </c>
      <c r="G6055" t="s">
        <v>76</v>
      </c>
      <c r="H6055">
        <v>400000</v>
      </c>
      <c r="I6055" t="s">
        <v>1013</v>
      </c>
      <c r="J6055" t="s">
        <v>1035</v>
      </c>
      <c r="K6055" t="s">
        <v>83</v>
      </c>
      <c r="L6055">
        <v>0</v>
      </c>
      <c r="M6055" s="2">
        <v>45141.554166666669</v>
      </c>
      <c r="N6055">
        <f t="shared" si="94"/>
        <v>2023</v>
      </c>
    </row>
    <row r="6056" spans="1:14" x14ac:dyDescent="0.2">
      <c r="A6056" t="s">
        <v>11528</v>
      </c>
      <c r="B6056" t="s">
        <v>1010</v>
      </c>
      <c r="C6056" t="s">
        <v>1953</v>
      </c>
      <c r="D6056" t="s">
        <v>11527</v>
      </c>
      <c r="E6056" t="s">
        <v>82</v>
      </c>
      <c r="F6056" t="s">
        <v>547</v>
      </c>
      <c r="G6056" t="s">
        <v>30</v>
      </c>
      <c r="H6056">
        <v>200000</v>
      </c>
      <c r="I6056" t="s">
        <v>1013</v>
      </c>
      <c r="J6056" t="s">
        <v>1035</v>
      </c>
      <c r="K6056" t="s">
        <v>83</v>
      </c>
      <c r="L6056">
        <v>0</v>
      </c>
      <c r="M6056" s="2">
        <v>44687.469444444447</v>
      </c>
      <c r="N6056">
        <f t="shared" si="94"/>
        <v>2022</v>
      </c>
    </row>
    <row r="6057" spans="1:14" x14ac:dyDescent="0.2">
      <c r="A6057" t="s">
        <v>11529</v>
      </c>
      <c r="B6057" t="s">
        <v>1010</v>
      </c>
      <c r="C6057" t="s">
        <v>1010</v>
      </c>
      <c r="D6057" t="s">
        <v>11527</v>
      </c>
      <c r="E6057" t="s">
        <v>82</v>
      </c>
      <c r="F6057" t="s">
        <v>547</v>
      </c>
      <c r="G6057" t="s">
        <v>30</v>
      </c>
      <c r="H6057">
        <v>400000</v>
      </c>
      <c r="I6057" t="s">
        <v>1013</v>
      </c>
      <c r="J6057" t="s">
        <v>1035</v>
      </c>
      <c r="K6057" t="s">
        <v>83</v>
      </c>
      <c r="L6057">
        <v>0</v>
      </c>
      <c r="M6057" s="2">
        <v>44358.447916666664</v>
      </c>
      <c r="N6057">
        <f t="shared" si="94"/>
        <v>2021</v>
      </c>
    </row>
    <row r="6058" spans="1:14" x14ac:dyDescent="0.2">
      <c r="A6058" t="s">
        <v>2024</v>
      </c>
      <c r="B6058" t="s">
        <v>1010</v>
      </c>
      <c r="C6058" t="s">
        <v>2005</v>
      </c>
      <c r="D6058" t="s">
        <v>2025</v>
      </c>
      <c r="E6058" t="s">
        <v>82</v>
      </c>
      <c r="F6058" t="s">
        <v>547</v>
      </c>
      <c r="G6058" t="s">
        <v>76</v>
      </c>
      <c r="H6058">
        <v>800000</v>
      </c>
      <c r="I6058" t="s">
        <v>1013</v>
      </c>
      <c r="J6058" t="s">
        <v>1035</v>
      </c>
      <c r="K6058" t="s">
        <v>83</v>
      </c>
      <c r="L6058">
        <v>0</v>
      </c>
      <c r="M6058" s="2">
        <v>45320.623611111114</v>
      </c>
      <c r="N6058">
        <f t="shared" si="94"/>
        <v>2024</v>
      </c>
    </row>
    <row r="6059" spans="1:14" x14ac:dyDescent="0.2">
      <c r="A6059" t="s">
        <v>11530</v>
      </c>
      <c r="B6059" t="s">
        <v>1010</v>
      </c>
      <c r="C6059" t="s">
        <v>2005</v>
      </c>
      <c r="D6059" t="s">
        <v>2025</v>
      </c>
      <c r="E6059" t="s">
        <v>82</v>
      </c>
      <c r="F6059" t="s">
        <v>547</v>
      </c>
      <c r="G6059" t="s">
        <v>30</v>
      </c>
      <c r="H6059">
        <v>100000</v>
      </c>
      <c r="I6059" t="s">
        <v>1013</v>
      </c>
      <c r="J6059" t="s">
        <v>1035</v>
      </c>
      <c r="K6059" t="s">
        <v>83</v>
      </c>
      <c r="L6059">
        <v>0</v>
      </c>
      <c r="M6059" s="2">
        <v>45132.500694444447</v>
      </c>
      <c r="N6059">
        <f t="shared" si="94"/>
        <v>2023</v>
      </c>
    </row>
    <row r="6060" spans="1:14" x14ac:dyDescent="0.2">
      <c r="A6060" t="s">
        <v>11531</v>
      </c>
      <c r="B6060" t="s">
        <v>1010</v>
      </c>
      <c r="C6060" t="s">
        <v>2005</v>
      </c>
      <c r="D6060" t="s">
        <v>2025</v>
      </c>
      <c r="E6060" t="s">
        <v>82</v>
      </c>
      <c r="F6060" t="s">
        <v>547</v>
      </c>
      <c r="G6060" t="s">
        <v>30</v>
      </c>
      <c r="H6060">
        <v>150000</v>
      </c>
      <c r="I6060" t="s">
        <v>1013</v>
      </c>
      <c r="J6060" t="s">
        <v>1035</v>
      </c>
      <c r="K6060" t="s">
        <v>83</v>
      </c>
      <c r="L6060">
        <v>0</v>
      </c>
      <c r="M6060" s="2">
        <v>45198.627083333333</v>
      </c>
      <c r="N6060">
        <f t="shared" si="94"/>
        <v>2023</v>
      </c>
    </row>
    <row r="6061" spans="1:14" x14ac:dyDescent="0.2">
      <c r="A6061" t="s">
        <v>11532</v>
      </c>
      <c r="B6061" t="s">
        <v>1010</v>
      </c>
      <c r="C6061" t="s">
        <v>2005</v>
      </c>
      <c r="D6061" t="s">
        <v>2025</v>
      </c>
      <c r="E6061" t="s">
        <v>82</v>
      </c>
      <c r="F6061" t="s">
        <v>547</v>
      </c>
      <c r="G6061" t="s">
        <v>30</v>
      </c>
      <c r="H6061">
        <v>300000</v>
      </c>
      <c r="I6061" t="s">
        <v>1013</v>
      </c>
      <c r="J6061" t="s">
        <v>1035</v>
      </c>
      <c r="K6061" t="s">
        <v>83</v>
      </c>
      <c r="L6061">
        <v>0</v>
      </c>
      <c r="M6061" s="2">
        <v>44627.895138888889</v>
      </c>
      <c r="N6061">
        <f t="shared" si="94"/>
        <v>2022</v>
      </c>
    </row>
    <row r="6062" spans="1:14" x14ac:dyDescent="0.2">
      <c r="A6062" t="s">
        <v>11533</v>
      </c>
      <c r="B6062" t="s">
        <v>1010</v>
      </c>
      <c r="C6062" t="s">
        <v>1953</v>
      </c>
      <c r="D6062" t="s">
        <v>3691</v>
      </c>
      <c r="E6062" t="s">
        <v>82</v>
      </c>
      <c r="F6062" t="s">
        <v>547</v>
      </c>
      <c r="G6062" t="s">
        <v>76</v>
      </c>
      <c r="H6062">
        <v>250000</v>
      </c>
      <c r="I6062" t="s">
        <v>1013</v>
      </c>
      <c r="J6062" t="s">
        <v>1035</v>
      </c>
      <c r="K6062" t="s">
        <v>83</v>
      </c>
      <c r="L6062">
        <v>0</v>
      </c>
      <c r="M6062" s="2">
        <v>44511.37777777778</v>
      </c>
      <c r="N6062">
        <f t="shared" si="94"/>
        <v>2021</v>
      </c>
    </row>
    <row r="6063" spans="1:14" x14ac:dyDescent="0.2">
      <c r="A6063" t="s">
        <v>1993</v>
      </c>
      <c r="B6063" t="s">
        <v>1010</v>
      </c>
      <c r="C6063" t="s">
        <v>1953</v>
      </c>
      <c r="D6063" t="s">
        <v>1994</v>
      </c>
      <c r="E6063" t="s">
        <v>82</v>
      </c>
      <c r="F6063" t="s">
        <v>547</v>
      </c>
      <c r="G6063" t="s">
        <v>76</v>
      </c>
      <c r="H6063">
        <v>300000</v>
      </c>
      <c r="I6063" t="s">
        <v>1013</v>
      </c>
      <c r="J6063" t="s">
        <v>1035</v>
      </c>
      <c r="K6063" t="s">
        <v>83</v>
      </c>
      <c r="L6063">
        <v>0</v>
      </c>
      <c r="M6063" s="2">
        <v>45348.347916666666</v>
      </c>
      <c r="N6063">
        <f t="shared" si="94"/>
        <v>2024</v>
      </c>
    </row>
    <row r="6064" spans="1:14" x14ac:dyDescent="0.2">
      <c r="A6064" t="s">
        <v>11534</v>
      </c>
      <c r="B6064" t="s">
        <v>1010</v>
      </c>
      <c r="C6064" t="s">
        <v>1010</v>
      </c>
      <c r="D6064" t="s">
        <v>11535</v>
      </c>
      <c r="E6064" t="s">
        <v>82</v>
      </c>
      <c r="F6064" t="s">
        <v>547</v>
      </c>
      <c r="G6064" t="s">
        <v>30</v>
      </c>
      <c r="H6064">
        <v>150000</v>
      </c>
      <c r="I6064" t="s">
        <v>1013</v>
      </c>
      <c r="J6064" t="s">
        <v>1035</v>
      </c>
      <c r="K6064" t="s">
        <v>83</v>
      </c>
      <c r="L6064">
        <v>0</v>
      </c>
      <c r="M6064" s="2">
        <v>44494.578472222223</v>
      </c>
      <c r="N6064">
        <f t="shared" si="94"/>
        <v>2021</v>
      </c>
    </row>
    <row r="6065" spans="1:14" x14ac:dyDescent="0.2">
      <c r="A6065" t="s">
        <v>11536</v>
      </c>
      <c r="B6065" t="s">
        <v>1010</v>
      </c>
      <c r="C6065" t="s">
        <v>2005</v>
      </c>
      <c r="D6065" t="s">
        <v>1578</v>
      </c>
      <c r="E6065" t="s">
        <v>82</v>
      </c>
      <c r="F6065" t="s">
        <v>547</v>
      </c>
      <c r="G6065" t="s">
        <v>30</v>
      </c>
      <c r="H6065">
        <v>300000</v>
      </c>
      <c r="I6065" t="s">
        <v>1013</v>
      </c>
      <c r="J6065" t="s">
        <v>1035</v>
      </c>
      <c r="K6065" t="s">
        <v>83</v>
      </c>
      <c r="L6065">
        <v>0</v>
      </c>
      <c r="M6065" s="2">
        <v>44631.336805555555</v>
      </c>
      <c r="N6065">
        <f t="shared" si="94"/>
        <v>2022</v>
      </c>
    </row>
    <row r="6066" spans="1:14" x14ac:dyDescent="0.2">
      <c r="A6066" t="s">
        <v>1974</v>
      </c>
      <c r="B6066" t="s">
        <v>1010</v>
      </c>
      <c r="C6066" t="s">
        <v>1953</v>
      </c>
      <c r="D6066" t="s">
        <v>1975</v>
      </c>
      <c r="E6066" t="s">
        <v>82</v>
      </c>
      <c r="F6066" t="s">
        <v>547</v>
      </c>
      <c r="G6066" t="s">
        <v>76</v>
      </c>
      <c r="H6066">
        <v>200000</v>
      </c>
      <c r="I6066" t="s">
        <v>1013</v>
      </c>
      <c r="J6066" t="s">
        <v>1035</v>
      </c>
      <c r="K6066" t="s">
        <v>83</v>
      </c>
      <c r="L6066">
        <v>0</v>
      </c>
      <c r="M6066" s="2">
        <v>45446.344444444447</v>
      </c>
      <c r="N6066">
        <f t="shared" si="94"/>
        <v>2024</v>
      </c>
    </row>
    <row r="6067" spans="1:14" x14ac:dyDescent="0.2">
      <c r="A6067" t="s">
        <v>2000</v>
      </c>
      <c r="B6067" t="s">
        <v>1010</v>
      </c>
      <c r="C6067" t="s">
        <v>1953</v>
      </c>
      <c r="D6067" t="s">
        <v>2001</v>
      </c>
      <c r="E6067" t="s">
        <v>1955</v>
      </c>
      <c r="F6067" t="s">
        <v>547</v>
      </c>
      <c r="G6067" t="s">
        <v>76</v>
      </c>
      <c r="H6067">
        <v>200000</v>
      </c>
      <c r="I6067" t="s">
        <v>1013</v>
      </c>
      <c r="J6067" t="s">
        <v>1035</v>
      </c>
      <c r="K6067" t="s">
        <v>33</v>
      </c>
      <c r="L6067">
        <v>0</v>
      </c>
      <c r="M6067" s="2">
        <v>45359.522222222222</v>
      </c>
      <c r="N6067">
        <f t="shared" si="94"/>
        <v>2024</v>
      </c>
    </row>
    <row r="6068" spans="1:14" x14ac:dyDescent="0.2">
      <c r="A6068" t="s">
        <v>11537</v>
      </c>
      <c r="B6068" t="s">
        <v>1010</v>
      </c>
      <c r="C6068" t="s">
        <v>1953</v>
      </c>
      <c r="D6068" t="s">
        <v>2001</v>
      </c>
      <c r="E6068" t="s">
        <v>1955</v>
      </c>
      <c r="F6068" t="s">
        <v>547</v>
      </c>
      <c r="G6068" t="s">
        <v>76</v>
      </c>
      <c r="H6068">
        <v>100000</v>
      </c>
      <c r="I6068" t="s">
        <v>1013</v>
      </c>
      <c r="J6068" t="s">
        <v>1035</v>
      </c>
      <c r="K6068" t="s">
        <v>33</v>
      </c>
      <c r="L6068">
        <v>0</v>
      </c>
      <c r="M6068" s="2">
        <v>45222.34375</v>
      </c>
      <c r="N6068">
        <f t="shared" si="94"/>
        <v>2023</v>
      </c>
    </row>
    <row r="6069" spans="1:14" x14ac:dyDescent="0.2">
      <c r="A6069" t="s">
        <v>1997</v>
      </c>
      <c r="B6069" t="s">
        <v>1010</v>
      </c>
      <c r="C6069" t="s">
        <v>1953</v>
      </c>
      <c r="D6069" t="s">
        <v>1998</v>
      </c>
      <c r="E6069" t="s">
        <v>1999</v>
      </c>
      <c r="F6069" t="s">
        <v>547</v>
      </c>
      <c r="G6069" t="s">
        <v>76</v>
      </c>
      <c r="H6069">
        <v>300000</v>
      </c>
      <c r="I6069" t="s">
        <v>1013</v>
      </c>
      <c r="J6069" t="s">
        <v>1035</v>
      </c>
      <c r="K6069" t="s">
        <v>33</v>
      </c>
      <c r="L6069">
        <v>0</v>
      </c>
      <c r="M6069" s="2">
        <v>45363.435416666667</v>
      </c>
      <c r="N6069">
        <f t="shared" si="94"/>
        <v>2024</v>
      </c>
    </row>
    <row r="6070" spans="1:14" x14ac:dyDescent="0.2">
      <c r="A6070" t="s">
        <v>11538</v>
      </c>
      <c r="B6070" t="s">
        <v>1010</v>
      </c>
      <c r="C6070" t="s">
        <v>1953</v>
      </c>
      <c r="D6070" t="s">
        <v>1998</v>
      </c>
      <c r="E6070" t="s">
        <v>1999</v>
      </c>
      <c r="F6070" t="s">
        <v>547</v>
      </c>
      <c r="G6070" t="s">
        <v>76</v>
      </c>
      <c r="H6070">
        <v>54303.75</v>
      </c>
      <c r="I6070" t="s">
        <v>1013</v>
      </c>
      <c r="J6070" t="s">
        <v>1035</v>
      </c>
      <c r="K6070" t="s">
        <v>33</v>
      </c>
      <c r="L6070">
        <v>0</v>
      </c>
      <c r="M6070" s="2">
        <v>45233.807638888888</v>
      </c>
      <c r="N6070">
        <f t="shared" si="94"/>
        <v>2023</v>
      </c>
    </row>
    <row r="6071" spans="1:14" x14ac:dyDescent="0.2">
      <c r="A6071" t="s">
        <v>11539</v>
      </c>
      <c r="B6071" t="s">
        <v>1010</v>
      </c>
      <c r="C6071" t="s">
        <v>1953</v>
      </c>
      <c r="D6071" t="s">
        <v>1998</v>
      </c>
      <c r="E6071" t="s">
        <v>1999</v>
      </c>
      <c r="F6071" t="s">
        <v>547</v>
      </c>
      <c r="G6071" t="s">
        <v>76</v>
      </c>
      <c r="H6071">
        <v>200000</v>
      </c>
      <c r="I6071" t="s">
        <v>1013</v>
      </c>
      <c r="J6071" t="s">
        <v>1035</v>
      </c>
      <c r="K6071" t="s">
        <v>33</v>
      </c>
      <c r="L6071">
        <v>0</v>
      </c>
      <c r="M6071" s="2">
        <v>45121.630555555559</v>
      </c>
      <c r="N6071">
        <f t="shared" si="94"/>
        <v>2023</v>
      </c>
    </row>
    <row r="6072" spans="1:14" x14ac:dyDescent="0.2">
      <c r="A6072" t="s">
        <v>11540</v>
      </c>
      <c r="B6072" t="s">
        <v>1010</v>
      </c>
      <c r="C6072" t="s">
        <v>1953</v>
      </c>
      <c r="D6072" t="s">
        <v>9186</v>
      </c>
      <c r="E6072" t="s">
        <v>82</v>
      </c>
      <c r="F6072" t="s">
        <v>547</v>
      </c>
      <c r="G6072" t="s">
        <v>76</v>
      </c>
      <c r="H6072">
        <v>150000</v>
      </c>
      <c r="I6072" t="s">
        <v>1013</v>
      </c>
      <c r="J6072" t="s">
        <v>1035</v>
      </c>
      <c r="K6072" t="s">
        <v>83</v>
      </c>
      <c r="L6072">
        <v>0</v>
      </c>
      <c r="M6072" s="2">
        <v>45141.554166666669</v>
      </c>
      <c r="N6072">
        <f t="shared" si="94"/>
        <v>2023</v>
      </c>
    </row>
    <row r="6073" spans="1:14" x14ac:dyDescent="0.2">
      <c r="A6073" t="s">
        <v>2037</v>
      </c>
      <c r="B6073" t="s">
        <v>1010</v>
      </c>
      <c r="C6073" t="s">
        <v>2005</v>
      </c>
      <c r="D6073" t="s">
        <v>2038</v>
      </c>
      <c r="E6073" t="s">
        <v>82</v>
      </c>
      <c r="F6073" t="s">
        <v>547</v>
      </c>
      <c r="G6073" t="s">
        <v>76</v>
      </c>
      <c r="H6073">
        <v>400000</v>
      </c>
      <c r="I6073" t="s">
        <v>1013</v>
      </c>
      <c r="J6073" t="s">
        <v>1035</v>
      </c>
      <c r="K6073" t="s">
        <v>83</v>
      </c>
      <c r="L6073">
        <v>0</v>
      </c>
      <c r="M6073" s="2">
        <v>45485.334027777775</v>
      </c>
      <c r="N6073">
        <f t="shared" si="94"/>
        <v>2024</v>
      </c>
    </row>
    <row r="6074" spans="1:14" x14ac:dyDescent="0.2">
      <c r="A6074" t="s">
        <v>2720</v>
      </c>
      <c r="B6074" t="s">
        <v>1010</v>
      </c>
      <c r="C6074" t="s">
        <v>2718</v>
      </c>
      <c r="D6074" t="s">
        <v>2721</v>
      </c>
      <c r="E6074" t="s">
        <v>2722</v>
      </c>
      <c r="F6074" t="s">
        <v>547</v>
      </c>
      <c r="G6074" t="s">
        <v>76</v>
      </c>
      <c r="H6074">
        <v>40000</v>
      </c>
      <c r="I6074" t="s">
        <v>1013</v>
      </c>
      <c r="J6074" t="s">
        <v>1035</v>
      </c>
      <c r="K6074" t="s">
        <v>33</v>
      </c>
      <c r="L6074">
        <v>0</v>
      </c>
      <c r="M6074" s="2">
        <v>45538.901388888888</v>
      </c>
      <c r="N6074">
        <f t="shared" si="94"/>
        <v>2024</v>
      </c>
    </row>
    <row r="6075" spans="1:14" x14ac:dyDescent="0.2">
      <c r="A6075" t="s">
        <v>2728</v>
      </c>
      <c r="B6075" t="s">
        <v>1010</v>
      </c>
      <c r="C6075" t="s">
        <v>2718</v>
      </c>
      <c r="D6075" t="s">
        <v>2721</v>
      </c>
      <c r="E6075" t="s">
        <v>2729</v>
      </c>
      <c r="F6075" t="s">
        <v>547</v>
      </c>
      <c r="G6075" t="s">
        <v>76</v>
      </c>
      <c r="H6075">
        <v>350000</v>
      </c>
      <c r="I6075" t="s">
        <v>1013</v>
      </c>
      <c r="J6075" t="s">
        <v>1035</v>
      </c>
      <c r="K6075" t="s">
        <v>33</v>
      </c>
      <c r="L6075">
        <v>0</v>
      </c>
      <c r="M6075" s="2">
        <v>45384.455555555556</v>
      </c>
      <c r="N6075">
        <f t="shared" si="94"/>
        <v>2024</v>
      </c>
    </row>
    <row r="6076" spans="1:14" x14ac:dyDescent="0.2">
      <c r="A6076" t="s">
        <v>1995</v>
      </c>
      <c r="B6076" t="s">
        <v>1010</v>
      </c>
      <c r="C6076" t="s">
        <v>1953</v>
      </c>
      <c r="D6076" t="s">
        <v>1996</v>
      </c>
      <c r="E6076" t="s">
        <v>82</v>
      </c>
      <c r="F6076" t="s">
        <v>547</v>
      </c>
      <c r="G6076" t="s">
        <v>76</v>
      </c>
      <c r="H6076">
        <v>100000</v>
      </c>
      <c r="I6076" t="s">
        <v>1013</v>
      </c>
      <c r="J6076" t="s">
        <v>1035</v>
      </c>
      <c r="K6076" t="s">
        <v>83</v>
      </c>
      <c r="L6076">
        <v>0</v>
      </c>
      <c r="M6076" s="2">
        <v>45476.715277777781</v>
      </c>
      <c r="N6076">
        <f t="shared" si="94"/>
        <v>2024</v>
      </c>
    </row>
    <row r="6077" spans="1:14" x14ac:dyDescent="0.2">
      <c r="A6077" t="s">
        <v>11541</v>
      </c>
      <c r="B6077" t="s">
        <v>1010</v>
      </c>
      <c r="C6077" t="s">
        <v>1953</v>
      </c>
      <c r="D6077" t="s">
        <v>1996</v>
      </c>
      <c r="E6077" t="s">
        <v>82</v>
      </c>
      <c r="F6077" t="s">
        <v>547</v>
      </c>
      <c r="G6077" t="s">
        <v>76</v>
      </c>
      <c r="H6077">
        <v>100000</v>
      </c>
      <c r="I6077" t="s">
        <v>1013</v>
      </c>
      <c r="J6077" t="s">
        <v>1035</v>
      </c>
      <c r="K6077" t="s">
        <v>83</v>
      </c>
      <c r="L6077">
        <v>0</v>
      </c>
      <c r="M6077" s="2">
        <v>45229.45</v>
      </c>
      <c r="N6077">
        <f t="shared" si="94"/>
        <v>2023</v>
      </c>
    </row>
    <row r="6078" spans="1:14" x14ac:dyDescent="0.2">
      <c r="A6078" t="s">
        <v>2017</v>
      </c>
      <c r="B6078" t="s">
        <v>1010</v>
      </c>
      <c r="C6078" t="s">
        <v>2005</v>
      </c>
      <c r="D6078" t="s">
        <v>2018</v>
      </c>
      <c r="E6078" t="s">
        <v>82</v>
      </c>
      <c r="F6078" t="s">
        <v>547</v>
      </c>
      <c r="G6078" t="s">
        <v>76</v>
      </c>
      <c r="H6078">
        <v>50000</v>
      </c>
      <c r="I6078" t="s">
        <v>1013</v>
      </c>
      <c r="J6078" t="s">
        <v>1035</v>
      </c>
      <c r="K6078" t="s">
        <v>83</v>
      </c>
      <c r="L6078">
        <v>0</v>
      </c>
      <c r="M6078" s="2">
        <v>45481.864583333336</v>
      </c>
      <c r="N6078">
        <f t="shared" si="94"/>
        <v>2024</v>
      </c>
    </row>
    <row r="6079" spans="1:14" x14ac:dyDescent="0.2">
      <c r="A6079" t="s">
        <v>11542</v>
      </c>
      <c r="B6079" t="s">
        <v>1010</v>
      </c>
      <c r="C6079" t="s">
        <v>2005</v>
      </c>
      <c r="D6079" t="s">
        <v>2018</v>
      </c>
      <c r="E6079" t="s">
        <v>82</v>
      </c>
      <c r="F6079" t="s">
        <v>547</v>
      </c>
      <c r="G6079" t="s">
        <v>76</v>
      </c>
      <c r="H6079">
        <v>200000</v>
      </c>
      <c r="I6079" t="s">
        <v>1013</v>
      </c>
      <c r="J6079" t="s">
        <v>1035</v>
      </c>
      <c r="K6079" t="s">
        <v>83</v>
      </c>
      <c r="L6079">
        <v>0</v>
      </c>
      <c r="M6079" s="2">
        <v>45149.629166666666</v>
      </c>
      <c r="N6079">
        <f t="shared" si="94"/>
        <v>2023</v>
      </c>
    </row>
    <row r="6080" spans="1:14" x14ac:dyDescent="0.2">
      <c r="A6080" t="s">
        <v>1980</v>
      </c>
      <c r="B6080" t="s">
        <v>1010</v>
      </c>
      <c r="C6080" t="s">
        <v>1953</v>
      </c>
      <c r="D6080" t="s">
        <v>1981</v>
      </c>
      <c r="E6080" t="s">
        <v>1982</v>
      </c>
      <c r="F6080" t="s">
        <v>547</v>
      </c>
      <c r="G6080" t="s">
        <v>76</v>
      </c>
      <c r="H6080">
        <v>150000</v>
      </c>
      <c r="I6080" t="s">
        <v>1013</v>
      </c>
      <c r="J6080" t="s">
        <v>1035</v>
      </c>
      <c r="K6080" t="s">
        <v>33</v>
      </c>
      <c r="L6080">
        <v>0</v>
      </c>
      <c r="M6080" s="2">
        <v>45476.715277777781</v>
      </c>
      <c r="N6080">
        <f t="shared" si="94"/>
        <v>2024</v>
      </c>
    </row>
    <row r="6081" spans="1:14" x14ac:dyDescent="0.2">
      <c r="A6081" t="s">
        <v>1983</v>
      </c>
      <c r="B6081" t="s">
        <v>1010</v>
      </c>
      <c r="C6081" t="s">
        <v>1953</v>
      </c>
      <c r="D6081" t="s">
        <v>1984</v>
      </c>
      <c r="E6081" t="s">
        <v>82</v>
      </c>
      <c r="F6081" t="s">
        <v>547</v>
      </c>
      <c r="G6081" t="s">
        <v>76</v>
      </c>
      <c r="H6081">
        <v>100000</v>
      </c>
      <c r="I6081" t="s">
        <v>1013</v>
      </c>
      <c r="J6081" t="s">
        <v>1035</v>
      </c>
      <c r="K6081" t="s">
        <v>83</v>
      </c>
      <c r="L6081">
        <v>0</v>
      </c>
      <c r="M6081" s="2">
        <v>45446.344444444447</v>
      </c>
      <c r="N6081">
        <f t="shared" si="94"/>
        <v>2024</v>
      </c>
    </row>
    <row r="6082" spans="1:14" x14ac:dyDescent="0.2">
      <c r="A6082" t="s">
        <v>1409</v>
      </c>
      <c r="B6082" t="s">
        <v>186</v>
      </c>
      <c r="C6082" t="s">
        <v>1342</v>
      </c>
      <c r="D6082" t="s">
        <v>1410</v>
      </c>
      <c r="E6082" t="s">
        <v>82</v>
      </c>
      <c r="F6082" t="s">
        <v>29</v>
      </c>
      <c r="G6082" t="s">
        <v>76</v>
      </c>
      <c r="H6082">
        <v>32000</v>
      </c>
      <c r="I6082" t="s">
        <v>1325</v>
      </c>
      <c r="J6082" t="s">
        <v>190</v>
      </c>
      <c r="K6082" t="s">
        <v>83</v>
      </c>
      <c r="L6082">
        <v>0</v>
      </c>
      <c r="M6082" s="2">
        <v>45449.378472222219</v>
      </c>
      <c r="N6082">
        <f t="shared" si="94"/>
        <v>2024</v>
      </c>
    </row>
    <row r="6083" spans="1:14" x14ac:dyDescent="0.2">
      <c r="A6083" t="s">
        <v>11543</v>
      </c>
      <c r="B6083" t="s">
        <v>186</v>
      </c>
      <c r="C6083" t="s">
        <v>2648</v>
      </c>
      <c r="D6083" t="s">
        <v>192</v>
      </c>
      <c r="E6083" t="s">
        <v>11544</v>
      </c>
      <c r="F6083" t="s">
        <v>29</v>
      </c>
      <c r="G6083" t="s">
        <v>76</v>
      </c>
      <c r="H6083">
        <v>1600000</v>
      </c>
      <c r="I6083" t="s">
        <v>1325</v>
      </c>
      <c r="J6083" t="s">
        <v>190</v>
      </c>
      <c r="K6083" t="s">
        <v>79</v>
      </c>
      <c r="L6083">
        <v>0</v>
      </c>
      <c r="M6083" s="2">
        <v>44508.364583333336</v>
      </c>
      <c r="N6083">
        <f t="shared" ref="N6083:N6146" si="95">YEAR(M6083)</f>
        <v>2021</v>
      </c>
    </row>
    <row r="6084" spans="1:14" x14ac:dyDescent="0.2">
      <c r="A6084" t="s">
        <v>11545</v>
      </c>
      <c r="B6084" t="s">
        <v>186</v>
      </c>
      <c r="C6084" t="s">
        <v>1342</v>
      </c>
      <c r="D6084" t="s">
        <v>2131</v>
      </c>
      <c r="E6084" t="s">
        <v>3087</v>
      </c>
      <c r="F6084" t="s">
        <v>29</v>
      </c>
      <c r="G6084" t="s">
        <v>30</v>
      </c>
      <c r="H6084">
        <v>50000</v>
      </c>
      <c r="I6084" t="s">
        <v>1325</v>
      </c>
      <c r="J6084" t="s">
        <v>190</v>
      </c>
      <c r="K6084" t="s">
        <v>33</v>
      </c>
      <c r="L6084">
        <v>0</v>
      </c>
      <c r="M6084" s="2">
        <v>43629.445833333331</v>
      </c>
      <c r="N6084">
        <f t="shared" si="95"/>
        <v>2019</v>
      </c>
    </row>
    <row r="6085" spans="1:14" x14ac:dyDescent="0.2">
      <c r="A6085" t="s">
        <v>11546</v>
      </c>
      <c r="B6085" t="s">
        <v>186</v>
      </c>
      <c r="C6085" t="s">
        <v>2119</v>
      </c>
      <c r="D6085" t="s">
        <v>1763</v>
      </c>
      <c r="E6085" t="s">
        <v>4002</v>
      </c>
      <c r="F6085" t="s">
        <v>29</v>
      </c>
      <c r="G6085" t="s">
        <v>76</v>
      </c>
      <c r="H6085">
        <v>150000</v>
      </c>
      <c r="I6085" t="s">
        <v>189</v>
      </c>
      <c r="J6085" t="s">
        <v>190</v>
      </c>
      <c r="K6085" t="s">
        <v>79</v>
      </c>
      <c r="L6085">
        <v>0</v>
      </c>
      <c r="M6085" s="2">
        <v>44854.62222222222</v>
      </c>
      <c r="N6085">
        <f t="shared" si="95"/>
        <v>2022</v>
      </c>
    </row>
    <row r="6086" spans="1:14" x14ac:dyDescent="0.2">
      <c r="A6086" t="s">
        <v>11547</v>
      </c>
      <c r="B6086" t="s">
        <v>186</v>
      </c>
      <c r="C6086" t="s">
        <v>2119</v>
      </c>
      <c r="D6086" t="s">
        <v>1763</v>
      </c>
      <c r="E6086" t="s">
        <v>4002</v>
      </c>
      <c r="F6086" t="s">
        <v>29</v>
      </c>
      <c r="G6086" t="s">
        <v>76</v>
      </c>
      <c r="H6086">
        <v>159000</v>
      </c>
      <c r="I6086" t="s">
        <v>189</v>
      </c>
      <c r="J6086" t="s">
        <v>190</v>
      </c>
      <c r="K6086" t="s">
        <v>79</v>
      </c>
      <c r="L6086">
        <v>0</v>
      </c>
      <c r="M6086" s="2">
        <v>44728.214583333334</v>
      </c>
      <c r="N6086">
        <f t="shared" si="95"/>
        <v>2022</v>
      </c>
    </row>
    <row r="6087" spans="1:14" x14ac:dyDescent="0.2">
      <c r="A6087" t="s">
        <v>11548</v>
      </c>
      <c r="B6087" t="s">
        <v>186</v>
      </c>
      <c r="C6087" t="s">
        <v>1342</v>
      </c>
      <c r="D6087" t="s">
        <v>4005</v>
      </c>
      <c r="E6087" t="s">
        <v>82</v>
      </c>
      <c r="F6087" t="s">
        <v>29</v>
      </c>
      <c r="G6087" t="s">
        <v>76</v>
      </c>
      <c r="H6087">
        <v>249000</v>
      </c>
      <c r="I6087" t="s">
        <v>189</v>
      </c>
      <c r="J6087" t="s">
        <v>190</v>
      </c>
      <c r="K6087" t="s">
        <v>83</v>
      </c>
      <c r="L6087">
        <v>0</v>
      </c>
      <c r="M6087" s="2">
        <v>44979.805555555555</v>
      </c>
      <c r="N6087">
        <f t="shared" si="95"/>
        <v>2023</v>
      </c>
    </row>
    <row r="6088" spans="1:14" x14ac:dyDescent="0.2">
      <c r="A6088" t="s">
        <v>11549</v>
      </c>
      <c r="B6088" t="s">
        <v>186</v>
      </c>
      <c r="C6088" t="s">
        <v>1342</v>
      </c>
      <c r="D6088" t="s">
        <v>4005</v>
      </c>
      <c r="E6088" t="s">
        <v>11550</v>
      </c>
      <c r="F6088" t="s">
        <v>29</v>
      </c>
      <c r="G6088" t="s">
        <v>76</v>
      </c>
      <c r="H6088">
        <v>250000</v>
      </c>
      <c r="I6088" t="s">
        <v>189</v>
      </c>
      <c r="J6088" t="s">
        <v>190</v>
      </c>
      <c r="K6088" t="s">
        <v>11551</v>
      </c>
      <c r="L6088">
        <v>0</v>
      </c>
      <c r="M6088" s="2">
        <v>43655.448611111111</v>
      </c>
      <c r="N6088">
        <f t="shared" si="95"/>
        <v>2019</v>
      </c>
    </row>
    <row r="6089" spans="1:14" x14ac:dyDescent="0.2">
      <c r="A6089" t="s">
        <v>11552</v>
      </c>
      <c r="B6089" t="s">
        <v>186</v>
      </c>
      <c r="C6089" t="s">
        <v>1342</v>
      </c>
      <c r="D6089" t="s">
        <v>4005</v>
      </c>
      <c r="E6089" t="s">
        <v>3105</v>
      </c>
      <c r="F6089" t="s">
        <v>29</v>
      </c>
      <c r="G6089" t="s">
        <v>76</v>
      </c>
      <c r="H6089">
        <v>400000</v>
      </c>
      <c r="I6089" t="s">
        <v>189</v>
      </c>
      <c r="J6089" t="s">
        <v>190</v>
      </c>
      <c r="K6089" t="s">
        <v>33</v>
      </c>
      <c r="L6089">
        <v>0</v>
      </c>
      <c r="M6089" s="2">
        <v>44166</v>
      </c>
      <c r="N6089">
        <f t="shared" si="95"/>
        <v>2020</v>
      </c>
    </row>
    <row r="6090" spans="1:14" x14ac:dyDescent="0.2">
      <c r="A6090" t="s">
        <v>11553</v>
      </c>
      <c r="B6090" t="s">
        <v>186</v>
      </c>
      <c r="C6090" t="s">
        <v>2119</v>
      </c>
      <c r="D6090" t="s">
        <v>3109</v>
      </c>
      <c r="E6090" t="s">
        <v>11554</v>
      </c>
      <c r="F6090" t="s">
        <v>29</v>
      </c>
      <c r="G6090" t="s">
        <v>76</v>
      </c>
      <c r="H6090">
        <v>100000</v>
      </c>
      <c r="I6090" t="s">
        <v>189</v>
      </c>
      <c r="J6090" t="s">
        <v>190</v>
      </c>
      <c r="K6090" t="s">
        <v>79</v>
      </c>
      <c r="L6090">
        <v>0</v>
      </c>
      <c r="M6090" s="2">
        <v>44994.399305555555</v>
      </c>
      <c r="N6090">
        <f t="shared" si="95"/>
        <v>2023</v>
      </c>
    </row>
    <row r="6091" spans="1:14" x14ac:dyDescent="0.2">
      <c r="A6091" t="s">
        <v>11555</v>
      </c>
      <c r="B6091" t="s">
        <v>186</v>
      </c>
      <c r="C6091" t="s">
        <v>2119</v>
      </c>
      <c r="D6091" t="s">
        <v>11556</v>
      </c>
      <c r="E6091" t="s">
        <v>11557</v>
      </c>
      <c r="F6091" t="s">
        <v>29</v>
      </c>
      <c r="G6091" t="s">
        <v>76</v>
      </c>
      <c r="H6091">
        <v>125000</v>
      </c>
      <c r="I6091" t="s">
        <v>189</v>
      </c>
      <c r="J6091" t="s">
        <v>190</v>
      </c>
      <c r="K6091" t="s">
        <v>33</v>
      </c>
      <c r="L6091">
        <v>0</v>
      </c>
      <c r="M6091" s="2">
        <v>45106.72152777778</v>
      </c>
      <c r="N6091">
        <f t="shared" si="95"/>
        <v>2023</v>
      </c>
    </row>
    <row r="6092" spans="1:14" x14ac:dyDescent="0.2">
      <c r="A6092" t="s">
        <v>1403</v>
      </c>
      <c r="B6092" t="s">
        <v>186</v>
      </c>
      <c r="C6092" t="s">
        <v>1342</v>
      </c>
      <c r="D6092" t="s">
        <v>1404</v>
      </c>
      <c r="E6092" t="s">
        <v>82</v>
      </c>
      <c r="F6092" t="s">
        <v>29</v>
      </c>
      <c r="G6092" t="s">
        <v>76</v>
      </c>
      <c r="H6092">
        <v>138000</v>
      </c>
      <c r="I6092" t="s">
        <v>189</v>
      </c>
      <c r="J6092" t="s">
        <v>190</v>
      </c>
      <c r="K6092" t="s">
        <v>83</v>
      </c>
      <c r="L6092">
        <v>0</v>
      </c>
      <c r="M6092" s="2">
        <v>45493.69027777778</v>
      </c>
      <c r="N6092">
        <f t="shared" si="95"/>
        <v>2024</v>
      </c>
    </row>
    <row r="6093" spans="1:14" x14ac:dyDescent="0.2">
      <c r="A6093" t="s">
        <v>11558</v>
      </c>
      <c r="B6093" t="s">
        <v>186</v>
      </c>
      <c r="C6093" t="s">
        <v>2083</v>
      </c>
      <c r="D6093" t="s">
        <v>4040</v>
      </c>
      <c r="E6093" t="s">
        <v>11559</v>
      </c>
      <c r="F6093" t="s">
        <v>29</v>
      </c>
      <c r="G6093" t="s">
        <v>76</v>
      </c>
      <c r="H6093">
        <v>80000</v>
      </c>
      <c r="I6093" t="s">
        <v>189</v>
      </c>
      <c r="J6093" t="s">
        <v>190</v>
      </c>
      <c r="K6093" t="s">
        <v>33</v>
      </c>
      <c r="L6093">
        <v>0</v>
      </c>
      <c r="M6093" s="2">
        <v>44980.069444444445</v>
      </c>
      <c r="N6093">
        <f t="shared" si="95"/>
        <v>2023</v>
      </c>
    </row>
    <row r="6094" spans="1:14" x14ac:dyDescent="0.2">
      <c r="A6094" t="s">
        <v>11560</v>
      </c>
      <c r="B6094" t="s">
        <v>186</v>
      </c>
      <c r="C6094" t="s">
        <v>2083</v>
      </c>
      <c r="D6094" t="s">
        <v>4040</v>
      </c>
      <c r="E6094" t="s">
        <v>82</v>
      </c>
      <c r="F6094" t="s">
        <v>29</v>
      </c>
      <c r="G6094" t="s">
        <v>76</v>
      </c>
      <c r="H6094">
        <v>150000</v>
      </c>
      <c r="I6094" t="s">
        <v>189</v>
      </c>
      <c r="J6094" t="s">
        <v>190</v>
      </c>
      <c r="K6094" t="s">
        <v>83</v>
      </c>
      <c r="L6094">
        <v>0</v>
      </c>
      <c r="M6094" s="2">
        <v>44631.481249999997</v>
      </c>
      <c r="N6094">
        <f t="shared" si="95"/>
        <v>2022</v>
      </c>
    </row>
    <row r="6095" spans="1:14" x14ac:dyDescent="0.2">
      <c r="A6095" t="s">
        <v>11561</v>
      </c>
      <c r="B6095" t="s">
        <v>186</v>
      </c>
      <c r="C6095" t="s">
        <v>1342</v>
      </c>
      <c r="D6095" t="s">
        <v>4047</v>
      </c>
      <c r="E6095" t="s">
        <v>82</v>
      </c>
      <c r="F6095" t="s">
        <v>29</v>
      </c>
      <c r="G6095" t="s">
        <v>76</v>
      </c>
      <c r="H6095">
        <v>414000</v>
      </c>
      <c r="I6095" t="s">
        <v>189</v>
      </c>
      <c r="J6095" t="s">
        <v>190</v>
      </c>
      <c r="K6095" t="s">
        <v>83</v>
      </c>
      <c r="L6095">
        <v>0</v>
      </c>
      <c r="M6095" s="2">
        <v>44631.231249999997</v>
      </c>
      <c r="N6095">
        <f t="shared" si="95"/>
        <v>2022</v>
      </c>
    </row>
    <row r="6096" spans="1:14" x14ac:dyDescent="0.2">
      <c r="A6096" t="s">
        <v>11562</v>
      </c>
      <c r="B6096" t="s">
        <v>186</v>
      </c>
      <c r="C6096" t="s">
        <v>1342</v>
      </c>
      <c r="D6096" t="s">
        <v>4047</v>
      </c>
      <c r="E6096" t="s">
        <v>3105</v>
      </c>
      <c r="F6096" t="s">
        <v>29</v>
      </c>
      <c r="G6096" t="s">
        <v>30</v>
      </c>
      <c r="H6096">
        <v>500000</v>
      </c>
      <c r="I6096" t="s">
        <v>189</v>
      </c>
      <c r="J6096" t="s">
        <v>190</v>
      </c>
      <c r="K6096" t="s">
        <v>33</v>
      </c>
      <c r="L6096">
        <v>0</v>
      </c>
      <c r="M6096" s="2">
        <v>44166</v>
      </c>
      <c r="N6096">
        <f t="shared" si="95"/>
        <v>2020</v>
      </c>
    </row>
    <row r="6097" spans="1:14" x14ac:dyDescent="0.2">
      <c r="A6097" t="s">
        <v>11563</v>
      </c>
      <c r="B6097" t="s">
        <v>186</v>
      </c>
      <c r="C6097" t="s">
        <v>2083</v>
      </c>
      <c r="D6097" t="s">
        <v>4050</v>
      </c>
      <c r="E6097" t="s">
        <v>325</v>
      </c>
      <c r="F6097" t="s">
        <v>29</v>
      </c>
      <c r="G6097" t="s">
        <v>76</v>
      </c>
      <c r="H6097">
        <v>75000</v>
      </c>
      <c r="I6097" t="s">
        <v>189</v>
      </c>
      <c r="J6097" t="s">
        <v>190</v>
      </c>
      <c r="K6097" t="s">
        <v>33</v>
      </c>
      <c r="L6097">
        <v>0</v>
      </c>
      <c r="M6097" s="2">
        <v>45233.5</v>
      </c>
      <c r="N6097">
        <f t="shared" si="95"/>
        <v>2023</v>
      </c>
    </row>
    <row r="6098" spans="1:14" x14ac:dyDescent="0.2">
      <c r="A6098" t="s">
        <v>11564</v>
      </c>
      <c r="B6098" t="s">
        <v>186</v>
      </c>
      <c r="C6098" t="s">
        <v>2083</v>
      </c>
      <c r="D6098" t="s">
        <v>4050</v>
      </c>
      <c r="E6098" t="s">
        <v>82</v>
      </c>
      <c r="F6098" t="s">
        <v>29</v>
      </c>
      <c r="G6098" t="s">
        <v>76</v>
      </c>
      <c r="H6098">
        <v>134000</v>
      </c>
      <c r="I6098" t="s">
        <v>189</v>
      </c>
      <c r="J6098" t="s">
        <v>190</v>
      </c>
      <c r="K6098" t="s">
        <v>83</v>
      </c>
      <c r="L6098">
        <v>0</v>
      </c>
      <c r="M6098" s="2">
        <v>44630.744444444441</v>
      </c>
      <c r="N6098">
        <f t="shared" si="95"/>
        <v>2022</v>
      </c>
    </row>
    <row r="6099" spans="1:14" x14ac:dyDescent="0.2">
      <c r="A6099" t="s">
        <v>2087</v>
      </c>
      <c r="B6099" t="s">
        <v>186</v>
      </c>
      <c r="C6099" t="s">
        <v>2083</v>
      </c>
      <c r="D6099" t="s">
        <v>2088</v>
      </c>
      <c r="E6099" t="s">
        <v>82</v>
      </c>
      <c r="F6099" t="s">
        <v>29</v>
      </c>
      <c r="G6099" t="s">
        <v>76</v>
      </c>
      <c r="H6099">
        <v>192000</v>
      </c>
      <c r="I6099" t="s">
        <v>189</v>
      </c>
      <c r="J6099" t="s">
        <v>190</v>
      </c>
      <c r="K6099" t="s">
        <v>83</v>
      </c>
      <c r="L6099">
        <v>0</v>
      </c>
      <c r="M6099" s="2">
        <v>45441.445833333331</v>
      </c>
      <c r="N6099">
        <f t="shared" si="95"/>
        <v>2024</v>
      </c>
    </row>
    <row r="6100" spans="1:14" x14ac:dyDescent="0.2">
      <c r="A6100" t="s">
        <v>11565</v>
      </c>
      <c r="B6100" t="s">
        <v>186</v>
      </c>
      <c r="C6100" t="s">
        <v>186</v>
      </c>
      <c r="D6100" t="s">
        <v>2088</v>
      </c>
      <c r="E6100" t="s">
        <v>559</v>
      </c>
      <c r="F6100" t="s">
        <v>29</v>
      </c>
      <c r="G6100" t="s">
        <v>30</v>
      </c>
      <c r="H6100">
        <v>70000</v>
      </c>
      <c r="I6100" t="s">
        <v>189</v>
      </c>
      <c r="J6100" t="s">
        <v>190</v>
      </c>
      <c r="K6100" t="s">
        <v>33</v>
      </c>
      <c r="L6100">
        <v>0</v>
      </c>
      <c r="M6100" s="2">
        <v>44658.649305555555</v>
      </c>
      <c r="N6100">
        <f t="shared" si="95"/>
        <v>2022</v>
      </c>
    </row>
    <row r="6101" spans="1:14" x14ac:dyDescent="0.2">
      <c r="A6101" t="s">
        <v>11566</v>
      </c>
      <c r="B6101" t="s">
        <v>186</v>
      </c>
      <c r="C6101" t="s">
        <v>2083</v>
      </c>
      <c r="D6101" t="s">
        <v>2088</v>
      </c>
      <c r="E6101" t="s">
        <v>82</v>
      </c>
      <c r="F6101" t="s">
        <v>29</v>
      </c>
      <c r="G6101" t="s">
        <v>76</v>
      </c>
      <c r="H6101">
        <v>214000</v>
      </c>
      <c r="I6101" t="s">
        <v>189</v>
      </c>
      <c r="J6101" t="s">
        <v>190</v>
      </c>
      <c r="K6101" t="s">
        <v>83</v>
      </c>
      <c r="L6101">
        <v>0</v>
      </c>
      <c r="M6101" s="2">
        <v>44626.857638888891</v>
      </c>
      <c r="N6101">
        <f t="shared" si="95"/>
        <v>2022</v>
      </c>
    </row>
    <row r="6102" spans="1:14" x14ac:dyDescent="0.2">
      <c r="A6102" t="s">
        <v>11567</v>
      </c>
      <c r="B6102" t="s">
        <v>186</v>
      </c>
      <c r="C6102" t="s">
        <v>1342</v>
      </c>
      <c r="D6102" t="s">
        <v>3973</v>
      </c>
      <c r="E6102" t="s">
        <v>82</v>
      </c>
      <c r="F6102" t="s">
        <v>29</v>
      </c>
      <c r="G6102" t="s">
        <v>76</v>
      </c>
      <c r="H6102">
        <v>96000</v>
      </c>
      <c r="I6102" t="s">
        <v>189</v>
      </c>
      <c r="J6102" t="s">
        <v>190</v>
      </c>
      <c r="K6102" t="s">
        <v>83</v>
      </c>
      <c r="L6102">
        <v>0</v>
      </c>
      <c r="M6102" s="2">
        <v>45090.931944444441</v>
      </c>
      <c r="N6102">
        <f t="shared" si="95"/>
        <v>2023</v>
      </c>
    </row>
    <row r="6103" spans="1:14" x14ac:dyDescent="0.2">
      <c r="A6103" t="s">
        <v>11568</v>
      </c>
      <c r="B6103" t="s">
        <v>186</v>
      </c>
      <c r="C6103" t="s">
        <v>2119</v>
      </c>
      <c r="D6103" t="s">
        <v>3993</v>
      </c>
      <c r="E6103" t="s">
        <v>3994</v>
      </c>
      <c r="F6103" t="s">
        <v>29</v>
      </c>
      <c r="G6103" t="s">
        <v>76</v>
      </c>
      <c r="H6103">
        <v>375000</v>
      </c>
      <c r="I6103" t="s">
        <v>189</v>
      </c>
      <c r="J6103" t="s">
        <v>190</v>
      </c>
      <c r="K6103" t="s">
        <v>79</v>
      </c>
      <c r="L6103">
        <v>0</v>
      </c>
      <c r="M6103" s="2">
        <v>44748.40347222222</v>
      </c>
      <c r="N6103">
        <f t="shared" si="95"/>
        <v>2022</v>
      </c>
    </row>
    <row r="6104" spans="1:14" x14ac:dyDescent="0.2">
      <c r="A6104" t="s">
        <v>11569</v>
      </c>
      <c r="B6104" t="s">
        <v>186</v>
      </c>
      <c r="C6104" t="s">
        <v>1342</v>
      </c>
      <c r="D6104" t="s">
        <v>1428</v>
      </c>
      <c r="E6104" t="s">
        <v>11570</v>
      </c>
      <c r="F6104" t="s">
        <v>29</v>
      </c>
      <c r="G6104" t="s">
        <v>76</v>
      </c>
      <c r="H6104">
        <v>75000</v>
      </c>
      <c r="I6104" t="s">
        <v>189</v>
      </c>
      <c r="J6104" t="s">
        <v>190</v>
      </c>
      <c r="K6104" t="s">
        <v>33</v>
      </c>
      <c r="L6104">
        <v>0</v>
      </c>
      <c r="M6104" s="2">
        <v>44958.693055555559</v>
      </c>
      <c r="N6104">
        <f t="shared" si="95"/>
        <v>2023</v>
      </c>
    </row>
    <row r="6105" spans="1:14" x14ac:dyDescent="0.2">
      <c r="A6105" t="s">
        <v>11571</v>
      </c>
      <c r="B6105" t="s">
        <v>186</v>
      </c>
      <c r="C6105" t="s">
        <v>1342</v>
      </c>
      <c r="D6105" t="s">
        <v>1314</v>
      </c>
      <c r="E6105" t="s">
        <v>82</v>
      </c>
      <c r="F6105" t="s">
        <v>29</v>
      </c>
      <c r="G6105" t="s">
        <v>76</v>
      </c>
      <c r="H6105">
        <v>315000</v>
      </c>
      <c r="I6105" t="s">
        <v>189</v>
      </c>
      <c r="J6105" t="s">
        <v>190</v>
      </c>
      <c r="K6105" t="s">
        <v>83</v>
      </c>
      <c r="L6105">
        <v>0</v>
      </c>
      <c r="M6105" s="2">
        <v>44707.255555555559</v>
      </c>
      <c r="N6105">
        <f t="shared" si="95"/>
        <v>2022</v>
      </c>
    </row>
    <row r="6106" spans="1:14" x14ac:dyDescent="0.2">
      <c r="A6106" t="s">
        <v>11572</v>
      </c>
      <c r="B6106" t="s">
        <v>186</v>
      </c>
      <c r="C6106" t="s">
        <v>1342</v>
      </c>
      <c r="D6106" t="s">
        <v>1314</v>
      </c>
      <c r="E6106" t="s">
        <v>3105</v>
      </c>
      <c r="F6106" t="s">
        <v>29</v>
      </c>
      <c r="G6106" t="s">
        <v>76</v>
      </c>
      <c r="H6106">
        <v>450000</v>
      </c>
      <c r="I6106" t="s">
        <v>189</v>
      </c>
      <c r="J6106" t="s">
        <v>190</v>
      </c>
      <c r="K6106" t="s">
        <v>33</v>
      </c>
      <c r="L6106">
        <v>0</v>
      </c>
      <c r="M6106" s="2">
        <v>44166</v>
      </c>
      <c r="N6106">
        <f t="shared" si="95"/>
        <v>2020</v>
      </c>
    </row>
    <row r="6107" spans="1:14" x14ac:dyDescent="0.2">
      <c r="A6107" t="s">
        <v>11573</v>
      </c>
      <c r="B6107" t="s">
        <v>186</v>
      </c>
      <c r="C6107" t="s">
        <v>1342</v>
      </c>
      <c r="D6107" t="s">
        <v>11574</v>
      </c>
      <c r="E6107" t="s">
        <v>82</v>
      </c>
      <c r="F6107" t="s">
        <v>29</v>
      </c>
      <c r="G6107" t="s">
        <v>76</v>
      </c>
      <c r="H6107">
        <v>81000</v>
      </c>
      <c r="I6107" t="s">
        <v>189</v>
      </c>
      <c r="J6107" t="s">
        <v>190</v>
      </c>
      <c r="K6107" t="s">
        <v>83</v>
      </c>
      <c r="L6107">
        <v>0</v>
      </c>
      <c r="M6107" s="2">
        <v>44980.069444444445</v>
      </c>
      <c r="N6107">
        <f t="shared" si="95"/>
        <v>2023</v>
      </c>
    </row>
    <row r="6108" spans="1:14" x14ac:dyDescent="0.2">
      <c r="A6108" t="s">
        <v>11575</v>
      </c>
      <c r="B6108" t="s">
        <v>186</v>
      </c>
      <c r="C6108" t="s">
        <v>1342</v>
      </c>
      <c r="D6108" t="s">
        <v>11574</v>
      </c>
      <c r="E6108" t="s">
        <v>82</v>
      </c>
      <c r="F6108" t="s">
        <v>29</v>
      </c>
      <c r="G6108" t="s">
        <v>76</v>
      </c>
      <c r="H6108">
        <v>75000</v>
      </c>
      <c r="I6108" t="s">
        <v>189</v>
      </c>
      <c r="J6108" t="s">
        <v>190</v>
      </c>
      <c r="K6108" t="s">
        <v>83</v>
      </c>
      <c r="L6108">
        <v>0</v>
      </c>
      <c r="M6108" s="2">
        <v>44109.771527777775</v>
      </c>
      <c r="N6108">
        <f t="shared" si="95"/>
        <v>2020</v>
      </c>
    </row>
    <row r="6109" spans="1:14" x14ac:dyDescent="0.2">
      <c r="A6109" t="s">
        <v>11576</v>
      </c>
      <c r="B6109" t="s">
        <v>186</v>
      </c>
      <c r="C6109" t="s">
        <v>2119</v>
      </c>
      <c r="D6109" t="s">
        <v>7717</v>
      </c>
      <c r="E6109" t="s">
        <v>11577</v>
      </c>
      <c r="F6109" t="s">
        <v>29</v>
      </c>
      <c r="G6109" t="s">
        <v>76</v>
      </c>
      <c r="H6109">
        <v>600000</v>
      </c>
      <c r="I6109" t="s">
        <v>189</v>
      </c>
      <c r="J6109" t="s">
        <v>190</v>
      </c>
      <c r="K6109" t="s">
        <v>33</v>
      </c>
      <c r="L6109">
        <v>0</v>
      </c>
      <c r="M6109" s="2">
        <v>45009.22152777778</v>
      </c>
      <c r="N6109">
        <f t="shared" si="95"/>
        <v>2023</v>
      </c>
    </row>
    <row r="6110" spans="1:14" x14ac:dyDescent="0.2">
      <c r="A6110" t="s">
        <v>2123</v>
      </c>
      <c r="B6110" t="s">
        <v>186</v>
      </c>
      <c r="C6110" t="s">
        <v>2119</v>
      </c>
      <c r="D6110" t="s">
        <v>446</v>
      </c>
      <c r="E6110" t="s">
        <v>2124</v>
      </c>
      <c r="F6110" t="s">
        <v>29</v>
      </c>
      <c r="G6110" t="s">
        <v>76</v>
      </c>
      <c r="H6110">
        <v>10000000</v>
      </c>
      <c r="I6110" t="s">
        <v>189</v>
      </c>
      <c r="J6110" t="s">
        <v>190</v>
      </c>
      <c r="K6110" t="s">
        <v>33</v>
      </c>
      <c r="L6110">
        <v>1</v>
      </c>
      <c r="M6110" s="2">
        <v>45608.595833333333</v>
      </c>
      <c r="N6110">
        <f t="shared" si="95"/>
        <v>2024</v>
      </c>
    </row>
    <row r="6111" spans="1:14" x14ac:dyDescent="0.2">
      <c r="A6111" t="s">
        <v>2137</v>
      </c>
      <c r="B6111" t="s">
        <v>186</v>
      </c>
      <c r="C6111" t="s">
        <v>2119</v>
      </c>
      <c r="D6111" t="s">
        <v>2138</v>
      </c>
      <c r="E6111" t="s">
        <v>2139</v>
      </c>
      <c r="F6111" t="s">
        <v>29</v>
      </c>
      <c r="G6111" t="s">
        <v>76</v>
      </c>
      <c r="H6111">
        <v>909000</v>
      </c>
      <c r="I6111" t="s">
        <v>189</v>
      </c>
      <c r="J6111" t="s">
        <v>190</v>
      </c>
      <c r="K6111" t="s">
        <v>79</v>
      </c>
      <c r="L6111">
        <v>0</v>
      </c>
      <c r="M6111" s="2">
        <v>45336.427777777775</v>
      </c>
      <c r="N6111">
        <f t="shared" si="95"/>
        <v>2024</v>
      </c>
    </row>
    <row r="6112" spans="1:14" x14ac:dyDescent="0.2">
      <c r="A6112" t="s">
        <v>11578</v>
      </c>
      <c r="B6112" t="s">
        <v>186</v>
      </c>
      <c r="C6112" t="s">
        <v>2119</v>
      </c>
      <c r="D6112" t="s">
        <v>2138</v>
      </c>
      <c r="E6112" t="s">
        <v>11579</v>
      </c>
      <c r="F6112" t="s">
        <v>29</v>
      </c>
      <c r="G6112" t="s">
        <v>76</v>
      </c>
      <c r="H6112">
        <v>870000</v>
      </c>
      <c r="I6112" t="s">
        <v>189</v>
      </c>
      <c r="J6112" t="s">
        <v>190</v>
      </c>
      <c r="K6112" t="s">
        <v>79</v>
      </c>
      <c r="L6112">
        <v>0</v>
      </c>
      <c r="M6112" s="2">
        <v>44368.95</v>
      </c>
      <c r="N6112">
        <f t="shared" si="95"/>
        <v>2021</v>
      </c>
    </row>
    <row r="6113" spans="1:14" x14ac:dyDescent="0.2">
      <c r="A6113" t="s">
        <v>2130</v>
      </c>
      <c r="B6113" t="s">
        <v>186</v>
      </c>
      <c r="C6113" t="s">
        <v>2119</v>
      </c>
      <c r="D6113" t="s">
        <v>2131</v>
      </c>
      <c r="E6113" t="s">
        <v>2132</v>
      </c>
      <c r="F6113" t="s">
        <v>29</v>
      </c>
      <c r="G6113" t="s">
        <v>76</v>
      </c>
      <c r="H6113">
        <v>135000</v>
      </c>
      <c r="I6113" t="s">
        <v>189</v>
      </c>
      <c r="J6113" t="s">
        <v>190</v>
      </c>
      <c r="K6113" t="s">
        <v>79</v>
      </c>
      <c r="L6113">
        <v>0</v>
      </c>
      <c r="M6113" s="2">
        <v>45460.727777777778</v>
      </c>
      <c r="N6113">
        <f t="shared" si="95"/>
        <v>2024</v>
      </c>
    </row>
    <row r="6114" spans="1:14" x14ac:dyDescent="0.2">
      <c r="A6114" t="s">
        <v>11580</v>
      </c>
      <c r="B6114" t="s">
        <v>186</v>
      </c>
      <c r="C6114" t="s">
        <v>2119</v>
      </c>
      <c r="D6114" t="s">
        <v>2131</v>
      </c>
      <c r="E6114" t="s">
        <v>2132</v>
      </c>
      <c r="F6114" t="s">
        <v>29</v>
      </c>
      <c r="G6114" t="s">
        <v>76</v>
      </c>
      <c r="H6114">
        <v>126000</v>
      </c>
      <c r="I6114" t="s">
        <v>189</v>
      </c>
      <c r="J6114" t="s">
        <v>190</v>
      </c>
      <c r="K6114" t="s">
        <v>79</v>
      </c>
      <c r="L6114">
        <v>0</v>
      </c>
      <c r="M6114" s="2">
        <v>44368.95</v>
      </c>
      <c r="N6114">
        <f t="shared" si="95"/>
        <v>2021</v>
      </c>
    </row>
    <row r="6115" spans="1:14" x14ac:dyDescent="0.2">
      <c r="A6115" t="s">
        <v>11581</v>
      </c>
      <c r="B6115" t="s">
        <v>186</v>
      </c>
      <c r="C6115" t="s">
        <v>2119</v>
      </c>
      <c r="D6115" t="s">
        <v>3818</v>
      </c>
      <c r="E6115" t="s">
        <v>82</v>
      </c>
      <c r="F6115" t="s">
        <v>29</v>
      </c>
      <c r="G6115" t="s">
        <v>76</v>
      </c>
      <c r="H6115">
        <v>126000</v>
      </c>
      <c r="I6115" t="s">
        <v>189</v>
      </c>
      <c r="J6115" t="s">
        <v>190</v>
      </c>
      <c r="K6115" t="s">
        <v>83</v>
      </c>
      <c r="L6115">
        <v>0</v>
      </c>
      <c r="M6115" s="2">
        <v>44728.214583333334</v>
      </c>
      <c r="N6115">
        <f t="shared" si="95"/>
        <v>2022</v>
      </c>
    </row>
    <row r="6116" spans="1:14" x14ac:dyDescent="0.2">
      <c r="A6116" t="s">
        <v>1407</v>
      </c>
      <c r="B6116" t="s">
        <v>186</v>
      </c>
      <c r="C6116" t="s">
        <v>1342</v>
      </c>
      <c r="D6116" t="s">
        <v>1358</v>
      </c>
      <c r="E6116" t="s">
        <v>1408</v>
      </c>
      <c r="F6116" t="s">
        <v>29</v>
      </c>
      <c r="G6116" t="s">
        <v>76</v>
      </c>
      <c r="H6116">
        <v>75000</v>
      </c>
      <c r="I6116" t="s">
        <v>189</v>
      </c>
      <c r="J6116" t="s">
        <v>190</v>
      </c>
      <c r="K6116" t="s">
        <v>33</v>
      </c>
      <c r="L6116">
        <v>0</v>
      </c>
      <c r="M6116" s="2">
        <v>45392.397916666669</v>
      </c>
      <c r="N6116">
        <f t="shared" si="95"/>
        <v>2024</v>
      </c>
    </row>
    <row r="6117" spans="1:14" x14ac:dyDescent="0.2">
      <c r="A6117" t="s">
        <v>11582</v>
      </c>
      <c r="B6117" t="s">
        <v>186</v>
      </c>
      <c r="C6117" t="s">
        <v>3069</v>
      </c>
      <c r="D6117" t="s">
        <v>3946</v>
      </c>
      <c r="E6117" t="s">
        <v>11570</v>
      </c>
      <c r="F6117" t="s">
        <v>29</v>
      </c>
      <c r="G6117" t="s">
        <v>76</v>
      </c>
      <c r="H6117">
        <v>75000</v>
      </c>
      <c r="I6117" t="s">
        <v>189</v>
      </c>
      <c r="J6117" t="s">
        <v>190</v>
      </c>
      <c r="K6117" t="s">
        <v>33</v>
      </c>
      <c r="L6117">
        <v>0</v>
      </c>
      <c r="M6117" s="2">
        <v>44979.720833333333</v>
      </c>
      <c r="N6117">
        <f t="shared" si="95"/>
        <v>2023</v>
      </c>
    </row>
    <row r="6118" spans="1:14" x14ac:dyDescent="0.2">
      <c r="A6118" t="s">
        <v>11583</v>
      </c>
      <c r="B6118" t="s">
        <v>186</v>
      </c>
      <c r="C6118" t="s">
        <v>2638</v>
      </c>
      <c r="D6118" t="s">
        <v>3946</v>
      </c>
      <c r="E6118" t="s">
        <v>3947</v>
      </c>
      <c r="F6118" t="s">
        <v>29</v>
      </c>
      <c r="G6118" t="s">
        <v>76</v>
      </c>
      <c r="H6118">
        <v>345000</v>
      </c>
      <c r="I6118" t="s">
        <v>189</v>
      </c>
      <c r="J6118" t="s">
        <v>190</v>
      </c>
      <c r="K6118" t="s">
        <v>79</v>
      </c>
      <c r="L6118">
        <v>1</v>
      </c>
      <c r="M6118" s="2">
        <v>44728.214583333334</v>
      </c>
      <c r="N6118">
        <f t="shared" si="95"/>
        <v>2022</v>
      </c>
    </row>
    <row r="6119" spans="1:14" x14ac:dyDescent="0.2">
      <c r="A6119" t="s">
        <v>11584</v>
      </c>
      <c r="B6119" t="s">
        <v>186</v>
      </c>
      <c r="C6119" t="s">
        <v>2083</v>
      </c>
      <c r="D6119" t="s">
        <v>3877</v>
      </c>
      <c r="E6119" t="s">
        <v>82</v>
      </c>
      <c r="F6119" t="s">
        <v>29</v>
      </c>
      <c r="G6119" t="s">
        <v>76</v>
      </c>
      <c r="H6119">
        <v>159000</v>
      </c>
      <c r="I6119" t="s">
        <v>189</v>
      </c>
      <c r="J6119" t="s">
        <v>190</v>
      </c>
      <c r="K6119" t="s">
        <v>83</v>
      </c>
      <c r="L6119">
        <v>0</v>
      </c>
      <c r="M6119" s="2">
        <v>44748.40347222222</v>
      </c>
      <c r="N6119">
        <f t="shared" si="95"/>
        <v>2022</v>
      </c>
    </row>
    <row r="6120" spans="1:14" x14ac:dyDescent="0.2">
      <c r="A6120" t="s">
        <v>11585</v>
      </c>
      <c r="B6120" t="s">
        <v>186</v>
      </c>
      <c r="C6120" t="s">
        <v>2119</v>
      </c>
      <c r="D6120" t="s">
        <v>11586</v>
      </c>
      <c r="E6120" t="s">
        <v>11587</v>
      </c>
      <c r="F6120" t="s">
        <v>29</v>
      </c>
      <c r="G6120" t="s">
        <v>76</v>
      </c>
      <c r="H6120">
        <v>308260</v>
      </c>
      <c r="I6120" t="s">
        <v>189</v>
      </c>
      <c r="J6120" t="s">
        <v>190</v>
      </c>
      <c r="K6120" t="s">
        <v>33</v>
      </c>
      <c r="L6120">
        <v>0</v>
      </c>
      <c r="M6120" s="2">
        <v>45112.70208333333</v>
      </c>
      <c r="N6120">
        <f t="shared" si="95"/>
        <v>2023</v>
      </c>
    </row>
    <row r="6121" spans="1:14" x14ac:dyDescent="0.2">
      <c r="A6121" t="s">
        <v>11588</v>
      </c>
      <c r="B6121" t="s">
        <v>186</v>
      </c>
      <c r="C6121" t="s">
        <v>2608</v>
      </c>
      <c r="D6121" t="s">
        <v>3149</v>
      </c>
      <c r="E6121" t="s">
        <v>82</v>
      </c>
      <c r="F6121" t="s">
        <v>29</v>
      </c>
      <c r="G6121" t="s">
        <v>76</v>
      </c>
      <c r="H6121">
        <v>354000</v>
      </c>
      <c r="I6121" t="s">
        <v>189</v>
      </c>
      <c r="J6121" t="s">
        <v>190</v>
      </c>
      <c r="K6121" t="s">
        <v>83</v>
      </c>
      <c r="L6121">
        <v>0</v>
      </c>
      <c r="M6121" s="2">
        <v>44977.929166666669</v>
      </c>
      <c r="N6121">
        <f t="shared" si="95"/>
        <v>2023</v>
      </c>
    </row>
    <row r="6122" spans="1:14" x14ac:dyDescent="0.2">
      <c r="A6122" t="s">
        <v>11589</v>
      </c>
      <c r="B6122" t="s">
        <v>186</v>
      </c>
      <c r="C6122" t="s">
        <v>3069</v>
      </c>
      <c r="D6122" t="s">
        <v>3149</v>
      </c>
      <c r="E6122" t="s">
        <v>3105</v>
      </c>
      <c r="F6122" t="s">
        <v>29</v>
      </c>
      <c r="G6122" t="s">
        <v>76</v>
      </c>
      <c r="H6122">
        <v>515000</v>
      </c>
      <c r="I6122" t="s">
        <v>189</v>
      </c>
      <c r="J6122" t="s">
        <v>190</v>
      </c>
      <c r="K6122" t="s">
        <v>33</v>
      </c>
      <c r="L6122">
        <v>0</v>
      </c>
      <c r="M6122" s="2">
        <v>44166</v>
      </c>
      <c r="N6122">
        <f t="shared" si="95"/>
        <v>2020</v>
      </c>
    </row>
    <row r="6123" spans="1:14" x14ac:dyDescent="0.2">
      <c r="A6123" t="s">
        <v>11590</v>
      </c>
      <c r="B6123" t="s">
        <v>186</v>
      </c>
      <c r="C6123" t="s">
        <v>3069</v>
      </c>
      <c r="D6123" t="s">
        <v>3149</v>
      </c>
      <c r="E6123" t="s">
        <v>82</v>
      </c>
      <c r="F6123" t="s">
        <v>29</v>
      </c>
      <c r="G6123" t="s">
        <v>76</v>
      </c>
      <c r="H6123">
        <v>330000</v>
      </c>
      <c r="I6123" t="s">
        <v>189</v>
      </c>
      <c r="J6123" t="s">
        <v>190</v>
      </c>
      <c r="K6123" t="s">
        <v>83</v>
      </c>
      <c r="L6123">
        <v>0</v>
      </c>
      <c r="M6123" s="2">
        <v>44116.882638888892</v>
      </c>
      <c r="N6123">
        <f t="shared" si="95"/>
        <v>2020</v>
      </c>
    </row>
    <row r="6124" spans="1:14" x14ac:dyDescent="0.2">
      <c r="A6124" t="s">
        <v>2120</v>
      </c>
      <c r="B6124" t="s">
        <v>186</v>
      </c>
      <c r="C6124" t="s">
        <v>2119</v>
      </c>
      <c r="D6124" t="s">
        <v>2121</v>
      </c>
      <c r="E6124" t="s">
        <v>2122</v>
      </c>
      <c r="F6124" t="s">
        <v>29</v>
      </c>
      <c r="G6124" t="s">
        <v>76</v>
      </c>
      <c r="H6124">
        <v>150000</v>
      </c>
      <c r="I6124" t="s">
        <v>189</v>
      </c>
      <c r="J6124" t="s">
        <v>190</v>
      </c>
      <c r="K6124" t="s">
        <v>33</v>
      </c>
      <c r="L6124">
        <v>0</v>
      </c>
      <c r="M6124" s="2">
        <v>45613.706250000003</v>
      </c>
      <c r="N6124">
        <f t="shared" si="95"/>
        <v>2024</v>
      </c>
    </row>
    <row r="6125" spans="1:14" x14ac:dyDescent="0.2">
      <c r="A6125" t="s">
        <v>2125</v>
      </c>
      <c r="B6125" t="s">
        <v>186</v>
      </c>
      <c r="C6125" t="s">
        <v>2119</v>
      </c>
      <c r="D6125" t="s">
        <v>2121</v>
      </c>
      <c r="E6125" t="s">
        <v>339</v>
      </c>
      <c r="F6125" t="s">
        <v>29</v>
      </c>
      <c r="G6125" t="s">
        <v>76</v>
      </c>
      <c r="H6125">
        <v>65000</v>
      </c>
      <c r="I6125" t="s">
        <v>189</v>
      </c>
      <c r="J6125" t="s">
        <v>190</v>
      </c>
      <c r="K6125" t="s">
        <v>33</v>
      </c>
      <c r="L6125">
        <v>0</v>
      </c>
      <c r="M6125" s="2">
        <v>45570.42083333333</v>
      </c>
      <c r="N6125">
        <f t="shared" si="95"/>
        <v>2024</v>
      </c>
    </row>
    <row r="6126" spans="1:14" x14ac:dyDescent="0.2">
      <c r="A6126" t="s">
        <v>2129</v>
      </c>
      <c r="B6126" t="s">
        <v>186</v>
      </c>
      <c r="C6126" t="s">
        <v>2119</v>
      </c>
      <c r="D6126" t="s">
        <v>2121</v>
      </c>
      <c r="E6126" t="s">
        <v>82</v>
      </c>
      <c r="F6126" t="s">
        <v>29</v>
      </c>
      <c r="G6126" t="s">
        <v>76</v>
      </c>
      <c r="H6126">
        <v>75000</v>
      </c>
      <c r="I6126" t="s">
        <v>189</v>
      </c>
      <c r="J6126" t="s">
        <v>190</v>
      </c>
      <c r="K6126" t="s">
        <v>83</v>
      </c>
      <c r="L6126">
        <v>1</v>
      </c>
      <c r="M6126" s="2">
        <v>45382.899305555555</v>
      </c>
      <c r="N6126">
        <f t="shared" si="95"/>
        <v>2024</v>
      </c>
    </row>
    <row r="6127" spans="1:14" x14ac:dyDescent="0.2">
      <c r="A6127" t="s">
        <v>2135</v>
      </c>
      <c r="B6127" t="s">
        <v>186</v>
      </c>
      <c r="C6127" t="s">
        <v>2119</v>
      </c>
      <c r="D6127" t="s">
        <v>2121</v>
      </c>
      <c r="E6127" t="s">
        <v>82</v>
      </c>
      <c r="F6127" t="s">
        <v>29</v>
      </c>
      <c r="G6127" t="s">
        <v>76</v>
      </c>
      <c r="H6127">
        <v>75000</v>
      </c>
      <c r="I6127" t="s">
        <v>189</v>
      </c>
      <c r="J6127" t="s">
        <v>190</v>
      </c>
      <c r="K6127" t="s">
        <v>83</v>
      </c>
      <c r="L6127">
        <v>0</v>
      </c>
      <c r="M6127" s="2">
        <v>45467.286111111112</v>
      </c>
      <c r="N6127">
        <f t="shared" si="95"/>
        <v>2024</v>
      </c>
    </row>
    <row r="6128" spans="1:14" x14ac:dyDescent="0.2">
      <c r="A6128" t="s">
        <v>11591</v>
      </c>
      <c r="B6128" t="s">
        <v>186</v>
      </c>
      <c r="C6128" t="s">
        <v>2119</v>
      </c>
      <c r="D6128" t="s">
        <v>2121</v>
      </c>
      <c r="E6128" t="s">
        <v>3098</v>
      </c>
      <c r="F6128" t="s">
        <v>29</v>
      </c>
      <c r="G6128" t="s">
        <v>30</v>
      </c>
      <c r="H6128">
        <v>75000</v>
      </c>
      <c r="I6128" t="s">
        <v>189</v>
      </c>
      <c r="J6128" t="s">
        <v>190</v>
      </c>
      <c r="K6128" t="s">
        <v>33</v>
      </c>
      <c r="L6128">
        <v>0</v>
      </c>
      <c r="M6128" s="2">
        <v>44840.671527777777</v>
      </c>
      <c r="N6128">
        <f t="shared" si="95"/>
        <v>2022</v>
      </c>
    </row>
    <row r="6129" spans="1:14" x14ac:dyDescent="0.2">
      <c r="A6129" t="s">
        <v>11592</v>
      </c>
      <c r="B6129" t="s">
        <v>186</v>
      </c>
      <c r="C6129" t="s">
        <v>2119</v>
      </c>
      <c r="D6129" t="s">
        <v>2121</v>
      </c>
      <c r="E6129" t="s">
        <v>82</v>
      </c>
      <c r="F6129" t="s">
        <v>29</v>
      </c>
      <c r="G6129" t="s">
        <v>76</v>
      </c>
      <c r="H6129">
        <v>63000</v>
      </c>
      <c r="I6129" t="s">
        <v>189</v>
      </c>
      <c r="J6129" t="s">
        <v>190</v>
      </c>
      <c r="K6129" t="s">
        <v>83</v>
      </c>
      <c r="L6129">
        <v>1</v>
      </c>
      <c r="M6129" s="2">
        <v>44368.95</v>
      </c>
      <c r="N6129">
        <f t="shared" si="95"/>
        <v>2021</v>
      </c>
    </row>
    <row r="6130" spans="1:14" x14ac:dyDescent="0.2">
      <c r="A6130" t="s">
        <v>11593</v>
      </c>
      <c r="B6130" t="s">
        <v>186</v>
      </c>
      <c r="C6130" t="s">
        <v>1342</v>
      </c>
      <c r="D6130" t="s">
        <v>3950</v>
      </c>
      <c r="E6130" t="s">
        <v>82</v>
      </c>
      <c r="F6130" t="s">
        <v>29</v>
      </c>
      <c r="G6130" t="s">
        <v>76</v>
      </c>
      <c r="H6130">
        <v>159000</v>
      </c>
      <c r="I6130" t="s">
        <v>189</v>
      </c>
      <c r="J6130" t="s">
        <v>190</v>
      </c>
      <c r="K6130" t="s">
        <v>83</v>
      </c>
      <c r="L6130">
        <v>0</v>
      </c>
      <c r="M6130" s="2">
        <v>44626.857638888891</v>
      </c>
      <c r="N6130">
        <f t="shared" si="95"/>
        <v>2022</v>
      </c>
    </row>
    <row r="6131" spans="1:14" x14ac:dyDescent="0.2">
      <c r="A6131" t="s">
        <v>11594</v>
      </c>
      <c r="B6131" t="s">
        <v>186</v>
      </c>
      <c r="C6131" t="s">
        <v>1342</v>
      </c>
      <c r="D6131" t="s">
        <v>3952</v>
      </c>
      <c r="E6131" t="s">
        <v>11595</v>
      </c>
      <c r="F6131" t="s">
        <v>29</v>
      </c>
      <c r="G6131" t="s">
        <v>76</v>
      </c>
      <c r="H6131">
        <v>120000</v>
      </c>
      <c r="I6131" t="s">
        <v>189</v>
      </c>
      <c r="J6131" t="s">
        <v>190</v>
      </c>
      <c r="K6131" t="s">
        <v>33</v>
      </c>
      <c r="L6131">
        <v>0</v>
      </c>
      <c r="M6131" s="2">
        <v>44769.105555555558</v>
      </c>
      <c r="N6131">
        <f t="shared" si="95"/>
        <v>2022</v>
      </c>
    </row>
    <row r="6132" spans="1:14" x14ac:dyDescent="0.2">
      <c r="A6132" t="s">
        <v>11596</v>
      </c>
      <c r="B6132" t="s">
        <v>186</v>
      </c>
      <c r="C6132" t="s">
        <v>1342</v>
      </c>
      <c r="D6132" t="s">
        <v>3952</v>
      </c>
      <c r="E6132" t="s">
        <v>82</v>
      </c>
      <c r="F6132" t="s">
        <v>29</v>
      </c>
      <c r="G6132" t="s">
        <v>76</v>
      </c>
      <c r="H6132">
        <v>150000</v>
      </c>
      <c r="I6132" t="s">
        <v>189</v>
      </c>
      <c r="J6132" t="s">
        <v>190</v>
      </c>
      <c r="K6132" t="s">
        <v>83</v>
      </c>
      <c r="L6132">
        <v>0</v>
      </c>
      <c r="M6132" s="2">
        <v>44623.572916666664</v>
      </c>
      <c r="N6132">
        <f t="shared" si="95"/>
        <v>2022</v>
      </c>
    </row>
    <row r="6133" spans="1:14" x14ac:dyDescent="0.2">
      <c r="A6133" t="s">
        <v>11597</v>
      </c>
      <c r="B6133" t="s">
        <v>186</v>
      </c>
      <c r="C6133" t="s">
        <v>1342</v>
      </c>
      <c r="D6133" t="s">
        <v>1410</v>
      </c>
      <c r="E6133" t="s">
        <v>82</v>
      </c>
      <c r="F6133" t="s">
        <v>29</v>
      </c>
      <c r="G6133" t="s">
        <v>76</v>
      </c>
      <c r="H6133">
        <v>96000</v>
      </c>
      <c r="I6133" t="s">
        <v>189</v>
      </c>
      <c r="J6133" t="s">
        <v>190</v>
      </c>
      <c r="K6133" t="s">
        <v>83</v>
      </c>
      <c r="L6133">
        <v>0</v>
      </c>
      <c r="M6133" s="2">
        <v>45128.681250000001</v>
      </c>
      <c r="N6133">
        <f t="shared" si="95"/>
        <v>2023</v>
      </c>
    </row>
    <row r="6134" spans="1:14" x14ac:dyDescent="0.2">
      <c r="A6134" t="s">
        <v>11598</v>
      </c>
      <c r="B6134" t="s">
        <v>186</v>
      </c>
      <c r="C6134" t="s">
        <v>1342</v>
      </c>
      <c r="D6134" t="s">
        <v>11599</v>
      </c>
      <c r="E6134" t="s">
        <v>11600</v>
      </c>
      <c r="F6134" t="s">
        <v>29</v>
      </c>
      <c r="G6134" t="s">
        <v>76</v>
      </c>
      <c r="H6134">
        <v>420000</v>
      </c>
      <c r="I6134" t="s">
        <v>189</v>
      </c>
      <c r="J6134" t="s">
        <v>190</v>
      </c>
      <c r="K6134" t="s">
        <v>33</v>
      </c>
      <c r="L6134">
        <v>1</v>
      </c>
      <c r="M6134" s="2">
        <v>44166</v>
      </c>
      <c r="N6134">
        <f t="shared" si="95"/>
        <v>2020</v>
      </c>
    </row>
    <row r="6135" spans="1:14" x14ac:dyDescent="0.2">
      <c r="A6135" t="s">
        <v>11601</v>
      </c>
      <c r="B6135" t="s">
        <v>186</v>
      </c>
      <c r="C6135" t="s">
        <v>1342</v>
      </c>
      <c r="D6135" t="s">
        <v>2093</v>
      </c>
      <c r="E6135" t="s">
        <v>301</v>
      </c>
      <c r="F6135" t="s">
        <v>29</v>
      </c>
      <c r="G6135" t="s">
        <v>76</v>
      </c>
      <c r="H6135">
        <v>80000</v>
      </c>
      <c r="I6135" t="s">
        <v>189</v>
      </c>
      <c r="J6135" t="s">
        <v>190</v>
      </c>
      <c r="K6135" t="s">
        <v>33</v>
      </c>
      <c r="L6135">
        <v>0</v>
      </c>
      <c r="M6135" s="2">
        <v>45015.698611111111</v>
      </c>
      <c r="N6135">
        <f t="shared" si="95"/>
        <v>2023</v>
      </c>
    </row>
    <row r="6136" spans="1:14" x14ac:dyDescent="0.2">
      <c r="A6136" t="s">
        <v>11602</v>
      </c>
      <c r="B6136" t="s">
        <v>186</v>
      </c>
      <c r="C6136" t="s">
        <v>1342</v>
      </c>
      <c r="D6136" t="s">
        <v>2093</v>
      </c>
      <c r="E6136" t="s">
        <v>82</v>
      </c>
      <c r="F6136" t="s">
        <v>29</v>
      </c>
      <c r="G6136" t="s">
        <v>76</v>
      </c>
      <c r="H6136">
        <v>150000</v>
      </c>
      <c r="I6136" t="s">
        <v>189</v>
      </c>
      <c r="J6136" t="s">
        <v>190</v>
      </c>
      <c r="K6136" t="s">
        <v>83</v>
      </c>
      <c r="L6136">
        <v>0</v>
      </c>
      <c r="M6136" s="2">
        <v>45090.931944444441</v>
      </c>
      <c r="N6136">
        <f t="shared" si="95"/>
        <v>2023</v>
      </c>
    </row>
    <row r="6137" spans="1:14" x14ac:dyDescent="0.2">
      <c r="A6137" t="s">
        <v>11603</v>
      </c>
      <c r="B6137" t="s">
        <v>186</v>
      </c>
      <c r="C6137" t="s">
        <v>1342</v>
      </c>
      <c r="D6137" t="s">
        <v>2093</v>
      </c>
      <c r="E6137" t="s">
        <v>3105</v>
      </c>
      <c r="F6137" t="s">
        <v>29</v>
      </c>
      <c r="G6137" t="s">
        <v>76</v>
      </c>
      <c r="H6137">
        <v>700000</v>
      </c>
      <c r="I6137" t="s">
        <v>189</v>
      </c>
      <c r="J6137" t="s">
        <v>190</v>
      </c>
      <c r="K6137" t="s">
        <v>33</v>
      </c>
      <c r="L6137">
        <v>0</v>
      </c>
      <c r="M6137" s="2">
        <v>44166</v>
      </c>
      <c r="N6137">
        <f t="shared" si="95"/>
        <v>2020</v>
      </c>
    </row>
    <row r="6138" spans="1:14" x14ac:dyDescent="0.2">
      <c r="A6138" t="s">
        <v>11604</v>
      </c>
      <c r="B6138" t="s">
        <v>186</v>
      </c>
      <c r="C6138" t="s">
        <v>1342</v>
      </c>
      <c r="D6138" t="s">
        <v>3901</v>
      </c>
      <c r="E6138" t="s">
        <v>82</v>
      </c>
      <c r="F6138" t="s">
        <v>29</v>
      </c>
      <c r="G6138" t="s">
        <v>76</v>
      </c>
      <c r="H6138">
        <v>435000</v>
      </c>
      <c r="I6138" t="s">
        <v>189</v>
      </c>
      <c r="J6138" t="s">
        <v>190</v>
      </c>
      <c r="K6138" t="s">
        <v>83</v>
      </c>
      <c r="L6138">
        <v>0</v>
      </c>
      <c r="M6138" s="2">
        <v>44728.214583333334</v>
      </c>
      <c r="N6138">
        <f t="shared" si="95"/>
        <v>2022</v>
      </c>
    </row>
    <row r="6139" spans="1:14" x14ac:dyDescent="0.2">
      <c r="A6139" t="s">
        <v>1405</v>
      </c>
      <c r="B6139" t="s">
        <v>186</v>
      </c>
      <c r="C6139" t="s">
        <v>1342</v>
      </c>
      <c r="D6139" t="s">
        <v>1406</v>
      </c>
      <c r="E6139" t="s">
        <v>82</v>
      </c>
      <c r="F6139" t="s">
        <v>29</v>
      </c>
      <c r="G6139" t="s">
        <v>76</v>
      </c>
      <c r="H6139">
        <v>90000</v>
      </c>
      <c r="I6139" t="s">
        <v>189</v>
      </c>
      <c r="J6139" t="s">
        <v>190</v>
      </c>
      <c r="K6139" t="s">
        <v>83</v>
      </c>
      <c r="L6139">
        <v>0</v>
      </c>
      <c r="M6139" s="2">
        <v>45449.378472222219</v>
      </c>
      <c r="N6139">
        <f t="shared" si="95"/>
        <v>2024</v>
      </c>
    </row>
    <row r="6140" spans="1:14" x14ac:dyDescent="0.2">
      <c r="A6140" t="s">
        <v>11605</v>
      </c>
      <c r="B6140" t="s">
        <v>186</v>
      </c>
      <c r="C6140" t="s">
        <v>1342</v>
      </c>
      <c r="D6140" t="s">
        <v>1406</v>
      </c>
      <c r="E6140" t="s">
        <v>82</v>
      </c>
      <c r="F6140" t="s">
        <v>29</v>
      </c>
      <c r="G6140" t="s">
        <v>76</v>
      </c>
      <c r="H6140">
        <v>270000</v>
      </c>
      <c r="I6140" t="s">
        <v>189</v>
      </c>
      <c r="J6140" t="s">
        <v>190</v>
      </c>
      <c r="K6140" t="s">
        <v>83</v>
      </c>
      <c r="L6140">
        <v>0</v>
      </c>
      <c r="M6140" s="2">
        <v>45104.685416666667</v>
      </c>
      <c r="N6140">
        <f t="shared" si="95"/>
        <v>2023</v>
      </c>
    </row>
    <row r="6141" spans="1:14" x14ac:dyDescent="0.2">
      <c r="A6141" t="s">
        <v>11606</v>
      </c>
      <c r="B6141" t="s">
        <v>186</v>
      </c>
      <c r="C6141" t="s">
        <v>2119</v>
      </c>
      <c r="D6141" t="s">
        <v>4033</v>
      </c>
      <c r="E6141" t="s">
        <v>4034</v>
      </c>
      <c r="F6141" t="s">
        <v>29</v>
      </c>
      <c r="G6141" t="s">
        <v>76</v>
      </c>
      <c r="H6141">
        <v>45000</v>
      </c>
      <c r="I6141" t="s">
        <v>189</v>
      </c>
      <c r="J6141" t="s">
        <v>190</v>
      </c>
      <c r="K6141" t="s">
        <v>33</v>
      </c>
      <c r="L6141">
        <v>0</v>
      </c>
      <c r="M6141" s="2">
        <v>44728.214583333334</v>
      </c>
      <c r="N6141">
        <f t="shared" si="95"/>
        <v>2022</v>
      </c>
    </row>
    <row r="6142" spans="1:14" x14ac:dyDescent="0.2">
      <c r="A6142" t="s">
        <v>11607</v>
      </c>
      <c r="B6142" t="s">
        <v>186</v>
      </c>
      <c r="C6142" t="s">
        <v>2119</v>
      </c>
      <c r="D6142" t="s">
        <v>11608</v>
      </c>
      <c r="E6142" t="s">
        <v>82</v>
      </c>
      <c r="F6142" t="s">
        <v>29</v>
      </c>
      <c r="G6142" t="s">
        <v>76</v>
      </c>
      <c r="H6142">
        <v>300000</v>
      </c>
      <c r="I6142" t="s">
        <v>189</v>
      </c>
      <c r="J6142" t="s">
        <v>190</v>
      </c>
      <c r="K6142" t="s">
        <v>83</v>
      </c>
      <c r="L6142">
        <v>0</v>
      </c>
      <c r="M6142" s="2">
        <v>45065.51666666667</v>
      </c>
      <c r="N6142">
        <f t="shared" si="95"/>
        <v>2023</v>
      </c>
    </row>
    <row r="6143" spans="1:14" x14ac:dyDescent="0.2">
      <c r="A6143" t="s">
        <v>193</v>
      </c>
      <c r="B6143" t="s">
        <v>186</v>
      </c>
      <c r="C6143" t="s">
        <v>186</v>
      </c>
      <c r="D6143" t="s">
        <v>194</v>
      </c>
      <c r="E6143" t="s">
        <v>188</v>
      </c>
      <c r="F6143" t="s">
        <v>29</v>
      </c>
      <c r="G6143" t="s">
        <v>76</v>
      </c>
      <c r="H6143">
        <v>25000</v>
      </c>
      <c r="I6143" t="s">
        <v>189</v>
      </c>
      <c r="J6143" t="s">
        <v>190</v>
      </c>
      <c r="K6143" t="s">
        <v>33</v>
      </c>
      <c r="L6143">
        <v>0</v>
      </c>
      <c r="M6143" s="2">
        <v>45498.555555555555</v>
      </c>
      <c r="N6143">
        <f t="shared" si="95"/>
        <v>2024</v>
      </c>
    </row>
    <row r="6144" spans="1:14" x14ac:dyDescent="0.2">
      <c r="A6144" t="s">
        <v>1402</v>
      </c>
      <c r="B6144" t="s">
        <v>186</v>
      </c>
      <c r="C6144" t="s">
        <v>1342</v>
      </c>
      <c r="D6144" t="s">
        <v>194</v>
      </c>
      <c r="E6144" t="s">
        <v>82</v>
      </c>
      <c r="F6144" t="s">
        <v>29</v>
      </c>
      <c r="G6144" t="s">
        <v>76</v>
      </c>
      <c r="H6144">
        <v>100000</v>
      </c>
      <c r="I6144" t="s">
        <v>189</v>
      </c>
      <c r="J6144" t="s">
        <v>190</v>
      </c>
      <c r="K6144" t="s">
        <v>83</v>
      </c>
      <c r="L6144">
        <v>0</v>
      </c>
      <c r="M6144" s="2">
        <v>45489.388888888891</v>
      </c>
      <c r="N6144">
        <f t="shared" si="95"/>
        <v>2024</v>
      </c>
    </row>
    <row r="6145" spans="1:14" x14ac:dyDescent="0.2">
      <c r="A6145" t="s">
        <v>11609</v>
      </c>
      <c r="B6145" t="s">
        <v>186</v>
      </c>
      <c r="C6145" t="s">
        <v>1342</v>
      </c>
      <c r="D6145" t="s">
        <v>3976</v>
      </c>
      <c r="E6145" t="s">
        <v>82</v>
      </c>
      <c r="F6145" t="s">
        <v>29</v>
      </c>
      <c r="G6145" t="s">
        <v>76</v>
      </c>
      <c r="H6145">
        <v>107000</v>
      </c>
      <c r="I6145" t="s">
        <v>189</v>
      </c>
      <c r="J6145" t="s">
        <v>190</v>
      </c>
      <c r="K6145" t="s">
        <v>83</v>
      </c>
      <c r="L6145">
        <v>0</v>
      </c>
      <c r="M6145" s="2">
        <v>44623.647916666669</v>
      </c>
      <c r="N6145">
        <f t="shared" si="95"/>
        <v>2022</v>
      </c>
    </row>
    <row r="6146" spans="1:14" x14ac:dyDescent="0.2">
      <c r="A6146" t="s">
        <v>11610</v>
      </c>
      <c r="B6146" t="s">
        <v>186</v>
      </c>
      <c r="C6146" t="s">
        <v>2083</v>
      </c>
      <c r="D6146" t="s">
        <v>3090</v>
      </c>
      <c r="E6146" t="s">
        <v>82</v>
      </c>
      <c r="F6146" t="s">
        <v>29</v>
      </c>
      <c r="G6146" t="s">
        <v>76</v>
      </c>
      <c r="H6146">
        <v>283000</v>
      </c>
      <c r="I6146" t="s">
        <v>189</v>
      </c>
      <c r="J6146" t="s">
        <v>190</v>
      </c>
      <c r="K6146" t="s">
        <v>83</v>
      </c>
      <c r="L6146">
        <v>0</v>
      </c>
      <c r="M6146" s="2">
        <v>44980.374305555553</v>
      </c>
      <c r="N6146">
        <f t="shared" si="95"/>
        <v>2023</v>
      </c>
    </row>
    <row r="6147" spans="1:14" x14ac:dyDescent="0.2">
      <c r="A6147" t="s">
        <v>11611</v>
      </c>
      <c r="B6147" t="s">
        <v>186</v>
      </c>
      <c r="C6147" t="s">
        <v>1342</v>
      </c>
      <c r="D6147" t="s">
        <v>3981</v>
      </c>
      <c r="E6147" t="s">
        <v>82</v>
      </c>
      <c r="F6147" t="s">
        <v>29</v>
      </c>
      <c r="G6147" t="s">
        <v>76</v>
      </c>
      <c r="H6147">
        <v>300000</v>
      </c>
      <c r="I6147" t="s">
        <v>189</v>
      </c>
      <c r="J6147" t="s">
        <v>190</v>
      </c>
      <c r="K6147" t="s">
        <v>83</v>
      </c>
      <c r="L6147">
        <v>1</v>
      </c>
      <c r="M6147" s="2">
        <v>44628.693055555559</v>
      </c>
      <c r="N6147">
        <f t="shared" ref="N6147:N6210" si="96">YEAR(M6147)</f>
        <v>2022</v>
      </c>
    </row>
    <row r="6148" spans="1:14" x14ac:dyDescent="0.2">
      <c r="A6148" t="s">
        <v>11612</v>
      </c>
      <c r="B6148" t="s">
        <v>186</v>
      </c>
      <c r="C6148" t="s">
        <v>1342</v>
      </c>
      <c r="D6148" t="s">
        <v>3981</v>
      </c>
      <c r="E6148" t="s">
        <v>3105</v>
      </c>
      <c r="F6148" t="s">
        <v>29</v>
      </c>
      <c r="G6148" t="s">
        <v>76</v>
      </c>
      <c r="H6148">
        <v>375000</v>
      </c>
      <c r="I6148" t="s">
        <v>189</v>
      </c>
      <c r="J6148" t="s">
        <v>190</v>
      </c>
      <c r="K6148" t="s">
        <v>33</v>
      </c>
      <c r="L6148">
        <v>0</v>
      </c>
      <c r="M6148" s="2">
        <v>44166</v>
      </c>
      <c r="N6148">
        <f t="shared" si="96"/>
        <v>2020</v>
      </c>
    </row>
    <row r="6149" spans="1:14" x14ac:dyDescent="0.2">
      <c r="A6149" t="s">
        <v>11613</v>
      </c>
      <c r="B6149" t="s">
        <v>186</v>
      </c>
      <c r="C6149" t="s">
        <v>1342</v>
      </c>
      <c r="D6149" t="s">
        <v>3983</v>
      </c>
      <c r="E6149" t="s">
        <v>82</v>
      </c>
      <c r="F6149" t="s">
        <v>29</v>
      </c>
      <c r="G6149" t="s">
        <v>76</v>
      </c>
      <c r="H6149">
        <v>126000</v>
      </c>
      <c r="I6149" t="s">
        <v>189</v>
      </c>
      <c r="J6149" t="s">
        <v>190</v>
      </c>
      <c r="K6149" t="s">
        <v>83</v>
      </c>
      <c r="L6149">
        <v>0</v>
      </c>
      <c r="M6149" s="2">
        <v>44978.164583333331</v>
      </c>
      <c r="N6149">
        <f t="shared" si="96"/>
        <v>2023</v>
      </c>
    </row>
    <row r="6150" spans="1:14" x14ac:dyDescent="0.2">
      <c r="A6150" t="s">
        <v>11614</v>
      </c>
      <c r="B6150" t="s">
        <v>186</v>
      </c>
      <c r="C6150" t="s">
        <v>186</v>
      </c>
      <c r="D6150" t="s">
        <v>3983</v>
      </c>
      <c r="E6150" t="s">
        <v>7104</v>
      </c>
      <c r="F6150" t="s">
        <v>29</v>
      </c>
      <c r="G6150" t="s">
        <v>76</v>
      </c>
      <c r="H6150">
        <v>60000</v>
      </c>
      <c r="I6150" t="s">
        <v>189</v>
      </c>
      <c r="J6150" t="s">
        <v>190</v>
      </c>
      <c r="K6150" t="s">
        <v>33</v>
      </c>
      <c r="L6150">
        <v>0</v>
      </c>
      <c r="M6150" s="2">
        <v>44501.643055555556</v>
      </c>
      <c r="N6150">
        <f t="shared" si="96"/>
        <v>2021</v>
      </c>
    </row>
    <row r="6151" spans="1:14" x14ac:dyDescent="0.2">
      <c r="A6151" t="s">
        <v>11615</v>
      </c>
      <c r="B6151" t="s">
        <v>186</v>
      </c>
      <c r="C6151" t="s">
        <v>2119</v>
      </c>
      <c r="D6151" t="s">
        <v>3093</v>
      </c>
      <c r="E6151" t="s">
        <v>3094</v>
      </c>
      <c r="F6151" t="s">
        <v>29</v>
      </c>
      <c r="G6151" t="s">
        <v>76</v>
      </c>
      <c r="H6151">
        <v>400000</v>
      </c>
      <c r="I6151" t="s">
        <v>189</v>
      </c>
      <c r="J6151" t="s">
        <v>190</v>
      </c>
      <c r="K6151" t="s">
        <v>33</v>
      </c>
      <c r="L6151">
        <v>0</v>
      </c>
      <c r="M6151" s="2">
        <v>44977.929166666669</v>
      </c>
      <c r="N6151">
        <f t="shared" si="96"/>
        <v>2023</v>
      </c>
    </row>
    <row r="6152" spans="1:14" x14ac:dyDescent="0.2">
      <c r="A6152" t="s">
        <v>11616</v>
      </c>
      <c r="B6152" t="s">
        <v>186</v>
      </c>
      <c r="C6152" t="s">
        <v>2083</v>
      </c>
      <c r="D6152" t="s">
        <v>3986</v>
      </c>
      <c r="E6152" t="s">
        <v>82</v>
      </c>
      <c r="F6152" t="s">
        <v>29</v>
      </c>
      <c r="G6152" t="s">
        <v>76</v>
      </c>
      <c r="H6152">
        <v>165000</v>
      </c>
      <c r="I6152" t="s">
        <v>189</v>
      </c>
      <c r="J6152" t="s">
        <v>190</v>
      </c>
      <c r="K6152" t="s">
        <v>83</v>
      </c>
      <c r="L6152">
        <v>0</v>
      </c>
      <c r="M6152" s="2">
        <v>44980.069444444445</v>
      </c>
      <c r="N6152">
        <f t="shared" si="96"/>
        <v>2023</v>
      </c>
    </row>
    <row r="6153" spans="1:14" x14ac:dyDescent="0.2">
      <c r="A6153" t="s">
        <v>11617</v>
      </c>
      <c r="B6153" t="s">
        <v>186</v>
      </c>
      <c r="C6153" t="s">
        <v>2083</v>
      </c>
      <c r="D6153" t="s">
        <v>3986</v>
      </c>
      <c r="E6153" t="s">
        <v>3105</v>
      </c>
      <c r="F6153" t="s">
        <v>29</v>
      </c>
      <c r="G6153" t="s">
        <v>76</v>
      </c>
      <c r="H6153">
        <v>520000</v>
      </c>
      <c r="I6153" t="s">
        <v>189</v>
      </c>
      <c r="J6153" t="s">
        <v>190</v>
      </c>
      <c r="K6153" t="s">
        <v>33</v>
      </c>
      <c r="L6153">
        <v>0</v>
      </c>
      <c r="M6153" s="2">
        <v>44166</v>
      </c>
      <c r="N6153">
        <f t="shared" si="96"/>
        <v>2020</v>
      </c>
    </row>
    <row r="6154" spans="1:14" x14ac:dyDescent="0.2">
      <c r="A6154" t="s">
        <v>11618</v>
      </c>
      <c r="B6154" t="s">
        <v>186</v>
      </c>
      <c r="C6154" t="s">
        <v>2083</v>
      </c>
      <c r="D6154" t="s">
        <v>3986</v>
      </c>
      <c r="E6154" t="s">
        <v>82</v>
      </c>
      <c r="F6154" t="s">
        <v>29</v>
      </c>
      <c r="G6154" t="s">
        <v>76</v>
      </c>
      <c r="H6154">
        <v>120000</v>
      </c>
      <c r="I6154" t="s">
        <v>189</v>
      </c>
      <c r="J6154" t="s">
        <v>190</v>
      </c>
      <c r="K6154" t="s">
        <v>83</v>
      </c>
      <c r="L6154">
        <v>0</v>
      </c>
      <c r="M6154" s="2">
        <v>44112.848611111112</v>
      </c>
      <c r="N6154">
        <f t="shared" si="96"/>
        <v>2020</v>
      </c>
    </row>
    <row r="6155" spans="1:14" x14ac:dyDescent="0.2">
      <c r="A6155" t="s">
        <v>185</v>
      </c>
      <c r="B6155" t="s">
        <v>186</v>
      </c>
      <c r="C6155" t="s">
        <v>186</v>
      </c>
      <c r="D6155" t="s">
        <v>187</v>
      </c>
      <c r="E6155" t="s">
        <v>188</v>
      </c>
      <c r="F6155" t="s">
        <v>29</v>
      </c>
      <c r="G6155" t="s">
        <v>76</v>
      </c>
      <c r="H6155">
        <v>25000</v>
      </c>
      <c r="I6155" t="s">
        <v>189</v>
      </c>
      <c r="J6155" t="s">
        <v>190</v>
      </c>
      <c r="K6155" t="s">
        <v>33</v>
      </c>
      <c r="L6155">
        <v>0</v>
      </c>
      <c r="M6155" s="2">
        <v>45499.745833333334</v>
      </c>
      <c r="N6155">
        <f t="shared" si="96"/>
        <v>2024</v>
      </c>
    </row>
    <row r="6156" spans="1:14" x14ac:dyDescent="0.2">
      <c r="A6156" t="s">
        <v>11619</v>
      </c>
      <c r="B6156" t="s">
        <v>186</v>
      </c>
      <c r="C6156" t="s">
        <v>2083</v>
      </c>
      <c r="D6156" t="s">
        <v>187</v>
      </c>
      <c r="E6156" t="s">
        <v>3098</v>
      </c>
      <c r="F6156" t="s">
        <v>29</v>
      </c>
      <c r="G6156" t="s">
        <v>76</v>
      </c>
      <c r="H6156">
        <v>75000</v>
      </c>
      <c r="I6156" t="s">
        <v>189</v>
      </c>
      <c r="J6156" t="s">
        <v>190</v>
      </c>
      <c r="K6156" t="s">
        <v>33</v>
      </c>
      <c r="L6156">
        <v>0</v>
      </c>
      <c r="M6156" s="2">
        <v>44850.679166666669</v>
      </c>
      <c r="N6156">
        <f t="shared" si="96"/>
        <v>2022</v>
      </c>
    </row>
    <row r="6157" spans="1:14" x14ac:dyDescent="0.2">
      <c r="A6157" t="s">
        <v>11620</v>
      </c>
      <c r="B6157" t="s">
        <v>186</v>
      </c>
      <c r="C6157" t="s">
        <v>2083</v>
      </c>
      <c r="D6157" t="s">
        <v>187</v>
      </c>
      <c r="E6157" t="s">
        <v>3105</v>
      </c>
      <c r="F6157" t="s">
        <v>29</v>
      </c>
      <c r="G6157" t="s">
        <v>76</v>
      </c>
      <c r="H6157">
        <v>2500</v>
      </c>
      <c r="I6157" t="s">
        <v>189</v>
      </c>
      <c r="J6157" t="s">
        <v>190</v>
      </c>
      <c r="K6157" t="s">
        <v>33</v>
      </c>
      <c r="L6157">
        <v>0</v>
      </c>
      <c r="M6157" s="2">
        <v>44818.954861111109</v>
      </c>
      <c r="N6157">
        <f t="shared" si="96"/>
        <v>2022</v>
      </c>
    </row>
    <row r="6158" spans="1:14" x14ac:dyDescent="0.2">
      <c r="A6158" t="s">
        <v>11621</v>
      </c>
      <c r="B6158" t="s">
        <v>186</v>
      </c>
      <c r="C6158" t="s">
        <v>2083</v>
      </c>
      <c r="D6158" t="s">
        <v>187</v>
      </c>
      <c r="E6158" t="s">
        <v>82</v>
      </c>
      <c r="F6158" t="s">
        <v>29</v>
      </c>
      <c r="G6158" t="s">
        <v>76</v>
      </c>
      <c r="H6158">
        <v>400000</v>
      </c>
      <c r="I6158" t="s">
        <v>189</v>
      </c>
      <c r="J6158" t="s">
        <v>190</v>
      </c>
      <c r="K6158" t="s">
        <v>83</v>
      </c>
      <c r="L6158">
        <v>0</v>
      </c>
      <c r="M6158" s="2">
        <v>44449.625694444447</v>
      </c>
      <c r="N6158">
        <f t="shared" si="96"/>
        <v>2021</v>
      </c>
    </row>
    <row r="6159" spans="1:14" x14ac:dyDescent="0.2">
      <c r="A6159" t="s">
        <v>11622</v>
      </c>
      <c r="B6159" t="s">
        <v>186</v>
      </c>
      <c r="C6159" t="s">
        <v>2083</v>
      </c>
      <c r="D6159" t="s">
        <v>187</v>
      </c>
      <c r="E6159" t="s">
        <v>3105</v>
      </c>
      <c r="F6159" t="s">
        <v>29</v>
      </c>
      <c r="G6159" t="s">
        <v>76</v>
      </c>
      <c r="H6159">
        <v>600000</v>
      </c>
      <c r="I6159" t="s">
        <v>189</v>
      </c>
      <c r="J6159" t="s">
        <v>190</v>
      </c>
      <c r="K6159" t="s">
        <v>33</v>
      </c>
      <c r="L6159">
        <v>0</v>
      </c>
      <c r="M6159" s="2">
        <v>44166</v>
      </c>
      <c r="N6159">
        <f t="shared" si="96"/>
        <v>2020</v>
      </c>
    </row>
    <row r="6160" spans="1:14" x14ac:dyDescent="0.2">
      <c r="A6160" t="s">
        <v>11623</v>
      </c>
      <c r="B6160" t="s">
        <v>186</v>
      </c>
      <c r="C6160" t="s">
        <v>1342</v>
      </c>
      <c r="D6160" t="s">
        <v>3988</v>
      </c>
      <c r="E6160" t="s">
        <v>11624</v>
      </c>
      <c r="F6160" t="s">
        <v>29</v>
      </c>
      <c r="G6160" t="s">
        <v>76</v>
      </c>
      <c r="H6160">
        <v>720000</v>
      </c>
      <c r="I6160" t="s">
        <v>189</v>
      </c>
      <c r="J6160" t="s">
        <v>190</v>
      </c>
      <c r="K6160" t="s">
        <v>79</v>
      </c>
      <c r="L6160">
        <v>1</v>
      </c>
      <c r="M6160" s="2">
        <v>44978.839583333334</v>
      </c>
      <c r="N6160">
        <f t="shared" si="96"/>
        <v>2023</v>
      </c>
    </row>
    <row r="6161" spans="1:14" x14ac:dyDescent="0.2">
      <c r="A6161" t="s">
        <v>11625</v>
      </c>
      <c r="B6161" t="s">
        <v>186</v>
      </c>
      <c r="C6161" t="s">
        <v>1342</v>
      </c>
      <c r="D6161" t="s">
        <v>3988</v>
      </c>
      <c r="E6161" t="s">
        <v>3105</v>
      </c>
      <c r="F6161" t="s">
        <v>29</v>
      </c>
      <c r="G6161" t="s">
        <v>76</v>
      </c>
      <c r="H6161">
        <v>700000</v>
      </c>
      <c r="I6161" t="s">
        <v>189</v>
      </c>
      <c r="J6161" t="s">
        <v>190</v>
      </c>
      <c r="K6161" t="s">
        <v>33</v>
      </c>
      <c r="L6161">
        <v>1</v>
      </c>
      <c r="M6161" s="2">
        <v>44166</v>
      </c>
      <c r="N6161">
        <f t="shared" si="96"/>
        <v>2020</v>
      </c>
    </row>
    <row r="6162" spans="1:14" x14ac:dyDescent="0.2">
      <c r="A6162" t="s">
        <v>11626</v>
      </c>
      <c r="B6162" t="s">
        <v>186</v>
      </c>
      <c r="C6162" t="s">
        <v>1342</v>
      </c>
      <c r="D6162" t="s">
        <v>3988</v>
      </c>
      <c r="E6162" t="s">
        <v>11624</v>
      </c>
      <c r="F6162" t="s">
        <v>29</v>
      </c>
      <c r="G6162" t="s">
        <v>30</v>
      </c>
      <c r="H6162">
        <v>675000</v>
      </c>
      <c r="I6162" t="s">
        <v>189</v>
      </c>
      <c r="J6162" t="s">
        <v>190</v>
      </c>
      <c r="K6162" t="s">
        <v>79</v>
      </c>
      <c r="L6162">
        <v>1</v>
      </c>
      <c r="M6162" s="2">
        <v>44111.79583333333</v>
      </c>
      <c r="N6162">
        <f t="shared" si="96"/>
        <v>2020</v>
      </c>
    </row>
    <row r="6163" spans="1:14" x14ac:dyDescent="0.2">
      <c r="A6163" t="s">
        <v>191</v>
      </c>
      <c r="B6163" t="s">
        <v>186</v>
      </c>
      <c r="C6163" t="s">
        <v>186</v>
      </c>
      <c r="D6163" t="s">
        <v>192</v>
      </c>
      <c r="E6163" t="s">
        <v>188</v>
      </c>
      <c r="F6163" t="s">
        <v>29</v>
      </c>
      <c r="G6163" t="s">
        <v>76</v>
      </c>
      <c r="H6163">
        <v>25000</v>
      </c>
      <c r="I6163" t="s">
        <v>189</v>
      </c>
      <c r="J6163" t="s">
        <v>190</v>
      </c>
      <c r="K6163" t="s">
        <v>33</v>
      </c>
      <c r="L6163">
        <v>0</v>
      </c>
      <c r="M6163" s="2">
        <v>45498.555555555555</v>
      </c>
      <c r="N6163">
        <f t="shared" si="96"/>
        <v>2024</v>
      </c>
    </row>
    <row r="6164" spans="1:14" x14ac:dyDescent="0.2">
      <c r="A6164" t="s">
        <v>2657</v>
      </c>
      <c r="B6164" t="s">
        <v>186</v>
      </c>
      <c r="C6164" t="s">
        <v>2648</v>
      </c>
      <c r="D6164" t="s">
        <v>192</v>
      </c>
      <c r="E6164" t="s">
        <v>2658</v>
      </c>
      <c r="F6164" t="s">
        <v>29</v>
      </c>
      <c r="G6164" t="s">
        <v>76</v>
      </c>
      <c r="H6164">
        <v>900000</v>
      </c>
      <c r="I6164" t="s">
        <v>189</v>
      </c>
      <c r="J6164" t="s">
        <v>190</v>
      </c>
      <c r="K6164" t="s">
        <v>79</v>
      </c>
      <c r="L6164">
        <v>0</v>
      </c>
      <c r="M6164" s="2">
        <v>45608.87222222222</v>
      </c>
      <c r="N6164">
        <f t="shared" si="96"/>
        <v>2024</v>
      </c>
    </row>
    <row r="6165" spans="1:14" x14ac:dyDescent="0.2">
      <c r="A6165" t="s">
        <v>11627</v>
      </c>
      <c r="B6165" t="s">
        <v>186</v>
      </c>
      <c r="C6165" t="s">
        <v>2638</v>
      </c>
      <c r="D6165" t="s">
        <v>192</v>
      </c>
      <c r="E6165" t="s">
        <v>11628</v>
      </c>
      <c r="F6165" t="s">
        <v>29</v>
      </c>
      <c r="G6165" t="s">
        <v>76</v>
      </c>
      <c r="H6165">
        <v>650000</v>
      </c>
      <c r="I6165" t="s">
        <v>189</v>
      </c>
      <c r="J6165" t="s">
        <v>190</v>
      </c>
      <c r="K6165" t="s">
        <v>33</v>
      </c>
      <c r="L6165">
        <v>0</v>
      </c>
      <c r="M6165" s="2">
        <v>45015.651388888888</v>
      </c>
      <c r="N6165">
        <f t="shared" si="96"/>
        <v>2023</v>
      </c>
    </row>
    <row r="6166" spans="1:14" x14ac:dyDescent="0.2">
      <c r="A6166" t="s">
        <v>11629</v>
      </c>
      <c r="B6166" t="s">
        <v>186</v>
      </c>
      <c r="C6166" t="s">
        <v>380</v>
      </c>
      <c r="D6166" t="s">
        <v>3935</v>
      </c>
      <c r="E6166" t="s">
        <v>11630</v>
      </c>
      <c r="F6166" t="s">
        <v>29</v>
      </c>
      <c r="G6166" t="s">
        <v>76</v>
      </c>
      <c r="H6166">
        <v>50000</v>
      </c>
      <c r="I6166" t="s">
        <v>189</v>
      </c>
      <c r="J6166" t="s">
        <v>190</v>
      </c>
      <c r="K6166" t="s">
        <v>33</v>
      </c>
      <c r="L6166">
        <v>0</v>
      </c>
      <c r="M6166" s="2">
        <v>45009.664583333331</v>
      </c>
      <c r="N6166">
        <f t="shared" si="96"/>
        <v>2023</v>
      </c>
    </row>
    <row r="6167" spans="1:14" x14ac:dyDescent="0.2">
      <c r="A6167" t="s">
        <v>11631</v>
      </c>
      <c r="B6167" t="s">
        <v>186</v>
      </c>
      <c r="C6167" t="s">
        <v>186</v>
      </c>
      <c r="D6167" t="s">
        <v>3935</v>
      </c>
      <c r="E6167" t="s">
        <v>11632</v>
      </c>
      <c r="F6167" t="s">
        <v>29</v>
      </c>
      <c r="G6167" t="s">
        <v>30</v>
      </c>
      <c r="H6167">
        <v>120000</v>
      </c>
      <c r="I6167" t="s">
        <v>189</v>
      </c>
      <c r="J6167" t="s">
        <v>190</v>
      </c>
      <c r="K6167" t="s">
        <v>33</v>
      </c>
      <c r="L6167">
        <v>0</v>
      </c>
      <c r="M6167" s="2">
        <v>44651.886111111111</v>
      </c>
      <c r="N6167">
        <f t="shared" si="96"/>
        <v>2022</v>
      </c>
    </row>
    <row r="6168" spans="1:14" x14ac:dyDescent="0.2">
      <c r="A6168" t="s">
        <v>11633</v>
      </c>
      <c r="B6168" t="s">
        <v>186</v>
      </c>
      <c r="C6168" t="s">
        <v>2119</v>
      </c>
      <c r="D6168" t="s">
        <v>3935</v>
      </c>
      <c r="E6168" t="s">
        <v>4058</v>
      </c>
      <c r="F6168" t="s">
        <v>29</v>
      </c>
      <c r="G6168" t="s">
        <v>76</v>
      </c>
      <c r="H6168">
        <v>217000</v>
      </c>
      <c r="I6168" t="s">
        <v>189</v>
      </c>
      <c r="J6168" t="s">
        <v>190</v>
      </c>
      <c r="K6168" t="s">
        <v>33</v>
      </c>
      <c r="L6168">
        <v>0</v>
      </c>
      <c r="M6168" s="2">
        <v>44631.231249999997</v>
      </c>
      <c r="N6168">
        <f t="shared" si="96"/>
        <v>2022</v>
      </c>
    </row>
    <row r="6169" spans="1:14" x14ac:dyDescent="0.2">
      <c r="A6169" t="s">
        <v>11634</v>
      </c>
      <c r="B6169" t="s">
        <v>186</v>
      </c>
      <c r="C6169" t="s">
        <v>1342</v>
      </c>
      <c r="D6169" t="s">
        <v>4060</v>
      </c>
      <c r="E6169" t="s">
        <v>4062</v>
      </c>
      <c r="F6169" t="s">
        <v>29</v>
      </c>
      <c r="G6169" t="s">
        <v>76</v>
      </c>
      <c r="H6169">
        <v>474000</v>
      </c>
      <c r="I6169" t="s">
        <v>189</v>
      </c>
      <c r="J6169" t="s">
        <v>190</v>
      </c>
      <c r="K6169" t="s">
        <v>79</v>
      </c>
      <c r="L6169">
        <v>1</v>
      </c>
      <c r="M6169" s="2">
        <v>44748.40347222222</v>
      </c>
      <c r="N6169">
        <f t="shared" si="96"/>
        <v>2022</v>
      </c>
    </row>
    <row r="6170" spans="1:14" x14ac:dyDescent="0.2">
      <c r="A6170" t="s">
        <v>2126</v>
      </c>
      <c r="B6170" t="s">
        <v>186</v>
      </c>
      <c r="C6170" t="s">
        <v>2119</v>
      </c>
      <c r="D6170" t="s">
        <v>2127</v>
      </c>
      <c r="E6170" t="s">
        <v>2128</v>
      </c>
      <c r="F6170" t="s">
        <v>29</v>
      </c>
      <c r="G6170" t="s">
        <v>76</v>
      </c>
      <c r="H6170">
        <v>350000</v>
      </c>
      <c r="I6170" t="s">
        <v>189</v>
      </c>
      <c r="J6170" t="s">
        <v>190</v>
      </c>
      <c r="K6170" t="s">
        <v>79</v>
      </c>
      <c r="L6170">
        <v>0</v>
      </c>
      <c r="M6170" s="2">
        <v>45352.76666666667</v>
      </c>
      <c r="N6170">
        <f t="shared" si="96"/>
        <v>2024</v>
      </c>
    </row>
    <row r="6171" spans="1:14" x14ac:dyDescent="0.2">
      <c r="A6171" t="s">
        <v>2136</v>
      </c>
      <c r="B6171" t="s">
        <v>186</v>
      </c>
      <c r="C6171" t="s">
        <v>2119</v>
      </c>
      <c r="D6171" t="s">
        <v>2127</v>
      </c>
      <c r="E6171" t="s">
        <v>2128</v>
      </c>
      <c r="F6171" t="s">
        <v>29</v>
      </c>
      <c r="G6171" t="s">
        <v>76</v>
      </c>
      <c r="H6171">
        <v>1385000</v>
      </c>
      <c r="I6171" t="s">
        <v>189</v>
      </c>
      <c r="J6171" t="s">
        <v>190</v>
      </c>
      <c r="K6171" t="s">
        <v>79</v>
      </c>
      <c r="L6171">
        <v>0</v>
      </c>
      <c r="M6171" s="2">
        <v>45488.574999999997</v>
      </c>
      <c r="N6171">
        <f t="shared" si="96"/>
        <v>2024</v>
      </c>
    </row>
    <row r="6172" spans="1:14" x14ac:dyDescent="0.2">
      <c r="A6172" t="s">
        <v>11635</v>
      </c>
      <c r="B6172" t="s">
        <v>186</v>
      </c>
      <c r="C6172" t="s">
        <v>2119</v>
      </c>
      <c r="D6172" t="s">
        <v>2127</v>
      </c>
      <c r="E6172" t="s">
        <v>2128</v>
      </c>
      <c r="F6172" t="s">
        <v>29</v>
      </c>
      <c r="G6172" t="s">
        <v>76</v>
      </c>
      <c r="H6172">
        <v>100000</v>
      </c>
      <c r="I6172" t="s">
        <v>189</v>
      </c>
      <c r="J6172" t="s">
        <v>190</v>
      </c>
      <c r="K6172" t="s">
        <v>79</v>
      </c>
      <c r="L6172">
        <v>0</v>
      </c>
      <c r="M6172" s="2">
        <v>44988.637499999997</v>
      </c>
      <c r="N6172">
        <f t="shared" si="96"/>
        <v>2023</v>
      </c>
    </row>
    <row r="6173" spans="1:14" x14ac:dyDescent="0.2">
      <c r="A6173" t="s">
        <v>11636</v>
      </c>
      <c r="B6173" t="s">
        <v>186</v>
      </c>
      <c r="C6173" t="s">
        <v>2119</v>
      </c>
      <c r="D6173" t="s">
        <v>2127</v>
      </c>
      <c r="E6173" t="s">
        <v>2128</v>
      </c>
      <c r="F6173" t="s">
        <v>29</v>
      </c>
      <c r="G6173" t="s">
        <v>76</v>
      </c>
      <c r="H6173">
        <v>1500000</v>
      </c>
      <c r="I6173" t="s">
        <v>189</v>
      </c>
      <c r="J6173" t="s">
        <v>190</v>
      </c>
      <c r="K6173" t="s">
        <v>79</v>
      </c>
      <c r="L6173">
        <v>0</v>
      </c>
      <c r="M6173" s="2">
        <v>44396.871527777781</v>
      </c>
      <c r="N6173">
        <f t="shared" si="96"/>
        <v>2021</v>
      </c>
    </row>
    <row r="6174" spans="1:14" x14ac:dyDescent="0.2">
      <c r="A6174" t="s">
        <v>11637</v>
      </c>
      <c r="B6174" t="s">
        <v>186</v>
      </c>
      <c r="C6174" t="s">
        <v>2119</v>
      </c>
      <c r="D6174" t="s">
        <v>2127</v>
      </c>
      <c r="E6174" t="s">
        <v>11638</v>
      </c>
      <c r="F6174" t="s">
        <v>29</v>
      </c>
      <c r="G6174" t="s">
        <v>76</v>
      </c>
      <c r="H6174">
        <v>500000</v>
      </c>
      <c r="I6174" t="s">
        <v>189</v>
      </c>
      <c r="J6174" t="s">
        <v>190</v>
      </c>
      <c r="K6174" t="s">
        <v>33</v>
      </c>
      <c r="L6174">
        <v>0</v>
      </c>
      <c r="M6174" s="2">
        <v>44166</v>
      </c>
      <c r="N6174">
        <f t="shared" si="96"/>
        <v>2020</v>
      </c>
    </row>
    <row r="6175" spans="1:14" x14ac:dyDescent="0.2">
      <c r="A6175" t="s">
        <v>1400</v>
      </c>
      <c r="B6175" t="s">
        <v>186</v>
      </c>
      <c r="C6175" t="s">
        <v>1342</v>
      </c>
      <c r="D6175" t="s">
        <v>1401</v>
      </c>
      <c r="E6175" t="s">
        <v>82</v>
      </c>
      <c r="F6175" t="s">
        <v>29</v>
      </c>
      <c r="G6175" t="s">
        <v>76</v>
      </c>
      <c r="H6175">
        <v>159000</v>
      </c>
      <c r="I6175" t="s">
        <v>189</v>
      </c>
      <c r="J6175" t="s">
        <v>190</v>
      </c>
      <c r="K6175" t="s">
        <v>83</v>
      </c>
      <c r="L6175">
        <v>0</v>
      </c>
      <c r="M6175" s="2">
        <v>45337.67291666667</v>
      </c>
      <c r="N6175">
        <f t="shared" si="96"/>
        <v>2024</v>
      </c>
    </row>
    <row r="6176" spans="1:14" x14ac:dyDescent="0.2">
      <c r="A6176" t="s">
        <v>11639</v>
      </c>
      <c r="B6176" t="s">
        <v>186</v>
      </c>
      <c r="C6176" t="s">
        <v>1342</v>
      </c>
      <c r="D6176" t="s">
        <v>1401</v>
      </c>
      <c r="E6176" t="s">
        <v>3098</v>
      </c>
      <c r="F6176" t="s">
        <v>29</v>
      </c>
      <c r="G6176" t="s">
        <v>76</v>
      </c>
      <c r="H6176">
        <v>75000</v>
      </c>
      <c r="I6176" t="s">
        <v>189</v>
      </c>
      <c r="J6176" t="s">
        <v>190</v>
      </c>
      <c r="K6176" t="s">
        <v>33</v>
      </c>
      <c r="L6176">
        <v>0</v>
      </c>
      <c r="M6176" s="2">
        <v>44932.706944444442</v>
      </c>
      <c r="N6176">
        <f t="shared" si="96"/>
        <v>2023</v>
      </c>
    </row>
    <row r="6177" spans="1:14" x14ac:dyDescent="0.2">
      <c r="A6177" t="s">
        <v>11640</v>
      </c>
      <c r="B6177" t="s">
        <v>186</v>
      </c>
      <c r="C6177" t="s">
        <v>1342</v>
      </c>
      <c r="D6177" t="s">
        <v>1314</v>
      </c>
      <c r="E6177" t="s">
        <v>3098</v>
      </c>
      <c r="F6177" t="s">
        <v>29</v>
      </c>
      <c r="G6177" t="s">
        <v>76</v>
      </c>
      <c r="H6177">
        <v>75000</v>
      </c>
      <c r="I6177" t="s">
        <v>189</v>
      </c>
      <c r="J6177" t="s">
        <v>190</v>
      </c>
      <c r="K6177" t="s">
        <v>33</v>
      </c>
      <c r="L6177">
        <v>0</v>
      </c>
      <c r="M6177" s="2">
        <v>44851.432638888888</v>
      </c>
      <c r="N6177">
        <f t="shared" si="96"/>
        <v>2022</v>
      </c>
    </row>
    <row r="6178" spans="1:14" x14ac:dyDescent="0.2">
      <c r="A6178" t="s">
        <v>11641</v>
      </c>
      <c r="B6178" t="s">
        <v>186</v>
      </c>
      <c r="C6178" t="s">
        <v>1342</v>
      </c>
      <c r="D6178" t="s">
        <v>4010</v>
      </c>
      <c r="E6178" t="s">
        <v>82</v>
      </c>
      <c r="F6178" t="s">
        <v>29</v>
      </c>
      <c r="G6178" t="s">
        <v>76</v>
      </c>
      <c r="H6178">
        <v>96000</v>
      </c>
      <c r="I6178" t="s">
        <v>189</v>
      </c>
      <c r="J6178" t="s">
        <v>190</v>
      </c>
      <c r="K6178" t="s">
        <v>83</v>
      </c>
      <c r="L6178">
        <v>0</v>
      </c>
      <c r="M6178" s="2">
        <v>44978.681944444441</v>
      </c>
      <c r="N6178">
        <f t="shared" si="96"/>
        <v>2023</v>
      </c>
    </row>
    <row r="6179" spans="1:14" x14ac:dyDescent="0.2">
      <c r="A6179" t="s">
        <v>11642</v>
      </c>
      <c r="B6179" t="s">
        <v>186</v>
      </c>
      <c r="C6179" t="s">
        <v>1342</v>
      </c>
      <c r="D6179" t="s">
        <v>11643</v>
      </c>
      <c r="E6179" t="s">
        <v>82</v>
      </c>
      <c r="F6179" t="s">
        <v>29</v>
      </c>
      <c r="G6179" t="s">
        <v>76</v>
      </c>
      <c r="H6179">
        <v>225000</v>
      </c>
      <c r="I6179" t="s">
        <v>189</v>
      </c>
      <c r="J6179" t="s">
        <v>190</v>
      </c>
      <c r="K6179" t="s">
        <v>83</v>
      </c>
      <c r="L6179">
        <v>0</v>
      </c>
      <c r="M6179" s="2">
        <v>45105.254861111112</v>
      </c>
      <c r="N6179">
        <f t="shared" si="96"/>
        <v>2023</v>
      </c>
    </row>
    <row r="6180" spans="1:14" x14ac:dyDescent="0.2">
      <c r="A6180" t="s">
        <v>11644</v>
      </c>
      <c r="B6180" t="s">
        <v>186</v>
      </c>
      <c r="C6180" t="s">
        <v>1342</v>
      </c>
      <c r="D6180" t="s">
        <v>11643</v>
      </c>
      <c r="E6180" t="s">
        <v>3098</v>
      </c>
      <c r="F6180" t="s">
        <v>29</v>
      </c>
      <c r="G6180" t="s">
        <v>76</v>
      </c>
      <c r="H6180">
        <v>75000</v>
      </c>
      <c r="I6180" t="s">
        <v>189</v>
      </c>
      <c r="J6180" t="s">
        <v>190</v>
      </c>
      <c r="K6180" t="s">
        <v>33</v>
      </c>
      <c r="L6180">
        <v>0</v>
      </c>
      <c r="M6180" s="2">
        <v>44848.425694444442</v>
      </c>
      <c r="N6180">
        <f t="shared" si="96"/>
        <v>2022</v>
      </c>
    </row>
    <row r="6181" spans="1:14" x14ac:dyDescent="0.2">
      <c r="A6181" t="s">
        <v>11645</v>
      </c>
      <c r="B6181" t="s">
        <v>186</v>
      </c>
      <c r="C6181" t="s">
        <v>1342</v>
      </c>
      <c r="D6181" t="s">
        <v>11643</v>
      </c>
      <c r="E6181" t="s">
        <v>82</v>
      </c>
      <c r="F6181" t="s">
        <v>29</v>
      </c>
      <c r="G6181" t="s">
        <v>76</v>
      </c>
      <c r="H6181">
        <v>210000</v>
      </c>
      <c r="I6181" t="s">
        <v>189</v>
      </c>
      <c r="J6181" t="s">
        <v>190</v>
      </c>
      <c r="K6181" t="s">
        <v>83</v>
      </c>
      <c r="L6181">
        <v>0</v>
      </c>
      <c r="M6181" s="2">
        <v>44112.848611111112</v>
      </c>
      <c r="N6181">
        <f t="shared" si="96"/>
        <v>2020</v>
      </c>
    </row>
    <row r="6182" spans="1:14" x14ac:dyDescent="0.2">
      <c r="A6182" t="s">
        <v>11646</v>
      </c>
      <c r="B6182" t="s">
        <v>186</v>
      </c>
      <c r="C6182" t="s">
        <v>2119</v>
      </c>
      <c r="D6182" t="s">
        <v>4014</v>
      </c>
      <c r="E6182" t="s">
        <v>4015</v>
      </c>
      <c r="F6182" t="s">
        <v>29</v>
      </c>
      <c r="G6182" t="s">
        <v>76</v>
      </c>
      <c r="H6182">
        <v>114000</v>
      </c>
      <c r="I6182" t="s">
        <v>189</v>
      </c>
      <c r="J6182" t="s">
        <v>190</v>
      </c>
      <c r="K6182" t="s">
        <v>79</v>
      </c>
      <c r="L6182">
        <v>0</v>
      </c>
      <c r="M6182" s="2">
        <v>44760.931944444441</v>
      </c>
      <c r="N6182">
        <f t="shared" si="96"/>
        <v>2022</v>
      </c>
    </row>
    <row r="6183" spans="1:14" x14ac:dyDescent="0.2">
      <c r="A6183" t="s">
        <v>11647</v>
      </c>
      <c r="B6183" t="s">
        <v>186</v>
      </c>
      <c r="C6183" t="s">
        <v>2648</v>
      </c>
      <c r="D6183" t="s">
        <v>3829</v>
      </c>
      <c r="E6183" t="s">
        <v>82</v>
      </c>
      <c r="F6183" t="s">
        <v>29</v>
      </c>
      <c r="G6183" t="s">
        <v>76</v>
      </c>
      <c r="H6183">
        <v>225000</v>
      </c>
      <c r="I6183" t="s">
        <v>189</v>
      </c>
      <c r="J6183" t="s">
        <v>190</v>
      </c>
      <c r="K6183" t="s">
        <v>83</v>
      </c>
      <c r="L6183">
        <v>0</v>
      </c>
      <c r="M6183" s="2">
        <v>44989.638194444444</v>
      </c>
      <c r="N6183">
        <f t="shared" si="96"/>
        <v>2023</v>
      </c>
    </row>
    <row r="6184" spans="1:14" x14ac:dyDescent="0.2">
      <c r="A6184" t="s">
        <v>11648</v>
      </c>
      <c r="B6184" t="s">
        <v>186</v>
      </c>
      <c r="C6184" t="s">
        <v>2119</v>
      </c>
      <c r="D6184" t="s">
        <v>4020</v>
      </c>
      <c r="E6184" t="s">
        <v>4021</v>
      </c>
      <c r="F6184" t="s">
        <v>29</v>
      </c>
      <c r="G6184" t="s">
        <v>76</v>
      </c>
      <c r="H6184">
        <v>180000</v>
      </c>
      <c r="I6184" t="s">
        <v>189</v>
      </c>
      <c r="J6184" t="s">
        <v>190</v>
      </c>
      <c r="K6184" t="s">
        <v>33</v>
      </c>
      <c r="L6184">
        <v>0</v>
      </c>
      <c r="M6184" s="2">
        <v>44980.069444444445</v>
      </c>
      <c r="N6184">
        <f t="shared" si="96"/>
        <v>2023</v>
      </c>
    </row>
    <row r="6185" spans="1:14" x14ac:dyDescent="0.2">
      <c r="A6185" t="s">
        <v>11649</v>
      </c>
      <c r="B6185" t="s">
        <v>186</v>
      </c>
      <c r="C6185" t="s">
        <v>2119</v>
      </c>
      <c r="D6185" t="s">
        <v>4025</v>
      </c>
      <c r="E6185" t="s">
        <v>4026</v>
      </c>
      <c r="F6185" t="s">
        <v>29</v>
      </c>
      <c r="G6185" t="s">
        <v>76</v>
      </c>
      <c r="H6185">
        <v>84000</v>
      </c>
      <c r="I6185" t="s">
        <v>189</v>
      </c>
      <c r="J6185" t="s">
        <v>190</v>
      </c>
      <c r="K6185" t="s">
        <v>33</v>
      </c>
      <c r="L6185">
        <v>0</v>
      </c>
      <c r="M6185" s="2">
        <v>44707.38958333333</v>
      </c>
      <c r="N6185">
        <f t="shared" si="96"/>
        <v>2022</v>
      </c>
    </row>
    <row r="6186" spans="1:14" x14ac:dyDescent="0.2">
      <c r="A6186" t="s">
        <v>11650</v>
      </c>
      <c r="B6186" t="s">
        <v>186</v>
      </c>
      <c r="C6186" t="s">
        <v>2083</v>
      </c>
      <c r="D6186" t="s">
        <v>4028</v>
      </c>
      <c r="E6186" t="s">
        <v>3098</v>
      </c>
      <c r="F6186" t="s">
        <v>29</v>
      </c>
      <c r="G6186" t="s">
        <v>76</v>
      </c>
      <c r="H6186">
        <v>75000</v>
      </c>
      <c r="I6186" t="s">
        <v>189</v>
      </c>
      <c r="J6186" t="s">
        <v>190</v>
      </c>
      <c r="K6186" t="s">
        <v>33</v>
      </c>
      <c r="L6186">
        <v>0</v>
      </c>
      <c r="M6186" s="2">
        <v>44854.357638888891</v>
      </c>
      <c r="N6186">
        <f t="shared" si="96"/>
        <v>2022</v>
      </c>
    </row>
    <row r="6187" spans="1:14" x14ac:dyDescent="0.2">
      <c r="A6187" t="s">
        <v>11651</v>
      </c>
      <c r="B6187" t="s">
        <v>186</v>
      </c>
      <c r="C6187" t="s">
        <v>2083</v>
      </c>
      <c r="D6187" t="s">
        <v>4028</v>
      </c>
      <c r="E6187" t="s">
        <v>82</v>
      </c>
      <c r="F6187" t="s">
        <v>29</v>
      </c>
      <c r="G6187" t="s">
        <v>76</v>
      </c>
      <c r="H6187">
        <v>180000</v>
      </c>
      <c r="I6187" t="s">
        <v>189</v>
      </c>
      <c r="J6187" t="s">
        <v>190</v>
      </c>
      <c r="K6187" t="s">
        <v>83</v>
      </c>
      <c r="L6187">
        <v>0</v>
      </c>
      <c r="M6187" s="2">
        <v>44728.214583333334</v>
      </c>
      <c r="N6187">
        <f t="shared" si="96"/>
        <v>2022</v>
      </c>
    </row>
    <row r="6188" spans="1:14" x14ac:dyDescent="0.2">
      <c r="A6188" t="s">
        <v>11652</v>
      </c>
      <c r="B6188" t="s">
        <v>186</v>
      </c>
      <c r="C6188" t="s">
        <v>2119</v>
      </c>
      <c r="D6188" t="s">
        <v>7560</v>
      </c>
      <c r="E6188" t="s">
        <v>11653</v>
      </c>
      <c r="F6188" t="s">
        <v>29</v>
      </c>
      <c r="G6188" t="s">
        <v>76</v>
      </c>
      <c r="H6188">
        <v>500000</v>
      </c>
      <c r="I6188" t="s">
        <v>189</v>
      </c>
      <c r="J6188" t="s">
        <v>190</v>
      </c>
      <c r="K6188" t="s">
        <v>33</v>
      </c>
      <c r="L6188">
        <v>0</v>
      </c>
      <c r="M6188" s="2">
        <v>45131.729166666664</v>
      </c>
      <c r="N6188">
        <f t="shared" si="96"/>
        <v>2023</v>
      </c>
    </row>
    <row r="6189" spans="1:14" x14ac:dyDescent="0.2">
      <c r="A6189" t="s">
        <v>11654</v>
      </c>
      <c r="B6189" t="s">
        <v>186</v>
      </c>
      <c r="C6189" t="s">
        <v>1342</v>
      </c>
      <c r="D6189" t="s">
        <v>1399</v>
      </c>
      <c r="E6189" t="s">
        <v>3098</v>
      </c>
      <c r="F6189" t="s">
        <v>29</v>
      </c>
      <c r="G6189" t="s">
        <v>76</v>
      </c>
      <c r="H6189">
        <v>65000</v>
      </c>
      <c r="I6189" t="s">
        <v>189</v>
      </c>
      <c r="J6189" t="s">
        <v>190</v>
      </c>
      <c r="K6189" t="s">
        <v>33</v>
      </c>
      <c r="L6189">
        <v>0</v>
      </c>
      <c r="M6189" s="2">
        <v>44837.098611111112</v>
      </c>
      <c r="N6189">
        <f t="shared" si="96"/>
        <v>2022</v>
      </c>
    </row>
    <row r="6190" spans="1:14" x14ac:dyDescent="0.2">
      <c r="A6190" t="s">
        <v>11655</v>
      </c>
      <c r="B6190" t="s">
        <v>186</v>
      </c>
      <c r="C6190" t="s">
        <v>1342</v>
      </c>
      <c r="D6190" t="s">
        <v>1399</v>
      </c>
      <c r="E6190" t="s">
        <v>82</v>
      </c>
      <c r="F6190" t="s">
        <v>29</v>
      </c>
      <c r="G6190" t="s">
        <v>30</v>
      </c>
      <c r="H6190">
        <v>150000</v>
      </c>
      <c r="I6190" t="s">
        <v>189</v>
      </c>
      <c r="J6190" t="s">
        <v>190</v>
      </c>
      <c r="K6190" t="s">
        <v>83</v>
      </c>
      <c r="L6190">
        <v>0</v>
      </c>
      <c r="M6190" s="2">
        <v>44368.950694444444</v>
      </c>
      <c r="N6190">
        <f t="shared" si="96"/>
        <v>2021</v>
      </c>
    </row>
    <row r="6191" spans="1:14" x14ac:dyDescent="0.2">
      <c r="A6191" t="s">
        <v>11656</v>
      </c>
      <c r="B6191" t="s">
        <v>186</v>
      </c>
      <c r="C6191" t="s">
        <v>2083</v>
      </c>
      <c r="D6191" t="s">
        <v>11657</v>
      </c>
      <c r="E6191" t="s">
        <v>82</v>
      </c>
      <c r="F6191" t="s">
        <v>29</v>
      </c>
      <c r="G6191" t="s">
        <v>76</v>
      </c>
      <c r="H6191">
        <v>300000</v>
      </c>
      <c r="I6191" t="s">
        <v>189</v>
      </c>
      <c r="J6191" t="s">
        <v>190</v>
      </c>
      <c r="K6191" t="s">
        <v>83</v>
      </c>
      <c r="L6191">
        <v>0</v>
      </c>
      <c r="M6191" s="2">
        <v>45112.711111111108</v>
      </c>
      <c r="N6191">
        <f t="shared" si="96"/>
        <v>2023</v>
      </c>
    </row>
    <row r="6192" spans="1:14" x14ac:dyDescent="0.2">
      <c r="A6192" t="s">
        <v>11658</v>
      </c>
      <c r="B6192" t="s">
        <v>186</v>
      </c>
      <c r="C6192" t="s">
        <v>2083</v>
      </c>
      <c r="D6192" t="s">
        <v>11657</v>
      </c>
      <c r="E6192" t="s">
        <v>3105</v>
      </c>
      <c r="F6192" t="s">
        <v>29</v>
      </c>
      <c r="G6192" t="s">
        <v>30</v>
      </c>
      <c r="H6192">
        <v>500000</v>
      </c>
      <c r="I6192" t="s">
        <v>189</v>
      </c>
      <c r="J6192" t="s">
        <v>190</v>
      </c>
      <c r="K6192" t="s">
        <v>33</v>
      </c>
      <c r="L6192">
        <v>0</v>
      </c>
      <c r="M6192" s="2">
        <v>44166</v>
      </c>
      <c r="N6192">
        <f t="shared" si="96"/>
        <v>2020</v>
      </c>
    </row>
    <row r="6193" spans="1:14" x14ac:dyDescent="0.2">
      <c r="A6193" t="s">
        <v>2133</v>
      </c>
      <c r="B6193" t="s">
        <v>186</v>
      </c>
      <c r="C6193" t="s">
        <v>2119</v>
      </c>
      <c r="D6193" t="s">
        <v>2134</v>
      </c>
      <c r="E6193" t="s">
        <v>82</v>
      </c>
      <c r="F6193" t="s">
        <v>29</v>
      </c>
      <c r="G6193" t="s">
        <v>76</v>
      </c>
      <c r="H6193">
        <v>96000</v>
      </c>
      <c r="I6193" t="s">
        <v>189</v>
      </c>
      <c r="J6193" t="s">
        <v>190</v>
      </c>
      <c r="K6193" t="s">
        <v>83</v>
      </c>
      <c r="L6193">
        <v>0</v>
      </c>
      <c r="M6193" s="2">
        <v>45432.336805555555</v>
      </c>
      <c r="N6193">
        <f t="shared" si="96"/>
        <v>2024</v>
      </c>
    </row>
    <row r="6194" spans="1:14" x14ac:dyDescent="0.2">
      <c r="A6194" t="s">
        <v>11659</v>
      </c>
      <c r="B6194" t="s">
        <v>186</v>
      </c>
      <c r="C6194" t="s">
        <v>2119</v>
      </c>
      <c r="D6194" t="s">
        <v>2134</v>
      </c>
      <c r="E6194" t="s">
        <v>82</v>
      </c>
      <c r="F6194" t="s">
        <v>29</v>
      </c>
      <c r="G6194" t="s">
        <v>76</v>
      </c>
      <c r="H6194">
        <v>90000</v>
      </c>
      <c r="I6194" t="s">
        <v>189</v>
      </c>
      <c r="J6194" t="s">
        <v>190</v>
      </c>
      <c r="K6194" t="s">
        <v>83</v>
      </c>
      <c r="L6194">
        <v>0</v>
      </c>
      <c r="M6194" s="2">
        <v>44368.95</v>
      </c>
      <c r="N6194">
        <f t="shared" si="96"/>
        <v>2021</v>
      </c>
    </row>
    <row r="6195" spans="1:14" x14ac:dyDescent="0.2">
      <c r="A6195" t="s">
        <v>1398</v>
      </c>
      <c r="B6195" t="s">
        <v>186</v>
      </c>
      <c r="C6195" t="s">
        <v>1342</v>
      </c>
      <c r="D6195" t="s">
        <v>1399</v>
      </c>
      <c r="E6195" t="s">
        <v>82</v>
      </c>
      <c r="F6195" t="s">
        <v>29</v>
      </c>
      <c r="G6195" t="s">
        <v>76</v>
      </c>
      <c r="H6195">
        <v>159000</v>
      </c>
      <c r="I6195" t="s">
        <v>189</v>
      </c>
      <c r="J6195" t="s">
        <v>190</v>
      </c>
      <c r="K6195" t="s">
        <v>83</v>
      </c>
      <c r="L6195">
        <v>0</v>
      </c>
      <c r="M6195" s="2">
        <v>45351.354166666664</v>
      </c>
      <c r="N6195">
        <f t="shared" si="96"/>
        <v>2024</v>
      </c>
    </row>
    <row r="6196" spans="1:14" x14ac:dyDescent="0.2">
      <c r="A6196" t="s">
        <v>11660</v>
      </c>
      <c r="B6196" t="s">
        <v>3</v>
      </c>
      <c r="C6196" t="s">
        <v>3</v>
      </c>
      <c r="D6196" t="s">
        <v>2316</v>
      </c>
      <c r="E6196" t="s">
        <v>11661</v>
      </c>
      <c r="F6196" t="s">
        <v>75</v>
      </c>
      <c r="G6196" t="s">
        <v>76</v>
      </c>
      <c r="H6196">
        <v>300000</v>
      </c>
      <c r="I6196" t="s">
        <v>1013</v>
      </c>
      <c r="J6196" t="s">
        <v>1048</v>
      </c>
      <c r="K6196" t="s">
        <v>33</v>
      </c>
      <c r="L6196">
        <v>0</v>
      </c>
      <c r="M6196" s="2">
        <v>44706.387499999997</v>
      </c>
      <c r="N6196">
        <f t="shared" si="96"/>
        <v>2022</v>
      </c>
    </row>
    <row r="6197" spans="1:14" x14ac:dyDescent="0.2">
      <c r="A6197" t="s">
        <v>1917</v>
      </c>
      <c r="B6197" t="s">
        <v>1010</v>
      </c>
      <c r="C6197" t="s">
        <v>1861</v>
      </c>
      <c r="D6197" t="s">
        <v>1474</v>
      </c>
      <c r="E6197" t="s">
        <v>1918</v>
      </c>
      <c r="F6197" t="s">
        <v>547</v>
      </c>
      <c r="G6197" t="s">
        <v>76</v>
      </c>
      <c r="H6197">
        <v>400000</v>
      </c>
      <c r="I6197" t="s">
        <v>1013</v>
      </c>
      <c r="J6197" t="s">
        <v>1048</v>
      </c>
      <c r="K6197" t="s">
        <v>79</v>
      </c>
      <c r="L6197">
        <v>0</v>
      </c>
      <c r="M6197" s="2">
        <v>45382.9</v>
      </c>
      <c r="N6197">
        <f t="shared" si="96"/>
        <v>2024</v>
      </c>
    </row>
    <row r="6198" spans="1:14" x14ac:dyDescent="0.2">
      <c r="A6198" t="s">
        <v>11662</v>
      </c>
      <c r="B6198" t="s">
        <v>1010</v>
      </c>
      <c r="C6198" t="s">
        <v>1931</v>
      </c>
      <c r="D6198" t="s">
        <v>1474</v>
      </c>
      <c r="E6198" t="s">
        <v>1918</v>
      </c>
      <c r="F6198" t="s">
        <v>547</v>
      </c>
      <c r="G6198" t="s">
        <v>76</v>
      </c>
      <c r="H6198">
        <v>40000</v>
      </c>
      <c r="I6198" t="s">
        <v>1013</v>
      </c>
      <c r="J6198" t="s">
        <v>1048</v>
      </c>
      <c r="K6198" t="s">
        <v>79</v>
      </c>
      <c r="L6198">
        <v>0</v>
      </c>
      <c r="M6198" s="2">
        <v>44659.425694444442</v>
      </c>
      <c r="N6198">
        <f t="shared" si="96"/>
        <v>2022</v>
      </c>
    </row>
    <row r="6199" spans="1:14" x14ac:dyDescent="0.2">
      <c r="A6199" t="s">
        <v>11663</v>
      </c>
      <c r="B6199" t="s">
        <v>1010</v>
      </c>
      <c r="C6199" t="s">
        <v>1931</v>
      </c>
      <c r="D6199" t="s">
        <v>1474</v>
      </c>
      <c r="E6199" t="s">
        <v>1918</v>
      </c>
      <c r="F6199" t="s">
        <v>547</v>
      </c>
      <c r="G6199" t="s">
        <v>76</v>
      </c>
      <c r="H6199">
        <v>400000</v>
      </c>
      <c r="I6199" t="s">
        <v>1013</v>
      </c>
      <c r="J6199" t="s">
        <v>1048</v>
      </c>
      <c r="K6199" t="s">
        <v>79</v>
      </c>
      <c r="L6199">
        <v>0</v>
      </c>
      <c r="M6199" s="2">
        <v>44449.625694444447</v>
      </c>
      <c r="N6199">
        <f t="shared" si="96"/>
        <v>2021</v>
      </c>
    </row>
    <row r="6200" spans="1:14" x14ac:dyDescent="0.2">
      <c r="A6200" t="s">
        <v>1879</v>
      </c>
      <c r="B6200" t="s">
        <v>1010</v>
      </c>
      <c r="C6200" t="s">
        <v>1861</v>
      </c>
      <c r="D6200" t="s">
        <v>1627</v>
      </c>
      <c r="E6200" t="s">
        <v>1880</v>
      </c>
      <c r="F6200" t="s">
        <v>547</v>
      </c>
      <c r="G6200" t="s">
        <v>76</v>
      </c>
      <c r="H6200">
        <v>250000</v>
      </c>
      <c r="I6200" t="s">
        <v>1013</v>
      </c>
      <c r="J6200" t="s">
        <v>1048</v>
      </c>
      <c r="K6200" t="s">
        <v>79</v>
      </c>
      <c r="L6200">
        <v>0</v>
      </c>
      <c r="M6200" s="2">
        <v>45604.51666666667</v>
      </c>
      <c r="N6200">
        <f t="shared" si="96"/>
        <v>2024</v>
      </c>
    </row>
    <row r="6201" spans="1:14" x14ac:dyDescent="0.2">
      <c r="A6201" t="s">
        <v>1901</v>
      </c>
      <c r="B6201" t="s">
        <v>1010</v>
      </c>
      <c r="C6201" t="s">
        <v>1861</v>
      </c>
      <c r="D6201" t="s">
        <v>1627</v>
      </c>
      <c r="E6201" t="s">
        <v>1880</v>
      </c>
      <c r="F6201" t="s">
        <v>547</v>
      </c>
      <c r="G6201" t="s">
        <v>76</v>
      </c>
      <c r="H6201">
        <v>100000</v>
      </c>
      <c r="I6201" t="s">
        <v>1013</v>
      </c>
      <c r="J6201" t="s">
        <v>1048</v>
      </c>
      <c r="K6201" t="s">
        <v>79</v>
      </c>
      <c r="L6201">
        <v>0</v>
      </c>
      <c r="M6201" s="2">
        <v>45526.694444444445</v>
      </c>
      <c r="N6201">
        <f t="shared" si="96"/>
        <v>2024</v>
      </c>
    </row>
    <row r="6202" spans="1:14" x14ac:dyDescent="0.2">
      <c r="A6202" t="s">
        <v>11664</v>
      </c>
      <c r="B6202" t="s">
        <v>1010</v>
      </c>
      <c r="C6202" t="s">
        <v>1861</v>
      </c>
      <c r="D6202" t="s">
        <v>1627</v>
      </c>
      <c r="E6202" t="s">
        <v>1880</v>
      </c>
      <c r="F6202" t="s">
        <v>547</v>
      </c>
      <c r="G6202" t="s">
        <v>76</v>
      </c>
      <c r="H6202">
        <v>420000</v>
      </c>
      <c r="I6202" t="s">
        <v>1013</v>
      </c>
      <c r="J6202" t="s">
        <v>1048</v>
      </c>
      <c r="K6202" t="s">
        <v>79</v>
      </c>
      <c r="L6202">
        <v>0</v>
      </c>
      <c r="M6202" s="2">
        <v>45132.431944444441</v>
      </c>
      <c r="N6202">
        <f t="shared" si="96"/>
        <v>2023</v>
      </c>
    </row>
    <row r="6203" spans="1:14" x14ac:dyDescent="0.2">
      <c r="A6203" t="s">
        <v>11665</v>
      </c>
      <c r="B6203" t="s">
        <v>1010</v>
      </c>
      <c r="C6203" t="s">
        <v>1010</v>
      </c>
      <c r="D6203" t="s">
        <v>1627</v>
      </c>
      <c r="E6203" t="s">
        <v>1880</v>
      </c>
      <c r="F6203" t="s">
        <v>547</v>
      </c>
      <c r="G6203" t="s">
        <v>30</v>
      </c>
      <c r="H6203">
        <v>200000</v>
      </c>
      <c r="I6203" t="s">
        <v>1013</v>
      </c>
      <c r="J6203" t="s">
        <v>1048</v>
      </c>
      <c r="K6203" t="s">
        <v>79</v>
      </c>
      <c r="L6203">
        <v>0</v>
      </c>
      <c r="M6203" s="2">
        <v>44267.322916666664</v>
      </c>
      <c r="N6203">
        <f t="shared" si="96"/>
        <v>2021</v>
      </c>
    </row>
    <row r="6204" spans="1:14" x14ac:dyDescent="0.2">
      <c r="A6204" t="s">
        <v>11666</v>
      </c>
      <c r="B6204" t="s">
        <v>1010</v>
      </c>
      <c r="C6204" t="s">
        <v>1939</v>
      </c>
      <c r="D6204" t="s">
        <v>165</v>
      </c>
      <c r="E6204" t="s">
        <v>11667</v>
      </c>
      <c r="F6204" t="s">
        <v>547</v>
      </c>
      <c r="G6204" t="s">
        <v>76</v>
      </c>
      <c r="H6204">
        <v>600000</v>
      </c>
      <c r="I6204" t="s">
        <v>1013</v>
      </c>
      <c r="J6204" t="s">
        <v>1048</v>
      </c>
      <c r="K6204" t="s">
        <v>79</v>
      </c>
      <c r="L6204">
        <v>0</v>
      </c>
      <c r="M6204" s="2">
        <v>44608.85833333333</v>
      </c>
      <c r="N6204">
        <f t="shared" si="96"/>
        <v>2022</v>
      </c>
    </row>
    <row r="6205" spans="1:14" x14ac:dyDescent="0.2">
      <c r="A6205" t="s">
        <v>1938</v>
      </c>
      <c r="B6205" t="s">
        <v>1010</v>
      </c>
      <c r="C6205" t="s">
        <v>1939</v>
      </c>
      <c r="D6205" t="s">
        <v>503</v>
      </c>
      <c r="E6205" t="s">
        <v>1940</v>
      </c>
      <c r="F6205" t="s">
        <v>547</v>
      </c>
      <c r="G6205" t="s">
        <v>76</v>
      </c>
      <c r="H6205">
        <v>225000</v>
      </c>
      <c r="I6205" t="s">
        <v>1013</v>
      </c>
      <c r="J6205" t="s">
        <v>1048</v>
      </c>
      <c r="K6205" t="s">
        <v>79</v>
      </c>
      <c r="L6205">
        <v>0</v>
      </c>
      <c r="M6205" s="2">
        <v>45509.338194444441</v>
      </c>
      <c r="N6205">
        <f t="shared" si="96"/>
        <v>2024</v>
      </c>
    </row>
    <row r="6206" spans="1:14" x14ac:dyDescent="0.2">
      <c r="A6206" t="s">
        <v>11668</v>
      </c>
      <c r="B6206" t="s">
        <v>1010</v>
      </c>
      <c r="C6206" t="s">
        <v>1939</v>
      </c>
      <c r="D6206" t="s">
        <v>503</v>
      </c>
      <c r="E6206" t="s">
        <v>1940</v>
      </c>
      <c r="F6206" t="s">
        <v>547</v>
      </c>
      <c r="G6206" t="s">
        <v>76</v>
      </c>
      <c r="H6206">
        <v>1000000</v>
      </c>
      <c r="I6206" t="s">
        <v>1013</v>
      </c>
      <c r="J6206" t="s">
        <v>1048</v>
      </c>
      <c r="K6206" t="s">
        <v>79</v>
      </c>
      <c r="L6206">
        <v>0</v>
      </c>
      <c r="M6206" s="2">
        <v>45132.623611111114</v>
      </c>
      <c r="N6206">
        <f t="shared" si="96"/>
        <v>2023</v>
      </c>
    </row>
    <row r="6207" spans="1:14" x14ac:dyDescent="0.2">
      <c r="A6207" t="s">
        <v>1875</v>
      </c>
      <c r="B6207" t="s">
        <v>1010</v>
      </c>
      <c r="C6207" t="s">
        <v>1861</v>
      </c>
      <c r="D6207" t="s">
        <v>1876</v>
      </c>
      <c r="E6207" t="s">
        <v>82</v>
      </c>
      <c r="F6207" t="s">
        <v>547</v>
      </c>
      <c r="G6207" t="s">
        <v>76</v>
      </c>
      <c r="H6207">
        <v>350000</v>
      </c>
      <c r="I6207" t="s">
        <v>1013</v>
      </c>
      <c r="J6207" t="s">
        <v>1048</v>
      </c>
      <c r="K6207" t="s">
        <v>83</v>
      </c>
      <c r="L6207">
        <v>0</v>
      </c>
      <c r="M6207" s="2">
        <v>45378.453472222223</v>
      </c>
      <c r="N6207">
        <f t="shared" si="96"/>
        <v>2024</v>
      </c>
    </row>
    <row r="6208" spans="1:14" x14ac:dyDescent="0.2">
      <c r="A6208" t="s">
        <v>11669</v>
      </c>
      <c r="B6208" t="s">
        <v>1010</v>
      </c>
      <c r="C6208" t="s">
        <v>1861</v>
      </c>
      <c r="D6208" t="s">
        <v>1042</v>
      </c>
      <c r="E6208" t="s">
        <v>82</v>
      </c>
      <c r="F6208" t="s">
        <v>547</v>
      </c>
      <c r="G6208" t="s">
        <v>76</v>
      </c>
      <c r="H6208">
        <v>1200000</v>
      </c>
      <c r="I6208" t="s">
        <v>1013</v>
      </c>
      <c r="J6208" t="s">
        <v>1048</v>
      </c>
      <c r="K6208" t="s">
        <v>83</v>
      </c>
      <c r="L6208">
        <v>0</v>
      </c>
      <c r="M6208" s="2">
        <v>45117.375694444447</v>
      </c>
      <c r="N6208">
        <f t="shared" si="96"/>
        <v>2023</v>
      </c>
    </row>
    <row r="6209" spans="1:14" x14ac:dyDescent="0.2">
      <c r="A6209" t="s">
        <v>11670</v>
      </c>
      <c r="B6209" t="s">
        <v>1010</v>
      </c>
      <c r="C6209" t="s">
        <v>1939</v>
      </c>
      <c r="D6209" t="s">
        <v>1028</v>
      </c>
      <c r="E6209" t="s">
        <v>8105</v>
      </c>
      <c r="F6209" t="s">
        <v>547</v>
      </c>
      <c r="G6209" t="s">
        <v>76</v>
      </c>
      <c r="H6209">
        <v>600000</v>
      </c>
      <c r="I6209" t="s">
        <v>1013</v>
      </c>
      <c r="J6209" t="s">
        <v>1048</v>
      </c>
      <c r="K6209" t="s">
        <v>33</v>
      </c>
      <c r="L6209">
        <v>0</v>
      </c>
      <c r="M6209" s="2">
        <v>45120.029166666667</v>
      </c>
      <c r="N6209">
        <f t="shared" si="96"/>
        <v>2023</v>
      </c>
    </row>
    <row r="6210" spans="1:14" x14ac:dyDescent="0.2">
      <c r="A6210" t="s">
        <v>11671</v>
      </c>
      <c r="B6210" t="s">
        <v>1010</v>
      </c>
      <c r="C6210" t="s">
        <v>1939</v>
      </c>
      <c r="D6210" t="s">
        <v>5969</v>
      </c>
      <c r="E6210" t="s">
        <v>11672</v>
      </c>
      <c r="F6210" t="s">
        <v>547</v>
      </c>
      <c r="G6210" t="s">
        <v>76</v>
      </c>
      <c r="H6210">
        <v>150000</v>
      </c>
      <c r="I6210" t="s">
        <v>1013</v>
      </c>
      <c r="J6210" t="s">
        <v>1048</v>
      </c>
      <c r="K6210" t="s">
        <v>33</v>
      </c>
      <c r="L6210">
        <v>0</v>
      </c>
      <c r="M6210" s="2">
        <v>45240.592361111114</v>
      </c>
      <c r="N6210">
        <f t="shared" si="96"/>
        <v>2023</v>
      </c>
    </row>
    <row r="6211" spans="1:14" x14ac:dyDescent="0.2">
      <c r="A6211" t="s">
        <v>1936</v>
      </c>
      <c r="B6211" t="s">
        <v>1010</v>
      </c>
      <c r="C6211" t="s">
        <v>1931</v>
      </c>
      <c r="D6211" t="s">
        <v>1937</v>
      </c>
      <c r="E6211" t="s">
        <v>82</v>
      </c>
      <c r="F6211" t="s">
        <v>547</v>
      </c>
      <c r="G6211" t="s">
        <v>76</v>
      </c>
      <c r="H6211">
        <v>750000</v>
      </c>
      <c r="I6211" t="s">
        <v>1013</v>
      </c>
      <c r="J6211" t="s">
        <v>1048</v>
      </c>
      <c r="K6211" t="s">
        <v>83</v>
      </c>
      <c r="L6211">
        <v>0</v>
      </c>
      <c r="M6211" s="2">
        <v>45411.349305555559</v>
      </c>
      <c r="N6211">
        <f t="shared" ref="N6211:N6274" si="97">YEAR(M6211)</f>
        <v>2024</v>
      </c>
    </row>
    <row r="6212" spans="1:14" x14ac:dyDescent="0.2">
      <c r="A6212" t="s">
        <v>1921</v>
      </c>
      <c r="B6212" t="s">
        <v>1010</v>
      </c>
      <c r="C6212" t="s">
        <v>1861</v>
      </c>
      <c r="D6212" t="s">
        <v>712</v>
      </c>
      <c r="E6212" t="s">
        <v>1922</v>
      </c>
      <c r="F6212" t="s">
        <v>547</v>
      </c>
      <c r="G6212" t="s">
        <v>76</v>
      </c>
      <c r="H6212">
        <v>1000000</v>
      </c>
      <c r="I6212" t="s">
        <v>1013</v>
      </c>
      <c r="J6212" t="s">
        <v>1048</v>
      </c>
      <c r="K6212" t="s">
        <v>33</v>
      </c>
      <c r="L6212">
        <v>0</v>
      </c>
      <c r="M6212" s="2">
        <v>45379.895138888889</v>
      </c>
      <c r="N6212">
        <f t="shared" si="97"/>
        <v>2024</v>
      </c>
    </row>
    <row r="6213" spans="1:14" x14ac:dyDescent="0.2">
      <c r="A6213" t="s">
        <v>11673</v>
      </c>
      <c r="B6213" t="s">
        <v>1010</v>
      </c>
      <c r="C6213" t="s">
        <v>1861</v>
      </c>
      <c r="D6213" t="s">
        <v>8065</v>
      </c>
      <c r="E6213" t="s">
        <v>82</v>
      </c>
      <c r="F6213" t="s">
        <v>547</v>
      </c>
      <c r="G6213" t="s">
        <v>76</v>
      </c>
      <c r="H6213">
        <v>600000</v>
      </c>
      <c r="I6213" t="s">
        <v>1013</v>
      </c>
      <c r="J6213" t="s">
        <v>1048</v>
      </c>
      <c r="K6213" t="s">
        <v>83</v>
      </c>
      <c r="L6213">
        <v>0</v>
      </c>
      <c r="M6213" s="2">
        <v>45134.476388888892</v>
      </c>
      <c r="N6213">
        <f t="shared" si="97"/>
        <v>2023</v>
      </c>
    </row>
    <row r="6214" spans="1:14" x14ac:dyDescent="0.2">
      <c r="A6214" t="s">
        <v>11674</v>
      </c>
      <c r="B6214" t="s">
        <v>1010</v>
      </c>
      <c r="C6214" t="s">
        <v>1939</v>
      </c>
      <c r="D6214" t="s">
        <v>8065</v>
      </c>
      <c r="E6214" t="s">
        <v>82</v>
      </c>
      <c r="F6214" t="s">
        <v>547</v>
      </c>
      <c r="G6214" t="s">
        <v>76</v>
      </c>
      <c r="H6214">
        <v>150000</v>
      </c>
      <c r="I6214" t="s">
        <v>1013</v>
      </c>
      <c r="J6214" t="s">
        <v>1048</v>
      </c>
      <c r="K6214" t="s">
        <v>83</v>
      </c>
      <c r="L6214">
        <v>0</v>
      </c>
      <c r="M6214" s="2">
        <v>44799.576388888891</v>
      </c>
      <c r="N6214">
        <f t="shared" si="97"/>
        <v>2022</v>
      </c>
    </row>
    <row r="6215" spans="1:14" x14ac:dyDescent="0.2">
      <c r="A6215" t="s">
        <v>11675</v>
      </c>
      <c r="B6215" t="s">
        <v>1010</v>
      </c>
      <c r="C6215" t="s">
        <v>1931</v>
      </c>
      <c r="D6215" t="s">
        <v>8070</v>
      </c>
      <c r="E6215" t="s">
        <v>82</v>
      </c>
      <c r="F6215" t="s">
        <v>547</v>
      </c>
      <c r="G6215" t="s">
        <v>76</v>
      </c>
      <c r="H6215">
        <v>1000000</v>
      </c>
      <c r="I6215" t="s">
        <v>1013</v>
      </c>
      <c r="J6215" t="s">
        <v>1048</v>
      </c>
      <c r="K6215" t="s">
        <v>83</v>
      </c>
      <c r="L6215">
        <v>0</v>
      </c>
      <c r="M6215" s="2">
        <v>44630.319444444445</v>
      </c>
      <c r="N6215">
        <f t="shared" si="97"/>
        <v>2022</v>
      </c>
    </row>
    <row r="6216" spans="1:14" x14ac:dyDescent="0.2">
      <c r="A6216" t="s">
        <v>11676</v>
      </c>
      <c r="B6216" t="s">
        <v>1010</v>
      </c>
      <c r="C6216" t="s">
        <v>1861</v>
      </c>
      <c r="D6216" t="s">
        <v>6349</v>
      </c>
      <c r="E6216" t="s">
        <v>6350</v>
      </c>
      <c r="F6216" t="s">
        <v>547</v>
      </c>
      <c r="G6216" t="s">
        <v>76</v>
      </c>
      <c r="H6216">
        <v>400000</v>
      </c>
      <c r="I6216" t="s">
        <v>1013</v>
      </c>
      <c r="J6216" t="s">
        <v>1048</v>
      </c>
      <c r="K6216" t="s">
        <v>79</v>
      </c>
      <c r="L6216">
        <v>0</v>
      </c>
      <c r="M6216" s="2">
        <v>45163.456944444442</v>
      </c>
      <c r="N6216">
        <f t="shared" si="97"/>
        <v>2023</v>
      </c>
    </row>
    <row r="6217" spans="1:14" x14ac:dyDescent="0.2">
      <c r="A6217" t="s">
        <v>11677</v>
      </c>
      <c r="B6217" t="s">
        <v>1010</v>
      </c>
      <c r="C6217" t="s">
        <v>1861</v>
      </c>
      <c r="D6217" t="s">
        <v>1947</v>
      </c>
      <c r="E6217" t="s">
        <v>11678</v>
      </c>
      <c r="F6217" t="s">
        <v>547</v>
      </c>
      <c r="G6217" t="s">
        <v>76</v>
      </c>
      <c r="H6217">
        <v>500000</v>
      </c>
      <c r="I6217" t="s">
        <v>1013</v>
      </c>
      <c r="J6217" t="s">
        <v>1048</v>
      </c>
      <c r="K6217" t="s">
        <v>33</v>
      </c>
      <c r="L6217">
        <v>0</v>
      </c>
      <c r="M6217" s="2">
        <v>45169.370138888888</v>
      </c>
      <c r="N6217">
        <f t="shared" si="97"/>
        <v>2023</v>
      </c>
    </row>
    <row r="6218" spans="1:14" x14ac:dyDescent="0.2">
      <c r="A6218" t="s">
        <v>11679</v>
      </c>
      <c r="B6218" t="s">
        <v>1010</v>
      </c>
      <c r="C6218" t="s">
        <v>1861</v>
      </c>
      <c r="D6218" t="s">
        <v>1947</v>
      </c>
      <c r="E6218" t="s">
        <v>11680</v>
      </c>
      <c r="F6218" t="s">
        <v>547</v>
      </c>
      <c r="G6218" t="s">
        <v>76</v>
      </c>
      <c r="H6218">
        <v>500000</v>
      </c>
      <c r="I6218" t="s">
        <v>1013</v>
      </c>
      <c r="J6218" t="s">
        <v>1048</v>
      </c>
      <c r="K6218" t="s">
        <v>33</v>
      </c>
      <c r="L6218">
        <v>0</v>
      </c>
      <c r="M6218" s="2">
        <v>45149.460416666669</v>
      </c>
      <c r="N6218">
        <f t="shared" si="97"/>
        <v>2023</v>
      </c>
    </row>
    <row r="6219" spans="1:14" x14ac:dyDescent="0.2">
      <c r="A6219" t="s">
        <v>1872</v>
      </c>
      <c r="B6219" t="s">
        <v>1010</v>
      </c>
      <c r="C6219" t="s">
        <v>1861</v>
      </c>
      <c r="D6219" t="s">
        <v>1873</v>
      </c>
      <c r="E6219" t="s">
        <v>1874</v>
      </c>
      <c r="F6219" t="s">
        <v>547</v>
      </c>
      <c r="G6219" t="s">
        <v>76</v>
      </c>
      <c r="H6219">
        <v>600000</v>
      </c>
      <c r="I6219" t="s">
        <v>1013</v>
      </c>
      <c r="J6219" t="s">
        <v>1048</v>
      </c>
      <c r="K6219" t="s">
        <v>33</v>
      </c>
      <c r="L6219">
        <v>0</v>
      </c>
      <c r="M6219" s="2">
        <v>45379.378472222219</v>
      </c>
      <c r="N6219">
        <f t="shared" si="97"/>
        <v>2024</v>
      </c>
    </row>
    <row r="6220" spans="1:14" x14ac:dyDescent="0.2">
      <c r="A6220" t="s">
        <v>11681</v>
      </c>
      <c r="B6220" t="s">
        <v>1010</v>
      </c>
      <c r="C6220" t="s">
        <v>1939</v>
      </c>
      <c r="D6220" t="s">
        <v>1873</v>
      </c>
      <c r="E6220" t="s">
        <v>1874</v>
      </c>
      <c r="F6220" t="s">
        <v>547</v>
      </c>
      <c r="G6220" t="s">
        <v>76</v>
      </c>
      <c r="H6220">
        <v>310000</v>
      </c>
      <c r="I6220" t="s">
        <v>1013</v>
      </c>
      <c r="J6220" t="s">
        <v>1048</v>
      </c>
      <c r="K6220" t="s">
        <v>33</v>
      </c>
      <c r="L6220">
        <v>0</v>
      </c>
      <c r="M6220" s="2">
        <v>45246.634027777778</v>
      </c>
      <c r="N6220">
        <f t="shared" si="97"/>
        <v>2023</v>
      </c>
    </row>
    <row r="6221" spans="1:14" x14ac:dyDescent="0.2">
      <c r="A6221" t="s">
        <v>11682</v>
      </c>
      <c r="B6221" t="s">
        <v>1010</v>
      </c>
      <c r="C6221" t="s">
        <v>1861</v>
      </c>
      <c r="D6221" t="s">
        <v>2482</v>
      </c>
      <c r="E6221" t="s">
        <v>82</v>
      </c>
      <c r="F6221" t="s">
        <v>547</v>
      </c>
      <c r="G6221" t="s">
        <v>76</v>
      </c>
      <c r="H6221">
        <v>200000</v>
      </c>
      <c r="I6221" t="s">
        <v>1013</v>
      </c>
      <c r="J6221" t="s">
        <v>1048</v>
      </c>
      <c r="K6221" t="s">
        <v>83</v>
      </c>
      <c r="L6221">
        <v>0</v>
      </c>
      <c r="M6221" s="2">
        <v>45141.554166666669</v>
      </c>
      <c r="N6221">
        <f t="shared" si="97"/>
        <v>2023</v>
      </c>
    </row>
    <row r="6222" spans="1:14" x14ac:dyDescent="0.2">
      <c r="A6222" t="s">
        <v>1883</v>
      </c>
      <c r="B6222" t="s">
        <v>1010</v>
      </c>
      <c r="C6222" t="s">
        <v>1861</v>
      </c>
      <c r="D6222" t="s">
        <v>741</v>
      </c>
      <c r="E6222" t="s">
        <v>1882</v>
      </c>
      <c r="F6222" t="s">
        <v>547</v>
      </c>
      <c r="G6222" t="s">
        <v>276</v>
      </c>
      <c r="H6222">
        <v>400000</v>
      </c>
      <c r="I6222" t="s">
        <v>1013</v>
      </c>
      <c r="J6222" t="s">
        <v>1048</v>
      </c>
      <c r="K6222" t="s">
        <v>33</v>
      </c>
      <c r="L6222">
        <v>0</v>
      </c>
      <c r="M6222" s="2">
        <v>45540.383333333331</v>
      </c>
      <c r="N6222">
        <f t="shared" si="97"/>
        <v>2024</v>
      </c>
    </row>
    <row r="6223" spans="1:14" x14ac:dyDescent="0.2">
      <c r="A6223" t="s">
        <v>1894</v>
      </c>
      <c r="B6223" t="s">
        <v>1010</v>
      </c>
      <c r="C6223" t="s">
        <v>1861</v>
      </c>
      <c r="D6223" t="s">
        <v>1895</v>
      </c>
      <c r="E6223" t="s">
        <v>1896</v>
      </c>
      <c r="F6223" t="s">
        <v>547</v>
      </c>
      <c r="G6223" t="s">
        <v>76</v>
      </c>
      <c r="H6223">
        <v>700000</v>
      </c>
      <c r="I6223" t="s">
        <v>1013</v>
      </c>
      <c r="J6223" t="s">
        <v>1048</v>
      </c>
      <c r="K6223" t="s">
        <v>79</v>
      </c>
      <c r="L6223">
        <v>0</v>
      </c>
      <c r="M6223" s="2">
        <v>45419.397916666669</v>
      </c>
      <c r="N6223">
        <f t="shared" si="97"/>
        <v>2024</v>
      </c>
    </row>
    <row r="6224" spans="1:14" x14ac:dyDescent="0.2">
      <c r="A6224" t="s">
        <v>1888</v>
      </c>
      <c r="B6224" t="s">
        <v>1010</v>
      </c>
      <c r="C6224" t="s">
        <v>1861</v>
      </c>
      <c r="D6224" t="s">
        <v>1878</v>
      </c>
      <c r="E6224" t="s">
        <v>82</v>
      </c>
      <c r="F6224" t="s">
        <v>547</v>
      </c>
      <c r="G6224" t="s">
        <v>76</v>
      </c>
      <c r="H6224">
        <v>200000</v>
      </c>
      <c r="I6224" t="s">
        <v>1013</v>
      </c>
      <c r="J6224" t="s">
        <v>1048</v>
      </c>
      <c r="K6224" t="s">
        <v>83</v>
      </c>
      <c r="L6224">
        <v>0</v>
      </c>
      <c r="M6224" s="2">
        <v>45363.436805555553</v>
      </c>
      <c r="N6224">
        <f t="shared" si="97"/>
        <v>2024</v>
      </c>
    </row>
    <row r="6225" spans="1:14" x14ac:dyDescent="0.2">
      <c r="A6225" t="s">
        <v>11683</v>
      </c>
      <c r="B6225" t="s">
        <v>1010</v>
      </c>
      <c r="C6225" t="s">
        <v>6319</v>
      </c>
      <c r="D6225" t="s">
        <v>1878</v>
      </c>
      <c r="E6225" t="s">
        <v>82</v>
      </c>
      <c r="F6225" t="s">
        <v>547</v>
      </c>
      <c r="G6225" t="s">
        <v>30</v>
      </c>
      <c r="H6225">
        <v>150000</v>
      </c>
      <c r="I6225" t="s">
        <v>1013</v>
      </c>
      <c r="J6225" t="s">
        <v>1048</v>
      </c>
      <c r="K6225" t="s">
        <v>83</v>
      </c>
      <c r="L6225">
        <v>0</v>
      </c>
      <c r="M6225" s="2">
        <v>45134.476388888892</v>
      </c>
      <c r="N6225">
        <f t="shared" si="97"/>
        <v>2023</v>
      </c>
    </row>
    <row r="6226" spans="1:14" x14ac:dyDescent="0.2">
      <c r="A6226" t="s">
        <v>11684</v>
      </c>
      <c r="B6226" t="s">
        <v>1010</v>
      </c>
      <c r="C6226" t="s">
        <v>6319</v>
      </c>
      <c r="D6226" t="s">
        <v>1878</v>
      </c>
      <c r="E6226" t="s">
        <v>82</v>
      </c>
      <c r="F6226" t="s">
        <v>547</v>
      </c>
      <c r="G6226" t="s">
        <v>76</v>
      </c>
      <c r="H6226">
        <v>700000</v>
      </c>
      <c r="I6226" t="s">
        <v>1013</v>
      </c>
      <c r="J6226" t="s">
        <v>1048</v>
      </c>
      <c r="K6226" t="s">
        <v>83</v>
      </c>
      <c r="L6226">
        <v>0</v>
      </c>
      <c r="M6226" s="2">
        <v>45082.420138888891</v>
      </c>
      <c r="N6226">
        <f t="shared" si="97"/>
        <v>2023</v>
      </c>
    </row>
    <row r="6227" spans="1:14" x14ac:dyDescent="0.2">
      <c r="A6227" t="s">
        <v>11685</v>
      </c>
      <c r="B6227" t="s">
        <v>1010</v>
      </c>
      <c r="C6227" t="s">
        <v>1939</v>
      </c>
      <c r="D6227" t="s">
        <v>3274</v>
      </c>
      <c r="E6227" t="s">
        <v>8091</v>
      </c>
      <c r="F6227" t="s">
        <v>547</v>
      </c>
      <c r="G6227" t="s">
        <v>76</v>
      </c>
      <c r="H6227">
        <v>500000</v>
      </c>
      <c r="I6227" t="s">
        <v>1013</v>
      </c>
      <c r="J6227" t="s">
        <v>1048</v>
      </c>
      <c r="K6227" t="s">
        <v>79</v>
      </c>
      <c r="L6227">
        <v>0</v>
      </c>
      <c r="M6227" s="2">
        <v>45019.421527777777</v>
      </c>
      <c r="N6227">
        <f t="shared" si="97"/>
        <v>2023</v>
      </c>
    </row>
    <row r="6228" spans="1:14" x14ac:dyDescent="0.2">
      <c r="A6228" t="s">
        <v>1052</v>
      </c>
      <c r="B6228" t="s">
        <v>1010</v>
      </c>
      <c r="C6228" t="s">
        <v>1010</v>
      </c>
      <c r="D6228" t="s">
        <v>797</v>
      </c>
      <c r="E6228" t="s">
        <v>1053</v>
      </c>
      <c r="F6228" t="s">
        <v>547</v>
      </c>
      <c r="G6228" t="s">
        <v>76</v>
      </c>
      <c r="H6228">
        <v>250000</v>
      </c>
      <c r="I6228" t="s">
        <v>1013</v>
      </c>
      <c r="J6228" t="s">
        <v>1048</v>
      </c>
      <c r="K6228" t="s">
        <v>79</v>
      </c>
      <c r="L6228">
        <v>0</v>
      </c>
      <c r="M6228" s="2">
        <v>45448.363888888889</v>
      </c>
      <c r="N6228">
        <f t="shared" si="97"/>
        <v>2024</v>
      </c>
    </row>
    <row r="6229" spans="1:14" x14ac:dyDescent="0.2">
      <c r="A6229" t="s">
        <v>1925</v>
      </c>
      <c r="B6229" t="s">
        <v>1010</v>
      </c>
      <c r="C6229" t="s">
        <v>1861</v>
      </c>
      <c r="D6229" t="s">
        <v>1926</v>
      </c>
      <c r="E6229" t="s">
        <v>1927</v>
      </c>
      <c r="F6229" t="s">
        <v>547</v>
      </c>
      <c r="G6229" t="s">
        <v>76</v>
      </c>
      <c r="H6229">
        <v>600000</v>
      </c>
      <c r="I6229" t="s">
        <v>1013</v>
      </c>
      <c r="J6229" t="s">
        <v>1048</v>
      </c>
      <c r="K6229" t="s">
        <v>33</v>
      </c>
      <c r="L6229">
        <v>0</v>
      </c>
      <c r="M6229" s="2">
        <v>45379.378472222219</v>
      </c>
      <c r="N6229">
        <f t="shared" si="97"/>
        <v>2024</v>
      </c>
    </row>
    <row r="6230" spans="1:14" x14ac:dyDescent="0.2">
      <c r="A6230" t="s">
        <v>11686</v>
      </c>
      <c r="B6230" t="s">
        <v>1010</v>
      </c>
      <c r="C6230" t="s">
        <v>1861</v>
      </c>
      <c r="D6230" t="s">
        <v>11687</v>
      </c>
      <c r="E6230" t="s">
        <v>11688</v>
      </c>
      <c r="F6230" t="s">
        <v>547</v>
      </c>
      <c r="G6230" t="s">
        <v>76</v>
      </c>
      <c r="H6230">
        <v>250000</v>
      </c>
      <c r="I6230" t="s">
        <v>1013</v>
      </c>
      <c r="J6230" t="s">
        <v>1048</v>
      </c>
      <c r="K6230" t="s">
        <v>79</v>
      </c>
      <c r="L6230">
        <v>0</v>
      </c>
      <c r="M6230" s="2">
        <v>45238.470138888886</v>
      </c>
      <c r="N6230">
        <f t="shared" si="97"/>
        <v>2023</v>
      </c>
    </row>
    <row r="6231" spans="1:14" x14ac:dyDescent="0.2">
      <c r="A6231" t="s">
        <v>11689</v>
      </c>
      <c r="B6231" t="s">
        <v>1010</v>
      </c>
      <c r="C6231" t="s">
        <v>1861</v>
      </c>
      <c r="D6231" t="s">
        <v>11690</v>
      </c>
      <c r="E6231" t="s">
        <v>11691</v>
      </c>
      <c r="F6231" t="s">
        <v>547</v>
      </c>
      <c r="G6231" t="s">
        <v>76</v>
      </c>
      <c r="H6231">
        <v>200000</v>
      </c>
      <c r="I6231" t="s">
        <v>1013</v>
      </c>
      <c r="J6231" t="s">
        <v>1048</v>
      </c>
      <c r="K6231" t="s">
        <v>33</v>
      </c>
      <c r="L6231">
        <v>0</v>
      </c>
      <c r="M6231" s="2">
        <v>45257.567361111112</v>
      </c>
      <c r="N6231">
        <f t="shared" si="97"/>
        <v>2023</v>
      </c>
    </row>
    <row r="6232" spans="1:14" x14ac:dyDescent="0.2">
      <c r="A6232" t="s">
        <v>1908</v>
      </c>
      <c r="B6232" t="s">
        <v>1010</v>
      </c>
      <c r="C6232" t="s">
        <v>1861</v>
      </c>
      <c r="D6232" t="s">
        <v>1909</v>
      </c>
      <c r="E6232" t="s">
        <v>1910</v>
      </c>
      <c r="F6232" t="s">
        <v>547</v>
      </c>
      <c r="G6232" t="s">
        <v>76</v>
      </c>
      <c r="H6232">
        <v>350000</v>
      </c>
      <c r="I6232" t="s">
        <v>1013</v>
      </c>
      <c r="J6232" t="s">
        <v>1048</v>
      </c>
      <c r="K6232" t="s">
        <v>33</v>
      </c>
      <c r="L6232">
        <v>0</v>
      </c>
      <c r="M6232" s="2">
        <v>45382.9</v>
      </c>
      <c r="N6232">
        <f t="shared" si="97"/>
        <v>2024</v>
      </c>
    </row>
    <row r="6233" spans="1:14" x14ac:dyDescent="0.2">
      <c r="A6233" t="s">
        <v>11692</v>
      </c>
      <c r="B6233" t="s">
        <v>1010</v>
      </c>
      <c r="C6233" t="s">
        <v>6319</v>
      </c>
      <c r="D6233" t="s">
        <v>610</v>
      </c>
      <c r="E6233" t="s">
        <v>8118</v>
      </c>
      <c r="F6233" t="s">
        <v>547</v>
      </c>
      <c r="G6233" t="s">
        <v>30</v>
      </c>
      <c r="H6233">
        <v>300000</v>
      </c>
      <c r="I6233" t="s">
        <v>1013</v>
      </c>
      <c r="J6233" t="s">
        <v>1048</v>
      </c>
      <c r="K6233" t="s">
        <v>33</v>
      </c>
      <c r="L6233">
        <v>0</v>
      </c>
      <c r="M6233" s="2">
        <v>44764.595833333333</v>
      </c>
      <c r="N6233">
        <f t="shared" si="97"/>
        <v>2022</v>
      </c>
    </row>
    <row r="6234" spans="1:14" x14ac:dyDescent="0.2">
      <c r="A6234" t="s">
        <v>11693</v>
      </c>
      <c r="B6234" t="s">
        <v>1010</v>
      </c>
      <c r="C6234" t="s">
        <v>1861</v>
      </c>
      <c r="D6234" t="s">
        <v>446</v>
      </c>
      <c r="E6234" t="s">
        <v>11694</v>
      </c>
      <c r="F6234" t="s">
        <v>547</v>
      </c>
      <c r="G6234" t="s">
        <v>76</v>
      </c>
      <c r="H6234">
        <v>315000</v>
      </c>
      <c r="I6234" t="s">
        <v>1013</v>
      </c>
      <c r="J6234" t="s">
        <v>1048</v>
      </c>
      <c r="K6234" t="s">
        <v>33</v>
      </c>
      <c r="L6234">
        <v>0</v>
      </c>
      <c r="M6234" s="2">
        <v>45240.592361111114</v>
      </c>
      <c r="N6234">
        <f t="shared" si="97"/>
        <v>2023</v>
      </c>
    </row>
    <row r="6235" spans="1:14" x14ac:dyDescent="0.2">
      <c r="A6235" t="s">
        <v>1904</v>
      </c>
      <c r="B6235" t="s">
        <v>1010</v>
      </c>
      <c r="C6235" t="s">
        <v>1861</v>
      </c>
      <c r="D6235" t="s">
        <v>521</v>
      </c>
      <c r="E6235" t="s">
        <v>1905</v>
      </c>
      <c r="F6235" t="s">
        <v>547</v>
      </c>
      <c r="G6235" t="s">
        <v>427</v>
      </c>
      <c r="H6235">
        <v>50000</v>
      </c>
      <c r="I6235" t="s">
        <v>1013</v>
      </c>
      <c r="J6235" t="s">
        <v>1048</v>
      </c>
      <c r="K6235" t="s">
        <v>33</v>
      </c>
      <c r="L6235">
        <v>0</v>
      </c>
      <c r="M6235" s="2">
        <v>45615.427777777775</v>
      </c>
      <c r="N6235">
        <f t="shared" si="97"/>
        <v>2024</v>
      </c>
    </row>
    <row r="6236" spans="1:14" x14ac:dyDescent="0.2">
      <c r="A6236" t="s">
        <v>1906</v>
      </c>
      <c r="B6236" t="s">
        <v>1010</v>
      </c>
      <c r="C6236" t="s">
        <v>1861</v>
      </c>
      <c r="D6236" t="s">
        <v>521</v>
      </c>
      <c r="E6236" t="s">
        <v>1907</v>
      </c>
      <c r="F6236" t="s">
        <v>547</v>
      </c>
      <c r="G6236" t="s">
        <v>427</v>
      </c>
      <c r="H6236">
        <v>50000</v>
      </c>
      <c r="I6236" t="s">
        <v>1013</v>
      </c>
      <c r="J6236" t="s">
        <v>1048</v>
      </c>
      <c r="K6236" t="s">
        <v>79</v>
      </c>
      <c r="L6236">
        <v>0</v>
      </c>
      <c r="M6236" s="2">
        <v>45615.427777777775</v>
      </c>
      <c r="N6236">
        <f t="shared" si="97"/>
        <v>2024</v>
      </c>
    </row>
    <row r="6237" spans="1:14" x14ac:dyDescent="0.2">
      <c r="A6237" t="s">
        <v>11695</v>
      </c>
      <c r="B6237" t="s">
        <v>1010</v>
      </c>
      <c r="C6237" t="s">
        <v>6319</v>
      </c>
      <c r="D6237" t="s">
        <v>4190</v>
      </c>
      <c r="E6237" t="s">
        <v>11696</v>
      </c>
      <c r="F6237" t="s">
        <v>547</v>
      </c>
      <c r="G6237" t="s">
        <v>76</v>
      </c>
      <c r="H6237">
        <v>300000</v>
      </c>
      <c r="I6237" t="s">
        <v>1013</v>
      </c>
      <c r="J6237" t="s">
        <v>1048</v>
      </c>
      <c r="K6237" t="s">
        <v>79</v>
      </c>
      <c r="L6237">
        <v>0</v>
      </c>
      <c r="M6237" s="2">
        <v>44886.465277777781</v>
      </c>
      <c r="N6237">
        <f t="shared" si="97"/>
        <v>2022</v>
      </c>
    </row>
    <row r="6238" spans="1:14" x14ac:dyDescent="0.2">
      <c r="A6238" t="s">
        <v>1912</v>
      </c>
      <c r="B6238" t="s">
        <v>1010</v>
      </c>
      <c r="C6238" t="s">
        <v>1861</v>
      </c>
      <c r="D6238" t="s">
        <v>1913</v>
      </c>
      <c r="E6238" t="s">
        <v>82</v>
      </c>
      <c r="F6238" t="s">
        <v>547</v>
      </c>
      <c r="G6238" t="s">
        <v>76</v>
      </c>
      <c r="H6238">
        <v>330000</v>
      </c>
      <c r="I6238" t="s">
        <v>1013</v>
      </c>
      <c r="J6238" t="s">
        <v>1048</v>
      </c>
      <c r="K6238" t="s">
        <v>83</v>
      </c>
      <c r="L6238">
        <v>0</v>
      </c>
      <c r="M6238" s="2">
        <v>45370.487500000003</v>
      </c>
      <c r="N6238">
        <f t="shared" si="97"/>
        <v>2024</v>
      </c>
    </row>
    <row r="6239" spans="1:14" x14ac:dyDescent="0.2">
      <c r="A6239" t="s">
        <v>11697</v>
      </c>
      <c r="B6239" t="s">
        <v>1010</v>
      </c>
      <c r="C6239" t="s">
        <v>6319</v>
      </c>
      <c r="D6239" t="s">
        <v>1913</v>
      </c>
      <c r="E6239" t="s">
        <v>82</v>
      </c>
      <c r="F6239" t="s">
        <v>547</v>
      </c>
      <c r="G6239" t="s">
        <v>30</v>
      </c>
      <c r="H6239">
        <v>1000000</v>
      </c>
      <c r="I6239" t="s">
        <v>1013</v>
      </c>
      <c r="J6239" t="s">
        <v>1048</v>
      </c>
      <c r="K6239" t="s">
        <v>83</v>
      </c>
      <c r="L6239">
        <v>0</v>
      </c>
      <c r="M6239" s="2">
        <v>44327.900694444441</v>
      </c>
      <c r="N6239">
        <f t="shared" si="97"/>
        <v>2021</v>
      </c>
    </row>
    <row r="6240" spans="1:14" x14ac:dyDescent="0.2">
      <c r="A6240" t="s">
        <v>11698</v>
      </c>
      <c r="B6240" t="s">
        <v>1010</v>
      </c>
      <c r="C6240" t="s">
        <v>6319</v>
      </c>
      <c r="D6240" t="s">
        <v>8125</v>
      </c>
      <c r="E6240" t="s">
        <v>82</v>
      </c>
      <c r="F6240" t="s">
        <v>547</v>
      </c>
      <c r="G6240" t="s">
        <v>76</v>
      </c>
      <c r="H6240">
        <v>1000000</v>
      </c>
      <c r="I6240" t="s">
        <v>1013</v>
      </c>
      <c r="J6240" t="s">
        <v>1048</v>
      </c>
      <c r="K6240" t="s">
        <v>83</v>
      </c>
      <c r="L6240">
        <v>0</v>
      </c>
      <c r="M6240" s="2">
        <v>44627.895138888889</v>
      </c>
      <c r="N6240">
        <f t="shared" si="97"/>
        <v>2022</v>
      </c>
    </row>
    <row r="6241" spans="1:14" x14ac:dyDescent="0.2">
      <c r="A6241" t="s">
        <v>11699</v>
      </c>
      <c r="B6241" t="s">
        <v>1010</v>
      </c>
      <c r="C6241" t="s">
        <v>1861</v>
      </c>
      <c r="D6241" t="s">
        <v>11700</v>
      </c>
      <c r="E6241" t="s">
        <v>82</v>
      </c>
      <c r="F6241" t="s">
        <v>547</v>
      </c>
      <c r="G6241" t="s">
        <v>76</v>
      </c>
      <c r="H6241">
        <v>150000</v>
      </c>
      <c r="I6241" t="s">
        <v>1013</v>
      </c>
      <c r="J6241" t="s">
        <v>1048</v>
      </c>
      <c r="K6241" t="s">
        <v>83</v>
      </c>
      <c r="L6241">
        <v>0</v>
      </c>
      <c r="M6241" s="2">
        <v>44722.222916666666</v>
      </c>
      <c r="N6241">
        <f t="shared" si="97"/>
        <v>2022</v>
      </c>
    </row>
    <row r="6242" spans="1:14" x14ac:dyDescent="0.2">
      <c r="A6242" t="s">
        <v>2769</v>
      </c>
      <c r="B6242" t="s">
        <v>1010</v>
      </c>
      <c r="C6242" t="s">
        <v>2735</v>
      </c>
      <c r="D6242" t="s">
        <v>2770</v>
      </c>
      <c r="E6242" t="s">
        <v>2771</v>
      </c>
      <c r="F6242" t="s">
        <v>547</v>
      </c>
      <c r="G6242" t="s">
        <v>76</v>
      </c>
      <c r="H6242">
        <v>500000</v>
      </c>
      <c r="I6242" t="s">
        <v>1013</v>
      </c>
      <c r="J6242" t="s">
        <v>1048</v>
      </c>
      <c r="K6242" t="s">
        <v>79</v>
      </c>
      <c r="L6242">
        <v>0</v>
      </c>
      <c r="M6242" s="2">
        <v>45617.595833333333</v>
      </c>
      <c r="N6242">
        <f t="shared" si="97"/>
        <v>2024</v>
      </c>
    </row>
    <row r="6243" spans="1:14" x14ac:dyDescent="0.2">
      <c r="A6243" t="s">
        <v>1897</v>
      </c>
      <c r="B6243" t="s">
        <v>1010</v>
      </c>
      <c r="C6243" t="s">
        <v>1861</v>
      </c>
      <c r="D6243" t="s">
        <v>1898</v>
      </c>
      <c r="E6243" t="s">
        <v>82</v>
      </c>
      <c r="F6243" t="s">
        <v>547</v>
      </c>
      <c r="G6243" t="s">
        <v>76</v>
      </c>
      <c r="H6243">
        <v>650000</v>
      </c>
      <c r="I6243" t="s">
        <v>1013</v>
      </c>
      <c r="J6243" t="s">
        <v>1048</v>
      </c>
      <c r="K6243" t="s">
        <v>83</v>
      </c>
      <c r="L6243">
        <v>0</v>
      </c>
      <c r="M6243" s="2">
        <v>45378.453472222223</v>
      </c>
      <c r="N6243">
        <f t="shared" si="97"/>
        <v>2024</v>
      </c>
    </row>
    <row r="6244" spans="1:14" x14ac:dyDescent="0.2">
      <c r="A6244" t="s">
        <v>11701</v>
      </c>
      <c r="B6244" t="s">
        <v>1010</v>
      </c>
      <c r="C6244" t="s">
        <v>1939</v>
      </c>
      <c r="D6244" t="s">
        <v>2397</v>
      </c>
      <c r="E6244" t="s">
        <v>8203</v>
      </c>
      <c r="F6244" t="s">
        <v>547</v>
      </c>
      <c r="G6244" t="s">
        <v>76</v>
      </c>
      <c r="H6244">
        <v>300000</v>
      </c>
      <c r="I6244" t="s">
        <v>1013</v>
      </c>
      <c r="J6244" t="s">
        <v>1048</v>
      </c>
      <c r="K6244" t="s">
        <v>33</v>
      </c>
      <c r="L6244">
        <v>0</v>
      </c>
      <c r="M6244" s="2">
        <v>45240.643750000003</v>
      </c>
      <c r="N6244">
        <f t="shared" si="97"/>
        <v>2023</v>
      </c>
    </row>
    <row r="6245" spans="1:14" x14ac:dyDescent="0.2">
      <c r="A6245" t="s">
        <v>1886</v>
      </c>
      <c r="B6245" t="s">
        <v>1010</v>
      </c>
      <c r="C6245" t="s">
        <v>1861</v>
      </c>
      <c r="D6245" t="s">
        <v>1887</v>
      </c>
      <c r="E6245" t="s">
        <v>82</v>
      </c>
      <c r="F6245" t="s">
        <v>547</v>
      </c>
      <c r="G6245" t="s">
        <v>76</v>
      </c>
      <c r="H6245">
        <v>1500000</v>
      </c>
      <c r="I6245" t="s">
        <v>1013</v>
      </c>
      <c r="J6245" t="s">
        <v>1048</v>
      </c>
      <c r="K6245" t="s">
        <v>83</v>
      </c>
      <c r="L6245">
        <v>0</v>
      </c>
      <c r="M6245" s="2">
        <v>45488.574999999997</v>
      </c>
      <c r="N6245">
        <f t="shared" si="97"/>
        <v>2024</v>
      </c>
    </row>
    <row r="6246" spans="1:14" x14ac:dyDescent="0.2">
      <c r="A6246" t="s">
        <v>11702</v>
      </c>
      <c r="B6246" t="s">
        <v>1010</v>
      </c>
      <c r="C6246" t="s">
        <v>1931</v>
      </c>
      <c r="D6246" t="s">
        <v>1887</v>
      </c>
      <c r="E6246" t="s">
        <v>82</v>
      </c>
      <c r="F6246" t="s">
        <v>547</v>
      </c>
      <c r="G6246" t="s">
        <v>30</v>
      </c>
      <c r="H6246">
        <v>1500000</v>
      </c>
      <c r="I6246" t="s">
        <v>1013</v>
      </c>
      <c r="J6246" t="s">
        <v>1048</v>
      </c>
      <c r="K6246" t="s">
        <v>83</v>
      </c>
      <c r="L6246">
        <v>0</v>
      </c>
      <c r="M6246" s="2">
        <v>44508.364583333336</v>
      </c>
      <c r="N6246">
        <f t="shared" si="97"/>
        <v>2021</v>
      </c>
    </row>
    <row r="6247" spans="1:14" x14ac:dyDescent="0.2">
      <c r="A6247" t="s">
        <v>1933</v>
      </c>
      <c r="B6247" t="s">
        <v>1010</v>
      </c>
      <c r="C6247" t="s">
        <v>1931</v>
      </c>
      <c r="D6247" t="s">
        <v>1934</v>
      </c>
      <c r="E6247" t="s">
        <v>82</v>
      </c>
      <c r="F6247" t="s">
        <v>547</v>
      </c>
      <c r="G6247" t="s">
        <v>76</v>
      </c>
      <c r="H6247">
        <v>100000</v>
      </c>
      <c r="I6247" t="s">
        <v>1013</v>
      </c>
      <c r="J6247" t="s">
        <v>1048</v>
      </c>
      <c r="K6247" t="s">
        <v>83</v>
      </c>
      <c r="L6247">
        <v>0</v>
      </c>
      <c r="M6247" s="2">
        <v>45595.513888888891</v>
      </c>
      <c r="N6247">
        <f t="shared" si="97"/>
        <v>2024</v>
      </c>
    </row>
    <row r="6248" spans="1:14" x14ac:dyDescent="0.2">
      <c r="A6248" t="s">
        <v>1935</v>
      </c>
      <c r="B6248" t="s">
        <v>1010</v>
      </c>
      <c r="C6248" t="s">
        <v>1931</v>
      </c>
      <c r="D6248" t="s">
        <v>1934</v>
      </c>
      <c r="E6248" t="s">
        <v>82</v>
      </c>
      <c r="F6248" t="s">
        <v>547</v>
      </c>
      <c r="G6248" t="s">
        <v>76</v>
      </c>
      <c r="H6248">
        <v>300000</v>
      </c>
      <c r="I6248" t="s">
        <v>1013</v>
      </c>
      <c r="J6248" t="s">
        <v>1048</v>
      </c>
      <c r="K6248" t="s">
        <v>83</v>
      </c>
      <c r="L6248">
        <v>0</v>
      </c>
      <c r="M6248" s="2">
        <v>45382.899305555555</v>
      </c>
      <c r="N6248">
        <f t="shared" si="97"/>
        <v>2024</v>
      </c>
    </row>
    <row r="6249" spans="1:14" x14ac:dyDescent="0.2">
      <c r="A6249" t="s">
        <v>1914</v>
      </c>
      <c r="B6249" t="s">
        <v>1010</v>
      </c>
      <c r="C6249" t="s">
        <v>1861</v>
      </c>
      <c r="D6249" t="s">
        <v>1915</v>
      </c>
      <c r="E6249" t="s">
        <v>1916</v>
      </c>
      <c r="F6249" t="s">
        <v>547</v>
      </c>
      <c r="G6249" t="s">
        <v>76</v>
      </c>
      <c r="H6249">
        <v>475000</v>
      </c>
      <c r="I6249" t="s">
        <v>1013</v>
      </c>
      <c r="J6249" t="s">
        <v>1048</v>
      </c>
      <c r="K6249" t="s">
        <v>79</v>
      </c>
      <c r="L6249">
        <v>0</v>
      </c>
      <c r="M6249" s="2">
        <v>45363.436805555553</v>
      </c>
      <c r="N6249">
        <f t="shared" si="97"/>
        <v>2024</v>
      </c>
    </row>
    <row r="6250" spans="1:14" x14ac:dyDescent="0.2">
      <c r="A6250" t="s">
        <v>11703</v>
      </c>
      <c r="B6250" t="s">
        <v>1010</v>
      </c>
      <c r="C6250" t="s">
        <v>6319</v>
      </c>
      <c r="D6250" t="s">
        <v>6320</v>
      </c>
      <c r="E6250" t="s">
        <v>82</v>
      </c>
      <c r="F6250" t="s">
        <v>547</v>
      </c>
      <c r="G6250" t="s">
        <v>76</v>
      </c>
      <c r="H6250">
        <v>400000</v>
      </c>
      <c r="I6250" t="s">
        <v>1013</v>
      </c>
      <c r="J6250" t="s">
        <v>1048</v>
      </c>
      <c r="K6250" t="s">
        <v>83</v>
      </c>
      <c r="L6250">
        <v>0</v>
      </c>
      <c r="M6250" s="2">
        <v>45063.336111111108</v>
      </c>
      <c r="N6250">
        <f t="shared" si="97"/>
        <v>2023</v>
      </c>
    </row>
    <row r="6251" spans="1:14" x14ac:dyDescent="0.2">
      <c r="A6251" t="s">
        <v>11704</v>
      </c>
      <c r="B6251" t="s">
        <v>1010</v>
      </c>
      <c r="C6251" t="s">
        <v>1010</v>
      </c>
      <c r="D6251" t="s">
        <v>6320</v>
      </c>
      <c r="E6251" t="s">
        <v>11705</v>
      </c>
      <c r="F6251" t="s">
        <v>547</v>
      </c>
      <c r="G6251" t="s">
        <v>76</v>
      </c>
      <c r="H6251">
        <v>53333</v>
      </c>
      <c r="I6251" t="s">
        <v>1013</v>
      </c>
      <c r="J6251" t="s">
        <v>1048</v>
      </c>
      <c r="K6251" t="s">
        <v>33</v>
      </c>
      <c r="L6251">
        <v>0</v>
      </c>
      <c r="M6251" s="2">
        <v>44867.455555555556</v>
      </c>
      <c r="N6251">
        <f t="shared" si="97"/>
        <v>2022</v>
      </c>
    </row>
    <row r="6252" spans="1:14" x14ac:dyDescent="0.2">
      <c r="A6252" t="s">
        <v>11706</v>
      </c>
      <c r="B6252" t="s">
        <v>1010</v>
      </c>
      <c r="C6252" t="s">
        <v>6319</v>
      </c>
      <c r="D6252" t="s">
        <v>11707</v>
      </c>
      <c r="E6252" t="s">
        <v>82</v>
      </c>
      <c r="F6252" t="s">
        <v>547</v>
      </c>
      <c r="G6252" t="s">
        <v>76</v>
      </c>
      <c r="H6252">
        <v>250000</v>
      </c>
      <c r="I6252" t="s">
        <v>1013</v>
      </c>
      <c r="J6252" t="s">
        <v>1048</v>
      </c>
      <c r="K6252" t="s">
        <v>83</v>
      </c>
      <c r="L6252">
        <v>0</v>
      </c>
      <c r="M6252" s="2">
        <v>44859.55972222222</v>
      </c>
      <c r="N6252">
        <f t="shared" si="97"/>
        <v>2022</v>
      </c>
    </row>
    <row r="6253" spans="1:14" x14ac:dyDescent="0.2">
      <c r="A6253" t="s">
        <v>1892</v>
      </c>
      <c r="B6253" t="s">
        <v>1010</v>
      </c>
      <c r="C6253" t="s">
        <v>1861</v>
      </c>
      <c r="D6253" t="s">
        <v>1893</v>
      </c>
      <c r="E6253" t="s">
        <v>82</v>
      </c>
      <c r="F6253" t="s">
        <v>547</v>
      </c>
      <c r="G6253" t="s">
        <v>76</v>
      </c>
      <c r="H6253">
        <v>250000</v>
      </c>
      <c r="I6253" t="s">
        <v>1013</v>
      </c>
      <c r="J6253" t="s">
        <v>1048</v>
      </c>
      <c r="K6253" t="s">
        <v>83</v>
      </c>
      <c r="L6253">
        <v>0</v>
      </c>
      <c r="M6253" s="2">
        <v>45320.453472222223</v>
      </c>
      <c r="N6253">
        <f t="shared" si="97"/>
        <v>2024</v>
      </c>
    </row>
    <row r="6254" spans="1:14" x14ac:dyDescent="0.2">
      <c r="A6254" t="s">
        <v>1919</v>
      </c>
      <c r="B6254" t="s">
        <v>1010</v>
      </c>
      <c r="C6254" t="s">
        <v>1861</v>
      </c>
      <c r="D6254" t="s">
        <v>1920</v>
      </c>
      <c r="E6254" t="s">
        <v>82</v>
      </c>
      <c r="F6254" t="s">
        <v>547</v>
      </c>
      <c r="G6254" t="s">
        <v>76</v>
      </c>
      <c r="H6254">
        <v>600000</v>
      </c>
      <c r="I6254" t="s">
        <v>1013</v>
      </c>
      <c r="J6254" t="s">
        <v>1048</v>
      </c>
      <c r="K6254" t="s">
        <v>83</v>
      </c>
      <c r="L6254">
        <v>0</v>
      </c>
      <c r="M6254" s="2">
        <v>45419.397222222222</v>
      </c>
      <c r="N6254">
        <f t="shared" si="97"/>
        <v>2024</v>
      </c>
    </row>
    <row r="6255" spans="1:14" x14ac:dyDescent="0.2">
      <c r="A6255" t="s">
        <v>11708</v>
      </c>
      <c r="B6255" t="s">
        <v>1010</v>
      </c>
      <c r="C6255" t="s">
        <v>1861</v>
      </c>
      <c r="D6255" t="s">
        <v>1920</v>
      </c>
      <c r="E6255" t="s">
        <v>82</v>
      </c>
      <c r="F6255" t="s">
        <v>547</v>
      </c>
      <c r="G6255" t="s">
        <v>76</v>
      </c>
      <c r="H6255">
        <v>500000</v>
      </c>
      <c r="I6255" t="s">
        <v>1013</v>
      </c>
      <c r="J6255" t="s">
        <v>1048</v>
      </c>
      <c r="K6255" t="s">
        <v>83</v>
      </c>
      <c r="L6255">
        <v>0</v>
      </c>
      <c r="M6255" s="2">
        <v>44858.548611111109</v>
      </c>
      <c r="N6255">
        <f t="shared" si="97"/>
        <v>2022</v>
      </c>
    </row>
    <row r="6256" spans="1:14" x14ac:dyDescent="0.2">
      <c r="A6256" t="s">
        <v>1046</v>
      </c>
      <c r="B6256" t="s">
        <v>1010</v>
      </c>
      <c r="C6256" t="s">
        <v>1010</v>
      </c>
      <c r="D6256" t="s">
        <v>1047</v>
      </c>
      <c r="E6256" t="s">
        <v>405</v>
      </c>
      <c r="F6256" t="s">
        <v>547</v>
      </c>
      <c r="G6256" t="s">
        <v>76</v>
      </c>
      <c r="H6256">
        <v>65000</v>
      </c>
      <c r="I6256" t="s">
        <v>1013</v>
      </c>
      <c r="J6256" t="s">
        <v>1048</v>
      </c>
      <c r="K6256" t="s">
        <v>33</v>
      </c>
      <c r="L6256">
        <v>0</v>
      </c>
      <c r="M6256" s="2">
        <v>45591.386111111111</v>
      </c>
      <c r="N6256">
        <f t="shared" si="97"/>
        <v>2024</v>
      </c>
    </row>
    <row r="6257" spans="1:14" x14ac:dyDescent="0.2">
      <c r="A6257" t="s">
        <v>1911</v>
      </c>
      <c r="B6257" t="s">
        <v>1010</v>
      </c>
      <c r="C6257" t="s">
        <v>1861</v>
      </c>
      <c r="D6257" t="s">
        <v>1047</v>
      </c>
      <c r="E6257" t="s">
        <v>82</v>
      </c>
      <c r="F6257" t="s">
        <v>547</v>
      </c>
      <c r="G6257" t="s">
        <v>76</v>
      </c>
      <c r="H6257">
        <v>600000</v>
      </c>
      <c r="I6257" t="s">
        <v>1013</v>
      </c>
      <c r="J6257" t="s">
        <v>1048</v>
      </c>
      <c r="K6257" t="s">
        <v>83</v>
      </c>
      <c r="L6257">
        <v>0</v>
      </c>
      <c r="M6257" s="2">
        <v>45366.519444444442</v>
      </c>
      <c r="N6257">
        <f t="shared" si="97"/>
        <v>2024</v>
      </c>
    </row>
    <row r="6258" spans="1:14" x14ac:dyDescent="0.2">
      <c r="A6258" t="s">
        <v>11709</v>
      </c>
      <c r="B6258" t="s">
        <v>1010</v>
      </c>
      <c r="C6258" t="s">
        <v>1939</v>
      </c>
      <c r="D6258" t="s">
        <v>1047</v>
      </c>
      <c r="E6258" t="s">
        <v>82</v>
      </c>
      <c r="F6258" t="s">
        <v>547</v>
      </c>
      <c r="G6258" t="s">
        <v>76</v>
      </c>
      <c r="H6258">
        <v>400000</v>
      </c>
      <c r="I6258" t="s">
        <v>1013</v>
      </c>
      <c r="J6258" t="s">
        <v>1048</v>
      </c>
      <c r="K6258" t="s">
        <v>83</v>
      </c>
      <c r="L6258">
        <v>0</v>
      </c>
      <c r="M6258" s="2">
        <v>44813.499305555553</v>
      </c>
      <c r="N6258">
        <f t="shared" si="97"/>
        <v>2022</v>
      </c>
    </row>
    <row r="6259" spans="1:14" x14ac:dyDescent="0.2">
      <c r="A6259" t="s">
        <v>1889</v>
      </c>
      <c r="B6259" t="s">
        <v>1010</v>
      </c>
      <c r="C6259" t="s">
        <v>1861</v>
      </c>
      <c r="D6259" t="s">
        <v>1890</v>
      </c>
      <c r="E6259" t="s">
        <v>1891</v>
      </c>
      <c r="F6259" t="s">
        <v>547</v>
      </c>
      <c r="G6259" t="s">
        <v>76</v>
      </c>
      <c r="H6259">
        <v>5000000</v>
      </c>
      <c r="I6259" t="s">
        <v>1013</v>
      </c>
      <c r="J6259" t="s">
        <v>1048</v>
      </c>
      <c r="K6259" t="s">
        <v>79</v>
      </c>
      <c r="L6259">
        <v>0</v>
      </c>
      <c r="M6259" s="2">
        <v>45370.486805555556</v>
      </c>
      <c r="N6259">
        <f t="shared" si="97"/>
        <v>2024</v>
      </c>
    </row>
    <row r="6260" spans="1:14" x14ac:dyDescent="0.2">
      <c r="A6260" t="s">
        <v>11710</v>
      </c>
      <c r="B6260" t="s">
        <v>1010</v>
      </c>
      <c r="C6260" t="s">
        <v>1861</v>
      </c>
      <c r="D6260" t="s">
        <v>1890</v>
      </c>
      <c r="E6260" t="s">
        <v>1891</v>
      </c>
      <c r="F6260" t="s">
        <v>547</v>
      </c>
      <c r="G6260" t="s">
        <v>76</v>
      </c>
      <c r="H6260">
        <v>5000000</v>
      </c>
      <c r="I6260" t="s">
        <v>1013</v>
      </c>
      <c r="J6260" t="s">
        <v>1048</v>
      </c>
      <c r="K6260" t="s">
        <v>79</v>
      </c>
      <c r="L6260">
        <v>0</v>
      </c>
      <c r="M6260" s="2">
        <v>45117.375694444447</v>
      </c>
      <c r="N6260">
        <f t="shared" si="97"/>
        <v>2023</v>
      </c>
    </row>
    <row r="6261" spans="1:14" x14ac:dyDescent="0.2">
      <c r="A6261" t="s">
        <v>1877</v>
      </c>
      <c r="B6261" t="s">
        <v>1010</v>
      </c>
      <c r="C6261" t="s">
        <v>1861</v>
      </c>
      <c r="D6261" t="s">
        <v>1878</v>
      </c>
      <c r="E6261" t="s">
        <v>82</v>
      </c>
      <c r="F6261" t="s">
        <v>547</v>
      </c>
      <c r="G6261" t="s">
        <v>76</v>
      </c>
      <c r="H6261">
        <v>200000</v>
      </c>
      <c r="I6261" t="s">
        <v>1013</v>
      </c>
      <c r="J6261" t="s">
        <v>1048</v>
      </c>
      <c r="K6261" t="s">
        <v>83</v>
      </c>
      <c r="L6261">
        <v>0</v>
      </c>
      <c r="M6261" s="2">
        <v>45559.378472222219</v>
      </c>
      <c r="N6261">
        <f t="shared" si="97"/>
        <v>2024</v>
      </c>
    </row>
    <row r="6262" spans="1:14" x14ac:dyDescent="0.2">
      <c r="A6262" t="s">
        <v>1928</v>
      </c>
      <c r="B6262" t="s">
        <v>1010</v>
      </c>
      <c r="C6262" t="s">
        <v>1861</v>
      </c>
      <c r="D6262" t="s">
        <v>1929</v>
      </c>
      <c r="E6262" t="s">
        <v>82</v>
      </c>
      <c r="F6262" t="s">
        <v>547</v>
      </c>
      <c r="G6262" t="s">
        <v>76</v>
      </c>
      <c r="H6262">
        <v>75000</v>
      </c>
      <c r="I6262" t="s">
        <v>1013</v>
      </c>
      <c r="J6262" t="s">
        <v>1048</v>
      </c>
      <c r="K6262" t="s">
        <v>83</v>
      </c>
      <c r="L6262">
        <v>0</v>
      </c>
      <c r="M6262" s="2">
        <v>45385.950694444444</v>
      </c>
      <c r="N6262">
        <f t="shared" si="97"/>
        <v>2024</v>
      </c>
    </row>
    <row r="6263" spans="1:14" x14ac:dyDescent="0.2">
      <c r="A6263" t="s">
        <v>1923</v>
      </c>
      <c r="B6263" t="s">
        <v>1010</v>
      </c>
      <c r="C6263" t="s">
        <v>1861</v>
      </c>
      <c r="D6263" t="s">
        <v>1924</v>
      </c>
      <c r="E6263" t="s">
        <v>82</v>
      </c>
      <c r="F6263" t="s">
        <v>547</v>
      </c>
      <c r="G6263" t="s">
        <v>76</v>
      </c>
      <c r="H6263">
        <v>600000</v>
      </c>
      <c r="I6263" t="s">
        <v>1013</v>
      </c>
      <c r="J6263" t="s">
        <v>1048</v>
      </c>
      <c r="K6263" t="s">
        <v>83</v>
      </c>
      <c r="L6263">
        <v>0</v>
      </c>
      <c r="M6263" s="2">
        <v>45421.751388888886</v>
      </c>
      <c r="N6263">
        <f t="shared" si="97"/>
        <v>2024</v>
      </c>
    </row>
    <row r="6264" spans="1:14" x14ac:dyDescent="0.2">
      <c r="A6264" t="s">
        <v>1049</v>
      </c>
      <c r="B6264" t="s">
        <v>1010</v>
      </c>
      <c r="C6264" t="s">
        <v>1010</v>
      </c>
      <c r="D6264" t="s">
        <v>1050</v>
      </c>
      <c r="E6264" t="s">
        <v>1051</v>
      </c>
      <c r="F6264" t="s">
        <v>547</v>
      </c>
      <c r="G6264" t="s">
        <v>76</v>
      </c>
      <c r="H6264">
        <v>65000</v>
      </c>
      <c r="I6264" t="s">
        <v>1013</v>
      </c>
      <c r="J6264" t="s">
        <v>1048</v>
      </c>
      <c r="K6264" t="s">
        <v>33</v>
      </c>
      <c r="L6264">
        <v>0</v>
      </c>
      <c r="M6264" s="2">
        <v>45602.718055555553</v>
      </c>
      <c r="N6264">
        <f t="shared" si="97"/>
        <v>2024</v>
      </c>
    </row>
    <row r="6265" spans="1:14" x14ac:dyDescent="0.2">
      <c r="A6265" t="s">
        <v>1881</v>
      </c>
      <c r="B6265" t="s">
        <v>1010</v>
      </c>
      <c r="C6265" t="s">
        <v>1861</v>
      </c>
      <c r="D6265" t="s">
        <v>1594</v>
      </c>
      <c r="E6265" t="s">
        <v>1882</v>
      </c>
      <c r="F6265" t="s">
        <v>547</v>
      </c>
      <c r="G6265" t="s">
        <v>76</v>
      </c>
      <c r="H6265">
        <v>400000</v>
      </c>
      <c r="I6265" t="s">
        <v>1013</v>
      </c>
      <c r="J6265" t="s">
        <v>1048</v>
      </c>
      <c r="K6265" t="s">
        <v>33</v>
      </c>
      <c r="L6265">
        <v>0</v>
      </c>
      <c r="M6265" s="2">
        <v>45617.595833333333</v>
      </c>
      <c r="N6265">
        <f t="shared" si="97"/>
        <v>2024</v>
      </c>
    </row>
    <row r="6266" spans="1:14" x14ac:dyDescent="0.2">
      <c r="A6266" t="s">
        <v>1884</v>
      </c>
      <c r="B6266" t="s">
        <v>1010</v>
      </c>
      <c r="C6266" t="s">
        <v>1861</v>
      </c>
      <c r="D6266" t="s">
        <v>1885</v>
      </c>
      <c r="E6266" t="s">
        <v>82</v>
      </c>
      <c r="F6266" t="s">
        <v>547</v>
      </c>
      <c r="G6266" t="s">
        <v>76</v>
      </c>
      <c r="H6266">
        <v>200000</v>
      </c>
      <c r="I6266" t="s">
        <v>1013</v>
      </c>
      <c r="J6266" t="s">
        <v>1048</v>
      </c>
      <c r="K6266" t="s">
        <v>83</v>
      </c>
      <c r="L6266">
        <v>0</v>
      </c>
      <c r="M6266" s="2">
        <v>45455.370138888888</v>
      </c>
      <c r="N6266">
        <f t="shared" si="97"/>
        <v>2024</v>
      </c>
    </row>
    <row r="6267" spans="1:14" x14ac:dyDescent="0.2">
      <c r="A6267" t="s">
        <v>1941</v>
      </c>
      <c r="B6267" t="s">
        <v>1010</v>
      </c>
      <c r="C6267" t="s">
        <v>1939</v>
      </c>
      <c r="D6267" t="s">
        <v>1942</v>
      </c>
      <c r="E6267" t="s">
        <v>82</v>
      </c>
      <c r="F6267" t="s">
        <v>547</v>
      </c>
      <c r="G6267" t="s">
        <v>76</v>
      </c>
      <c r="H6267">
        <v>25000</v>
      </c>
      <c r="I6267" t="s">
        <v>1013</v>
      </c>
      <c r="J6267" t="s">
        <v>1048</v>
      </c>
      <c r="K6267" t="s">
        <v>83</v>
      </c>
      <c r="L6267">
        <v>0</v>
      </c>
      <c r="M6267" s="2">
        <v>45378.453472222223</v>
      </c>
      <c r="N6267">
        <f t="shared" si="97"/>
        <v>2024</v>
      </c>
    </row>
    <row r="6268" spans="1:14" x14ac:dyDescent="0.2">
      <c r="A6268" t="s">
        <v>1899</v>
      </c>
      <c r="B6268" t="s">
        <v>1010</v>
      </c>
      <c r="C6268" t="s">
        <v>1861</v>
      </c>
      <c r="D6268" t="s">
        <v>1900</v>
      </c>
      <c r="E6268" t="s">
        <v>82</v>
      </c>
      <c r="F6268" t="s">
        <v>547</v>
      </c>
      <c r="G6268" t="s">
        <v>76</v>
      </c>
      <c r="H6268">
        <v>250000</v>
      </c>
      <c r="I6268" t="s">
        <v>1013</v>
      </c>
      <c r="J6268" t="s">
        <v>1048</v>
      </c>
      <c r="K6268" t="s">
        <v>83</v>
      </c>
      <c r="L6268">
        <v>0</v>
      </c>
      <c r="M6268" s="2">
        <v>45613.706250000003</v>
      </c>
      <c r="N6268">
        <f t="shared" si="97"/>
        <v>2024</v>
      </c>
    </row>
    <row r="6269" spans="1:14" x14ac:dyDescent="0.2">
      <c r="A6269" t="s">
        <v>1902</v>
      </c>
      <c r="B6269" t="s">
        <v>1010</v>
      </c>
      <c r="C6269" t="s">
        <v>1861</v>
      </c>
      <c r="D6269" t="s">
        <v>1903</v>
      </c>
      <c r="E6269" t="s">
        <v>82</v>
      </c>
      <c r="F6269" t="s">
        <v>547</v>
      </c>
      <c r="G6269" t="s">
        <v>76</v>
      </c>
      <c r="H6269">
        <v>250000</v>
      </c>
      <c r="I6269" t="s">
        <v>1013</v>
      </c>
      <c r="J6269" t="s">
        <v>1048</v>
      </c>
      <c r="K6269" t="s">
        <v>83</v>
      </c>
      <c r="L6269">
        <v>0</v>
      </c>
      <c r="M6269" s="2">
        <v>45603.353472222225</v>
      </c>
      <c r="N6269">
        <f t="shared" si="97"/>
        <v>2024</v>
      </c>
    </row>
    <row r="6270" spans="1:14" x14ac:dyDescent="0.2">
      <c r="A6270" t="s">
        <v>11711</v>
      </c>
      <c r="B6270" t="s">
        <v>544</v>
      </c>
      <c r="C6270" t="s">
        <v>842</v>
      </c>
      <c r="D6270" t="s">
        <v>4180</v>
      </c>
      <c r="E6270" t="s">
        <v>82</v>
      </c>
      <c r="F6270" t="s">
        <v>547</v>
      </c>
      <c r="G6270" t="s">
        <v>76</v>
      </c>
      <c r="H6270">
        <v>600000</v>
      </c>
      <c r="I6270" t="s">
        <v>583</v>
      </c>
      <c r="J6270" t="s">
        <v>947</v>
      </c>
      <c r="K6270" t="s">
        <v>83</v>
      </c>
      <c r="L6270">
        <v>0</v>
      </c>
      <c r="M6270" s="2">
        <v>44476.777083333334</v>
      </c>
      <c r="N6270">
        <f t="shared" si="97"/>
        <v>2021</v>
      </c>
    </row>
    <row r="6271" spans="1:14" x14ac:dyDescent="0.2">
      <c r="A6271" t="s">
        <v>11712</v>
      </c>
      <c r="B6271" t="s">
        <v>544</v>
      </c>
      <c r="C6271" t="s">
        <v>842</v>
      </c>
      <c r="D6271" t="s">
        <v>2291</v>
      </c>
      <c r="E6271" t="s">
        <v>11713</v>
      </c>
      <c r="F6271" t="s">
        <v>547</v>
      </c>
      <c r="G6271" t="s">
        <v>76</v>
      </c>
      <c r="H6271">
        <v>1000000</v>
      </c>
      <c r="I6271" t="s">
        <v>583</v>
      </c>
      <c r="J6271" t="s">
        <v>947</v>
      </c>
      <c r="K6271" t="s">
        <v>79</v>
      </c>
      <c r="L6271">
        <v>0</v>
      </c>
      <c r="M6271" s="2">
        <v>44700.552777777775</v>
      </c>
      <c r="N6271">
        <f t="shared" si="97"/>
        <v>2022</v>
      </c>
    </row>
    <row r="6272" spans="1:14" x14ac:dyDescent="0.2">
      <c r="A6272" t="s">
        <v>11714</v>
      </c>
      <c r="B6272" t="s">
        <v>544</v>
      </c>
      <c r="C6272" t="s">
        <v>842</v>
      </c>
      <c r="D6272" t="s">
        <v>122</v>
      </c>
      <c r="E6272" t="s">
        <v>4202</v>
      </c>
      <c r="F6272" t="s">
        <v>547</v>
      </c>
      <c r="G6272" t="s">
        <v>76</v>
      </c>
      <c r="H6272">
        <v>1300000</v>
      </c>
      <c r="I6272" t="s">
        <v>583</v>
      </c>
      <c r="J6272" t="s">
        <v>947</v>
      </c>
      <c r="K6272" t="s">
        <v>33</v>
      </c>
      <c r="L6272">
        <v>1</v>
      </c>
      <c r="M6272" s="2">
        <v>44508.364583333336</v>
      </c>
      <c r="N6272">
        <f t="shared" si="97"/>
        <v>2021</v>
      </c>
    </row>
    <row r="6273" spans="1:14" x14ac:dyDescent="0.2">
      <c r="A6273" t="s">
        <v>11715</v>
      </c>
      <c r="B6273" t="s">
        <v>544</v>
      </c>
      <c r="C6273" t="s">
        <v>842</v>
      </c>
      <c r="D6273" t="s">
        <v>122</v>
      </c>
      <c r="E6273" t="s">
        <v>11716</v>
      </c>
      <c r="F6273" t="s">
        <v>547</v>
      </c>
      <c r="G6273" t="s">
        <v>76</v>
      </c>
      <c r="H6273">
        <v>250000</v>
      </c>
      <c r="I6273" t="s">
        <v>583</v>
      </c>
      <c r="J6273" t="s">
        <v>947</v>
      </c>
      <c r="K6273" t="s">
        <v>33</v>
      </c>
      <c r="L6273">
        <v>0</v>
      </c>
      <c r="M6273" s="2">
        <v>44264.508333333331</v>
      </c>
      <c r="N6273">
        <f t="shared" si="97"/>
        <v>2021</v>
      </c>
    </row>
    <row r="6274" spans="1:14" x14ac:dyDescent="0.2">
      <c r="A6274" t="s">
        <v>11717</v>
      </c>
      <c r="B6274" t="s">
        <v>544</v>
      </c>
      <c r="C6274" t="s">
        <v>842</v>
      </c>
      <c r="D6274" t="s">
        <v>11057</v>
      </c>
      <c r="E6274" t="s">
        <v>11718</v>
      </c>
      <c r="F6274" t="s">
        <v>547</v>
      </c>
      <c r="G6274" t="s">
        <v>76</v>
      </c>
      <c r="H6274">
        <v>450000</v>
      </c>
      <c r="I6274" t="s">
        <v>583</v>
      </c>
      <c r="J6274" t="s">
        <v>947</v>
      </c>
      <c r="K6274" t="s">
        <v>33</v>
      </c>
      <c r="L6274">
        <v>0</v>
      </c>
      <c r="M6274" s="2">
        <v>44501.457638888889</v>
      </c>
      <c r="N6274">
        <f t="shared" si="97"/>
        <v>2021</v>
      </c>
    </row>
    <row r="6275" spans="1:14" x14ac:dyDescent="0.2">
      <c r="A6275" t="s">
        <v>11719</v>
      </c>
      <c r="B6275" t="s">
        <v>544</v>
      </c>
      <c r="C6275" t="s">
        <v>842</v>
      </c>
      <c r="D6275" t="s">
        <v>11720</v>
      </c>
      <c r="E6275" t="s">
        <v>11721</v>
      </c>
      <c r="F6275" t="s">
        <v>547</v>
      </c>
      <c r="G6275" t="s">
        <v>76</v>
      </c>
      <c r="H6275">
        <v>150000</v>
      </c>
      <c r="I6275" t="s">
        <v>583</v>
      </c>
      <c r="J6275" t="s">
        <v>947</v>
      </c>
      <c r="K6275" t="s">
        <v>33</v>
      </c>
      <c r="L6275">
        <v>0</v>
      </c>
      <c r="M6275" s="2">
        <v>44645.761111111111</v>
      </c>
      <c r="N6275">
        <f t="shared" ref="N6275:N6338" si="98">YEAR(M6275)</f>
        <v>2022</v>
      </c>
    </row>
    <row r="6276" spans="1:14" x14ac:dyDescent="0.2">
      <c r="A6276" t="s">
        <v>11722</v>
      </c>
      <c r="B6276" t="s">
        <v>544</v>
      </c>
      <c r="C6276" t="s">
        <v>842</v>
      </c>
      <c r="D6276" t="s">
        <v>4184</v>
      </c>
      <c r="E6276" t="s">
        <v>82</v>
      </c>
      <c r="F6276" t="s">
        <v>547</v>
      </c>
      <c r="G6276" t="s">
        <v>76</v>
      </c>
      <c r="H6276">
        <v>1250000</v>
      </c>
      <c r="I6276" t="s">
        <v>583</v>
      </c>
      <c r="J6276" t="s">
        <v>947</v>
      </c>
      <c r="K6276" t="s">
        <v>83</v>
      </c>
      <c r="L6276">
        <v>0</v>
      </c>
      <c r="M6276" s="2">
        <v>44753.472222222219</v>
      </c>
      <c r="N6276">
        <f t="shared" si="98"/>
        <v>2022</v>
      </c>
    </row>
    <row r="6277" spans="1:14" x14ac:dyDescent="0.2">
      <c r="A6277" t="s">
        <v>959</v>
      </c>
      <c r="B6277" t="s">
        <v>544</v>
      </c>
      <c r="C6277" t="s">
        <v>842</v>
      </c>
      <c r="D6277" t="s">
        <v>960</v>
      </c>
      <c r="E6277" t="s">
        <v>82</v>
      </c>
      <c r="F6277" t="s">
        <v>547</v>
      </c>
      <c r="G6277" t="s">
        <v>76</v>
      </c>
      <c r="H6277">
        <v>1000000</v>
      </c>
      <c r="I6277" t="s">
        <v>583</v>
      </c>
      <c r="J6277" t="s">
        <v>947</v>
      </c>
      <c r="K6277" t="s">
        <v>83</v>
      </c>
      <c r="L6277">
        <v>0</v>
      </c>
      <c r="M6277" s="2">
        <v>45449.866666666669</v>
      </c>
      <c r="N6277">
        <f t="shared" si="98"/>
        <v>2024</v>
      </c>
    </row>
    <row r="6278" spans="1:14" x14ac:dyDescent="0.2">
      <c r="A6278" t="s">
        <v>11723</v>
      </c>
      <c r="B6278" t="s">
        <v>544</v>
      </c>
      <c r="C6278" t="s">
        <v>842</v>
      </c>
      <c r="D6278" t="s">
        <v>890</v>
      </c>
      <c r="E6278" t="s">
        <v>82</v>
      </c>
      <c r="F6278" t="s">
        <v>547</v>
      </c>
      <c r="G6278" t="s">
        <v>30</v>
      </c>
      <c r="H6278">
        <v>750000</v>
      </c>
      <c r="I6278" t="s">
        <v>583</v>
      </c>
      <c r="J6278" t="s">
        <v>947</v>
      </c>
      <c r="K6278" t="s">
        <v>83</v>
      </c>
      <c r="L6278">
        <v>0</v>
      </c>
      <c r="M6278" s="2">
        <v>44742.737500000003</v>
      </c>
      <c r="N6278">
        <f t="shared" si="98"/>
        <v>2022</v>
      </c>
    </row>
    <row r="6279" spans="1:14" x14ac:dyDescent="0.2">
      <c r="A6279" t="s">
        <v>11724</v>
      </c>
      <c r="B6279" t="s">
        <v>544</v>
      </c>
      <c r="C6279" t="s">
        <v>842</v>
      </c>
      <c r="D6279" t="s">
        <v>4245</v>
      </c>
      <c r="E6279" t="s">
        <v>82</v>
      </c>
      <c r="F6279" t="s">
        <v>547</v>
      </c>
      <c r="G6279" t="s">
        <v>76</v>
      </c>
      <c r="H6279">
        <v>500000</v>
      </c>
      <c r="I6279" t="s">
        <v>583</v>
      </c>
      <c r="J6279" t="s">
        <v>947</v>
      </c>
      <c r="K6279" t="s">
        <v>83</v>
      </c>
      <c r="L6279">
        <v>0</v>
      </c>
      <c r="M6279" s="2">
        <v>44938.570833333331</v>
      </c>
      <c r="N6279">
        <f t="shared" si="98"/>
        <v>2023</v>
      </c>
    </row>
    <row r="6280" spans="1:14" x14ac:dyDescent="0.2">
      <c r="A6280" t="s">
        <v>11725</v>
      </c>
      <c r="B6280" t="s">
        <v>544</v>
      </c>
      <c r="C6280" t="s">
        <v>842</v>
      </c>
      <c r="D6280" t="s">
        <v>4193</v>
      </c>
      <c r="E6280" t="s">
        <v>82</v>
      </c>
      <c r="F6280" t="s">
        <v>547</v>
      </c>
      <c r="G6280" t="s">
        <v>76</v>
      </c>
      <c r="H6280">
        <v>500000</v>
      </c>
      <c r="I6280" t="s">
        <v>583</v>
      </c>
      <c r="J6280" t="s">
        <v>947</v>
      </c>
      <c r="K6280" t="s">
        <v>83</v>
      </c>
      <c r="L6280">
        <v>0</v>
      </c>
      <c r="M6280" s="2">
        <v>44938.570833333331</v>
      </c>
      <c r="N6280">
        <f t="shared" si="98"/>
        <v>2023</v>
      </c>
    </row>
    <row r="6281" spans="1:14" x14ac:dyDescent="0.2">
      <c r="A6281" t="s">
        <v>11726</v>
      </c>
      <c r="B6281" t="s">
        <v>544</v>
      </c>
      <c r="C6281" t="s">
        <v>842</v>
      </c>
      <c r="D6281" t="s">
        <v>4250</v>
      </c>
      <c r="E6281" t="s">
        <v>11727</v>
      </c>
      <c r="F6281" t="s">
        <v>547</v>
      </c>
      <c r="G6281" t="s">
        <v>76</v>
      </c>
      <c r="H6281">
        <v>250000</v>
      </c>
      <c r="I6281" t="s">
        <v>583</v>
      </c>
      <c r="J6281" t="s">
        <v>947</v>
      </c>
      <c r="K6281" t="s">
        <v>79</v>
      </c>
      <c r="L6281">
        <v>0</v>
      </c>
      <c r="M6281" s="2">
        <v>45105.57708333333</v>
      </c>
      <c r="N6281">
        <f t="shared" si="98"/>
        <v>2023</v>
      </c>
    </row>
    <row r="6282" spans="1:14" x14ac:dyDescent="0.2">
      <c r="A6282" t="s">
        <v>11728</v>
      </c>
      <c r="B6282" t="s">
        <v>544</v>
      </c>
      <c r="C6282" t="s">
        <v>842</v>
      </c>
      <c r="D6282" t="s">
        <v>865</v>
      </c>
      <c r="E6282" t="s">
        <v>82</v>
      </c>
      <c r="F6282" t="s">
        <v>547</v>
      </c>
      <c r="G6282" t="s">
        <v>76</v>
      </c>
      <c r="H6282">
        <v>2500000</v>
      </c>
      <c r="I6282" t="s">
        <v>583</v>
      </c>
      <c r="J6282" t="s">
        <v>947</v>
      </c>
      <c r="K6282" t="s">
        <v>83</v>
      </c>
      <c r="L6282">
        <v>0</v>
      </c>
      <c r="M6282" s="2">
        <v>44872.472222222219</v>
      </c>
      <c r="N6282">
        <f t="shared" si="98"/>
        <v>2022</v>
      </c>
    </row>
    <row r="6283" spans="1:14" x14ac:dyDescent="0.2">
      <c r="A6283" t="s">
        <v>967</v>
      </c>
      <c r="B6283" t="s">
        <v>544</v>
      </c>
      <c r="C6283" t="s">
        <v>842</v>
      </c>
      <c r="D6283" t="s">
        <v>968</v>
      </c>
      <c r="E6283" t="s">
        <v>82</v>
      </c>
      <c r="F6283" t="s">
        <v>547</v>
      </c>
      <c r="G6283" t="s">
        <v>76</v>
      </c>
      <c r="H6283">
        <v>1000000</v>
      </c>
      <c r="I6283" t="s">
        <v>583</v>
      </c>
      <c r="J6283" t="s">
        <v>947</v>
      </c>
      <c r="K6283" t="s">
        <v>83</v>
      </c>
      <c r="L6283">
        <v>0</v>
      </c>
      <c r="M6283" s="2">
        <v>45595.513888888891</v>
      </c>
      <c r="N6283">
        <f t="shared" si="98"/>
        <v>2024</v>
      </c>
    </row>
    <row r="6284" spans="1:14" x14ac:dyDescent="0.2">
      <c r="A6284" t="s">
        <v>11729</v>
      </c>
      <c r="B6284" t="s">
        <v>544</v>
      </c>
      <c r="C6284" t="s">
        <v>842</v>
      </c>
      <c r="D6284" t="s">
        <v>968</v>
      </c>
      <c r="E6284" t="s">
        <v>82</v>
      </c>
      <c r="F6284" t="s">
        <v>547</v>
      </c>
      <c r="G6284" t="s">
        <v>76</v>
      </c>
      <c r="H6284">
        <v>1000000</v>
      </c>
      <c r="I6284" t="s">
        <v>583</v>
      </c>
      <c r="J6284" t="s">
        <v>947</v>
      </c>
      <c r="K6284" t="s">
        <v>83</v>
      </c>
      <c r="L6284">
        <v>0</v>
      </c>
      <c r="M6284" s="2">
        <v>44931.513888888891</v>
      </c>
      <c r="N6284">
        <f t="shared" si="98"/>
        <v>2023</v>
      </c>
    </row>
    <row r="6285" spans="1:14" x14ac:dyDescent="0.2">
      <c r="A6285" t="s">
        <v>975</v>
      </c>
      <c r="B6285" t="s">
        <v>544</v>
      </c>
      <c r="C6285" t="s">
        <v>842</v>
      </c>
      <c r="D6285" t="s">
        <v>976</v>
      </c>
      <c r="E6285" t="s">
        <v>82</v>
      </c>
      <c r="F6285" t="s">
        <v>547</v>
      </c>
      <c r="G6285" t="s">
        <v>76</v>
      </c>
      <c r="H6285">
        <v>750000</v>
      </c>
      <c r="I6285" t="s">
        <v>583</v>
      </c>
      <c r="J6285" t="s">
        <v>947</v>
      </c>
      <c r="K6285" t="s">
        <v>83</v>
      </c>
      <c r="L6285">
        <v>0</v>
      </c>
      <c r="M6285" s="2">
        <v>45493.688888888886</v>
      </c>
      <c r="N6285">
        <f t="shared" si="98"/>
        <v>2024</v>
      </c>
    </row>
    <row r="6286" spans="1:14" x14ac:dyDescent="0.2">
      <c r="A6286" t="s">
        <v>11730</v>
      </c>
      <c r="B6286" t="s">
        <v>544</v>
      </c>
      <c r="C6286" t="s">
        <v>842</v>
      </c>
      <c r="D6286" t="s">
        <v>976</v>
      </c>
      <c r="E6286" t="s">
        <v>197</v>
      </c>
      <c r="F6286" t="s">
        <v>547</v>
      </c>
      <c r="G6286" t="s">
        <v>76</v>
      </c>
      <c r="H6286">
        <v>30000</v>
      </c>
      <c r="I6286" t="s">
        <v>583</v>
      </c>
      <c r="J6286" t="s">
        <v>947</v>
      </c>
      <c r="K6286" t="s">
        <v>33</v>
      </c>
      <c r="L6286">
        <v>0</v>
      </c>
      <c r="M6286" s="2">
        <v>45013.671527777777</v>
      </c>
      <c r="N6286">
        <f t="shared" si="98"/>
        <v>2023</v>
      </c>
    </row>
    <row r="6287" spans="1:14" x14ac:dyDescent="0.2">
      <c r="A6287" t="s">
        <v>11731</v>
      </c>
      <c r="B6287" t="s">
        <v>544</v>
      </c>
      <c r="C6287" t="s">
        <v>842</v>
      </c>
      <c r="D6287" t="s">
        <v>976</v>
      </c>
      <c r="E6287" t="s">
        <v>82</v>
      </c>
      <c r="F6287" t="s">
        <v>547</v>
      </c>
      <c r="G6287" t="s">
        <v>76</v>
      </c>
      <c r="H6287">
        <v>600000</v>
      </c>
      <c r="I6287" t="s">
        <v>583</v>
      </c>
      <c r="J6287" t="s">
        <v>947</v>
      </c>
      <c r="K6287" t="s">
        <v>83</v>
      </c>
      <c r="L6287">
        <v>0</v>
      </c>
      <c r="M6287" s="2">
        <v>44352.291666666664</v>
      </c>
      <c r="N6287">
        <f t="shared" si="98"/>
        <v>2021</v>
      </c>
    </row>
    <row r="6288" spans="1:14" x14ac:dyDescent="0.2">
      <c r="A6288" t="s">
        <v>954</v>
      </c>
      <c r="B6288" t="s">
        <v>544</v>
      </c>
      <c r="C6288" t="s">
        <v>842</v>
      </c>
      <c r="D6288" t="s">
        <v>955</v>
      </c>
      <c r="E6288" t="s">
        <v>82</v>
      </c>
      <c r="F6288" t="s">
        <v>547</v>
      </c>
      <c r="G6288" t="s">
        <v>76</v>
      </c>
      <c r="H6288">
        <v>375000</v>
      </c>
      <c r="I6288" t="s">
        <v>583</v>
      </c>
      <c r="J6288" t="s">
        <v>947</v>
      </c>
      <c r="K6288" t="s">
        <v>83</v>
      </c>
      <c r="L6288">
        <v>0</v>
      </c>
      <c r="M6288" s="2">
        <v>45448.363888888889</v>
      </c>
      <c r="N6288">
        <f t="shared" si="98"/>
        <v>2024</v>
      </c>
    </row>
    <row r="6289" spans="1:14" x14ac:dyDescent="0.2">
      <c r="A6289" t="s">
        <v>11732</v>
      </c>
      <c r="B6289" t="s">
        <v>544</v>
      </c>
      <c r="C6289" t="s">
        <v>842</v>
      </c>
      <c r="D6289" t="s">
        <v>4168</v>
      </c>
      <c r="E6289" t="s">
        <v>82</v>
      </c>
      <c r="F6289" t="s">
        <v>547</v>
      </c>
      <c r="G6289" t="s">
        <v>76</v>
      </c>
      <c r="H6289">
        <v>300000</v>
      </c>
      <c r="I6289" t="s">
        <v>583</v>
      </c>
      <c r="J6289" t="s">
        <v>947</v>
      </c>
      <c r="K6289" t="s">
        <v>83</v>
      </c>
      <c r="L6289">
        <v>0</v>
      </c>
      <c r="M6289" s="2">
        <v>45124.544444444444</v>
      </c>
      <c r="N6289">
        <f t="shared" si="98"/>
        <v>2023</v>
      </c>
    </row>
    <row r="6290" spans="1:14" x14ac:dyDescent="0.2">
      <c r="A6290" t="s">
        <v>11733</v>
      </c>
      <c r="B6290" t="s">
        <v>544</v>
      </c>
      <c r="C6290" t="s">
        <v>842</v>
      </c>
      <c r="D6290" t="s">
        <v>4168</v>
      </c>
      <c r="E6290" t="s">
        <v>82</v>
      </c>
      <c r="F6290" t="s">
        <v>547</v>
      </c>
      <c r="G6290" t="s">
        <v>76</v>
      </c>
      <c r="H6290">
        <v>450000</v>
      </c>
      <c r="I6290" t="s">
        <v>583</v>
      </c>
      <c r="J6290" t="s">
        <v>947</v>
      </c>
      <c r="K6290" t="s">
        <v>83</v>
      </c>
      <c r="L6290">
        <v>0</v>
      </c>
      <c r="M6290" s="2">
        <v>44103.621527777781</v>
      </c>
      <c r="N6290">
        <f t="shared" si="98"/>
        <v>2020</v>
      </c>
    </row>
    <row r="6291" spans="1:14" x14ac:dyDescent="0.2">
      <c r="A6291" t="s">
        <v>965</v>
      </c>
      <c r="B6291" t="s">
        <v>544</v>
      </c>
      <c r="C6291" t="s">
        <v>842</v>
      </c>
      <c r="D6291" t="s">
        <v>966</v>
      </c>
      <c r="E6291" t="s">
        <v>82</v>
      </c>
      <c r="F6291" t="s">
        <v>547</v>
      </c>
      <c r="G6291" t="s">
        <v>76</v>
      </c>
      <c r="H6291">
        <v>1000000</v>
      </c>
      <c r="I6291" t="s">
        <v>583</v>
      </c>
      <c r="J6291" t="s">
        <v>947</v>
      </c>
      <c r="K6291" t="s">
        <v>83</v>
      </c>
      <c r="L6291">
        <v>0</v>
      </c>
      <c r="M6291" s="2">
        <v>45581.451388888891</v>
      </c>
      <c r="N6291">
        <f t="shared" si="98"/>
        <v>2024</v>
      </c>
    </row>
    <row r="6292" spans="1:14" x14ac:dyDescent="0.2">
      <c r="A6292" t="s">
        <v>11734</v>
      </c>
      <c r="B6292" t="s">
        <v>544</v>
      </c>
      <c r="C6292" t="s">
        <v>842</v>
      </c>
      <c r="D6292" t="s">
        <v>966</v>
      </c>
      <c r="E6292" t="s">
        <v>82</v>
      </c>
      <c r="F6292" t="s">
        <v>547</v>
      </c>
      <c r="G6292" t="s">
        <v>76</v>
      </c>
      <c r="H6292">
        <v>500000</v>
      </c>
      <c r="I6292" t="s">
        <v>583</v>
      </c>
      <c r="J6292" t="s">
        <v>947</v>
      </c>
      <c r="K6292" t="s">
        <v>83</v>
      </c>
      <c r="L6292">
        <v>0</v>
      </c>
      <c r="M6292" s="2">
        <v>45104.601388888892</v>
      </c>
      <c r="N6292">
        <f t="shared" si="98"/>
        <v>2023</v>
      </c>
    </row>
    <row r="6293" spans="1:14" x14ac:dyDescent="0.2">
      <c r="A6293" t="s">
        <v>11735</v>
      </c>
      <c r="B6293" t="s">
        <v>544</v>
      </c>
      <c r="C6293" t="s">
        <v>842</v>
      </c>
      <c r="D6293" t="s">
        <v>966</v>
      </c>
      <c r="E6293" t="s">
        <v>82</v>
      </c>
      <c r="F6293" t="s">
        <v>547</v>
      </c>
      <c r="G6293" t="s">
        <v>76</v>
      </c>
      <c r="H6293">
        <v>1000000</v>
      </c>
      <c r="I6293" t="s">
        <v>583</v>
      </c>
      <c r="J6293" t="s">
        <v>947</v>
      </c>
      <c r="K6293" t="s">
        <v>83</v>
      </c>
      <c r="L6293">
        <v>0</v>
      </c>
      <c r="M6293" s="2">
        <v>45033.654861111114</v>
      </c>
      <c r="N6293">
        <f t="shared" si="98"/>
        <v>2023</v>
      </c>
    </row>
    <row r="6294" spans="1:14" x14ac:dyDescent="0.2">
      <c r="A6294" t="s">
        <v>11736</v>
      </c>
      <c r="B6294" t="s">
        <v>544</v>
      </c>
      <c r="C6294" t="s">
        <v>842</v>
      </c>
      <c r="D6294" t="s">
        <v>4174</v>
      </c>
      <c r="E6294" t="s">
        <v>82</v>
      </c>
      <c r="F6294" t="s">
        <v>547</v>
      </c>
      <c r="G6294" t="s">
        <v>76</v>
      </c>
      <c r="H6294">
        <v>950000</v>
      </c>
      <c r="I6294" t="s">
        <v>583</v>
      </c>
      <c r="J6294" t="s">
        <v>947</v>
      </c>
      <c r="K6294" t="s">
        <v>83</v>
      </c>
      <c r="L6294">
        <v>0</v>
      </c>
      <c r="M6294" s="2">
        <v>44692.612500000003</v>
      </c>
      <c r="N6294">
        <f t="shared" si="98"/>
        <v>2022</v>
      </c>
    </row>
    <row r="6295" spans="1:14" x14ac:dyDescent="0.2">
      <c r="A6295" t="s">
        <v>961</v>
      </c>
      <c r="B6295" t="s">
        <v>544</v>
      </c>
      <c r="C6295" t="s">
        <v>842</v>
      </c>
      <c r="D6295" t="s">
        <v>962</v>
      </c>
      <c r="E6295" t="s">
        <v>82</v>
      </c>
      <c r="F6295" t="s">
        <v>547</v>
      </c>
      <c r="G6295" t="s">
        <v>76</v>
      </c>
      <c r="H6295">
        <v>150000</v>
      </c>
      <c r="I6295" t="s">
        <v>583</v>
      </c>
      <c r="J6295" t="s">
        <v>947</v>
      </c>
      <c r="K6295" t="s">
        <v>83</v>
      </c>
      <c r="L6295">
        <v>0</v>
      </c>
      <c r="M6295" s="2">
        <v>45591.386111111111</v>
      </c>
      <c r="N6295">
        <f t="shared" si="98"/>
        <v>2024</v>
      </c>
    </row>
    <row r="6296" spans="1:14" x14ac:dyDescent="0.2">
      <c r="A6296" t="s">
        <v>11737</v>
      </c>
      <c r="B6296" t="s">
        <v>544</v>
      </c>
      <c r="C6296" t="s">
        <v>842</v>
      </c>
      <c r="D6296" t="s">
        <v>962</v>
      </c>
      <c r="E6296" t="s">
        <v>82</v>
      </c>
      <c r="F6296" t="s">
        <v>547</v>
      </c>
      <c r="G6296" t="s">
        <v>76</v>
      </c>
      <c r="H6296">
        <v>400000</v>
      </c>
      <c r="I6296" t="s">
        <v>583</v>
      </c>
      <c r="J6296" t="s">
        <v>947</v>
      </c>
      <c r="K6296" t="s">
        <v>83</v>
      </c>
      <c r="L6296">
        <v>0</v>
      </c>
      <c r="M6296" s="2">
        <v>45091.545138888891</v>
      </c>
      <c r="N6296">
        <f t="shared" si="98"/>
        <v>2023</v>
      </c>
    </row>
    <row r="6297" spans="1:14" x14ac:dyDescent="0.2">
      <c r="A6297" t="s">
        <v>963</v>
      </c>
      <c r="B6297" t="s">
        <v>544</v>
      </c>
      <c r="C6297" t="s">
        <v>842</v>
      </c>
      <c r="D6297" t="s">
        <v>964</v>
      </c>
      <c r="E6297" t="s">
        <v>82</v>
      </c>
      <c r="F6297" t="s">
        <v>547</v>
      </c>
      <c r="G6297" t="s">
        <v>427</v>
      </c>
      <c r="H6297">
        <v>100000</v>
      </c>
      <c r="I6297" t="s">
        <v>583</v>
      </c>
      <c r="J6297" t="s">
        <v>947</v>
      </c>
      <c r="K6297" t="s">
        <v>83</v>
      </c>
      <c r="L6297">
        <v>0</v>
      </c>
      <c r="M6297" s="2">
        <v>45620.366666666669</v>
      </c>
      <c r="N6297">
        <f t="shared" si="98"/>
        <v>2024</v>
      </c>
    </row>
    <row r="6298" spans="1:14" x14ac:dyDescent="0.2">
      <c r="A6298" t="s">
        <v>969</v>
      </c>
      <c r="B6298" t="s">
        <v>544</v>
      </c>
      <c r="C6298" t="s">
        <v>842</v>
      </c>
      <c r="D6298" t="s">
        <v>970</v>
      </c>
      <c r="E6298" t="s">
        <v>971</v>
      </c>
      <c r="F6298" t="s">
        <v>547</v>
      </c>
      <c r="G6298" t="s">
        <v>76</v>
      </c>
      <c r="H6298">
        <v>450000</v>
      </c>
      <c r="I6298" t="s">
        <v>583</v>
      </c>
      <c r="J6298" t="s">
        <v>947</v>
      </c>
      <c r="K6298" t="s">
        <v>79</v>
      </c>
      <c r="L6298">
        <v>0</v>
      </c>
      <c r="M6298" s="2">
        <v>45530.552083333336</v>
      </c>
      <c r="N6298">
        <f t="shared" si="98"/>
        <v>2024</v>
      </c>
    </row>
    <row r="6299" spans="1:14" x14ac:dyDescent="0.2">
      <c r="A6299" t="s">
        <v>11738</v>
      </c>
      <c r="B6299" t="s">
        <v>544</v>
      </c>
      <c r="C6299" t="s">
        <v>842</v>
      </c>
      <c r="D6299" t="s">
        <v>4160</v>
      </c>
      <c r="E6299" t="s">
        <v>82</v>
      </c>
      <c r="F6299" t="s">
        <v>547</v>
      </c>
      <c r="G6299" t="s">
        <v>76</v>
      </c>
      <c r="H6299">
        <v>550000</v>
      </c>
      <c r="I6299" t="s">
        <v>583</v>
      </c>
      <c r="J6299" t="s">
        <v>947</v>
      </c>
      <c r="K6299" t="s">
        <v>83</v>
      </c>
      <c r="L6299">
        <v>0</v>
      </c>
      <c r="M6299" s="2">
        <v>45123.914583333331</v>
      </c>
      <c r="N6299">
        <f t="shared" si="98"/>
        <v>2023</v>
      </c>
    </row>
    <row r="6300" spans="1:14" x14ac:dyDescent="0.2">
      <c r="A6300" t="s">
        <v>11739</v>
      </c>
      <c r="B6300" t="s">
        <v>544</v>
      </c>
      <c r="C6300" t="s">
        <v>842</v>
      </c>
      <c r="D6300" t="s">
        <v>4206</v>
      </c>
      <c r="E6300" t="s">
        <v>82</v>
      </c>
      <c r="F6300" t="s">
        <v>547</v>
      </c>
      <c r="G6300" t="s">
        <v>76</v>
      </c>
      <c r="H6300">
        <v>300000</v>
      </c>
      <c r="I6300" t="s">
        <v>583</v>
      </c>
      <c r="J6300" t="s">
        <v>947</v>
      </c>
      <c r="K6300" t="s">
        <v>83</v>
      </c>
      <c r="L6300">
        <v>0</v>
      </c>
      <c r="M6300" s="2">
        <v>44931.513888888891</v>
      </c>
      <c r="N6300">
        <f t="shared" si="98"/>
        <v>2023</v>
      </c>
    </row>
    <row r="6301" spans="1:14" x14ac:dyDescent="0.2">
      <c r="A6301" t="s">
        <v>11740</v>
      </c>
      <c r="B6301" t="s">
        <v>544</v>
      </c>
      <c r="C6301" t="s">
        <v>842</v>
      </c>
      <c r="D6301" t="s">
        <v>9458</v>
      </c>
      <c r="E6301" t="s">
        <v>82</v>
      </c>
      <c r="F6301" t="s">
        <v>547</v>
      </c>
      <c r="G6301" t="s">
        <v>76</v>
      </c>
      <c r="H6301">
        <v>400000</v>
      </c>
      <c r="I6301" t="s">
        <v>583</v>
      </c>
      <c r="J6301" t="s">
        <v>947</v>
      </c>
      <c r="K6301" t="s">
        <v>83</v>
      </c>
      <c r="L6301">
        <v>0</v>
      </c>
      <c r="M6301" s="2">
        <v>45098.625</v>
      </c>
      <c r="N6301">
        <f t="shared" si="98"/>
        <v>2023</v>
      </c>
    </row>
    <row r="6302" spans="1:14" x14ac:dyDescent="0.2">
      <c r="A6302" t="s">
        <v>11741</v>
      </c>
      <c r="B6302" t="s">
        <v>544</v>
      </c>
      <c r="C6302" t="s">
        <v>842</v>
      </c>
      <c r="D6302" t="s">
        <v>9345</v>
      </c>
      <c r="E6302" t="s">
        <v>9461</v>
      </c>
      <c r="F6302" t="s">
        <v>547</v>
      </c>
      <c r="G6302" t="s">
        <v>76</v>
      </c>
      <c r="H6302">
        <v>2000000</v>
      </c>
      <c r="I6302" t="s">
        <v>583</v>
      </c>
      <c r="J6302" t="s">
        <v>947</v>
      </c>
      <c r="K6302" t="s">
        <v>79</v>
      </c>
      <c r="L6302">
        <v>1</v>
      </c>
      <c r="M6302" s="2">
        <v>44872.472222222219</v>
      </c>
      <c r="N6302">
        <f t="shared" si="98"/>
        <v>2022</v>
      </c>
    </row>
    <row r="6303" spans="1:14" x14ac:dyDescent="0.2">
      <c r="A6303" t="s">
        <v>11742</v>
      </c>
      <c r="B6303" t="s">
        <v>544</v>
      </c>
      <c r="C6303" t="s">
        <v>842</v>
      </c>
      <c r="D6303" t="s">
        <v>4208</v>
      </c>
      <c r="E6303" t="s">
        <v>82</v>
      </c>
      <c r="F6303" t="s">
        <v>547</v>
      </c>
      <c r="G6303" t="s">
        <v>76</v>
      </c>
      <c r="H6303">
        <v>900000</v>
      </c>
      <c r="I6303" t="s">
        <v>583</v>
      </c>
      <c r="J6303" t="s">
        <v>947</v>
      </c>
      <c r="K6303" t="s">
        <v>83</v>
      </c>
      <c r="L6303">
        <v>0</v>
      </c>
      <c r="M6303" s="2">
        <v>44642.742361111108</v>
      </c>
      <c r="N6303">
        <f t="shared" si="98"/>
        <v>2022</v>
      </c>
    </row>
    <row r="6304" spans="1:14" x14ac:dyDescent="0.2">
      <c r="A6304" t="s">
        <v>11743</v>
      </c>
      <c r="B6304" t="s">
        <v>544</v>
      </c>
      <c r="C6304" t="s">
        <v>842</v>
      </c>
      <c r="D6304" t="s">
        <v>4213</v>
      </c>
      <c r="E6304" t="s">
        <v>82</v>
      </c>
      <c r="F6304" t="s">
        <v>547</v>
      </c>
      <c r="G6304" t="s">
        <v>76</v>
      </c>
      <c r="H6304">
        <v>400000</v>
      </c>
      <c r="I6304" t="s">
        <v>583</v>
      </c>
      <c r="J6304" t="s">
        <v>947</v>
      </c>
      <c r="K6304" t="s">
        <v>83</v>
      </c>
      <c r="L6304">
        <v>0</v>
      </c>
      <c r="M6304" s="2">
        <v>44963.581944444442</v>
      </c>
      <c r="N6304">
        <f t="shared" si="98"/>
        <v>2023</v>
      </c>
    </row>
    <row r="6305" spans="1:14" x14ac:dyDescent="0.2">
      <c r="A6305" t="s">
        <v>951</v>
      </c>
      <c r="B6305" t="s">
        <v>544</v>
      </c>
      <c r="C6305" t="s">
        <v>842</v>
      </c>
      <c r="D6305" t="s">
        <v>952</v>
      </c>
      <c r="E6305" t="s">
        <v>953</v>
      </c>
      <c r="F6305" t="s">
        <v>547</v>
      </c>
      <c r="G6305" t="s">
        <v>76</v>
      </c>
      <c r="H6305">
        <v>60000</v>
      </c>
      <c r="I6305" t="s">
        <v>583</v>
      </c>
      <c r="J6305" t="s">
        <v>947</v>
      </c>
      <c r="K6305" t="s">
        <v>33</v>
      </c>
      <c r="L6305">
        <v>0</v>
      </c>
      <c r="M6305" s="2">
        <v>45426.419444444444</v>
      </c>
      <c r="N6305">
        <f t="shared" si="98"/>
        <v>2024</v>
      </c>
    </row>
    <row r="6306" spans="1:14" x14ac:dyDescent="0.2">
      <c r="A6306" t="s">
        <v>11744</v>
      </c>
      <c r="B6306" t="s">
        <v>544</v>
      </c>
      <c r="C6306" t="s">
        <v>842</v>
      </c>
      <c r="D6306" t="s">
        <v>952</v>
      </c>
      <c r="E6306" t="s">
        <v>82</v>
      </c>
      <c r="F6306" t="s">
        <v>547</v>
      </c>
      <c r="G6306" t="s">
        <v>76</v>
      </c>
      <c r="H6306">
        <v>500000</v>
      </c>
      <c r="I6306" t="s">
        <v>583</v>
      </c>
      <c r="J6306" t="s">
        <v>947</v>
      </c>
      <c r="K6306" t="s">
        <v>83</v>
      </c>
      <c r="L6306">
        <v>0</v>
      </c>
      <c r="M6306" s="2">
        <v>44939.489583333336</v>
      </c>
      <c r="N6306">
        <f t="shared" si="98"/>
        <v>2023</v>
      </c>
    </row>
    <row r="6307" spans="1:14" x14ac:dyDescent="0.2">
      <c r="A6307" t="s">
        <v>11745</v>
      </c>
      <c r="B6307" t="s">
        <v>544</v>
      </c>
      <c r="C6307" t="s">
        <v>842</v>
      </c>
      <c r="D6307" t="s">
        <v>4218</v>
      </c>
      <c r="E6307" t="s">
        <v>11746</v>
      </c>
      <c r="F6307" t="s">
        <v>547</v>
      </c>
      <c r="G6307" t="s">
        <v>30</v>
      </c>
      <c r="H6307">
        <v>60000</v>
      </c>
      <c r="I6307" t="s">
        <v>583</v>
      </c>
      <c r="J6307" t="s">
        <v>947</v>
      </c>
      <c r="K6307" t="s">
        <v>33</v>
      </c>
      <c r="L6307">
        <v>0</v>
      </c>
      <c r="M6307" s="2">
        <v>45153.54791666667</v>
      </c>
      <c r="N6307">
        <f t="shared" si="98"/>
        <v>2023</v>
      </c>
    </row>
    <row r="6308" spans="1:14" x14ac:dyDescent="0.2">
      <c r="A6308" t="s">
        <v>11747</v>
      </c>
      <c r="B6308" t="s">
        <v>544</v>
      </c>
      <c r="C6308" t="s">
        <v>842</v>
      </c>
      <c r="D6308" t="s">
        <v>1259</v>
      </c>
      <c r="E6308" t="s">
        <v>82</v>
      </c>
      <c r="F6308" t="s">
        <v>547</v>
      </c>
      <c r="G6308" t="s">
        <v>76</v>
      </c>
      <c r="H6308">
        <v>450000</v>
      </c>
      <c r="I6308" t="s">
        <v>583</v>
      </c>
      <c r="J6308" t="s">
        <v>947</v>
      </c>
      <c r="K6308" t="s">
        <v>83</v>
      </c>
      <c r="L6308">
        <v>0</v>
      </c>
      <c r="M6308" s="2">
        <v>44963.581944444442</v>
      </c>
      <c r="N6308">
        <f t="shared" si="98"/>
        <v>2023</v>
      </c>
    </row>
    <row r="6309" spans="1:14" x14ac:dyDescent="0.2">
      <c r="A6309" t="s">
        <v>11748</v>
      </c>
      <c r="B6309" t="s">
        <v>544</v>
      </c>
      <c r="C6309" t="s">
        <v>842</v>
      </c>
      <c r="D6309" t="s">
        <v>11749</v>
      </c>
      <c r="E6309" t="s">
        <v>82</v>
      </c>
      <c r="F6309" t="s">
        <v>547</v>
      </c>
      <c r="G6309" t="s">
        <v>76</v>
      </c>
      <c r="H6309">
        <v>250000</v>
      </c>
      <c r="I6309" t="s">
        <v>583</v>
      </c>
      <c r="J6309" t="s">
        <v>947</v>
      </c>
      <c r="K6309" t="s">
        <v>83</v>
      </c>
      <c r="L6309">
        <v>0</v>
      </c>
      <c r="M6309" s="2">
        <v>45159.544444444444</v>
      </c>
      <c r="N6309">
        <f t="shared" si="98"/>
        <v>2023</v>
      </c>
    </row>
    <row r="6310" spans="1:14" x14ac:dyDescent="0.2">
      <c r="A6310" t="s">
        <v>11750</v>
      </c>
      <c r="B6310" t="s">
        <v>544</v>
      </c>
      <c r="C6310" t="s">
        <v>842</v>
      </c>
      <c r="D6310" t="s">
        <v>11749</v>
      </c>
      <c r="E6310" t="s">
        <v>82</v>
      </c>
      <c r="F6310" t="s">
        <v>547</v>
      </c>
      <c r="G6310" t="s">
        <v>76</v>
      </c>
      <c r="H6310">
        <v>1000000</v>
      </c>
      <c r="I6310" t="s">
        <v>583</v>
      </c>
      <c r="J6310" t="s">
        <v>947</v>
      </c>
      <c r="K6310" t="s">
        <v>83</v>
      </c>
      <c r="L6310">
        <v>0</v>
      </c>
      <c r="M6310" s="2">
        <v>44453.931250000001</v>
      </c>
      <c r="N6310">
        <f t="shared" si="98"/>
        <v>2021</v>
      </c>
    </row>
    <row r="6311" spans="1:14" x14ac:dyDescent="0.2">
      <c r="A6311" t="s">
        <v>11751</v>
      </c>
      <c r="B6311" t="s">
        <v>544</v>
      </c>
      <c r="C6311" t="s">
        <v>842</v>
      </c>
      <c r="D6311" t="s">
        <v>11752</v>
      </c>
      <c r="E6311" t="s">
        <v>11753</v>
      </c>
      <c r="F6311" t="s">
        <v>547</v>
      </c>
      <c r="G6311" t="s">
        <v>76</v>
      </c>
      <c r="H6311">
        <v>1000000</v>
      </c>
      <c r="I6311" t="s">
        <v>583</v>
      </c>
      <c r="J6311" t="s">
        <v>947</v>
      </c>
      <c r="K6311" t="s">
        <v>79</v>
      </c>
      <c r="L6311">
        <v>1</v>
      </c>
      <c r="M6311" s="2">
        <v>44435.45</v>
      </c>
      <c r="N6311">
        <f t="shared" si="98"/>
        <v>2021</v>
      </c>
    </row>
    <row r="6312" spans="1:14" x14ac:dyDescent="0.2">
      <c r="A6312" t="s">
        <v>11754</v>
      </c>
      <c r="B6312" t="s">
        <v>544</v>
      </c>
      <c r="C6312" t="s">
        <v>842</v>
      </c>
      <c r="D6312" t="s">
        <v>11755</v>
      </c>
      <c r="E6312" t="s">
        <v>11756</v>
      </c>
      <c r="F6312" t="s">
        <v>547</v>
      </c>
      <c r="G6312" t="s">
        <v>76</v>
      </c>
      <c r="H6312">
        <v>40000</v>
      </c>
      <c r="I6312" t="s">
        <v>583</v>
      </c>
      <c r="J6312" t="s">
        <v>947</v>
      </c>
      <c r="K6312" t="s">
        <v>33</v>
      </c>
      <c r="L6312">
        <v>0</v>
      </c>
      <c r="M6312" s="2">
        <v>45033.729861111111</v>
      </c>
      <c r="N6312">
        <f t="shared" si="98"/>
        <v>2023</v>
      </c>
    </row>
    <row r="6313" spans="1:14" x14ac:dyDescent="0.2">
      <c r="A6313" t="s">
        <v>11757</v>
      </c>
      <c r="B6313" t="s">
        <v>544</v>
      </c>
      <c r="C6313" t="s">
        <v>842</v>
      </c>
      <c r="D6313" t="s">
        <v>11755</v>
      </c>
      <c r="E6313" t="s">
        <v>11758</v>
      </c>
      <c r="F6313" t="s">
        <v>547</v>
      </c>
      <c r="G6313" t="s">
        <v>76</v>
      </c>
      <c r="H6313">
        <v>300000</v>
      </c>
      <c r="I6313" t="s">
        <v>583</v>
      </c>
      <c r="J6313" t="s">
        <v>947</v>
      </c>
      <c r="K6313" t="s">
        <v>33</v>
      </c>
      <c r="L6313">
        <v>0</v>
      </c>
      <c r="M6313" s="2">
        <v>44483.85</v>
      </c>
      <c r="N6313">
        <f t="shared" si="98"/>
        <v>2021</v>
      </c>
    </row>
    <row r="6314" spans="1:14" x14ac:dyDescent="0.2">
      <c r="A6314" t="s">
        <v>972</v>
      </c>
      <c r="B6314" t="s">
        <v>544</v>
      </c>
      <c r="C6314" t="s">
        <v>842</v>
      </c>
      <c r="D6314" t="s">
        <v>973</v>
      </c>
      <c r="E6314" t="s">
        <v>974</v>
      </c>
      <c r="F6314" t="s">
        <v>547</v>
      </c>
      <c r="G6314" t="s">
        <v>76</v>
      </c>
      <c r="H6314">
        <v>200000</v>
      </c>
      <c r="I6314" t="s">
        <v>583</v>
      </c>
      <c r="J6314" t="s">
        <v>947</v>
      </c>
      <c r="K6314" t="s">
        <v>33</v>
      </c>
      <c r="L6314">
        <v>0</v>
      </c>
      <c r="M6314" s="2">
        <v>45619.370833333334</v>
      </c>
      <c r="N6314">
        <f t="shared" si="98"/>
        <v>2024</v>
      </c>
    </row>
    <row r="6315" spans="1:14" x14ac:dyDescent="0.2">
      <c r="A6315" t="s">
        <v>11759</v>
      </c>
      <c r="B6315" t="s">
        <v>544</v>
      </c>
      <c r="C6315" t="s">
        <v>842</v>
      </c>
      <c r="D6315" t="s">
        <v>973</v>
      </c>
      <c r="E6315" t="s">
        <v>11760</v>
      </c>
      <c r="F6315" t="s">
        <v>547</v>
      </c>
      <c r="G6315" t="s">
        <v>76</v>
      </c>
      <c r="H6315">
        <v>200000</v>
      </c>
      <c r="I6315" t="s">
        <v>583</v>
      </c>
      <c r="J6315" t="s">
        <v>947</v>
      </c>
      <c r="K6315" t="s">
        <v>33</v>
      </c>
      <c r="L6315">
        <v>0</v>
      </c>
      <c r="M6315" s="2">
        <v>44817.644444444442</v>
      </c>
      <c r="N6315">
        <f t="shared" si="98"/>
        <v>2022</v>
      </c>
    </row>
    <row r="6316" spans="1:14" x14ac:dyDescent="0.2">
      <c r="A6316" t="s">
        <v>11761</v>
      </c>
      <c r="B6316" t="s">
        <v>544</v>
      </c>
      <c r="C6316" t="s">
        <v>842</v>
      </c>
      <c r="D6316" t="s">
        <v>11762</v>
      </c>
      <c r="E6316" t="s">
        <v>82</v>
      </c>
      <c r="F6316" t="s">
        <v>547</v>
      </c>
      <c r="G6316" t="s">
        <v>76</v>
      </c>
      <c r="H6316">
        <v>450000</v>
      </c>
      <c r="I6316" t="s">
        <v>583</v>
      </c>
      <c r="J6316" t="s">
        <v>947</v>
      </c>
      <c r="K6316" t="s">
        <v>83</v>
      </c>
      <c r="L6316">
        <v>0</v>
      </c>
      <c r="M6316" s="2">
        <v>44662.39166666667</v>
      </c>
      <c r="N6316">
        <f t="shared" si="98"/>
        <v>2022</v>
      </c>
    </row>
    <row r="6317" spans="1:14" x14ac:dyDescent="0.2">
      <c r="A6317" t="s">
        <v>956</v>
      </c>
      <c r="B6317" t="s">
        <v>544</v>
      </c>
      <c r="C6317" t="s">
        <v>842</v>
      </c>
      <c r="D6317" t="s">
        <v>957</v>
      </c>
      <c r="E6317" t="s">
        <v>958</v>
      </c>
      <c r="F6317" t="s">
        <v>547</v>
      </c>
      <c r="G6317" t="s">
        <v>76</v>
      </c>
      <c r="H6317">
        <v>2000000</v>
      </c>
      <c r="I6317" t="s">
        <v>583</v>
      </c>
      <c r="J6317" t="s">
        <v>947</v>
      </c>
      <c r="K6317" t="s">
        <v>79</v>
      </c>
      <c r="L6317">
        <v>1</v>
      </c>
      <c r="M6317" s="2">
        <v>45488.575694444444</v>
      </c>
      <c r="N6317">
        <f t="shared" si="98"/>
        <v>2024</v>
      </c>
    </row>
    <row r="6318" spans="1:14" x14ac:dyDescent="0.2">
      <c r="A6318" t="s">
        <v>11763</v>
      </c>
      <c r="B6318" t="s">
        <v>544</v>
      </c>
      <c r="C6318" t="s">
        <v>842</v>
      </c>
      <c r="D6318" t="s">
        <v>957</v>
      </c>
      <c r="E6318" t="s">
        <v>11764</v>
      </c>
      <c r="F6318" t="s">
        <v>547</v>
      </c>
      <c r="G6318" t="s">
        <v>30</v>
      </c>
      <c r="H6318">
        <v>2000000</v>
      </c>
      <c r="I6318" t="s">
        <v>583</v>
      </c>
      <c r="J6318" t="s">
        <v>947</v>
      </c>
      <c r="K6318" t="s">
        <v>79</v>
      </c>
      <c r="L6318">
        <v>1</v>
      </c>
      <c r="M6318" s="2">
        <v>44753.472222222219</v>
      </c>
      <c r="N6318">
        <f t="shared" si="98"/>
        <v>2022</v>
      </c>
    </row>
    <row r="6319" spans="1:14" x14ac:dyDescent="0.2">
      <c r="A6319" t="s">
        <v>11765</v>
      </c>
      <c r="B6319" t="s">
        <v>544</v>
      </c>
      <c r="C6319" t="s">
        <v>842</v>
      </c>
      <c r="D6319" t="s">
        <v>11766</v>
      </c>
      <c r="E6319" t="s">
        <v>11767</v>
      </c>
      <c r="F6319" t="s">
        <v>547</v>
      </c>
      <c r="G6319" t="s">
        <v>76</v>
      </c>
      <c r="H6319">
        <v>300000</v>
      </c>
      <c r="I6319" t="s">
        <v>583</v>
      </c>
      <c r="J6319" t="s">
        <v>947</v>
      </c>
      <c r="K6319" t="s">
        <v>33</v>
      </c>
      <c r="L6319">
        <v>0</v>
      </c>
      <c r="M6319" s="2">
        <v>44868.411111111112</v>
      </c>
      <c r="N6319">
        <f t="shared" si="98"/>
        <v>2022</v>
      </c>
    </row>
    <row r="6320" spans="1:14" x14ac:dyDescent="0.2">
      <c r="A6320" t="s">
        <v>11768</v>
      </c>
      <c r="B6320" t="s">
        <v>544</v>
      </c>
      <c r="C6320" t="s">
        <v>842</v>
      </c>
      <c r="D6320" t="s">
        <v>11769</v>
      </c>
      <c r="E6320" t="s">
        <v>11770</v>
      </c>
      <c r="F6320" t="s">
        <v>547</v>
      </c>
      <c r="G6320" t="s">
        <v>76</v>
      </c>
      <c r="H6320">
        <v>200000</v>
      </c>
      <c r="I6320" t="s">
        <v>583</v>
      </c>
      <c r="J6320" t="s">
        <v>947</v>
      </c>
      <c r="K6320" t="s">
        <v>33</v>
      </c>
      <c r="L6320">
        <v>0</v>
      </c>
      <c r="M6320" s="2">
        <v>45191.571527777778</v>
      </c>
      <c r="N6320">
        <f t="shared" si="98"/>
        <v>2023</v>
      </c>
    </row>
    <row r="6321" spans="1:14" x14ac:dyDescent="0.2">
      <c r="A6321" t="s">
        <v>11771</v>
      </c>
      <c r="B6321" t="s">
        <v>544</v>
      </c>
      <c r="C6321" t="s">
        <v>842</v>
      </c>
      <c r="D6321" t="s">
        <v>11772</v>
      </c>
      <c r="E6321" t="s">
        <v>11773</v>
      </c>
      <c r="F6321" t="s">
        <v>547</v>
      </c>
      <c r="G6321" t="s">
        <v>76</v>
      </c>
      <c r="H6321">
        <v>450000</v>
      </c>
      <c r="I6321" t="s">
        <v>583</v>
      </c>
      <c r="J6321" t="s">
        <v>947</v>
      </c>
      <c r="K6321" t="s">
        <v>33</v>
      </c>
      <c r="L6321">
        <v>0</v>
      </c>
      <c r="M6321" s="2">
        <v>45204.601388888892</v>
      </c>
      <c r="N6321">
        <f t="shared" si="98"/>
        <v>2023</v>
      </c>
    </row>
    <row r="6322" spans="1:14" x14ac:dyDescent="0.2">
      <c r="A6322" t="s">
        <v>944</v>
      </c>
      <c r="B6322" t="s">
        <v>544</v>
      </c>
      <c r="C6322" t="s">
        <v>842</v>
      </c>
      <c r="D6322" t="s">
        <v>945</v>
      </c>
      <c r="E6322" t="s">
        <v>946</v>
      </c>
      <c r="F6322" t="s">
        <v>567</v>
      </c>
      <c r="G6322" t="s">
        <v>30</v>
      </c>
      <c r="H6322">
        <v>250000</v>
      </c>
      <c r="I6322" t="s">
        <v>583</v>
      </c>
      <c r="J6322" t="s">
        <v>947</v>
      </c>
      <c r="K6322" t="s">
        <v>33</v>
      </c>
      <c r="L6322">
        <v>0</v>
      </c>
      <c r="M6322" s="2">
        <v>45490.626388888886</v>
      </c>
      <c r="N6322">
        <f t="shared" si="98"/>
        <v>2024</v>
      </c>
    </row>
    <row r="6323" spans="1:14" x14ac:dyDescent="0.2">
      <c r="A6323" t="s">
        <v>948</v>
      </c>
      <c r="B6323" t="s">
        <v>544</v>
      </c>
      <c r="C6323" t="s">
        <v>842</v>
      </c>
      <c r="D6323" t="s">
        <v>949</v>
      </c>
      <c r="E6323" t="s">
        <v>950</v>
      </c>
      <c r="F6323" t="s">
        <v>567</v>
      </c>
      <c r="G6323" t="s">
        <v>30</v>
      </c>
      <c r="H6323">
        <v>200000</v>
      </c>
      <c r="I6323" t="s">
        <v>583</v>
      </c>
      <c r="J6323" t="s">
        <v>947</v>
      </c>
      <c r="K6323" t="s">
        <v>33</v>
      </c>
      <c r="L6323">
        <v>0</v>
      </c>
      <c r="M6323" s="2">
        <v>45490.627083333333</v>
      </c>
      <c r="N6323">
        <f t="shared" si="98"/>
        <v>2024</v>
      </c>
    </row>
    <row r="6324" spans="1:14" x14ac:dyDescent="0.2">
      <c r="A6324" t="s">
        <v>11774</v>
      </c>
      <c r="B6324" t="s">
        <v>544</v>
      </c>
      <c r="C6324" t="s">
        <v>842</v>
      </c>
      <c r="D6324" t="s">
        <v>4227</v>
      </c>
      <c r="E6324" t="s">
        <v>11775</v>
      </c>
      <c r="F6324" t="s">
        <v>567</v>
      </c>
      <c r="G6324" t="s">
        <v>30</v>
      </c>
      <c r="H6324">
        <v>200000</v>
      </c>
      <c r="I6324" t="s">
        <v>583</v>
      </c>
      <c r="J6324" t="s">
        <v>947</v>
      </c>
      <c r="K6324" t="s">
        <v>79</v>
      </c>
      <c r="L6324">
        <v>0</v>
      </c>
      <c r="M6324" s="2">
        <v>44424.799305555556</v>
      </c>
      <c r="N6324">
        <f t="shared" si="98"/>
        <v>2021</v>
      </c>
    </row>
    <row r="6325" spans="1:14" x14ac:dyDescent="0.2">
      <c r="A6325" t="s">
        <v>11776</v>
      </c>
      <c r="B6325" t="s">
        <v>544</v>
      </c>
      <c r="C6325" t="s">
        <v>842</v>
      </c>
      <c r="D6325" t="s">
        <v>960</v>
      </c>
      <c r="E6325" t="s">
        <v>82</v>
      </c>
      <c r="F6325" t="s">
        <v>567</v>
      </c>
      <c r="G6325" t="s">
        <v>30</v>
      </c>
      <c r="H6325">
        <v>1000000</v>
      </c>
      <c r="I6325" t="s">
        <v>583</v>
      </c>
      <c r="J6325" t="s">
        <v>947</v>
      </c>
      <c r="K6325" t="s">
        <v>83</v>
      </c>
      <c r="L6325">
        <v>0</v>
      </c>
      <c r="M6325" s="2">
        <v>44609.742361111108</v>
      </c>
      <c r="N6325">
        <f t="shared" si="98"/>
        <v>2022</v>
      </c>
    </row>
    <row r="6326" spans="1:14" x14ac:dyDescent="0.2">
      <c r="A6326" t="s">
        <v>11777</v>
      </c>
      <c r="B6326" t="s">
        <v>3</v>
      </c>
      <c r="C6326" t="s">
        <v>6489</v>
      </c>
      <c r="D6326" t="s">
        <v>2275</v>
      </c>
      <c r="E6326" t="s">
        <v>11778</v>
      </c>
      <c r="F6326" t="s">
        <v>75</v>
      </c>
      <c r="G6326" t="s">
        <v>76</v>
      </c>
      <c r="H6326">
        <v>200000</v>
      </c>
      <c r="I6326" t="s">
        <v>1567</v>
      </c>
      <c r="J6326" t="s">
        <v>1634</v>
      </c>
      <c r="K6326" t="s">
        <v>33</v>
      </c>
      <c r="L6326">
        <v>0</v>
      </c>
      <c r="M6326" s="2">
        <v>43754.634027777778</v>
      </c>
      <c r="N6326">
        <f t="shared" si="98"/>
        <v>2019</v>
      </c>
    </row>
    <row r="6327" spans="1:14" x14ac:dyDescent="0.2">
      <c r="A6327" t="s">
        <v>11779</v>
      </c>
      <c r="B6327" t="s">
        <v>3</v>
      </c>
      <c r="C6327" t="s">
        <v>6489</v>
      </c>
      <c r="D6327" t="s">
        <v>10162</v>
      </c>
      <c r="E6327" t="s">
        <v>11780</v>
      </c>
      <c r="F6327" t="s">
        <v>75</v>
      </c>
      <c r="G6327" t="s">
        <v>30</v>
      </c>
      <c r="H6327">
        <v>500000</v>
      </c>
      <c r="I6327" t="s">
        <v>1567</v>
      </c>
      <c r="J6327" t="s">
        <v>1634</v>
      </c>
      <c r="K6327" t="s">
        <v>33</v>
      </c>
      <c r="L6327">
        <v>0</v>
      </c>
      <c r="M6327" s="2">
        <v>43951.477777777778</v>
      </c>
      <c r="N6327">
        <f t="shared" si="98"/>
        <v>2020</v>
      </c>
    </row>
    <row r="6328" spans="1:14" x14ac:dyDescent="0.2">
      <c r="A6328" t="s">
        <v>11781</v>
      </c>
      <c r="B6328" t="s">
        <v>3</v>
      </c>
      <c r="C6328" t="s">
        <v>6489</v>
      </c>
      <c r="D6328" t="s">
        <v>122</v>
      </c>
      <c r="E6328" t="s">
        <v>11782</v>
      </c>
      <c r="F6328" t="s">
        <v>75</v>
      </c>
      <c r="G6328" t="s">
        <v>76</v>
      </c>
      <c r="H6328">
        <v>90148</v>
      </c>
      <c r="I6328" t="s">
        <v>1567</v>
      </c>
      <c r="J6328" t="s">
        <v>1634</v>
      </c>
      <c r="K6328" t="s">
        <v>33</v>
      </c>
      <c r="L6328">
        <v>0</v>
      </c>
      <c r="M6328" s="2">
        <v>43909.041666666664</v>
      </c>
      <c r="N6328">
        <f t="shared" si="98"/>
        <v>2020</v>
      </c>
    </row>
    <row r="6329" spans="1:14" x14ac:dyDescent="0.2">
      <c r="A6329" t="s">
        <v>1631</v>
      </c>
      <c r="B6329" t="s">
        <v>1564</v>
      </c>
      <c r="C6329" t="s">
        <v>1564</v>
      </c>
      <c r="D6329" t="s">
        <v>1632</v>
      </c>
      <c r="E6329" t="s">
        <v>1633</v>
      </c>
      <c r="F6329" t="s">
        <v>547</v>
      </c>
      <c r="G6329" t="s">
        <v>76</v>
      </c>
      <c r="H6329">
        <v>400000</v>
      </c>
      <c r="I6329" t="s">
        <v>1567</v>
      </c>
      <c r="J6329" t="s">
        <v>1634</v>
      </c>
      <c r="K6329" t="s">
        <v>33</v>
      </c>
      <c r="L6329">
        <v>0</v>
      </c>
      <c r="M6329" s="2">
        <v>45617.595833333333</v>
      </c>
      <c r="N6329">
        <f t="shared" si="98"/>
        <v>2024</v>
      </c>
    </row>
    <row r="6330" spans="1:14" x14ac:dyDescent="0.2">
      <c r="A6330" t="s">
        <v>11783</v>
      </c>
      <c r="B6330" t="s">
        <v>1564</v>
      </c>
      <c r="C6330" t="s">
        <v>1564</v>
      </c>
      <c r="D6330" t="s">
        <v>1800</v>
      </c>
      <c r="E6330" t="s">
        <v>10176</v>
      </c>
      <c r="F6330" t="s">
        <v>547</v>
      </c>
      <c r="G6330" t="s">
        <v>76</v>
      </c>
      <c r="H6330">
        <v>250000</v>
      </c>
      <c r="I6330" t="s">
        <v>1567</v>
      </c>
      <c r="J6330" t="s">
        <v>1634</v>
      </c>
      <c r="K6330" t="s">
        <v>79</v>
      </c>
      <c r="L6330">
        <v>0</v>
      </c>
      <c r="M6330" s="2">
        <v>45029.647222222222</v>
      </c>
      <c r="N6330">
        <f t="shared" si="98"/>
        <v>2023</v>
      </c>
    </row>
    <row r="6331" spans="1:14" x14ac:dyDescent="0.2">
      <c r="A6331" t="s">
        <v>11784</v>
      </c>
      <c r="B6331" t="s">
        <v>1564</v>
      </c>
      <c r="C6331" t="s">
        <v>1564</v>
      </c>
      <c r="D6331" t="s">
        <v>11785</v>
      </c>
      <c r="E6331" t="s">
        <v>10184</v>
      </c>
      <c r="F6331" t="s">
        <v>547</v>
      </c>
      <c r="G6331" t="s">
        <v>76</v>
      </c>
      <c r="H6331">
        <v>10000000</v>
      </c>
      <c r="I6331" t="s">
        <v>1567</v>
      </c>
      <c r="J6331" t="s">
        <v>1634</v>
      </c>
      <c r="K6331" t="s">
        <v>79</v>
      </c>
      <c r="L6331">
        <v>0</v>
      </c>
      <c r="M6331" s="2">
        <v>44508.364583333336</v>
      </c>
      <c r="N6331">
        <f t="shared" si="98"/>
        <v>2021</v>
      </c>
    </row>
    <row r="6332" spans="1:14" x14ac:dyDescent="0.2">
      <c r="A6332" t="s">
        <v>11786</v>
      </c>
      <c r="B6332" t="s">
        <v>1564</v>
      </c>
      <c r="C6332" t="s">
        <v>1564</v>
      </c>
      <c r="D6332" t="s">
        <v>122</v>
      </c>
      <c r="E6332" t="s">
        <v>10180</v>
      </c>
      <c r="F6332" t="s">
        <v>547</v>
      </c>
      <c r="G6332" t="s">
        <v>76</v>
      </c>
      <c r="H6332">
        <v>9500000</v>
      </c>
      <c r="I6332" t="s">
        <v>1567</v>
      </c>
      <c r="J6332" t="s">
        <v>1634</v>
      </c>
      <c r="K6332" t="s">
        <v>79</v>
      </c>
      <c r="L6332">
        <v>0</v>
      </c>
      <c r="M6332" s="2">
        <v>44872.472222222219</v>
      </c>
      <c r="N6332">
        <f t="shared" si="98"/>
        <v>2022</v>
      </c>
    </row>
    <row r="6333" spans="1:14" x14ac:dyDescent="0.2">
      <c r="A6333" t="s">
        <v>11787</v>
      </c>
      <c r="B6333" t="s">
        <v>1564</v>
      </c>
      <c r="C6333" t="s">
        <v>1564</v>
      </c>
      <c r="D6333" t="s">
        <v>122</v>
      </c>
      <c r="E6333" t="s">
        <v>10144</v>
      </c>
      <c r="F6333" t="s">
        <v>547</v>
      </c>
      <c r="G6333" t="s">
        <v>30</v>
      </c>
      <c r="H6333">
        <v>380000</v>
      </c>
      <c r="I6333" t="s">
        <v>1567</v>
      </c>
      <c r="J6333" t="s">
        <v>1634</v>
      </c>
      <c r="K6333" t="s">
        <v>33</v>
      </c>
      <c r="L6333">
        <v>1</v>
      </c>
      <c r="M6333" s="2">
        <v>44785.650694444441</v>
      </c>
      <c r="N6333">
        <f t="shared" si="98"/>
        <v>2022</v>
      </c>
    </row>
    <row r="6334" spans="1:14" x14ac:dyDescent="0.2">
      <c r="A6334" t="s">
        <v>11788</v>
      </c>
      <c r="B6334" t="s">
        <v>1564</v>
      </c>
      <c r="C6334" t="s">
        <v>1564</v>
      </c>
      <c r="D6334" t="s">
        <v>122</v>
      </c>
      <c r="E6334" t="s">
        <v>11789</v>
      </c>
      <c r="F6334" t="s">
        <v>547</v>
      </c>
      <c r="G6334" t="s">
        <v>30</v>
      </c>
      <c r="H6334">
        <v>200000</v>
      </c>
      <c r="I6334" t="s">
        <v>1567</v>
      </c>
      <c r="J6334" t="s">
        <v>1634</v>
      </c>
      <c r="K6334" t="s">
        <v>33</v>
      </c>
      <c r="L6334">
        <v>0</v>
      </c>
      <c r="M6334" s="2">
        <v>44714.651388888888</v>
      </c>
      <c r="N6334">
        <f t="shared" si="98"/>
        <v>2022</v>
      </c>
    </row>
    <row r="6335" spans="1:14" x14ac:dyDescent="0.2">
      <c r="A6335" t="s">
        <v>1653</v>
      </c>
      <c r="B6335" t="s">
        <v>1564</v>
      </c>
      <c r="C6335" t="s">
        <v>1564</v>
      </c>
      <c r="D6335" t="s">
        <v>1474</v>
      </c>
      <c r="E6335" t="s">
        <v>1654</v>
      </c>
      <c r="F6335" t="s">
        <v>547</v>
      </c>
      <c r="G6335" t="s">
        <v>76</v>
      </c>
      <c r="H6335">
        <v>250000</v>
      </c>
      <c r="I6335" t="s">
        <v>1567</v>
      </c>
      <c r="J6335" t="s">
        <v>1634</v>
      </c>
      <c r="K6335" t="s">
        <v>33</v>
      </c>
      <c r="L6335">
        <v>0</v>
      </c>
      <c r="M6335" s="2">
        <v>45504.786111111112</v>
      </c>
      <c r="N6335">
        <f t="shared" si="98"/>
        <v>2024</v>
      </c>
    </row>
    <row r="6336" spans="1:14" x14ac:dyDescent="0.2">
      <c r="A6336" t="s">
        <v>11790</v>
      </c>
      <c r="B6336" t="s">
        <v>1564</v>
      </c>
      <c r="C6336" t="s">
        <v>1564</v>
      </c>
      <c r="D6336" t="s">
        <v>1608</v>
      </c>
      <c r="E6336" t="s">
        <v>1609</v>
      </c>
      <c r="F6336" t="s">
        <v>547</v>
      </c>
      <c r="G6336" t="s">
        <v>30</v>
      </c>
      <c r="H6336">
        <v>250000</v>
      </c>
      <c r="I6336" t="s">
        <v>1567</v>
      </c>
      <c r="J6336" t="s">
        <v>1634</v>
      </c>
      <c r="K6336" t="s">
        <v>79</v>
      </c>
      <c r="L6336">
        <v>0</v>
      </c>
      <c r="M6336" s="2">
        <v>45127.667361111111</v>
      </c>
      <c r="N6336">
        <f t="shared" si="98"/>
        <v>2023</v>
      </c>
    </row>
    <row r="6337" spans="1:14" x14ac:dyDescent="0.2">
      <c r="A6337" t="s">
        <v>11791</v>
      </c>
      <c r="B6337" t="s">
        <v>1564</v>
      </c>
      <c r="C6337" t="s">
        <v>1564</v>
      </c>
      <c r="D6337" t="s">
        <v>1608</v>
      </c>
      <c r="E6337" t="s">
        <v>11792</v>
      </c>
      <c r="F6337" t="s">
        <v>547</v>
      </c>
      <c r="G6337" t="s">
        <v>76</v>
      </c>
      <c r="H6337">
        <v>150000</v>
      </c>
      <c r="I6337" t="s">
        <v>1567</v>
      </c>
      <c r="J6337" t="s">
        <v>1634</v>
      </c>
      <c r="K6337" t="s">
        <v>33</v>
      </c>
      <c r="L6337">
        <v>0</v>
      </c>
      <c r="M6337" s="2">
        <v>44935.486805555556</v>
      </c>
      <c r="N6337">
        <f t="shared" si="98"/>
        <v>2023</v>
      </c>
    </row>
    <row r="6338" spans="1:14" x14ac:dyDescent="0.2">
      <c r="A6338" t="s">
        <v>11793</v>
      </c>
      <c r="B6338" t="s">
        <v>1564</v>
      </c>
      <c r="C6338" t="s">
        <v>1564</v>
      </c>
      <c r="D6338" t="s">
        <v>152</v>
      </c>
      <c r="E6338" t="s">
        <v>11794</v>
      </c>
      <c r="F6338" t="s">
        <v>547</v>
      </c>
      <c r="G6338" t="s">
        <v>76</v>
      </c>
      <c r="H6338">
        <v>125000</v>
      </c>
      <c r="I6338" t="s">
        <v>1567</v>
      </c>
      <c r="J6338" t="s">
        <v>1634</v>
      </c>
      <c r="K6338" t="s">
        <v>33</v>
      </c>
      <c r="L6338">
        <v>0</v>
      </c>
      <c r="M6338" s="2">
        <v>44995.654861111114</v>
      </c>
      <c r="N6338">
        <f t="shared" si="98"/>
        <v>2023</v>
      </c>
    </row>
    <row r="6339" spans="1:14" x14ac:dyDescent="0.2">
      <c r="A6339" t="s">
        <v>11795</v>
      </c>
      <c r="B6339" t="s">
        <v>1564</v>
      </c>
      <c r="C6339" t="s">
        <v>1564</v>
      </c>
      <c r="D6339" t="s">
        <v>152</v>
      </c>
      <c r="E6339" t="s">
        <v>11796</v>
      </c>
      <c r="F6339" t="s">
        <v>547</v>
      </c>
      <c r="G6339" t="s">
        <v>30</v>
      </c>
      <c r="H6339">
        <v>150000</v>
      </c>
      <c r="I6339" t="s">
        <v>1567</v>
      </c>
      <c r="J6339" t="s">
        <v>1634</v>
      </c>
      <c r="K6339" t="s">
        <v>33</v>
      </c>
      <c r="L6339">
        <v>0</v>
      </c>
      <c r="M6339" s="2">
        <v>44980.697916666664</v>
      </c>
      <c r="N6339">
        <f t="shared" ref="N6339:N6402" si="99">YEAR(M6339)</f>
        <v>2023</v>
      </c>
    </row>
    <row r="6340" spans="1:14" x14ac:dyDescent="0.2">
      <c r="A6340" t="s">
        <v>11797</v>
      </c>
      <c r="B6340" t="s">
        <v>1564</v>
      </c>
      <c r="C6340" t="s">
        <v>1564</v>
      </c>
      <c r="D6340" t="s">
        <v>152</v>
      </c>
      <c r="E6340" t="s">
        <v>11794</v>
      </c>
      <c r="F6340" t="s">
        <v>547</v>
      </c>
      <c r="G6340" t="s">
        <v>76</v>
      </c>
      <c r="H6340">
        <v>200000</v>
      </c>
      <c r="I6340" t="s">
        <v>1567</v>
      </c>
      <c r="J6340" t="s">
        <v>1634</v>
      </c>
      <c r="K6340" t="s">
        <v>33</v>
      </c>
      <c r="L6340">
        <v>0</v>
      </c>
      <c r="M6340" s="2">
        <v>44760.931944444441</v>
      </c>
      <c r="N6340">
        <f t="shared" si="99"/>
        <v>2022</v>
      </c>
    </row>
    <row r="6341" spans="1:14" x14ac:dyDescent="0.2">
      <c r="A6341" t="s">
        <v>11798</v>
      </c>
      <c r="B6341" t="s">
        <v>1564</v>
      </c>
      <c r="C6341" t="s">
        <v>1564</v>
      </c>
      <c r="D6341" t="s">
        <v>11799</v>
      </c>
      <c r="E6341" t="s">
        <v>11800</v>
      </c>
      <c r="F6341" t="s">
        <v>547</v>
      </c>
      <c r="G6341" t="s">
        <v>76</v>
      </c>
      <c r="H6341">
        <v>200000</v>
      </c>
      <c r="I6341" t="s">
        <v>1567</v>
      </c>
      <c r="J6341" t="s">
        <v>1634</v>
      </c>
      <c r="K6341" t="s">
        <v>33</v>
      </c>
      <c r="L6341">
        <v>0</v>
      </c>
      <c r="M6341" s="2">
        <v>45084.659722222219</v>
      </c>
      <c r="N6341">
        <f t="shared" si="99"/>
        <v>2023</v>
      </c>
    </row>
    <row r="6342" spans="1:14" x14ac:dyDescent="0.2">
      <c r="A6342" t="s">
        <v>11801</v>
      </c>
      <c r="B6342" t="s">
        <v>1564</v>
      </c>
      <c r="C6342" t="s">
        <v>1564</v>
      </c>
      <c r="D6342" t="s">
        <v>11799</v>
      </c>
      <c r="E6342" t="s">
        <v>11802</v>
      </c>
      <c r="F6342" t="s">
        <v>547</v>
      </c>
      <c r="G6342" t="s">
        <v>30</v>
      </c>
      <c r="H6342">
        <v>132000</v>
      </c>
      <c r="I6342" t="s">
        <v>1567</v>
      </c>
      <c r="J6342" t="s">
        <v>1634</v>
      </c>
      <c r="K6342" t="s">
        <v>33</v>
      </c>
      <c r="L6342">
        <v>0</v>
      </c>
      <c r="M6342" s="2">
        <v>44799.629861111112</v>
      </c>
      <c r="N6342">
        <f t="shared" si="99"/>
        <v>2022</v>
      </c>
    </row>
    <row r="6343" spans="1:14" x14ac:dyDescent="0.2">
      <c r="A6343" t="s">
        <v>11803</v>
      </c>
      <c r="B6343" t="s">
        <v>1564</v>
      </c>
      <c r="C6343" t="s">
        <v>1564</v>
      </c>
      <c r="D6343" t="s">
        <v>1627</v>
      </c>
      <c r="E6343" t="s">
        <v>11804</v>
      </c>
      <c r="F6343" t="s">
        <v>547</v>
      </c>
      <c r="G6343" t="s">
        <v>76</v>
      </c>
      <c r="H6343">
        <v>250000</v>
      </c>
      <c r="I6343" t="s">
        <v>1567</v>
      </c>
      <c r="J6343" t="s">
        <v>1634</v>
      </c>
      <c r="K6343" t="s">
        <v>33</v>
      </c>
      <c r="L6343">
        <v>1</v>
      </c>
      <c r="M6343" s="2">
        <v>45084.402083333334</v>
      </c>
      <c r="N6343">
        <f t="shared" si="99"/>
        <v>2023</v>
      </c>
    </row>
    <row r="6344" spans="1:14" x14ac:dyDescent="0.2">
      <c r="A6344" t="s">
        <v>11805</v>
      </c>
      <c r="B6344" t="s">
        <v>1564</v>
      </c>
      <c r="C6344" t="s">
        <v>1564</v>
      </c>
      <c r="D6344" t="s">
        <v>1627</v>
      </c>
      <c r="E6344" t="s">
        <v>10064</v>
      </c>
      <c r="F6344" t="s">
        <v>547</v>
      </c>
      <c r="G6344" t="s">
        <v>30</v>
      </c>
      <c r="H6344">
        <v>125000</v>
      </c>
      <c r="I6344" t="s">
        <v>1567</v>
      </c>
      <c r="J6344" t="s">
        <v>1634</v>
      </c>
      <c r="K6344" t="s">
        <v>33</v>
      </c>
      <c r="L6344">
        <v>1</v>
      </c>
      <c r="M6344" s="2">
        <v>44799.629861111112</v>
      </c>
      <c r="N6344">
        <f t="shared" si="99"/>
        <v>2022</v>
      </c>
    </row>
    <row r="6345" spans="1:14" x14ac:dyDescent="0.2">
      <c r="A6345" t="s">
        <v>11806</v>
      </c>
      <c r="B6345" t="s">
        <v>1564</v>
      </c>
      <c r="C6345" t="s">
        <v>1564</v>
      </c>
      <c r="D6345" t="s">
        <v>998</v>
      </c>
      <c r="E6345" t="s">
        <v>11807</v>
      </c>
      <c r="F6345" t="s">
        <v>547</v>
      </c>
      <c r="G6345" t="s">
        <v>30</v>
      </c>
      <c r="H6345">
        <v>150000</v>
      </c>
      <c r="I6345" t="s">
        <v>1567</v>
      </c>
      <c r="J6345" t="s">
        <v>1634</v>
      </c>
      <c r="K6345" t="s">
        <v>33</v>
      </c>
      <c r="L6345">
        <v>0</v>
      </c>
      <c r="M6345" s="2">
        <v>44879.557638888888</v>
      </c>
      <c r="N6345">
        <f t="shared" si="99"/>
        <v>2022</v>
      </c>
    </row>
    <row r="6346" spans="1:14" x14ac:dyDescent="0.2">
      <c r="A6346" t="s">
        <v>1635</v>
      </c>
      <c r="B6346" t="s">
        <v>1564</v>
      </c>
      <c r="C6346" t="s">
        <v>1564</v>
      </c>
      <c r="D6346" t="s">
        <v>1636</v>
      </c>
      <c r="E6346" t="s">
        <v>1637</v>
      </c>
      <c r="F6346" t="s">
        <v>547</v>
      </c>
      <c r="G6346" t="s">
        <v>76</v>
      </c>
      <c r="H6346">
        <v>750000</v>
      </c>
      <c r="I6346" t="s">
        <v>1567</v>
      </c>
      <c r="J6346" t="s">
        <v>1634</v>
      </c>
      <c r="K6346" t="s">
        <v>33</v>
      </c>
      <c r="L6346">
        <v>0</v>
      </c>
      <c r="M6346" s="2">
        <v>45597.318055555559</v>
      </c>
      <c r="N6346">
        <f t="shared" si="99"/>
        <v>2024</v>
      </c>
    </row>
    <row r="6347" spans="1:14" x14ac:dyDescent="0.2">
      <c r="A6347" t="s">
        <v>11808</v>
      </c>
      <c r="B6347" t="s">
        <v>1564</v>
      </c>
      <c r="C6347" t="s">
        <v>1564</v>
      </c>
      <c r="D6347" t="s">
        <v>1636</v>
      </c>
      <c r="E6347" t="s">
        <v>11809</v>
      </c>
      <c r="F6347" t="s">
        <v>547</v>
      </c>
      <c r="G6347" t="s">
        <v>76</v>
      </c>
      <c r="H6347">
        <v>600000</v>
      </c>
      <c r="I6347" t="s">
        <v>1567</v>
      </c>
      <c r="J6347" t="s">
        <v>1634</v>
      </c>
      <c r="K6347" t="s">
        <v>79</v>
      </c>
      <c r="L6347">
        <v>0</v>
      </c>
      <c r="M6347" s="2">
        <v>45133.77847222222</v>
      </c>
      <c r="N6347">
        <f t="shared" si="99"/>
        <v>2023</v>
      </c>
    </row>
    <row r="6348" spans="1:14" x14ac:dyDescent="0.2">
      <c r="A6348" t="s">
        <v>11810</v>
      </c>
      <c r="B6348" t="s">
        <v>1564</v>
      </c>
      <c r="C6348" t="s">
        <v>1564</v>
      </c>
      <c r="D6348" t="s">
        <v>1636</v>
      </c>
      <c r="E6348" t="s">
        <v>11811</v>
      </c>
      <c r="F6348" t="s">
        <v>547</v>
      </c>
      <c r="G6348" t="s">
        <v>30</v>
      </c>
      <c r="H6348">
        <v>41000</v>
      </c>
      <c r="I6348" t="s">
        <v>1567</v>
      </c>
      <c r="J6348" t="s">
        <v>1634</v>
      </c>
      <c r="K6348" t="s">
        <v>33</v>
      </c>
      <c r="L6348">
        <v>0</v>
      </c>
      <c r="M6348" s="2">
        <v>44880.70416666667</v>
      </c>
      <c r="N6348">
        <f t="shared" si="99"/>
        <v>2022</v>
      </c>
    </row>
    <row r="6349" spans="1:14" x14ac:dyDescent="0.2">
      <c r="A6349" t="s">
        <v>1662</v>
      </c>
      <c r="B6349" t="s">
        <v>1564</v>
      </c>
      <c r="C6349" t="s">
        <v>1564</v>
      </c>
      <c r="D6349" t="s">
        <v>1636</v>
      </c>
      <c r="E6349" t="s">
        <v>1663</v>
      </c>
      <c r="F6349" t="s">
        <v>547</v>
      </c>
      <c r="G6349" t="s">
        <v>76</v>
      </c>
      <c r="H6349">
        <v>1500000</v>
      </c>
      <c r="I6349" t="s">
        <v>1567</v>
      </c>
      <c r="J6349" t="s">
        <v>1634</v>
      </c>
      <c r="K6349" t="s">
        <v>33</v>
      </c>
      <c r="L6349">
        <v>1</v>
      </c>
      <c r="M6349" s="2">
        <v>45608.595833333333</v>
      </c>
      <c r="N6349">
        <f t="shared" si="99"/>
        <v>2024</v>
      </c>
    </row>
    <row r="6350" spans="1:14" x14ac:dyDescent="0.2">
      <c r="A6350" t="s">
        <v>11812</v>
      </c>
      <c r="B6350" t="s">
        <v>1564</v>
      </c>
      <c r="C6350" t="s">
        <v>1564</v>
      </c>
      <c r="D6350" t="s">
        <v>1636</v>
      </c>
      <c r="E6350" t="s">
        <v>11813</v>
      </c>
      <c r="F6350" t="s">
        <v>547</v>
      </c>
      <c r="G6350" t="s">
        <v>30</v>
      </c>
      <c r="H6350">
        <v>100000</v>
      </c>
      <c r="I6350" t="s">
        <v>1567</v>
      </c>
      <c r="J6350" t="s">
        <v>1634</v>
      </c>
      <c r="K6350" t="s">
        <v>33</v>
      </c>
      <c r="L6350">
        <v>0</v>
      </c>
      <c r="M6350" s="2">
        <v>44680.120138888888</v>
      </c>
      <c r="N6350">
        <f t="shared" si="99"/>
        <v>2022</v>
      </c>
    </row>
    <row r="6351" spans="1:14" x14ac:dyDescent="0.2">
      <c r="A6351" t="s">
        <v>11814</v>
      </c>
      <c r="B6351" t="s">
        <v>1564</v>
      </c>
      <c r="C6351" t="s">
        <v>1564</v>
      </c>
      <c r="D6351" t="s">
        <v>1636</v>
      </c>
      <c r="E6351" t="s">
        <v>11815</v>
      </c>
      <c r="F6351" t="s">
        <v>547</v>
      </c>
      <c r="G6351" t="s">
        <v>76</v>
      </c>
      <c r="H6351">
        <v>1500000</v>
      </c>
      <c r="I6351" t="s">
        <v>1567</v>
      </c>
      <c r="J6351" t="s">
        <v>1634</v>
      </c>
      <c r="K6351" t="s">
        <v>33</v>
      </c>
      <c r="L6351">
        <v>0</v>
      </c>
      <c r="M6351" s="2">
        <v>44151.34375</v>
      </c>
      <c r="N6351">
        <f t="shared" si="99"/>
        <v>2020</v>
      </c>
    </row>
    <row r="6352" spans="1:14" x14ac:dyDescent="0.2">
      <c r="A6352" t="s">
        <v>11816</v>
      </c>
      <c r="B6352" t="s">
        <v>1564</v>
      </c>
      <c r="C6352" t="s">
        <v>1564</v>
      </c>
      <c r="D6352" t="s">
        <v>3421</v>
      </c>
      <c r="E6352" t="s">
        <v>11817</v>
      </c>
      <c r="F6352" t="s">
        <v>547</v>
      </c>
      <c r="G6352" t="s">
        <v>76</v>
      </c>
      <c r="H6352">
        <v>250000</v>
      </c>
      <c r="I6352" t="s">
        <v>1567</v>
      </c>
      <c r="J6352" t="s">
        <v>1634</v>
      </c>
      <c r="K6352" t="s">
        <v>33</v>
      </c>
      <c r="L6352">
        <v>0</v>
      </c>
      <c r="M6352" s="2">
        <v>44980.811805555553</v>
      </c>
      <c r="N6352">
        <f t="shared" si="99"/>
        <v>2023</v>
      </c>
    </row>
    <row r="6353" spans="1:14" x14ac:dyDescent="0.2">
      <c r="A6353" t="s">
        <v>11818</v>
      </c>
      <c r="B6353" t="s">
        <v>1564</v>
      </c>
      <c r="C6353" t="s">
        <v>1564</v>
      </c>
      <c r="D6353" t="s">
        <v>3274</v>
      </c>
      <c r="E6353" t="s">
        <v>11819</v>
      </c>
      <c r="F6353" t="s">
        <v>547</v>
      </c>
      <c r="G6353" t="s">
        <v>30</v>
      </c>
      <c r="H6353">
        <v>250000</v>
      </c>
      <c r="I6353" t="s">
        <v>1567</v>
      </c>
      <c r="J6353" t="s">
        <v>1634</v>
      </c>
      <c r="K6353" t="s">
        <v>79</v>
      </c>
      <c r="L6353">
        <v>0</v>
      </c>
      <c r="M6353" s="2">
        <v>44980.811805555553</v>
      </c>
      <c r="N6353">
        <f t="shared" si="99"/>
        <v>2023</v>
      </c>
    </row>
    <row r="6354" spans="1:14" x14ac:dyDescent="0.2">
      <c r="A6354" t="s">
        <v>1650</v>
      </c>
      <c r="B6354" t="s">
        <v>1564</v>
      </c>
      <c r="C6354" t="s">
        <v>1564</v>
      </c>
      <c r="D6354" t="s">
        <v>1651</v>
      </c>
      <c r="E6354" t="s">
        <v>1652</v>
      </c>
      <c r="F6354" t="s">
        <v>547</v>
      </c>
      <c r="G6354" t="s">
        <v>76</v>
      </c>
      <c r="H6354">
        <v>100000</v>
      </c>
      <c r="I6354" t="s">
        <v>1567</v>
      </c>
      <c r="J6354" t="s">
        <v>1634</v>
      </c>
      <c r="K6354" t="s">
        <v>79</v>
      </c>
      <c r="L6354">
        <v>0</v>
      </c>
      <c r="M6354" s="2">
        <v>45554.53402777778</v>
      </c>
      <c r="N6354">
        <f t="shared" si="99"/>
        <v>2024</v>
      </c>
    </row>
    <row r="6355" spans="1:14" x14ac:dyDescent="0.2">
      <c r="A6355" t="s">
        <v>11820</v>
      </c>
      <c r="B6355" t="s">
        <v>1564</v>
      </c>
      <c r="C6355" t="s">
        <v>1564</v>
      </c>
      <c r="D6355" t="s">
        <v>1651</v>
      </c>
      <c r="E6355" t="s">
        <v>1652</v>
      </c>
      <c r="F6355" t="s">
        <v>547</v>
      </c>
      <c r="G6355" t="s">
        <v>76</v>
      </c>
      <c r="H6355">
        <v>100000</v>
      </c>
      <c r="I6355" t="s">
        <v>1567</v>
      </c>
      <c r="J6355" t="s">
        <v>1634</v>
      </c>
      <c r="K6355" t="s">
        <v>79</v>
      </c>
      <c r="L6355">
        <v>0</v>
      </c>
      <c r="M6355" s="2">
        <v>45000.694444444445</v>
      </c>
      <c r="N6355">
        <f t="shared" si="99"/>
        <v>2023</v>
      </c>
    </row>
    <row r="6356" spans="1:14" x14ac:dyDescent="0.2">
      <c r="A6356" t="s">
        <v>1644</v>
      </c>
      <c r="B6356" t="s">
        <v>1564</v>
      </c>
      <c r="C6356" t="s">
        <v>1564</v>
      </c>
      <c r="D6356" t="s">
        <v>1645</v>
      </c>
      <c r="E6356" t="s">
        <v>1646</v>
      </c>
      <c r="F6356" t="s">
        <v>547</v>
      </c>
      <c r="G6356" t="s">
        <v>76</v>
      </c>
      <c r="H6356">
        <v>500000</v>
      </c>
      <c r="I6356" t="s">
        <v>1567</v>
      </c>
      <c r="J6356" t="s">
        <v>1634</v>
      </c>
      <c r="K6356" t="s">
        <v>33</v>
      </c>
      <c r="L6356">
        <v>0</v>
      </c>
      <c r="M6356" s="2">
        <v>45601.477083333331</v>
      </c>
      <c r="N6356">
        <f t="shared" si="99"/>
        <v>2024</v>
      </c>
    </row>
    <row r="6357" spans="1:14" x14ac:dyDescent="0.2">
      <c r="A6357" t="s">
        <v>1668</v>
      </c>
      <c r="B6357" t="s">
        <v>1564</v>
      </c>
      <c r="C6357" t="s">
        <v>1564</v>
      </c>
      <c r="D6357" t="s">
        <v>1601</v>
      </c>
      <c r="E6357" t="s">
        <v>1669</v>
      </c>
      <c r="F6357" t="s">
        <v>547</v>
      </c>
      <c r="G6357" t="s">
        <v>76</v>
      </c>
      <c r="H6357">
        <v>70000</v>
      </c>
      <c r="I6357" t="s">
        <v>1567</v>
      </c>
      <c r="J6357" t="s">
        <v>1634</v>
      </c>
      <c r="K6357" t="s">
        <v>33</v>
      </c>
      <c r="L6357">
        <v>0</v>
      </c>
      <c r="M6357" s="2">
        <v>45595.513888888891</v>
      </c>
      <c r="N6357">
        <f t="shared" si="99"/>
        <v>2024</v>
      </c>
    </row>
    <row r="6358" spans="1:14" x14ac:dyDescent="0.2">
      <c r="A6358" t="s">
        <v>11821</v>
      </c>
      <c r="B6358" t="s">
        <v>1564</v>
      </c>
      <c r="C6358" t="s">
        <v>1564</v>
      </c>
      <c r="D6358" t="s">
        <v>521</v>
      </c>
      <c r="E6358" t="s">
        <v>11822</v>
      </c>
      <c r="F6358" t="s">
        <v>547</v>
      </c>
      <c r="G6358" t="s">
        <v>76</v>
      </c>
      <c r="H6358">
        <v>100000</v>
      </c>
      <c r="I6358" t="s">
        <v>1567</v>
      </c>
      <c r="J6358" t="s">
        <v>1634</v>
      </c>
      <c r="K6358" t="s">
        <v>33</v>
      </c>
      <c r="L6358">
        <v>0</v>
      </c>
      <c r="M6358" s="2">
        <v>45131.65902777778</v>
      </c>
      <c r="N6358">
        <f t="shared" si="99"/>
        <v>2023</v>
      </c>
    </row>
    <row r="6359" spans="1:14" x14ac:dyDescent="0.2">
      <c r="A6359" t="s">
        <v>11823</v>
      </c>
      <c r="B6359" t="s">
        <v>1564</v>
      </c>
      <c r="C6359" t="s">
        <v>1564</v>
      </c>
      <c r="D6359" t="s">
        <v>10162</v>
      </c>
      <c r="E6359" t="s">
        <v>11824</v>
      </c>
      <c r="F6359" t="s">
        <v>547</v>
      </c>
      <c r="G6359" t="s">
        <v>76</v>
      </c>
      <c r="H6359">
        <v>750000</v>
      </c>
      <c r="I6359" t="s">
        <v>1567</v>
      </c>
      <c r="J6359" t="s">
        <v>1634</v>
      </c>
      <c r="K6359" t="s">
        <v>33</v>
      </c>
      <c r="L6359">
        <v>0</v>
      </c>
      <c r="M6359" s="2">
        <v>44963.713194444441</v>
      </c>
      <c r="N6359">
        <f t="shared" si="99"/>
        <v>2023</v>
      </c>
    </row>
    <row r="6360" spans="1:14" x14ac:dyDescent="0.2">
      <c r="A6360" t="s">
        <v>1657</v>
      </c>
      <c r="B6360" t="s">
        <v>1564</v>
      </c>
      <c r="C6360" t="s">
        <v>1564</v>
      </c>
      <c r="D6360" t="s">
        <v>1292</v>
      </c>
      <c r="E6360" t="s">
        <v>1658</v>
      </c>
      <c r="F6360" t="s">
        <v>547</v>
      </c>
      <c r="G6360" t="s">
        <v>76</v>
      </c>
      <c r="H6360">
        <v>150000</v>
      </c>
      <c r="I6360" t="s">
        <v>1567</v>
      </c>
      <c r="J6360" t="s">
        <v>1634</v>
      </c>
      <c r="K6360" t="s">
        <v>33</v>
      </c>
      <c r="L6360">
        <v>0</v>
      </c>
      <c r="M6360" s="2">
        <v>45432.336805555555</v>
      </c>
      <c r="N6360">
        <f t="shared" si="99"/>
        <v>2024</v>
      </c>
    </row>
    <row r="6361" spans="1:14" x14ac:dyDescent="0.2">
      <c r="A6361" t="s">
        <v>1641</v>
      </c>
      <c r="B6361" t="s">
        <v>1564</v>
      </c>
      <c r="C6361" t="s">
        <v>1564</v>
      </c>
      <c r="D6361" t="s">
        <v>1642</v>
      </c>
      <c r="E6361" t="s">
        <v>1643</v>
      </c>
      <c r="F6361" t="s">
        <v>547</v>
      </c>
      <c r="G6361" t="s">
        <v>76</v>
      </c>
      <c r="H6361">
        <v>650000</v>
      </c>
      <c r="I6361" t="s">
        <v>1567</v>
      </c>
      <c r="J6361" t="s">
        <v>1634</v>
      </c>
      <c r="K6361" t="s">
        <v>33</v>
      </c>
      <c r="L6361">
        <v>0</v>
      </c>
      <c r="M6361" s="2">
        <v>45567.552777777775</v>
      </c>
      <c r="N6361">
        <f t="shared" si="99"/>
        <v>2024</v>
      </c>
    </row>
    <row r="6362" spans="1:14" x14ac:dyDescent="0.2">
      <c r="A6362" t="s">
        <v>11825</v>
      </c>
      <c r="B6362" t="s">
        <v>1564</v>
      </c>
      <c r="C6362" t="s">
        <v>1564</v>
      </c>
      <c r="D6362" t="s">
        <v>1642</v>
      </c>
      <c r="E6362" t="s">
        <v>11826</v>
      </c>
      <c r="F6362" t="s">
        <v>547</v>
      </c>
      <c r="G6362" t="s">
        <v>76</v>
      </c>
      <c r="H6362">
        <v>9000000</v>
      </c>
      <c r="I6362" t="s">
        <v>1567</v>
      </c>
      <c r="J6362" t="s">
        <v>1634</v>
      </c>
      <c r="K6362" t="s">
        <v>79</v>
      </c>
      <c r="L6362">
        <v>0</v>
      </c>
      <c r="M6362" s="2">
        <v>44753.472222222219</v>
      </c>
      <c r="N6362">
        <f t="shared" si="99"/>
        <v>2022</v>
      </c>
    </row>
    <row r="6363" spans="1:14" x14ac:dyDescent="0.2">
      <c r="A6363" t="s">
        <v>11827</v>
      </c>
      <c r="B6363" t="s">
        <v>1564</v>
      </c>
      <c r="C6363" t="s">
        <v>1564</v>
      </c>
      <c r="D6363" t="s">
        <v>1642</v>
      </c>
      <c r="E6363" t="s">
        <v>11826</v>
      </c>
      <c r="F6363" t="s">
        <v>547</v>
      </c>
      <c r="G6363" t="s">
        <v>30</v>
      </c>
      <c r="H6363">
        <v>1000000</v>
      </c>
      <c r="I6363" t="s">
        <v>1567</v>
      </c>
      <c r="J6363" t="s">
        <v>1634</v>
      </c>
      <c r="K6363" t="s">
        <v>79</v>
      </c>
      <c r="L6363">
        <v>0</v>
      </c>
      <c r="M6363" s="2">
        <v>44638.7</v>
      </c>
      <c r="N6363">
        <f t="shared" si="99"/>
        <v>2022</v>
      </c>
    </row>
    <row r="6364" spans="1:14" x14ac:dyDescent="0.2">
      <c r="A6364" t="s">
        <v>11828</v>
      </c>
      <c r="B6364" t="s">
        <v>1564</v>
      </c>
      <c r="C6364" t="s">
        <v>1564</v>
      </c>
      <c r="D6364" t="s">
        <v>1642</v>
      </c>
      <c r="E6364" t="s">
        <v>11829</v>
      </c>
      <c r="F6364" t="s">
        <v>547</v>
      </c>
      <c r="G6364" t="s">
        <v>76</v>
      </c>
      <c r="H6364">
        <v>250493</v>
      </c>
      <c r="I6364" t="s">
        <v>1567</v>
      </c>
      <c r="J6364" t="s">
        <v>1634</v>
      </c>
      <c r="K6364" t="s">
        <v>33</v>
      </c>
      <c r="L6364">
        <v>0</v>
      </c>
      <c r="M6364" s="2">
        <v>44368.359722222223</v>
      </c>
      <c r="N6364">
        <f t="shared" si="99"/>
        <v>2021</v>
      </c>
    </row>
    <row r="6365" spans="1:14" x14ac:dyDescent="0.2">
      <c r="A6365" t="s">
        <v>11830</v>
      </c>
      <c r="B6365" t="s">
        <v>1564</v>
      </c>
      <c r="C6365" t="s">
        <v>1564</v>
      </c>
      <c r="D6365" t="s">
        <v>1642</v>
      </c>
      <c r="E6365" t="s">
        <v>11831</v>
      </c>
      <c r="F6365" t="s">
        <v>547</v>
      </c>
      <c r="G6365" t="s">
        <v>76</v>
      </c>
      <c r="H6365">
        <v>1000000</v>
      </c>
      <c r="I6365" t="s">
        <v>1567</v>
      </c>
      <c r="J6365" t="s">
        <v>1634</v>
      </c>
      <c r="K6365" t="s">
        <v>33</v>
      </c>
      <c r="L6365">
        <v>0</v>
      </c>
      <c r="M6365" s="2">
        <v>44158.520833333336</v>
      </c>
      <c r="N6365">
        <f t="shared" si="99"/>
        <v>2020</v>
      </c>
    </row>
    <row r="6366" spans="1:14" x14ac:dyDescent="0.2">
      <c r="A6366" t="s">
        <v>1638</v>
      </c>
      <c r="B6366" t="s">
        <v>1564</v>
      </c>
      <c r="C6366" t="s">
        <v>1564</v>
      </c>
      <c r="D6366" t="s">
        <v>1639</v>
      </c>
      <c r="E6366" t="s">
        <v>1640</v>
      </c>
      <c r="F6366" t="s">
        <v>547</v>
      </c>
      <c r="G6366" t="s">
        <v>76</v>
      </c>
      <c r="H6366">
        <v>200000</v>
      </c>
      <c r="I6366" t="s">
        <v>1567</v>
      </c>
      <c r="J6366" t="s">
        <v>1634</v>
      </c>
      <c r="K6366" t="s">
        <v>33</v>
      </c>
      <c r="L6366">
        <v>0</v>
      </c>
      <c r="M6366" s="2">
        <v>45584.352777777778</v>
      </c>
      <c r="N6366">
        <f t="shared" si="99"/>
        <v>2024</v>
      </c>
    </row>
    <row r="6367" spans="1:14" x14ac:dyDescent="0.2">
      <c r="A6367" t="s">
        <v>1647</v>
      </c>
      <c r="B6367" t="s">
        <v>1564</v>
      </c>
      <c r="C6367" t="s">
        <v>1564</v>
      </c>
      <c r="D6367" t="s">
        <v>1648</v>
      </c>
      <c r="E6367" t="s">
        <v>1649</v>
      </c>
      <c r="F6367" t="s">
        <v>547</v>
      </c>
      <c r="G6367" t="s">
        <v>76</v>
      </c>
      <c r="H6367">
        <v>75000</v>
      </c>
      <c r="I6367" t="s">
        <v>1567</v>
      </c>
      <c r="J6367" t="s">
        <v>1634</v>
      </c>
      <c r="K6367" t="s">
        <v>33</v>
      </c>
      <c r="L6367">
        <v>0</v>
      </c>
      <c r="M6367" s="2">
        <v>45584.352777777778</v>
      </c>
      <c r="N6367">
        <f t="shared" si="99"/>
        <v>2024</v>
      </c>
    </row>
    <row r="6368" spans="1:14" x14ac:dyDescent="0.2">
      <c r="A6368" t="s">
        <v>1655</v>
      </c>
      <c r="B6368" t="s">
        <v>1564</v>
      </c>
      <c r="C6368" t="s">
        <v>1564</v>
      </c>
      <c r="D6368" t="s">
        <v>1648</v>
      </c>
      <c r="E6368" t="s">
        <v>1656</v>
      </c>
      <c r="F6368" t="s">
        <v>547</v>
      </c>
      <c r="G6368" t="s">
        <v>76</v>
      </c>
      <c r="H6368">
        <v>500000</v>
      </c>
      <c r="I6368" t="s">
        <v>1567</v>
      </c>
      <c r="J6368" t="s">
        <v>1634</v>
      </c>
      <c r="K6368" t="s">
        <v>33</v>
      </c>
      <c r="L6368">
        <v>0</v>
      </c>
      <c r="M6368" s="2">
        <v>45463.920138888891</v>
      </c>
      <c r="N6368">
        <f t="shared" si="99"/>
        <v>2024</v>
      </c>
    </row>
    <row r="6369" spans="1:14" x14ac:dyDescent="0.2">
      <c r="A6369" t="s">
        <v>1659</v>
      </c>
      <c r="B6369" t="s">
        <v>1564</v>
      </c>
      <c r="C6369" t="s">
        <v>1564</v>
      </c>
      <c r="D6369" t="s">
        <v>1660</v>
      </c>
      <c r="E6369" t="s">
        <v>1661</v>
      </c>
      <c r="F6369" t="s">
        <v>547</v>
      </c>
      <c r="G6369" t="s">
        <v>76</v>
      </c>
      <c r="H6369">
        <v>377967</v>
      </c>
      <c r="I6369" t="s">
        <v>1567</v>
      </c>
      <c r="J6369" t="s">
        <v>1634</v>
      </c>
      <c r="K6369" t="s">
        <v>33</v>
      </c>
      <c r="L6369">
        <v>0</v>
      </c>
      <c r="M6369" s="2">
        <v>45448.363888888889</v>
      </c>
      <c r="N6369">
        <f t="shared" si="99"/>
        <v>2024</v>
      </c>
    </row>
    <row r="6370" spans="1:14" x14ac:dyDescent="0.2">
      <c r="A6370" t="s">
        <v>1670</v>
      </c>
      <c r="B6370" t="s">
        <v>1564</v>
      </c>
      <c r="C6370" t="s">
        <v>1564</v>
      </c>
      <c r="D6370" t="s">
        <v>1671</v>
      </c>
      <c r="E6370" t="s">
        <v>1672</v>
      </c>
      <c r="F6370" t="s">
        <v>547</v>
      </c>
      <c r="G6370" t="s">
        <v>76</v>
      </c>
      <c r="H6370">
        <v>250000</v>
      </c>
      <c r="I6370" t="s">
        <v>1567</v>
      </c>
      <c r="J6370" t="s">
        <v>1634</v>
      </c>
      <c r="K6370" t="s">
        <v>33</v>
      </c>
      <c r="L6370">
        <v>0</v>
      </c>
      <c r="M6370" s="2">
        <v>45570.42083333333</v>
      </c>
      <c r="N6370">
        <f t="shared" si="99"/>
        <v>2024</v>
      </c>
    </row>
    <row r="6371" spans="1:14" x14ac:dyDescent="0.2">
      <c r="A6371" t="s">
        <v>1666</v>
      </c>
      <c r="B6371" t="s">
        <v>1564</v>
      </c>
      <c r="C6371" t="s">
        <v>1564</v>
      </c>
      <c r="D6371" t="s">
        <v>1648</v>
      </c>
      <c r="E6371" t="s">
        <v>1667</v>
      </c>
      <c r="F6371" t="s">
        <v>547</v>
      </c>
      <c r="G6371" t="s">
        <v>76</v>
      </c>
      <c r="H6371">
        <v>900000</v>
      </c>
      <c r="I6371" t="s">
        <v>1567</v>
      </c>
      <c r="J6371" t="s">
        <v>1634</v>
      </c>
      <c r="K6371" t="s">
        <v>33</v>
      </c>
      <c r="L6371">
        <v>0</v>
      </c>
      <c r="M6371" s="2">
        <v>45584.352777777778</v>
      </c>
      <c r="N6371">
        <f t="shared" si="99"/>
        <v>2024</v>
      </c>
    </row>
    <row r="6372" spans="1:14" x14ac:dyDescent="0.2">
      <c r="A6372" t="s">
        <v>1664</v>
      </c>
      <c r="B6372" t="s">
        <v>1564</v>
      </c>
      <c r="C6372" t="s">
        <v>1564</v>
      </c>
      <c r="D6372" t="s">
        <v>1648</v>
      </c>
      <c r="E6372" t="s">
        <v>1665</v>
      </c>
      <c r="F6372" t="s">
        <v>547</v>
      </c>
      <c r="G6372" t="s">
        <v>76</v>
      </c>
      <c r="H6372">
        <v>400000</v>
      </c>
      <c r="I6372" t="s">
        <v>1567</v>
      </c>
      <c r="J6372" t="s">
        <v>1634</v>
      </c>
      <c r="K6372" t="s">
        <v>79</v>
      </c>
      <c r="L6372">
        <v>0</v>
      </c>
      <c r="M6372" s="2">
        <v>45538.901388888888</v>
      </c>
      <c r="N6372">
        <f t="shared" si="99"/>
        <v>2024</v>
      </c>
    </row>
    <row r="6373" spans="1:14" x14ac:dyDescent="0.2">
      <c r="A6373" t="s">
        <v>11832</v>
      </c>
      <c r="B6373" t="s">
        <v>1564</v>
      </c>
      <c r="C6373" t="s">
        <v>1564</v>
      </c>
      <c r="D6373" t="s">
        <v>1648</v>
      </c>
      <c r="E6373" t="s">
        <v>11833</v>
      </c>
      <c r="F6373" t="s">
        <v>547</v>
      </c>
      <c r="G6373" t="s">
        <v>30</v>
      </c>
      <c r="H6373">
        <v>300000</v>
      </c>
      <c r="I6373" t="s">
        <v>1567</v>
      </c>
      <c r="J6373" t="s">
        <v>1634</v>
      </c>
      <c r="K6373" t="s">
        <v>33</v>
      </c>
      <c r="L6373">
        <v>0</v>
      </c>
      <c r="M6373" s="2">
        <v>44991.42083333333</v>
      </c>
      <c r="N6373">
        <f t="shared" si="99"/>
        <v>2023</v>
      </c>
    </row>
    <row r="6374" spans="1:14" x14ac:dyDescent="0.2">
      <c r="A6374" t="s">
        <v>11834</v>
      </c>
      <c r="B6374" t="s">
        <v>1564</v>
      </c>
      <c r="C6374" t="s">
        <v>1564</v>
      </c>
      <c r="D6374" t="s">
        <v>1648</v>
      </c>
      <c r="E6374" t="s">
        <v>10184</v>
      </c>
      <c r="F6374" t="s">
        <v>547</v>
      </c>
      <c r="G6374" t="s">
        <v>76</v>
      </c>
      <c r="H6374">
        <v>7500000</v>
      </c>
      <c r="I6374" t="s">
        <v>1567</v>
      </c>
      <c r="J6374" t="s">
        <v>1634</v>
      </c>
      <c r="K6374" t="s">
        <v>79</v>
      </c>
      <c r="L6374">
        <v>0</v>
      </c>
      <c r="M6374" s="2">
        <v>44508.364583333336</v>
      </c>
      <c r="N6374">
        <f t="shared" si="99"/>
        <v>2021</v>
      </c>
    </row>
    <row r="6375" spans="1:14" x14ac:dyDescent="0.2">
      <c r="A6375" t="s">
        <v>11835</v>
      </c>
      <c r="B6375" t="s">
        <v>1564</v>
      </c>
      <c r="C6375" t="s">
        <v>1564</v>
      </c>
      <c r="D6375" t="s">
        <v>1648</v>
      </c>
      <c r="E6375" t="s">
        <v>1667</v>
      </c>
      <c r="F6375" t="s">
        <v>547</v>
      </c>
      <c r="G6375" t="s">
        <v>76</v>
      </c>
      <c r="H6375">
        <v>1502497</v>
      </c>
      <c r="I6375" t="s">
        <v>1567</v>
      </c>
      <c r="J6375" t="s">
        <v>1634</v>
      </c>
      <c r="K6375" t="s">
        <v>33</v>
      </c>
      <c r="L6375">
        <v>0</v>
      </c>
      <c r="M6375" s="2">
        <v>44396.631249999999</v>
      </c>
      <c r="N6375">
        <f t="shared" si="99"/>
        <v>2021</v>
      </c>
    </row>
    <row r="6376" spans="1:14" x14ac:dyDescent="0.2">
      <c r="A6376" t="s">
        <v>11836</v>
      </c>
      <c r="B6376" t="s">
        <v>1564</v>
      </c>
      <c r="C6376" t="s">
        <v>1564</v>
      </c>
      <c r="D6376" t="s">
        <v>10019</v>
      </c>
      <c r="E6376" t="s">
        <v>11837</v>
      </c>
      <c r="F6376" t="s">
        <v>547</v>
      </c>
      <c r="G6376" t="s">
        <v>76</v>
      </c>
      <c r="H6376">
        <v>1000000</v>
      </c>
      <c r="I6376" t="s">
        <v>1567</v>
      </c>
      <c r="J6376" t="s">
        <v>1634</v>
      </c>
      <c r="K6376" t="s">
        <v>33</v>
      </c>
      <c r="L6376">
        <v>0</v>
      </c>
      <c r="M6376" s="2">
        <v>45033.584027777775</v>
      </c>
      <c r="N6376">
        <f t="shared" si="99"/>
        <v>2023</v>
      </c>
    </row>
    <row r="6377" spans="1:14" x14ac:dyDescent="0.2">
      <c r="A6377" t="s">
        <v>11838</v>
      </c>
      <c r="B6377" t="s">
        <v>1564</v>
      </c>
      <c r="C6377" t="s">
        <v>1564</v>
      </c>
      <c r="D6377" t="s">
        <v>10019</v>
      </c>
      <c r="E6377" t="s">
        <v>10020</v>
      </c>
      <c r="F6377" t="s">
        <v>547</v>
      </c>
      <c r="G6377" t="s">
        <v>30</v>
      </c>
      <c r="H6377">
        <v>100000</v>
      </c>
      <c r="I6377" t="s">
        <v>1567</v>
      </c>
      <c r="J6377" t="s">
        <v>1634</v>
      </c>
      <c r="K6377" t="s">
        <v>33</v>
      </c>
      <c r="L6377">
        <v>0</v>
      </c>
      <c r="M6377" s="2">
        <v>44833.994444444441</v>
      </c>
      <c r="N6377">
        <f t="shared" si="99"/>
        <v>2022</v>
      </c>
    </row>
    <row r="6378" spans="1:14" x14ac:dyDescent="0.2">
      <c r="A6378" t="s">
        <v>2644</v>
      </c>
      <c r="B6378" t="s">
        <v>186</v>
      </c>
      <c r="C6378" t="s">
        <v>2638</v>
      </c>
      <c r="D6378" t="s">
        <v>2645</v>
      </c>
      <c r="E6378" t="s">
        <v>2646</v>
      </c>
      <c r="F6378" t="s">
        <v>29</v>
      </c>
      <c r="G6378" t="s">
        <v>76</v>
      </c>
      <c r="H6378">
        <v>80000</v>
      </c>
      <c r="I6378" t="s">
        <v>189</v>
      </c>
      <c r="J6378" t="s">
        <v>1330</v>
      </c>
      <c r="K6378" t="s">
        <v>33</v>
      </c>
      <c r="L6378">
        <v>0</v>
      </c>
      <c r="M6378" s="2">
        <v>45415.65</v>
      </c>
      <c r="N6378">
        <f t="shared" si="99"/>
        <v>2024</v>
      </c>
    </row>
    <row r="6379" spans="1:14" x14ac:dyDescent="0.2">
      <c r="A6379" t="s">
        <v>11839</v>
      </c>
      <c r="B6379" t="s">
        <v>186</v>
      </c>
      <c r="C6379" t="s">
        <v>2638</v>
      </c>
      <c r="D6379" t="s">
        <v>2645</v>
      </c>
      <c r="E6379" t="s">
        <v>82</v>
      </c>
      <c r="F6379" t="s">
        <v>29</v>
      </c>
      <c r="G6379" t="s">
        <v>76</v>
      </c>
      <c r="H6379">
        <v>144000</v>
      </c>
      <c r="I6379" t="s">
        <v>189</v>
      </c>
      <c r="J6379" t="s">
        <v>1330</v>
      </c>
      <c r="K6379" t="s">
        <v>83</v>
      </c>
      <c r="L6379">
        <v>1</v>
      </c>
      <c r="M6379" s="2">
        <v>44763.870833333334</v>
      </c>
      <c r="N6379">
        <f t="shared" si="99"/>
        <v>2022</v>
      </c>
    </row>
    <row r="6380" spans="1:14" x14ac:dyDescent="0.2">
      <c r="A6380" t="s">
        <v>11840</v>
      </c>
      <c r="B6380" t="s">
        <v>186</v>
      </c>
      <c r="C6380" t="s">
        <v>1342</v>
      </c>
      <c r="D6380" t="s">
        <v>4077</v>
      </c>
      <c r="E6380" t="s">
        <v>82</v>
      </c>
      <c r="F6380" t="s">
        <v>29</v>
      </c>
      <c r="G6380" t="s">
        <v>76</v>
      </c>
      <c r="H6380">
        <v>240000</v>
      </c>
      <c r="I6380" t="s">
        <v>189</v>
      </c>
      <c r="J6380" t="s">
        <v>1330</v>
      </c>
      <c r="K6380" t="s">
        <v>83</v>
      </c>
      <c r="L6380">
        <v>0</v>
      </c>
      <c r="M6380" s="2">
        <v>45101.340277777781</v>
      </c>
      <c r="N6380">
        <f t="shared" si="99"/>
        <v>2023</v>
      </c>
    </row>
    <row r="6381" spans="1:14" x14ac:dyDescent="0.2">
      <c r="A6381" t="s">
        <v>1424</v>
      </c>
      <c r="B6381" t="s">
        <v>186</v>
      </c>
      <c r="C6381" t="s">
        <v>1342</v>
      </c>
      <c r="D6381" t="s">
        <v>1425</v>
      </c>
      <c r="E6381" t="s">
        <v>1426</v>
      </c>
      <c r="F6381" t="s">
        <v>29</v>
      </c>
      <c r="G6381" t="s">
        <v>76</v>
      </c>
      <c r="H6381">
        <v>75000</v>
      </c>
      <c r="I6381" t="s">
        <v>189</v>
      </c>
      <c r="J6381" t="s">
        <v>1330</v>
      </c>
      <c r="K6381" t="s">
        <v>33</v>
      </c>
      <c r="L6381">
        <v>0</v>
      </c>
      <c r="M6381" s="2">
        <v>45415.65</v>
      </c>
      <c r="N6381">
        <f t="shared" si="99"/>
        <v>2024</v>
      </c>
    </row>
    <row r="6382" spans="1:14" x14ac:dyDescent="0.2">
      <c r="A6382" t="s">
        <v>11841</v>
      </c>
      <c r="B6382" t="s">
        <v>186</v>
      </c>
      <c r="C6382" t="s">
        <v>1342</v>
      </c>
      <c r="D6382" t="s">
        <v>1425</v>
      </c>
      <c r="E6382" t="s">
        <v>82</v>
      </c>
      <c r="F6382" t="s">
        <v>29</v>
      </c>
      <c r="G6382" t="s">
        <v>76</v>
      </c>
      <c r="H6382">
        <v>111000</v>
      </c>
      <c r="I6382" t="s">
        <v>189</v>
      </c>
      <c r="J6382" t="s">
        <v>1330</v>
      </c>
      <c r="K6382" t="s">
        <v>83</v>
      </c>
      <c r="L6382">
        <v>0</v>
      </c>
      <c r="M6382" s="2">
        <v>44764.572222222225</v>
      </c>
      <c r="N6382">
        <f t="shared" si="99"/>
        <v>2022</v>
      </c>
    </row>
    <row r="6383" spans="1:14" x14ac:dyDescent="0.2">
      <c r="A6383" t="s">
        <v>11842</v>
      </c>
      <c r="B6383" t="s">
        <v>186</v>
      </c>
      <c r="C6383" t="s">
        <v>1342</v>
      </c>
      <c r="D6383" t="s">
        <v>1404</v>
      </c>
      <c r="E6383" t="s">
        <v>82</v>
      </c>
      <c r="F6383" t="s">
        <v>29</v>
      </c>
      <c r="G6383" t="s">
        <v>76</v>
      </c>
      <c r="H6383">
        <v>414000</v>
      </c>
      <c r="I6383" t="s">
        <v>189</v>
      </c>
      <c r="J6383" t="s">
        <v>1330</v>
      </c>
      <c r="K6383" t="s">
        <v>83</v>
      </c>
      <c r="L6383">
        <v>0</v>
      </c>
      <c r="M6383" s="2">
        <v>45106.662499999999</v>
      </c>
      <c r="N6383">
        <f t="shared" si="99"/>
        <v>2023</v>
      </c>
    </row>
    <row r="6384" spans="1:14" x14ac:dyDescent="0.2">
      <c r="A6384" t="s">
        <v>1434</v>
      </c>
      <c r="B6384" t="s">
        <v>186</v>
      </c>
      <c r="C6384" t="s">
        <v>1342</v>
      </c>
      <c r="D6384" t="s">
        <v>1435</v>
      </c>
      <c r="E6384" t="s">
        <v>82</v>
      </c>
      <c r="F6384" t="s">
        <v>29</v>
      </c>
      <c r="G6384" t="s">
        <v>76</v>
      </c>
      <c r="H6384">
        <v>159000</v>
      </c>
      <c r="I6384" t="s">
        <v>189</v>
      </c>
      <c r="J6384" t="s">
        <v>1330</v>
      </c>
      <c r="K6384" t="s">
        <v>83</v>
      </c>
      <c r="L6384">
        <v>0</v>
      </c>
      <c r="M6384" s="2">
        <v>45345.429166666669</v>
      </c>
      <c r="N6384">
        <f t="shared" si="99"/>
        <v>2024</v>
      </c>
    </row>
    <row r="6385" spans="1:14" x14ac:dyDescent="0.2">
      <c r="A6385" t="s">
        <v>1411</v>
      </c>
      <c r="B6385" t="s">
        <v>186</v>
      </c>
      <c r="C6385" t="s">
        <v>1342</v>
      </c>
      <c r="D6385" t="s">
        <v>1412</v>
      </c>
      <c r="E6385" t="s">
        <v>82</v>
      </c>
      <c r="F6385" t="s">
        <v>29</v>
      </c>
      <c r="G6385" t="s">
        <v>76</v>
      </c>
      <c r="H6385">
        <v>255000</v>
      </c>
      <c r="I6385" t="s">
        <v>189</v>
      </c>
      <c r="J6385" t="s">
        <v>1330</v>
      </c>
      <c r="K6385" t="s">
        <v>83</v>
      </c>
      <c r="L6385">
        <v>0</v>
      </c>
      <c r="M6385" s="2">
        <v>45345.429861111108</v>
      </c>
      <c r="N6385">
        <f t="shared" si="99"/>
        <v>2024</v>
      </c>
    </row>
    <row r="6386" spans="1:14" x14ac:dyDescent="0.2">
      <c r="A6386" t="s">
        <v>11843</v>
      </c>
      <c r="B6386" t="s">
        <v>186</v>
      </c>
      <c r="C6386" t="s">
        <v>1342</v>
      </c>
      <c r="D6386" t="s">
        <v>9227</v>
      </c>
      <c r="E6386" t="s">
        <v>11844</v>
      </c>
      <c r="F6386" t="s">
        <v>29</v>
      </c>
      <c r="G6386" t="s">
        <v>76</v>
      </c>
      <c r="H6386">
        <v>300000</v>
      </c>
      <c r="I6386" t="s">
        <v>189</v>
      </c>
      <c r="J6386" t="s">
        <v>1330</v>
      </c>
      <c r="K6386" t="s">
        <v>33</v>
      </c>
      <c r="L6386">
        <v>0</v>
      </c>
      <c r="M6386" s="2">
        <v>45231.90347222222</v>
      </c>
      <c r="N6386">
        <f t="shared" si="99"/>
        <v>2023</v>
      </c>
    </row>
    <row r="6387" spans="1:14" x14ac:dyDescent="0.2">
      <c r="A6387" t="s">
        <v>1429</v>
      </c>
      <c r="B6387" t="s">
        <v>186</v>
      </c>
      <c r="C6387" t="s">
        <v>1342</v>
      </c>
      <c r="D6387" t="s">
        <v>1430</v>
      </c>
      <c r="E6387" t="s">
        <v>1431</v>
      </c>
      <c r="F6387" t="s">
        <v>29</v>
      </c>
      <c r="G6387" t="s">
        <v>76</v>
      </c>
      <c r="H6387">
        <v>75000</v>
      </c>
      <c r="I6387" t="s">
        <v>189</v>
      </c>
      <c r="J6387" t="s">
        <v>1330</v>
      </c>
      <c r="K6387" t="s">
        <v>33</v>
      </c>
      <c r="L6387">
        <v>0</v>
      </c>
      <c r="M6387" s="2">
        <v>45429.433333333334</v>
      </c>
      <c r="N6387">
        <f t="shared" si="99"/>
        <v>2024</v>
      </c>
    </row>
    <row r="6388" spans="1:14" x14ac:dyDescent="0.2">
      <c r="A6388" t="s">
        <v>11845</v>
      </c>
      <c r="B6388" t="s">
        <v>186</v>
      </c>
      <c r="C6388" t="s">
        <v>1342</v>
      </c>
      <c r="D6388" t="s">
        <v>1430</v>
      </c>
      <c r="E6388" t="s">
        <v>82</v>
      </c>
      <c r="F6388" t="s">
        <v>29</v>
      </c>
      <c r="G6388" t="s">
        <v>76</v>
      </c>
      <c r="H6388">
        <v>150000</v>
      </c>
      <c r="I6388" t="s">
        <v>189</v>
      </c>
      <c r="J6388" t="s">
        <v>1330</v>
      </c>
      <c r="K6388" t="s">
        <v>83</v>
      </c>
      <c r="L6388">
        <v>0</v>
      </c>
      <c r="M6388" s="2">
        <v>44631.481249999997</v>
      </c>
      <c r="N6388">
        <f t="shared" si="99"/>
        <v>2022</v>
      </c>
    </row>
    <row r="6389" spans="1:14" x14ac:dyDescent="0.2">
      <c r="A6389" t="s">
        <v>11846</v>
      </c>
      <c r="B6389" t="s">
        <v>186</v>
      </c>
      <c r="C6389" t="s">
        <v>2083</v>
      </c>
      <c r="D6389" t="s">
        <v>4096</v>
      </c>
      <c r="E6389" t="s">
        <v>82</v>
      </c>
      <c r="F6389" t="s">
        <v>29</v>
      </c>
      <c r="G6389" t="s">
        <v>76</v>
      </c>
      <c r="H6389">
        <v>199000</v>
      </c>
      <c r="I6389" t="s">
        <v>189</v>
      </c>
      <c r="J6389" t="s">
        <v>1330</v>
      </c>
      <c r="K6389" t="s">
        <v>83</v>
      </c>
      <c r="L6389">
        <v>0</v>
      </c>
      <c r="M6389" s="2">
        <v>45099.800694444442</v>
      </c>
      <c r="N6389">
        <f t="shared" si="99"/>
        <v>2023</v>
      </c>
    </row>
    <row r="6390" spans="1:14" x14ac:dyDescent="0.2">
      <c r="A6390" t="s">
        <v>1419</v>
      </c>
      <c r="B6390" t="s">
        <v>186</v>
      </c>
      <c r="C6390" t="s">
        <v>1342</v>
      </c>
      <c r="D6390" t="s">
        <v>1420</v>
      </c>
      <c r="E6390" t="s">
        <v>82</v>
      </c>
      <c r="F6390" t="s">
        <v>29</v>
      </c>
      <c r="G6390" t="s">
        <v>76</v>
      </c>
      <c r="H6390">
        <v>270000</v>
      </c>
      <c r="I6390" t="s">
        <v>189</v>
      </c>
      <c r="J6390" t="s">
        <v>1330</v>
      </c>
      <c r="K6390" t="s">
        <v>83</v>
      </c>
      <c r="L6390">
        <v>0</v>
      </c>
      <c r="M6390" s="2">
        <v>45476.715277777781</v>
      </c>
      <c r="N6390">
        <f t="shared" si="99"/>
        <v>2024</v>
      </c>
    </row>
    <row r="6391" spans="1:14" x14ac:dyDescent="0.2">
      <c r="A6391" t="s">
        <v>11847</v>
      </c>
      <c r="B6391" t="s">
        <v>186</v>
      </c>
      <c r="C6391" t="s">
        <v>1342</v>
      </c>
      <c r="D6391" t="s">
        <v>4106</v>
      </c>
      <c r="E6391" t="s">
        <v>82</v>
      </c>
      <c r="F6391" t="s">
        <v>29</v>
      </c>
      <c r="G6391" t="s">
        <v>76</v>
      </c>
      <c r="H6391">
        <v>174000</v>
      </c>
      <c r="I6391" t="s">
        <v>189</v>
      </c>
      <c r="J6391" t="s">
        <v>1330</v>
      </c>
      <c r="K6391" t="s">
        <v>83</v>
      </c>
      <c r="L6391">
        <v>0</v>
      </c>
      <c r="M6391" s="2">
        <v>45106.652777777781</v>
      </c>
      <c r="N6391">
        <f t="shared" si="99"/>
        <v>2023</v>
      </c>
    </row>
    <row r="6392" spans="1:14" x14ac:dyDescent="0.2">
      <c r="A6392" t="s">
        <v>1427</v>
      </c>
      <c r="B6392" t="s">
        <v>186</v>
      </c>
      <c r="C6392" t="s">
        <v>1342</v>
      </c>
      <c r="D6392" t="s">
        <v>1428</v>
      </c>
      <c r="E6392" t="s">
        <v>82</v>
      </c>
      <c r="F6392" t="s">
        <v>29</v>
      </c>
      <c r="G6392" t="s">
        <v>76</v>
      </c>
      <c r="H6392">
        <v>58000</v>
      </c>
      <c r="I6392" t="s">
        <v>189</v>
      </c>
      <c r="J6392" t="s">
        <v>1330</v>
      </c>
      <c r="K6392" t="s">
        <v>83</v>
      </c>
      <c r="L6392">
        <v>0</v>
      </c>
      <c r="M6392" s="2">
        <v>45441.445833333331</v>
      </c>
      <c r="N6392">
        <f t="shared" si="99"/>
        <v>2024</v>
      </c>
    </row>
    <row r="6393" spans="1:14" x14ac:dyDescent="0.2">
      <c r="A6393" t="s">
        <v>11848</v>
      </c>
      <c r="B6393" t="s">
        <v>186</v>
      </c>
      <c r="C6393" t="s">
        <v>1342</v>
      </c>
      <c r="D6393" t="s">
        <v>1428</v>
      </c>
      <c r="E6393" t="s">
        <v>82</v>
      </c>
      <c r="F6393" t="s">
        <v>29</v>
      </c>
      <c r="G6393" t="s">
        <v>76</v>
      </c>
      <c r="H6393">
        <v>174000</v>
      </c>
      <c r="I6393" t="s">
        <v>189</v>
      </c>
      <c r="J6393" t="s">
        <v>1330</v>
      </c>
      <c r="K6393" t="s">
        <v>83</v>
      </c>
      <c r="L6393">
        <v>0</v>
      </c>
      <c r="M6393" s="2">
        <v>45106.844444444447</v>
      </c>
      <c r="N6393">
        <f t="shared" si="99"/>
        <v>2023</v>
      </c>
    </row>
    <row r="6394" spans="1:14" x14ac:dyDescent="0.2">
      <c r="A6394" t="s">
        <v>2641</v>
      </c>
      <c r="B6394" t="s">
        <v>186</v>
      </c>
      <c r="C6394" t="s">
        <v>2638</v>
      </c>
      <c r="D6394" t="s">
        <v>2642</v>
      </c>
      <c r="E6394" t="s">
        <v>2643</v>
      </c>
      <c r="F6394" t="s">
        <v>29</v>
      </c>
      <c r="G6394" t="s">
        <v>76</v>
      </c>
      <c r="H6394">
        <v>600000</v>
      </c>
      <c r="I6394" t="s">
        <v>189</v>
      </c>
      <c r="J6394" t="s">
        <v>1330</v>
      </c>
      <c r="K6394" t="s">
        <v>79</v>
      </c>
      <c r="L6394">
        <v>1</v>
      </c>
      <c r="M6394" s="2">
        <v>45385.949305555558</v>
      </c>
      <c r="N6394">
        <f t="shared" si="99"/>
        <v>2024</v>
      </c>
    </row>
    <row r="6395" spans="1:14" x14ac:dyDescent="0.2">
      <c r="A6395" t="s">
        <v>11849</v>
      </c>
      <c r="B6395" t="s">
        <v>186</v>
      </c>
      <c r="C6395" t="s">
        <v>2615</v>
      </c>
      <c r="D6395" t="s">
        <v>4822</v>
      </c>
      <c r="E6395" t="s">
        <v>4823</v>
      </c>
      <c r="F6395" t="s">
        <v>29</v>
      </c>
      <c r="G6395" t="s">
        <v>76</v>
      </c>
      <c r="H6395">
        <v>275000</v>
      </c>
      <c r="I6395" t="s">
        <v>189</v>
      </c>
      <c r="J6395" t="s">
        <v>1330</v>
      </c>
      <c r="K6395" t="s">
        <v>79</v>
      </c>
      <c r="L6395">
        <v>0</v>
      </c>
      <c r="M6395" s="2">
        <v>45184.586805555555</v>
      </c>
      <c r="N6395">
        <f t="shared" si="99"/>
        <v>2023</v>
      </c>
    </row>
    <row r="6396" spans="1:14" x14ac:dyDescent="0.2">
      <c r="A6396" t="s">
        <v>1417</v>
      </c>
      <c r="B6396" t="s">
        <v>186</v>
      </c>
      <c r="C6396" t="s">
        <v>1342</v>
      </c>
      <c r="D6396" t="s">
        <v>1418</v>
      </c>
      <c r="E6396" t="s">
        <v>82</v>
      </c>
      <c r="F6396" t="s">
        <v>29</v>
      </c>
      <c r="G6396" t="s">
        <v>76</v>
      </c>
      <c r="H6396">
        <v>180000</v>
      </c>
      <c r="I6396" t="s">
        <v>189</v>
      </c>
      <c r="J6396" t="s">
        <v>1330</v>
      </c>
      <c r="K6396" t="s">
        <v>83</v>
      </c>
      <c r="L6396">
        <v>0</v>
      </c>
      <c r="M6396" s="2">
        <v>45472.416666666664</v>
      </c>
      <c r="N6396">
        <f t="shared" si="99"/>
        <v>2024</v>
      </c>
    </row>
    <row r="6397" spans="1:14" x14ac:dyDescent="0.2">
      <c r="A6397" t="s">
        <v>2089</v>
      </c>
      <c r="B6397" t="s">
        <v>186</v>
      </c>
      <c r="C6397" t="s">
        <v>2083</v>
      </c>
      <c r="D6397" t="s">
        <v>2090</v>
      </c>
      <c r="E6397" t="s">
        <v>2091</v>
      </c>
      <c r="F6397" t="s">
        <v>29</v>
      </c>
      <c r="G6397" t="s">
        <v>76</v>
      </c>
      <c r="H6397">
        <v>264000</v>
      </c>
      <c r="I6397" t="s">
        <v>189</v>
      </c>
      <c r="J6397" t="s">
        <v>1330</v>
      </c>
      <c r="K6397" t="s">
        <v>79</v>
      </c>
      <c r="L6397">
        <v>0</v>
      </c>
      <c r="M6397" s="2">
        <v>45441.446527777778</v>
      </c>
      <c r="N6397">
        <f t="shared" si="99"/>
        <v>2024</v>
      </c>
    </row>
    <row r="6398" spans="1:14" x14ac:dyDescent="0.2">
      <c r="A6398" t="s">
        <v>2095</v>
      </c>
      <c r="B6398" t="s">
        <v>186</v>
      </c>
      <c r="C6398" t="s">
        <v>2083</v>
      </c>
      <c r="D6398" t="s">
        <v>2090</v>
      </c>
      <c r="E6398" t="s">
        <v>2096</v>
      </c>
      <c r="F6398" t="s">
        <v>29</v>
      </c>
      <c r="G6398" t="s">
        <v>76</v>
      </c>
      <c r="H6398">
        <v>80000</v>
      </c>
      <c r="I6398" t="s">
        <v>189</v>
      </c>
      <c r="J6398" t="s">
        <v>1330</v>
      </c>
      <c r="K6398" t="s">
        <v>33</v>
      </c>
      <c r="L6398">
        <v>0</v>
      </c>
      <c r="M6398" s="2">
        <v>45415.65</v>
      </c>
      <c r="N6398">
        <f t="shared" si="99"/>
        <v>2024</v>
      </c>
    </row>
    <row r="6399" spans="1:14" x14ac:dyDescent="0.2">
      <c r="A6399" t="s">
        <v>11850</v>
      </c>
      <c r="B6399" t="s">
        <v>186</v>
      </c>
      <c r="C6399" t="s">
        <v>1342</v>
      </c>
      <c r="D6399" t="s">
        <v>6769</v>
      </c>
      <c r="E6399" t="s">
        <v>82</v>
      </c>
      <c r="F6399" t="s">
        <v>29</v>
      </c>
      <c r="G6399" t="s">
        <v>76</v>
      </c>
      <c r="H6399">
        <v>129000</v>
      </c>
      <c r="I6399" t="s">
        <v>189</v>
      </c>
      <c r="J6399" t="s">
        <v>1330</v>
      </c>
      <c r="K6399" t="s">
        <v>83</v>
      </c>
      <c r="L6399">
        <v>0</v>
      </c>
      <c r="M6399" s="2">
        <v>44997.694444444445</v>
      </c>
      <c r="N6399">
        <f t="shared" si="99"/>
        <v>2023</v>
      </c>
    </row>
    <row r="6400" spans="1:14" x14ac:dyDescent="0.2">
      <c r="A6400" t="s">
        <v>1415</v>
      </c>
      <c r="B6400" t="s">
        <v>186</v>
      </c>
      <c r="C6400" t="s">
        <v>1342</v>
      </c>
      <c r="D6400" t="s">
        <v>1416</v>
      </c>
      <c r="E6400" t="s">
        <v>82</v>
      </c>
      <c r="F6400" t="s">
        <v>29</v>
      </c>
      <c r="G6400" t="s">
        <v>76</v>
      </c>
      <c r="H6400">
        <v>400000</v>
      </c>
      <c r="I6400" t="s">
        <v>189</v>
      </c>
      <c r="J6400" t="s">
        <v>1330</v>
      </c>
      <c r="K6400" t="s">
        <v>83</v>
      </c>
      <c r="L6400">
        <v>0</v>
      </c>
      <c r="M6400" s="2">
        <v>45351.354166666664</v>
      </c>
      <c r="N6400">
        <f t="shared" si="99"/>
        <v>2024</v>
      </c>
    </row>
    <row r="6401" spans="1:14" x14ac:dyDescent="0.2">
      <c r="A6401" t="s">
        <v>11851</v>
      </c>
      <c r="B6401" t="s">
        <v>186</v>
      </c>
      <c r="C6401" t="s">
        <v>1342</v>
      </c>
      <c r="D6401" t="s">
        <v>1383</v>
      </c>
      <c r="E6401" t="s">
        <v>11852</v>
      </c>
      <c r="F6401" t="s">
        <v>29</v>
      </c>
      <c r="G6401" t="s">
        <v>76</v>
      </c>
      <c r="H6401">
        <v>50000</v>
      </c>
      <c r="I6401" t="s">
        <v>189</v>
      </c>
      <c r="J6401" t="s">
        <v>1330</v>
      </c>
      <c r="K6401" t="s">
        <v>33</v>
      </c>
      <c r="L6401">
        <v>0</v>
      </c>
      <c r="M6401" s="2">
        <v>45112.572916666664</v>
      </c>
      <c r="N6401">
        <f t="shared" si="99"/>
        <v>2023</v>
      </c>
    </row>
    <row r="6402" spans="1:14" x14ac:dyDescent="0.2">
      <c r="A6402" t="s">
        <v>11853</v>
      </c>
      <c r="B6402" t="s">
        <v>186</v>
      </c>
      <c r="C6402" t="s">
        <v>1342</v>
      </c>
      <c r="D6402" t="s">
        <v>1383</v>
      </c>
      <c r="E6402" t="s">
        <v>82</v>
      </c>
      <c r="F6402" t="s">
        <v>29</v>
      </c>
      <c r="G6402" t="s">
        <v>76</v>
      </c>
      <c r="H6402">
        <v>96000</v>
      </c>
      <c r="I6402" t="s">
        <v>189</v>
      </c>
      <c r="J6402" t="s">
        <v>1330</v>
      </c>
      <c r="K6402" t="s">
        <v>83</v>
      </c>
      <c r="L6402">
        <v>0</v>
      </c>
      <c r="M6402" s="2">
        <v>44960.678472222222</v>
      </c>
      <c r="N6402">
        <f t="shared" si="99"/>
        <v>2023</v>
      </c>
    </row>
    <row r="6403" spans="1:14" x14ac:dyDescent="0.2">
      <c r="A6403" t="s">
        <v>1421</v>
      </c>
      <c r="B6403" t="s">
        <v>186</v>
      </c>
      <c r="C6403" t="s">
        <v>1342</v>
      </c>
      <c r="D6403" t="s">
        <v>1422</v>
      </c>
      <c r="E6403" t="s">
        <v>1423</v>
      </c>
      <c r="F6403" t="s">
        <v>29</v>
      </c>
      <c r="G6403" t="s">
        <v>76</v>
      </c>
      <c r="H6403">
        <v>165000</v>
      </c>
      <c r="I6403" t="s">
        <v>189</v>
      </c>
      <c r="J6403" t="s">
        <v>1330</v>
      </c>
      <c r="K6403" t="s">
        <v>79</v>
      </c>
      <c r="L6403">
        <v>0</v>
      </c>
      <c r="M6403" s="2">
        <v>45472.416666666664</v>
      </c>
      <c r="N6403">
        <f t="shared" ref="N6403:N6434" si="100">YEAR(M6403)</f>
        <v>2024</v>
      </c>
    </row>
    <row r="6404" spans="1:14" x14ac:dyDescent="0.2">
      <c r="A6404" t="s">
        <v>11854</v>
      </c>
      <c r="B6404" t="s">
        <v>186</v>
      </c>
      <c r="C6404" t="s">
        <v>2608</v>
      </c>
      <c r="D6404" t="s">
        <v>3149</v>
      </c>
      <c r="E6404" t="s">
        <v>11855</v>
      </c>
      <c r="F6404" t="s">
        <v>29</v>
      </c>
      <c r="G6404" t="s">
        <v>76</v>
      </c>
      <c r="H6404">
        <v>315000</v>
      </c>
      <c r="I6404" t="s">
        <v>189</v>
      </c>
      <c r="J6404" t="s">
        <v>1330</v>
      </c>
      <c r="K6404" t="s">
        <v>79</v>
      </c>
      <c r="L6404">
        <v>1</v>
      </c>
      <c r="M6404" s="2">
        <v>44763.9375</v>
      </c>
      <c r="N6404">
        <f t="shared" si="100"/>
        <v>2022</v>
      </c>
    </row>
    <row r="6405" spans="1:14" x14ac:dyDescent="0.2">
      <c r="A6405" t="s">
        <v>11856</v>
      </c>
      <c r="B6405" t="s">
        <v>186</v>
      </c>
      <c r="C6405" t="s">
        <v>1332</v>
      </c>
      <c r="D6405" t="s">
        <v>6783</v>
      </c>
      <c r="E6405" t="s">
        <v>11857</v>
      </c>
      <c r="F6405" t="s">
        <v>29</v>
      </c>
      <c r="G6405" t="s">
        <v>76</v>
      </c>
      <c r="H6405">
        <v>75000</v>
      </c>
      <c r="I6405" t="s">
        <v>189</v>
      </c>
      <c r="J6405" t="s">
        <v>1330</v>
      </c>
      <c r="K6405" t="s">
        <v>33</v>
      </c>
      <c r="L6405">
        <v>0</v>
      </c>
      <c r="M6405" s="2">
        <v>44932.706944444442</v>
      </c>
      <c r="N6405">
        <f t="shared" si="100"/>
        <v>2023</v>
      </c>
    </row>
    <row r="6406" spans="1:14" x14ac:dyDescent="0.2">
      <c r="A6406" t="s">
        <v>11858</v>
      </c>
      <c r="B6406" t="s">
        <v>186</v>
      </c>
      <c r="C6406" t="s">
        <v>1332</v>
      </c>
      <c r="D6406" t="s">
        <v>6783</v>
      </c>
      <c r="E6406" t="s">
        <v>6784</v>
      </c>
      <c r="F6406" t="s">
        <v>29</v>
      </c>
      <c r="G6406" t="s">
        <v>76</v>
      </c>
      <c r="H6406">
        <v>399000</v>
      </c>
      <c r="I6406" t="s">
        <v>189</v>
      </c>
      <c r="J6406" t="s">
        <v>1330</v>
      </c>
      <c r="K6406" t="s">
        <v>79</v>
      </c>
      <c r="L6406">
        <v>0</v>
      </c>
      <c r="M6406" s="2">
        <v>44631.231249999997</v>
      </c>
      <c r="N6406">
        <f t="shared" si="100"/>
        <v>2022</v>
      </c>
    </row>
    <row r="6407" spans="1:14" x14ac:dyDescent="0.2">
      <c r="A6407" t="s">
        <v>2092</v>
      </c>
      <c r="B6407" t="s">
        <v>186</v>
      </c>
      <c r="C6407" t="s">
        <v>2083</v>
      </c>
      <c r="D6407" t="s">
        <v>2093</v>
      </c>
      <c r="E6407" t="s">
        <v>2094</v>
      </c>
      <c r="F6407" t="s">
        <v>29</v>
      </c>
      <c r="G6407" t="s">
        <v>76</v>
      </c>
      <c r="H6407">
        <v>234000</v>
      </c>
      <c r="I6407" t="s">
        <v>189</v>
      </c>
      <c r="J6407" t="s">
        <v>1330</v>
      </c>
      <c r="K6407" t="s">
        <v>79</v>
      </c>
      <c r="L6407">
        <v>0</v>
      </c>
      <c r="M6407" s="2">
        <v>45336.428472222222</v>
      </c>
      <c r="N6407">
        <f t="shared" si="100"/>
        <v>2024</v>
      </c>
    </row>
    <row r="6408" spans="1:14" x14ac:dyDescent="0.2">
      <c r="A6408" t="s">
        <v>11859</v>
      </c>
      <c r="B6408" t="s">
        <v>186</v>
      </c>
      <c r="C6408" t="s">
        <v>2638</v>
      </c>
      <c r="D6408" t="s">
        <v>2611</v>
      </c>
      <c r="E6408" t="s">
        <v>11860</v>
      </c>
      <c r="F6408" t="s">
        <v>29</v>
      </c>
      <c r="G6408" t="s">
        <v>76</v>
      </c>
      <c r="H6408">
        <v>315000</v>
      </c>
      <c r="I6408" t="s">
        <v>189</v>
      </c>
      <c r="J6408" t="s">
        <v>1330</v>
      </c>
      <c r="K6408" t="s">
        <v>79</v>
      </c>
      <c r="L6408">
        <v>1</v>
      </c>
      <c r="M6408" s="2">
        <v>44763.962500000001</v>
      </c>
      <c r="N6408">
        <f t="shared" si="100"/>
        <v>2022</v>
      </c>
    </row>
    <row r="6409" spans="1:14" x14ac:dyDescent="0.2">
      <c r="A6409" t="s">
        <v>11861</v>
      </c>
      <c r="B6409" t="s">
        <v>186</v>
      </c>
      <c r="C6409" t="s">
        <v>1342</v>
      </c>
      <c r="D6409" t="s">
        <v>4038</v>
      </c>
      <c r="E6409" t="s">
        <v>82</v>
      </c>
      <c r="F6409" t="s">
        <v>29</v>
      </c>
      <c r="G6409" t="s">
        <v>76</v>
      </c>
      <c r="H6409">
        <v>120000</v>
      </c>
      <c r="I6409" t="s">
        <v>189</v>
      </c>
      <c r="J6409" t="s">
        <v>1330</v>
      </c>
      <c r="K6409" t="s">
        <v>83</v>
      </c>
      <c r="L6409">
        <v>0</v>
      </c>
      <c r="M6409" s="2">
        <v>45090.931944444441</v>
      </c>
      <c r="N6409">
        <f t="shared" si="100"/>
        <v>2023</v>
      </c>
    </row>
    <row r="6410" spans="1:14" x14ac:dyDescent="0.2">
      <c r="A6410" t="s">
        <v>1413</v>
      </c>
      <c r="B6410" t="s">
        <v>186</v>
      </c>
      <c r="C6410" t="s">
        <v>1342</v>
      </c>
      <c r="D6410" t="s">
        <v>1414</v>
      </c>
      <c r="E6410" t="s">
        <v>82</v>
      </c>
      <c r="F6410" t="s">
        <v>29</v>
      </c>
      <c r="G6410" t="s">
        <v>76</v>
      </c>
      <c r="H6410">
        <v>210000</v>
      </c>
      <c r="I6410" t="s">
        <v>189</v>
      </c>
      <c r="J6410" t="s">
        <v>1330</v>
      </c>
      <c r="K6410" t="s">
        <v>83</v>
      </c>
      <c r="L6410">
        <v>0</v>
      </c>
      <c r="M6410" s="2">
        <v>45472.416666666664</v>
      </c>
      <c r="N6410">
        <f t="shared" si="100"/>
        <v>2024</v>
      </c>
    </row>
    <row r="6411" spans="1:14" x14ac:dyDescent="0.2">
      <c r="A6411" t="s">
        <v>11862</v>
      </c>
      <c r="B6411" t="s">
        <v>186</v>
      </c>
      <c r="C6411" t="s">
        <v>2608</v>
      </c>
      <c r="D6411" t="s">
        <v>6795</v>
      </c>
      <c r="E6411" t="s">
        <v>6796</v>
      </c>
      <c r="F6411" t="s">
        <v>29</v>
      </c>
      <c r="G6411" t="s">
        <v>76</v>
      </c>
      <c r="H6411">
        <v>275000</v>
      </c>
      <c r="I6411" t="s">
        <v>189</v>
      </c>
      <c r="J6411" t="s">
        <v>1330</v>
      </c>
      <c r="K6411" t="s">
        <v>79</v>
      </c>
      <c r="L6411">
        <v>0</v>
      </c>
      <c r="M6411" s="2">
        <v>45216.620138888888</v>
      </c>
      <c r="N6411">
        <f t="shared" si="100"/>
        <v>2023</v>
      </c>
    </row>
    <row r="6412" spans="1:14" x14ac:dyDescent="0.2">
      <c r="A6412" t="s">
        <v>2619</v>
      </c>
      <c r="B6412" t="s">
        <v>186</v>
      </c>
      <c r="C6412" t="s">
        <v>2615</v>
      </c>
      <c r="D6412" t="s">
        <v>2620</v>
      </c>
      <c r="E6412" t="s">
        <v>2621</v>
      </c>
      <c r="F6412" t="s">
        <v>29</v>
      </c>
      <c r="G6412" t="s">
        <v>76</v>
      </c>
      <c r="H6412">
        <v>75000</v>
      </c>
      <c r="I6412" t="s">
        <v>189</v>
      </c>
      <c r="J6412" t="s">
        <v>1330</v>
      </c>
      <c r="K6412" t="s">
        <v>33</v>
      </c>
      <c r="L6412">
        <v>0</v>
      </c>
      <c r="M6412" s="2">
        <v>45378.453472222223</v>
      </c>
      <c r="N6412">
        <f t="shared" si="100"/>
        <v>2024</v>
      </c>
    </row>
    <row r="6413" spans="1:14" x14ac:dyDescent="0.2">
      <c r="A6413" t="s">
        <v>11863</v>
      </c>
      <c r="B6413" t="s">
        <v>186</v>
      </c>
      <c r="C6413" t="s">
        <v>2615</v>
      </c>
      <c r="D6413" t="s">
        <v>2620</v>
      </c>
      <c r="E6413" t="s">
        <v>6798</v>
      </c>
      <c r="F6413" t="s">
        <v>29</v>
      </c>
      <c r="G6413" t="s">
        <v>76</v>
      </c>
      <c r="H6413">
        <v>275000</v>
      </c>
      <c r="I6413" t="s">
        <v>189</v>
      </c>
      <c r="J6413" t="s">
        <v>1330</v>
      </c>
      <c r="K6413" t="s">
        <v>79</v>
      </c>
      <c r="L6413">
        <v>0</v>
      </c>
      <c r="M6413" s="2">
        <v>45203.965277777781</v>
      </c>
      <c r="N6413">
        <f t="shared" si="100"/>
        <v>2023</v>
      </c>
    </row>
    <row r="6414" spans="1:14" x14ac:dyDescent="0.2">
      <c r="A6414" t="s">
        <v>11864</v>
      </c>
      <c r="B6414" t="s">
        <v>186</v>
      </c>
      <c r="C6414" t="s">
        <v>380</v>
      </c>
      <c r="D6414" t="s">
        <v>11865</v>
      </c>
      <c r="E6414" t="s">
        <v>11866</v>
      </c>
      <c r="F6414" t="s">
        <v>29</v>
      </c>
      <c r="G6414" t="s">
        <v>76</v>
      </c>
      <c r="H6414">
        <v>400000</v>
      </c>
      <c r="I6414" t="s">
        <v>189</v>
      </c>
      <c r="J6414" t="s">
        <v>1330</v>
      </c>
      <c r="K6414" t="s">
        <v>79</v>
      </c>
      <c r="L6414">
        <v>0</v>
      </c>
      <c r="M6414" s="2">
        <v>44888.556944444441</v>
      </c>
      <c r="N6414">
        <f t="shared" si="100"/>
        <v>2022</v>
      </c>
    </row>
    <row r="6415" spans="1:14" x14ac:dyDescent="0.2">
      <c r="A6415" t="s">
        <v>1335</v>
      </c>
      <c r="B6415" t="s">
        <v>186</v>
      </c>
      <c r="C6415" t="s">
        <v>1332</v>
      </c>
      <c r="D6415" t="s">
        <v>1328</v>
      </c>
      <c r="E6415" t="s">
        <v>82</v>
      </c>
      <c r="F6415" t="s">
        <v>29</v>
      </c>
      <c r="G6415" t="s">
        <v>76</v>
      </c>
      <c r="H6415">
        <v>50000</v>
      </c>
      <c r="I6415" t="s">
        <v>189</v>
      </c>
      <c r="J6415" t="s">
        <v>1330</v>
      </c>
      <c r="K6415" t="s">
        <v>83</v>
      </c>
      <c r="L6415">
        <v>0</v>
      </c>
      <c r="M6415" s="2">
        <v>45352.76666666667</v>
      </c>
      <c r="N6415">
        <f t="shared" si="100"/>
        <v>2024</v>
      </c>
    </row>
    <row r="6416" spans="1:14" x14ac:dyDescent="0.2">
      <c r="A6416" t="s">
        <v>11867</v>
      </c>
      <c r="B6416" t="s">
        <v>186</v>
      </c>
      <c r="C6416" t="s">
        <v>380</v>
      </c>
      <c r="D6416" t="s">
        <v>1328</v>
      </c>
      <c r="E6416" t="s">
        <v>11868</v>
      </c>
      <c r="F6416" t="s">
        <v>29</v>
      </c>
      <c r="G6416" t="s">
        <v>76</v>
      </c>
      <c r="H6416">
        <v>170000</v>
      </c>
      <c r="I6416" t="s">
        <v>189</v>
      </c>
      <c r="J6416" t="s">
        <v>1330</v>
      </c>
      <c r="K6416" t="s">
        <v>33</v>
      </c>
      <c r="L6416">
        <v>0</v>
      </c>
      <c r="M6416" s="2">
        <v>45240.72152777778</v>
      </c>
      <c r="N6416">
        <f t="shared" si="100"/>
        <v>2023</v>
      </c>
    </row>
    <row r="6417" spans="1:14" x14ac:dyDescent="0.2">
      <c r="A6417" t="s">
        <v>1327</v>
      </c>
      <c r="B6417" t="s">
        <v>186</v>
      </c>
      <c r="C6417" t="s">
        <v>380</v>
      </c>
      <c r="D6417" t="s">
        <v>1328</v>
      </c>
      <c r="E6417" t="s">
        <v>1329</v>
      </c>
      <c r="F6417" t="s">
        <v>29</v>
      </c>
      <c r="G6417" t="s">
        <v>76</v>
      </c>
      <c r="H6417">
        <v>140000</v>
      </c>
      <c r="I6417" t="s">
        <v>189</v>
      </c>
      <c r="J6417" t="s">
        <v>1330</v>
      </c>
      <c r="K6417" t="s">
        <v>33</v>
      </c>
      <c r="L6417">
        <v>0</v>
      </c>
      <c r="M6417" s="2">
        <v>45359.521527777775</v>
      </c>
      <c r="N6417">
        <f t="shared" si="100"/>
        <v>2024</v>
      </c>
    </row>
    <row r="6418" spans="1:14" x14ac:dyDescent="0.2">
      <c r="A6418" t="s">
        <v>11869</v>
      </c>
      <c r="B6418" t="s">
        <v>186</v>
      </c>
      <c r="C6418" t="s">
        <v>1342</v>
      </c>
      <c r="D6418" t="s">
        <v>4127</v>
      </c>
      <c r="E6418" t="s">
        <v>82</v>
      </c>
      <c r="F6418" t="s">
        <v>29</v>
      </c>
      <c r="G6418" t="s">
        <v>76</v>
      </c>
      <c r="H6418">
        <v>174000</v>
      </c>
      <c r="I6418" t="s">
        <v>189</v>
      </c>
      <c r="J6418" t="s">
        <v>1330</v>
      </c>
      <c r="K6418" t="s">
        <v>83</v>
      </c>
      <c r="L6418">
        <v>0</v>
      </c>
      <c r="M6418" s="2">
        <v>45100.623611111114</v>
      </c>
      <c r="N6418">
        <f t="shared" si="100"/>
        <v>2023</v>
      </c>
    </row>
    <row r="6419" spans="1:14" x14ac:dyDescent="0.2">
      <c r="A6419" t="s">
        <v>1432</v>
      </c>
      <c r="B6419" t="s">
        <v>186</v>
      </c>
      <c r="C6419" t="s">
        <v>1342</v>
      </c>
      <c r="D6419" t="s">
        <v>1433</v>
      </c>
      <c r="E6419" t="s">
        <v>82</v>
      </c>
      <c r="F6419" t="s">
        <v>29</v>
      </c>
      <c r="G6419" t="s">
        <v>76</v>
      </c>
      <c r="H6419">
        <v>255000</v>
      </c>
      <c r="I6419" t="s">
        <v>189</v>
      </c>
      <c r="J6419" t="s">
        <v>1330</v>
      </c>
      <c r="K6419" t="s">
        <v>83</v>
      </c>
      <c r="L6419">
        <v>0</v>
      </c>
      <c r="M6419" s="2">
        <v>45343.720138888886</v>
      </c>
      <c r="N6419">
        <f t="shared" si="100"/>
        <v>2024</v>
      </c>
    </row>
    <row r="6420" spans="1:14" x14ac:dyDescent="0.2">
      <c r="A6420" t="s">
        <v>11870</v>
      </c>
      <c r="B6420" t="s">
        <v>186</v>
      </c>
      <c r="C6420" t="s">
        <v>2638</v>
      </c>
      <c r="D6420" t="s">
        <v>11871</v>
      </c>
      <c r="E6420" t="s">
        <v>11872</v>
      </c>
      <c r="F6420" t="s">
        <v>29</v>
      </c>
      <c r="G6420" t="s">
        <v>76</v>
      </c>
      <c r="H6420">
        <v>945000</v>
      </c>
      <c r="I6420" t="s">
        <v>189</v>
      </c>
      <c r="J6420" t="s">
        <v>1330</v>
      </c>
      <c r="K6420" t="s">
        <v>79</v>
      </c>
      <c r="L6420">
        <v>1</v>
      </c>
      <c r="M6420" s="2">
        <v>44462.455555555556</v>
      </c>
      <c r="N6420">
        <f t="shared" si="100"/>
        <v>2021</v>
      </c>
    </row>
    <row r="6421" spans="1:14" x14ac:dyDescent="0.2">
      <c r="A6421" t="s">
        <v>11873</v>
      </c>
      <c r="B6421" t="s">
        <v>186</v>
      </c>
      <c r="C6421" t="s">
        <v>1342</v>
      </c>
      <c r="D6421" t="s">
        <v>3933</v>
      </c>
      <c r="E6421" t="s">
        <v>3098</v>
      </c>
      <c r="F6421" t="s">
        <v>29</v>
      </c>
      <c r="G6421" t="s">
        <v>76</v>
      </c>
      <c r="H6421">
        <v>66748</v>
      </c>
      <c r="I6421" t="s">
        <v>189</v>
      </c>
      <c r="J6421" t="s">
        <v>1330</v>
      </c>
      <c r="K6421" t="s">
        <v>33</v>
      </c>
      <c r="L6421">
        <v>0</v>
      </c>
      <c r="M6421" s="2">
        <v>44837.098611111112</v>
      </c>
      <c r="N6421">
        <f t="shared" si="100"/>
        <v>2022</v>
      </c>
    </row>
    <row r="6422" spans="1:14" x14ac:dyDescent="0.2">
      <c r="A6422" t="s">
        <v>11874</v>
      </c>
      <c r="B6422" t="s">
        <v>186</v>
      </c>
      <c r="C6422" t="s">
        <v>1342</v>
      </c>
      <c r="D6422" t="s">
        <v>3933</v>
      </c>
      <c r="E6422" t="s">
        <v>82</v>
      </c>
      <c r="F6422" t="s">
        <v>29</v>
      </c>
      <c r="G6422" t="s">
        <v>76</v>
      </c>
      <c r="H6422">
        <v>96000</v>
      </c>
      <c r="I6422" t="s">
        <v>189</v>
      </c>
      <c r="J6422" t="s">
        <v>1330</v>
      </c>
      <c r="K6422" t="s">
        <v>83</v>
      </c>
      <c r="L6422">
        <v>0</v>
      </c>
      <c r="M6422" s="2">
        <v>44764.611805555556</v>
      </c>
      <c r="N6422">
        <f t="shared" si="100"/>
        <v>2022</v>
      </c>
    </row>
    <row r="6423" spans="1:14" x14ac:dyDescent="0.2">
      <c r="A6423" t="s">
        <v>11875</v>
      </c>
      <c r="B6423" t="s">
        <v>186</v>
      </c>
      <c r="C6423" t="s">
        <v>1342</v>
      </c>
      <c r="D6423" t="s">
        <v>6666</v>
      </c>
      <c r="E6423" t="s">
        <v>317</v>
      </c>
      <c r="F6423" t="s">
        <v>29</v>
      </c>
      <c r="G6423" t="s">
        <v>76</v>
      </c>
      <c r="H6423">
        <v>160000</v>
      </c>
      <c r="I6423" t="s">
        <v>189</v>
      </c>
      <c r="J6423" t="s">
        <v>1330</v>
      </c>
      <c r="K6423" t="s">
        <v>33</v>
      </c>
      <c r="L6423">
        <v>0</v>
      </c>
      <c r="M6423" s="2">
        <v>44769.105555555558</v>
      </c>
      <c r="N6423">
        <f t="shared" si="100"/>
        <v>2022</v>
      </c>
    </row>
    <row r="6424" spans="1:14" x14ac:dyDescent="0.2">
      <c r="A6424" t="s">
        <v>11876</v>
      </c>
      <c r="B6424" t="s">
        <v>186</v>
      </c>
      <c r="C6424" t="s">
        <v>1342</v>
      </c>
      <c r="D6424" t="s">
        <v>6666</v>
      </c>
      <c r="E6424" t="s">
        <v>82</v>
      </c>
      <c r="F6424" t="s">
        <v>29</v>
      </c>
      <c r="G6424" t="s">
        <v>76</v>
      </c>
      <c r="H6424">
        <v>195000</v>
      </c>
      <c r="I6424" t="s">
        <v>189</v>
      </c>
      <c r="J6424" t="s">
        <v>1330</v>
      </c>
      <c r="K6424" t="s">
        <v>83</v>
      </c>
      <c r="L6424">
        <v>0</v>
      </c>
      <c r="M6424" s="2">
        <v>44764.376388888886</v>
      </c>
      <c r="N6424">
        <f t="shared" si="100"/>
        <v>2022</v>
      </c>
    </row>
    <row r="6425" spans="1:14" x14ac:dyDescent="0.2">
      <c r="A6425" t="s">
        <v>11877</v>
      </c>
      <c r="B6425" t="s">
        <v>186</v>
      </c>
      <c r="C6425" t="s">
        <v>1342</v>
      </c>
      <c r="D6425" t="s">
        <v>4136</v>
      </c>
      <c r="E6425" t="s">
        <v>82</v>
      </c>
      <c r="F6425" t="s">
        <v>29</v>
      </c>
      <c r="G6425" t="s">
        <v>76</v>
      </c>
      <c r="H6425">
        <v>153000</v>
      </c>
      <c r="I6425" t="s">
        <v>189</v>
      </c>
      <c r="J6425" t="s">
        <v>1330</v>
      </c>
      <c r="K6425" t="s">
        <v>83</v>
      </c>
      <c r="L6425">
        <v>0</v>
      </c>
      <c r="M6425" s="2">
        <v>45090.931944444441</v>
      </c>
      <c r="N6425">
        <f t="shared" si="100"/>
        <v>2023</v>
      </c>
    </row>
    <row r="6426" spans="1:14" x14ac:dyDescent="0.2">
      <c r="A6426" t="s">
        <v>11878</v>
      </c>
      <c r="B6426" t="s">
        <v>186</v>
      </c>
      <c r="C6426" t="s">
        <v>2083</v>
      </c>
      <c r="D6426" t="s">
        <v>6809</v>
      </c>
      <c r="E6426" t="s">
        <v>82</v>
      </c>
      <c r="F6426" t="s">
        <v>29</v>
      </c>
      <c r="G6426" t="s">
        <v>30</v>
      </c>
      <c r="H6426">
        <v>180000</v>
      </c>
      <c r="I6426" t="s">
        <v>189</v>
      </c>
      <c r="J6426" t="s">
        <v>1330</v>
      </c>
      <c r="K6426" t="s">
        <v>83</v>
      </c>
      <c r="L6426">
        <v>0</v>
      </c>
      <c r="M6426" s="2">
        <v>44764.467361111114</v>
      </c>
      <c r="N6426">
        <f t="shared" si="100"/>
        <v>2022</v>
      </c>
    </row>
    <row r="6427" spans="1:14" x14ac:dyDescent="0.2">
      <c r="A6427" t="s">
        <v>11879</v>
      </c>
      <c r="B6427" t="s">
        <v>186</v>
      </c>
      <c r="C6427" t="s">
        <v>2083</v>
      </c>
      <c r="D6427" t="s">
        <v>4139</v>
      </c>
      <c r="E6427" t="s">
        <v>82</v>
      </c>
      <c r="F6427" t="s">
        <v>29</v>
      </c>
      <c r="G6427" t="s">
        <v>76</v>
      </c>
      <c r="H6427">
        <v>540000</v>
      </c>
      <c r="I6427" t="s">
        <v>189</v>
      </c>
      <c r="J6427" t="s">
        <v>1330</v>
      </c>
      <c r="K6427" t="s">
        <v>83</v>
      </c>
      <c r="L6427">
        <v>0</v>
      </c>
      <c r="M6427" s="2">
        <v>44818.856249999997</v>
      </c>
      <c r="N6427">
        <f t="shared" si="100"/>
        <v>2022</v>
      </c>
    </row>
    <row r="6428" spans="1:14" x14ac:dyDescent="0.2">
      <c r="A6428" t="s">
        <v>11880</v>
      </c>
      <c r="B6428" t="s">
        <v>186</v>
      </c>
      <c r="C6428" t="s">
        <v>2083</v>
      </c>
      <c r="D6428" t="s">
        <v>4139</v>
      </c>
      <c r="E6428" t="s">
        <v>11881</v>
      </c>
      <c r="F6428" t="s">
        <v>29</v>
      </c>
      <c r="G6428" t="s">
        <v>76</v>
      </c>
      <c r="H6428">
        <v>100000</v>
      </c>
      <c r="I6428" t="s">
        <v>189</v>
      </c>
      <c r="J6428" t="s">
        <v>1330</v>
      </c>
      <c r="K6428" t="s">
        <v>33</v>
      </c>
      <c r="L6428">
        <v>0</v>
      </c>
      <c r="M6428" s="2">
        <v>44830.859027777777</v>
      </c>
      <c r="N6428">
        <f t="shared" si="100"/>
        <v>2022</v>
      </c>
    </row>
    <row r="6429" spans="1:14" x14ac:dyDescent="0.2">
      <c r="A6429" t="s">
        <v>11882</v>
      </c>
      <c r="B6429" t="s">
        <v>186</v>
      </c>
      <c r="C6429" t="s">
        <v>1342</v>
      </c>
      <c r="D6429" t="s">
        <v>4141</v>
      </c>
      <c r="E6429" t="s">
        <v>82</v>
      </c>
      <c r="F6429" t="s">
        <v>29</v>
      </c>
      <c r="G6429" t="s">
        <v>76</v>
      </c>
      <c r="H6429">
        <v>159000</v>
      </c>
      <c r="I6429" t="s">
        <v>189</v>
      </c>
      <c r="J6429" t="s">
        <v>1330</v>
      </c>
      <c r="K6429" t="s">
        <v>83</v>
      </c>
      <c r="L6429">
        <v>0</v>
      </c>
      <c r="M6429" s="2">
        <v>44960.635416666664</v>
      </c>
      <c r="N6429">
        <f t="shared" si="100"/>
        <v>2023</v>
      </c>
    </row>
    <row r="6430" spans="1:14" x14ac:dyDescent="0.2">
      <c r="A6430" t="s">
        <v>11883</v>
      </c>
      <c r="B6430" t="s">
        <v>186</v>
      </c>
      <c r="C6430" t="s">
        <v>1342</v>
      </c>
      <c r="D6430" t="s">
        <v>3832</v>
      </c>
      <c r="E6430" t="s">
        <v>3098</v>
      </c>
      <c r="F6430" t="s">
        <v>29</v>
      </c>
      <c r="G6430" t="s">
        <v>76</v>
      </c>
      <c r="H6430">
        <v>75000</v>
      </c>
      <c r="I6430" t="s">
        <v>189</v>
      </c>
      <c r="J6430" t="s">
        <v>1330</v>
      </c>
      <c r="K6430" t="s">
        <v>33</v>
      </c>
      <c r="L6430">
        <v>0</v>
      </c>
      <c r="M6430" s="2">
        <v>44847.720833333333</v>
      </c>
      <c r="N6430">
        <f t="shared" si="100"/>
        <v>2022</v>
      </c>
    </row>
    <row r="6431" spans="1:14" x14ac:dyDescent="0.2">
      <c r="A6431" t="s">
        <v>11884</v>
      </c>
      <c r="B6431" t="s">
        <v>186</v>
      </c>
      <c r="C6431" t="s">
        <v>2083</v>
      </c>
      <c r="D6431" t="s">
        <v>3832</v>
      </c>
      <c r="E6431" t="s">
        <v>82</v>
      </c>
      <c r="F6431" t="s">
        <v>29</v>
      </c>
      <c r="G6431" t="s">
        <v>76</v>
      </c>
      <c r="H6431">
        <v>369000</v>
      </c>
      <c r="I6431" t="s">
        <v>189</v>
      </c>
      <c r="J6431" t="s">
        <v>1330</v>
      </c>
      <c r="K6431" t="s">
        <v>83</v>
      </c>
      <c r="L6431">
        <v>0</v>
      </c>
      <c r="M6431" s="2">
        <v>44763.911111111112</v>
      </c>
      <c r="N6431">
        <f t="shared" si="100"/>
        <v>2022</v>
      </c>
    </row>
    <row r="6432" spans="1:14" x14ac:dyDescent="0.2">
      <c r="A6432" t="s">
        <v>11885</v>
      </c>
      <c r="B6432" t="s">
        <v>186</v>
      </c>
      <c r="C6432" t="s">
        <v>1342</v>
      </c>
      <c r="D6432" t="s">
        <v>4144</v>
      </c>
      <c r="E6432" t="s">
        <v>82</v>
      </c>
      <c r="F6432" t="s">
        <v>29</v>
      </c>
      <c r="G6432" t="s">
        <v>76</v>
      </c>
      <c r="H6432">
        <v>96000</v>
      </c>
      <c r="I6432" t="s">
        <v>189</v>
      </c>
      <c r="J6432" t="s">
        <v>1330</v>
      </c>
      <c r="K6432" t="s">
        <v>83</v>
      </c>
      <c r="L6432">
        <v>0</v>
      </c>
      <c r="M6432" s="2">
        <v>45008.809027777781</v>
      </c>
      <c r="N6432">
        <f t="shared" si="100"/>
        <v>2023</v>
      </c>
    </row>
    <row r="6433" spans="1:14" x14ac:dyDescent="0.2">
      <c r="A6433" t="s">
        <v>11886</v>
      </c>
      <c r="B6433" t="s">
        <v>186</v>
      </c>
      <c r="C6433" t="s">
        <v>2608</v>
      </c>
      <c r="D6433" t="s">
        <v>6814</v>
      </c>
      <c r="E6433" t="s">
        <v>82</v>
      </c>
      <c r="F6433" t="s">
        <v>29</v>
      </c>
      <c r="G6433" t="s">
        <v>76</v>
      </c>
      <c r="H6433">
        <v>135000</v>
      </c>
      <c r="I6433" t="s">
        <v>189</v>
      </c>
      <c r="J6433" t="s">
        <v>1330</v>
      </c>
      <c r="K6433" t="s">
        <v>83</v>
      </c>
      <c r="L6433">
        <v>0</v>
      </c>
      <c r="M6433" s="2">
        <v>44630.940972222219</v>
      </c>
      <c r="N6433">
        <f t="shared" si="100"/>
        <v>2022</v>
      </c>
    </row>
    <row r="6434" spans="1:14" x14ac:dyDescent="0.2">
      <c r="A6434" t="s">
        <v>11887</v>
      </c>
      <c r="B6434" t="s">
        <v>186</v>
      </c>
      <c r="C6434" t="s">
        <v>1332</v>
      </c>
      <c r="D6434" t="s">
        <v>1333</v>
      </c>
      <c r="E6434" t="s">
        <v>317</v>
      </c>
      <c r="F6434" t="s">
        <v>29</v>
      </c>
      <c r="G6434" t="s">
        <v>76</v>
      </c>
      <c r="H6434">
        <v>100000</v>
      </c>
      <c r="I6434" t="s">
        <v>189</v>
      </c>
      <c r="J6434" t="s">
        <v>1330</v>
      </c>
      <c r="K6434" t="s">
        <v>33</v>
      </c>
      <c r="L6434">
        <v>0</v>
      </c>
      <c r="M6434" s="2">
        <v>45240.72152777778</v>
      </c>
      <c r="N6434">
        <f t="shared" si="100"/>
        <v>2023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B62BD-1EC8-FB41-9E8C-9DD06CF49E05}">
  <dimension ref="A1:N1147"/>
  <sheetViews>
    <sheetView tabSelected="1" workbookViewId="0">
      <selection sqref="A1:N1147"/>
    </sheetView>
  </sheetViews>
  <sheetFormatPr baseColWidth="10" defaultColWidth="11" defaultRowHeight="16" x14ac:dyDescent="0.2"/>
  <cols>
    <col min="1" max="1" width="24.1640625" bestFit="1" customWidth="1"/>
    <col min="2" max="2" width="24.5" bestFit="1" customWidth="1"/>
    <col min="3" max="3" width="40.5" bestFit="1" customWidth="1"/>
    <col min="4" max="4" width="67" bestFit="1" customWidth="1"/>
    <col min="5" max="5" width="105.83203125" bestFit="1" customWidth="1"/>
    <col min="6" max="6" width="22" bestFit="1" customWidth="1"/>
    <col min="7" max="7" width="8.5" bestFit="1" customWidth="1"/>
    <col min="8" max="8" width="10.1640625" bestFit="1" customWidth="1"/>
    <col min="9" max="9" width="18.6640625" bestFit="1" customWidth="1"/>
    <col min="10" max="10" width="24.6640625" bestFit="1" customWidth="1"/>
    <col min="11" max="11" width="25.6640625" bestFit="1" customWidth="1"/>
    <col min="12" max="12" width="9.1640625" bestFit="1" customWidth="1"/>
    <col min="13" max="13" width="26.6640625" bestFit="1" customWidth="1"/>
  </cols>
  <sheetData>
    <row r="1" spans="1:14" x14ac:dyDescent="0.2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2772</v>
      </c>
      <c r="N1" t="s">
        <v>11889</v>
      </c>
    </row>
    <row r="2" spans="1:14" x14ac:dyDescent="0.2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>
        <v>10000</v>
      </c>
      <c r="I2" t="s">
        <v>31</v>
      </c>
      <c r="J2" t="s">
        <v>32</v>
      </c>
      <c r="K2" t="s">
        <v>33</v>
      </c>
      <c r="L2">
        <v>0</v>
      </c>
      <c r="M2" s="2">
        <v>45300.468055555553</v>
      </c>
      <c r="N2" t="s">
        <v>11890</v>
      </c>
    </row>
    <row r="3" spans="1:14" x14ac:dyDescent="0.2">
      <c r="A3" t="s">
        <v>34</v>
      </c>
      <c r="B3" t="s">
        <v>25</v>
      </c>
      <c r="C3" t="s">
        <v>26</v>
      </c>
      <c r="D3" t="s">
        <v>35</v>
      </c>
      <c r="E3" t="s">
        <v>28</v>
      </c>
      <c r="F3" t="s">
        <v>29</v>
      </c>
      <c r="G3" t="s">
        <v>30</v>
      </c>
      <c r="H3">
        <v>15000</v>
      </c>
      <c r="I3" t="s">
        <v>31</v>
      </c>
      <c r="J3" t="s">
        <v>32</v>
      </c>
      <c r="K3" t="s">
        <v>33</v>
      </c>
      <c r="L3">
        <v>0</v>
      </c>
      <c r="M3" s="2">
        <v>45313.729166666664</v>
      </c>
      <c r="N3" t="s">
        <v>11891</v>
      </c>
    </row>
    <row r="4" spans="1:14" x14ac:dyDescent="0.2">
      <c r="A4" t="s">
        <v>36</v>
      </c>
      <c r="B4" t="s">
        <v>25</v>
      </c>
      <c r="C4" t="s">
        <v>26</v>
      </c>
      <c r="D4" t="s">
        <v>37</v>
      </c>
      <c r="E4" t="s">
        <v>28</v>
      </c>
      <c r="F4" t="s">
        <v>29</v>
      </c>
      <c r="G4" t="s">
        <v>30</v>
      </c>
      <c r="H4">
        <v>15000</v>
      </c>
      <c r="I4" t="s">
        <v>31</v>
      </c>
      <c r="J4" t="s">
        <v>32</v>
      </c>
      <c r="K4" t="s">
        <v>33</v>
      </c>
      <c r="L4">
        <v>0</v>
      </c>
      <c r="M4" s="2">
        <v>45299.390277777777</v>
      </c>
      <c r="N4" t="s">
        <v>11892</v>
      </c>
    </row>
    <row r="5" spans="1:14" x14ac:dyDescent="0.2">
      <c r="A5" t="s">
        <v>38</v>
      </c>
      <c r="B5" t="s">
        <v>25</v>
      </c>
      <c r="C5" t="s">
        <v>26</v>
      </c>
      <c r="D5" t="s">
        <v>39</v>
      </c>
      <c r="E5" t="s">
        <v>40</v>
      </c>
      <c r="F5" t="s">
        <v>29</v>
      </c>
      <c r="G5" t="s">
        <v>30</v>
      </c>
      <c r="H5">
        <v>30000</v>
      </c>
      <c r="I5" t="s">
        <v>31</v>
      </c>
      <c r="J5" t="s">
        <v>32</v>
      </c>
      <c r="K5" t="s">
        <v>33</v>
      </c>
      <c r="L5">
        <v>0</v>
      </c>
      <c r="M5" s="2">
        <v>45299.388888888891</v>
      </c>
      <c r="N5" t="s">
        <v>11893</v>
      </c>
    </row>
    <row r="6" spans="1:14" x14ac:dyDescent="0.2">
      <c r="A6" t="s">
        <v>41</v>
      </c>
      <c r="B6" t="s">
        <v>25</v>
      </c>
      <c r="C6" t="s">
        <v>26</v>
      </c>
      <c r="D6" t="s">
        <v>42</v>
      </c>
      <c r="E6" t="s">
        <v>28</v>
      </c>
      <c r="F6" t="s">
        <v>29</v>
      </c>
      <c r="G6" t="s">
        <v>30</v>
      </c>
      <c r="H6">
        <v>10000</v>
      </c>
      <c r="I6" t="s">
        <v>31</v>
      </c>
      <c r="J6" t="s">
        <v>32</v>
      </c>
      <c r="K6" t="s">
        <v>33</v>
      </c>
      <c r="L6">
        <v>0</v>
      </c>
      <c r="M6" s="2">
        <v>45313.729166666664</v>
      </c>
      <c r="N6" t="s">
        <v>11894</v>
      </c>
    </row>
    <row r="7" spans="1:14" x14ac:dyDescent="0.2">
      <c r="A7" t="s">
        <v>43</v>
      </c>
      <c r="B7" t="s">
        <v>25</v>
      </c>
      <c r="C7" t="s">
        <v>26</v>
      </c>
      <c r="D7" t="s">
        <v>44</v>
      </c>
      <c r="E7" t="s">
        <v>28</v>
      </c>
      <c r="F7" t="s">
        <v>29</v>
      </c>
      <c r="G7" t="s">
        <v>30</v>
      </c>
      <c r="H7">
        <v>15000</v>
      </c>
      <c r="I7" t="s">
        <v>31</v>
      </c>
      <c r="J7" t="s">
        <v>32</v>
      </c>
      <c r="K7" t="s">
        <v>33</v>
      </c>
      <c r="L7">
        <v>0</v>
      </c>
      <c r="M7" s="2">
        <v>45300.468055555553</v>
      </c>
      <c r="N7" t="s">
        <v>11895</v>
      </c>
    </row>
    <row r="8" spans="1:14" x14ac:dyDescent="0.2">
      <c r="A8" t="s">
        <v>45</v>
      </c>
      <c r="B8" t="s">
        <v>25</v>
      </c>
      <c r="C8" t="s">
        <v>26</v>
      </c>
      <c r="D8" t="s">
        <v>46</v>
      </c>
      <c r="E8" t="s">
        <v>28</v>
      </c>
      <c r="F8" t="s">
        <v>29</v>
      </c>
      <c r="G8" t="s">
        <v>30</v>
      </c>
      <c r="H8">
        <v>45000</v>
      </c>
      <c r="I8" t="s">
        <v>31</v>
      </c>
      <c r="J8" t="s">
        <v>32</v>
      </c>
      <c r="K8" t="s">
        <v>33</v>
      </c>
      <c r="L8">
        <v>0</v>
      </c>
      <c r="M8" s="2">
        <v>45392.398611111108</v>
      </c>
      <c r="N8" t="s">
        <v>11896</v>
      </c>
    </row>
    <row r="9" spans="1:14" x14ac:dyDescent="0.2">
      <c r="A9" t="s">
        <v>47</v>
      </c>
      <c r="B9" t="s">
        <v>25</v>
      </c>
      <c r="C9" t="s">
        <v>26</v>
      </c>
      <c r="D9" t="s">
        <v>48</v>
      </c>
      <c r="E9" t="s">
        <v>49</v>
      </c>
      <c r="F9" t="s">
        <v>29</v>
      </c>
      <c r="G9" t="s">
        <v>30</v>
      </c>
      <c r="H9">
        <v>15000</v>
      </c>
      <c r="I9" t="s">
        <v>31</v>
      </c>
      <c r="J9" t="s">
        <v>32</v>
      </c>
      <c r="K9" t="s">
        <v>33</v>
      </c>
      <c r="L9">
        <v>0</v>
      </c>
      <c r="M9" s="2">
        <v>45299.38958333333</v>
      </c>
      <c r="N9" t="s">
        <v>11897</v>
      </c>
    </row>
    <row r="10" spans="1:14" x14ac:dyDescent="0.2">
      <c r="A10" t="s">
        <v>50</v>
      </c>
      <c r="B10" t="s">
        <v>25</v>
      </c>
      <c r="C10" t="s">
        <v>26</v>
      </c>
      <c r="D10" t="s">
        <v>51</v>
      </c>
      <c r="E10" t="s">
        <v>28</v>
      </c>
      <c r="F10" t="s">
        <v>29</v>
      </c>
      <c r="G10" t="s">
        <v>30</v>
      </c>
      <c r="H10">
        <v>15000</v>
      </c>
      <c r="I10" t="s">
        <v>31</v>
      </c>
      <c r="J10" t="s">
        <v>32</v>
      </c>
      <c r="K10" t="s">
        <v>33</v>
      </c>
      <c r="L10">
        <v>0</v>
      </c>
      <c r="M10" s="2">
        <v>45299.388888888891</v>
      </c>
      <c r="N10" t="s">
        <v>11898</v>
      </c>
    </row>
    <row r="11" spans="1:14" x14ac:dyDescent="0.2">
      <c r="A11" t="s">
        <v>52</v>
      </c>
      <c r="B11" t="s">
        <v>25</v>
      </c>
      <c r="C11" t="s">
        <v>26</v>
      </c>
      <c r="D11" t="s">
        <v>53</v>
      </c>
      <c r="E11" t="s">
        <v>28</v>
      </c>
      <c r="F11" t="s">
        <v>29</v>
      </c>
      <c r="G11" t="s">
        <v>30</v>
      </c>
      <c r="H11">
        <v>15000</v>
      </c>
      <c r="I11" t="s">
        <v>31</v>
      </c>
      <c r="J11" t="s">
        <v>32</v>
      </c>
      <c r="K11" t="s">
        <v>33</v>
      </c>
      <c r="L11">
        <v>0</v>
      </c>
      <c r="M11" s="2">
        <v>45313.729166666664</v>
      </c>
      <c r="N11" t="s">
        <v>11899</v>
      </c>
    </row>
    <row r="12" spans="1:14" x14ac:dyDescent="0.2">
      <c r="A12" t="s">
        <v>54</v>
      </c>
      <c r="B12" t="s">
        <v>25</v>
      </c>
      <c r="C12" t="s">
        <v>26</v>
      </c>
      <c r="D12" t="s">
        <v>55</v>
      </c>
      <c r="E12" t="s">
        <v>28</v>
      </c>
      <c r="F12" t="s">
        <v>29</v>
      </c>
      <c r="G12" t="s">
        <v>30</v>
      </c>
      <c r="H12">
        <v>15000</v>
      </c>
      <c r="I12" t="s">
        <v>31</v>
      </c>
      <c r="J12" t="s">
        <v>32</v>
      </c>
      <c r="K12" t="s">
        <v>33</v>
      </c>
      <c r="L12">
        <v>0</v>
      </c>
      <c r="M12" s="2">
        <v>45337.67291666667</v>
      </c>
      <c r="N12" t="s">
        <v>11900</v>
      </c>
    </row>
    <row r="13" spans="1:14" x14ac:dyDescent="0.2">
      <c r="A13" t="s">
        <v>56</v>
      </c>
      <c r="B13" t="s">
        <v>25</v>
      </c>
      <c r="C13" t="s">
        <v>26</v>
      </c>
      <c r="D13" t="s">
        <v>57</v>
      </c>
      <c r="E13" t="s">
        <v>28</v>
      </c>
      <c r="F13" t="s">
        <v>29</v>
      </c>
      <c r="G13" t="s">
        <v>30</v>
      </c>
      <c r="H13">
        <v>15000</v>
      </c>
      <c r="I13" t="s">
        <v>31</v>
      </c>
      <c r="J13" t="s">
        <v>32</v>
      </c>
      <c r="K13" t="s">
        <v>33</v>
      </c>
      <c r="L13">
        <v>0</v>
      </c>
      <c r="M13" s="2">
        <v>45299.390277777777</v>
      </c>
      <c r="N13" t="s">
        <v>11901</v>
      </c>
    </row>
    <row r="14" spans="1:14" x14ac:dyDescent="0.2">
      <c r="A14" t="s">
        <v>58</v>
      </c>
      <c r="B14" t="s">
        <v>25</v>
      </c>
      <c r="C14" t="s">
        <v>26</v>
      </c>
      <c r="D14" t="s">
        <v>59</v>
      </c>
      <c r="E14" t="s">
        <v>28</v>
      </c>
      <c r="F14" t="s">
        <v>29</v>
      </c>
      <c r="G14" t="s">
        <v>30</v>
      </c>
      <c r="H14">
        <v>50000</v>
      </c>
      <c r="I14" t="s">
        <v>31</v>
      </c>
      <c r="J14" t="s">
        <v>32</v>
      </c>
      <c r="K14" t="s">
        <v>33</v>
      </c>
      <c r="L14">
        <v>0</v>
      </c>
      <c r="M14" s="2">
        <v>45300.46875</v>
      </c>
      <c r="N14" t="s">
        <v>11902</v>
      </c>
    </row>
    <row r="15" spans="1:14" x14ac:dyDescent="0.2">
      <c r="A15" t="s">
        <v>60</v>
      </c>
      <c r="B15" t="s">
        <v>25</v>
      </c>
      <c r="C15" t="s">
        <v>26</v>
      </c>
      <c r="D15" t="s">
        <v>61</v>
      </c>
      <c r="E15" t="s">
        <v>62</v>
      </c>
      <c r="F15" t="s">
        <v>29</v>
      </c>
      <c r="G15" t="s">
        <v>30</v>
      </c>
      <c r="H15">
        <v>20000</v>
      </c>
      <c r="I15" t="s">
        <v>31</v>
      </c>
      <c r="J15" t="s">
        <v>32</v>
      </c>
      <c r="K15" t="s">
        <v>33</v>
      </c>
      <c r="L15">
        <v>0</v>
      </c>
      <c r="M15" s="2">
        <v>45299.390972222223</v>
      </c>
      <c r="N15" t="s">
        <v>11903</v>
      </c>
    </row>
    <row r="16" spans="1:14" x14ac:dyDescent="0.2">
      <c r="A16" t="s">
        <v>63</v>
      </c>
      <c r="B16" t="s">
        <v>25</v>
      </c>
      <c r="C16" t="s">
        <v>26</v>
      </c>
      <c r="D16" t="s">
        <v>64</v>
      </c>
      <c r="E16" t="s">
        <v>28</v>
      </c>
      <c r="F16" t="s">
        <v>29</v>
      </c>
      <c r="G16" t="s">
        <v>30</v>
      </c>
      <c r="H16">
        <v>10000</v>
      </c>
      <c r="I16" t="s">
        <v>31</v>
      </c>
      <c r="J16" t="s">
        <v>32</v>
      </c>
      <c r="K16" t="s">
        <v>33</v>
      </c>
      <c r="L16">
        <v>0</v>
      </c>
      <c r="M16" s="2">
        <v>45299.390972222223</v>
      </c>
      <c r="N16" t="s">
        <v>11904</v>
      </c>
    </row>
    <row r="17" spans="1:14" x14ac:dyDescent="0.2">
      <c r="A17" t="s">
        <v>65</v>
      </c>
      <c r="B17" t="s">
        <v>25</v>
      </c>
      <c r="C17" t="s">
        <v>26</v>
      </c>
      <c r="D17" t="s">
        <v>66</v>
      </c>
      <c r="E17" t="s">
        <v>28</v>
      </c>
      <c r="F17" t="s">
        <v>29</v>
      </c>
      <c r="G17" t="s">
        <v>30</v>
      </c>
      <c r="H17">
        <v>25000</v>
      </c>
      <c r="I17" t="s">
        <v>31</v>
      </c>
      <c r="J17" t="s">
        <v>32</v>
      </c>
      <c r="K17" t="s">
        <v>33</v>
      </c>
      <c r="L17">
        <v>0</v>
      </c>
      <c r="M17" s="2">
        <v>45313.729861111111</v>
      </c>
      <c r="N17" t="s">
        <v>11905</v>
      </c>
    </row>
    <row r="18" spans="1:14" x14ac:dyDescent="0.2">
      <c r="A18" t="s">
        <v>67</v>
      </c>
      <c r="B18" t="s">
        <v>25</v>
      </c>
      <c r="C18" t="s">
        <v>26</v>
      </c>
      <c r="D18" t="s">
        <v>68</v>
      </c>
      <c r="E18" t="s">
        <v>28</v>
      </c>
      <c r="F18" t="s">
        <v>29</v>
      </c>
      <c r="G18" t="s">
        <v>30</v>
      </c>
      <c r="H18">
        <v>15000</v>
      </c>
      <c r="I18" t="s">
        <v>31</v>
      </c>
      <c r="J18" t="s">
        <v>32</v>
      </c>
      <c r="K18" t="s">
        <v>33</v>
      </c>
      <c r="L18">
        <v>0</v>
      </c>
      <c r="M18" s="2">
        <v>45300.46875</v>
      </c>
      <c r="N18" t="s">
        <v>11906</v>
      </c>
    </row>
    <row r="19" spans="1:14" x14ac:dyDescent="0.2">
      <c r="A19" t="s">
        <v>69</v>
      </c>
      <c r="B19" t="s">
        <v>25</v>
      </c>
      <c r="C19" t="s">
        <v>26</v>
      </c>
      <c r="D19" t="s">
        <v>70</v>
      </c>
      <c r="E19" t="s">
        <v>28</v>
      </c>
      <c r="F19" t="s">
        <v>29</v>
      </c>
      <c r="G19" t="s">
        <v>30</v>
      </c>
      <c r="H19">
        <v>25000</v>
      </c>
      <c r="I19" t="s">
        <v>31</v>
      </c>
      <c r="J19" t="s">
        <v>32</v>
      </c>
      <c r="K19" t="s">
        <v>33</v>
      </c>
      <c r="L19">
        <v>0</v>
      </c>
      <c r="M19" s="2">
        <v>45300.46875</v>
      </c>
      <c r="N19" t="s">
        <v>11907</v>
      </c>
    </row>
    <row r="20" spans="1:14" x14ac:dyDescent="0.2">
      <c r="A20" t="s">
        <v>71</v>
      </c>
      <c r="B20" t="s">
        <v>3</v>
      </c>
      <c r="C20" t="s">
        <v>72</v>
      </c>
      <c r="D20" t="s">
        <v>73</v>
      </c>
      <c r="E20" t="s">
        <v>74</v>
      </c>
      <c r="F20" t="s">
        <v>75</v>
      </c>
      <c r="G20" t="s">
        <v>76</v>
      </c>
      <c r="H20">
        <v>120000</v>
      </c>
      <c r="I20" t="s">
        <v>77</v>
      </c>
      <c r="J20" t="s">
        <v>78</v>
      </c>
      <c r="K20" t="s">
        <v>79</v>
      </c>
      <c r="L20">
        <v>0</v>
      </c>
      <c r="M20" s="2">
        <v>45382.899305555555</v>
      </c>
      <c r="N20" t="s">
        <v>11908</v>
      </c>
    </row>
    <row r="21" spans="1:14" x14ac:dyDescent="0.2">
      <c r="A21" t="s">
        <v>80</v>
      </c>
      <c r="B21" t="s">
        <v>3</v>
      </c>
      <c r="C21" t="s">
        <v>72</v>
      </c>
      <c r="D21" t="s">
        <v>81</v>
      </c>
      <c r="E21" t="s">
        <v>82</v>
      </c>
      <c r="F21" t="s">
        <v>75</v>
      </c>
      <c r="G21" t="s">
        <v>76</v>
      </c>
      <c r="H21">
        <v>100000</v>
      </c>
      <c r="I21" t="s">
        <v>77</v>
      </c>
      <c r="J21" t="s">
        <v>78</v>
      </c>
      <c r="K21" t="s">
        <v>83</v>
      </c>
      <c r="L21">
        <v>0</v>
      </c>
      <c r="M21" s="2">
        <v>45551.63958333333</v>
      </c>
      <c r="N21" t="s">
        <v>11909</v>
      </c>
    </row>
    <row r="22" spans="1:14" x14ac:dyDescent="0.2">
      <c r="A22" t="s">
        <v>84</v>
      </c>
      <c r="B22" t="s">
        <v>3</v>
      </c>
      <c r="C22" t="s">
        <v>72</v>
      </c>
      <c r="D22" t="s">
        <v>85</v>
      </c>
      <c r="E22" t="s">
        <v>86</v>
      </c>
      <c r="F22" t="s">
        <v>75</v>
      </c>
      <c r="G22" t="s">
        <v>30</v>
      </c>
      <c r="H22">
        <v>25000</v>
      </c>
      <c r="I22" t="s">
        <v>77</v>
      </c>
      <c r="J22" t="s">
        <v>87</v>
      </c>
      <c r="K22" t="s">
        <v>33</v>
      </c>
      <c r="L22">
        <v>0</v>
      </c>
      <c r="M22" s="2">
        <v>45376.374305555553</v>
      </c>
      <c r="N22" t="s">
        <v>11910</v>
      </c>
    </row>
    <row r="23" spans="1:14" x14ac:dyDescent="0.2">
      <c r="A23" t="s">
        <v>88</v>
      </c>
      <c r="B23" t="s">
        <v>3</v>
      </c>
      <c r="C23" t="s">
        <v>72</v>
      </c>
      <c r="D23" t="s">
        <v>89</v>
      </c>
      <c r="E23" t="s">
        <v>90</v>
      </c>
      <c r="F23" t="s">
        <v>75</v>
      </c>
      <c r="G23" t="s">
        <v>76</v>
      </c>
      <c r="H23">
        <v>25000</v>
      </c>
      <c r="I23" t="s">
        <v>77</v>
      </c>
      <c r="J23" t="s">
        <v>87</v>
      </c>
      <c r="K23" t="s">
        <v>79</v>
      </c>
      <c r="L23">
        <v>0</v>
      </c>
      <c r="M23" s="2">
        <v>45591.386111111111</v>
      </c>
      <c r="N23" t="s">
        <v>11911</v>
      </c>
    </row>
    <row r="24" spans="1:14" x14ac:dyDescent="0.2">
      <c r="A24" t="s">
        <v>91</v>
      </c>
      <c r="B24" t="s">
        <v>3</v>
      </c>
      <c r="C24" t="s">
        <v>72</v>
      </c>
      <c r="D24" t="s">
        <v>92</v>
      </c>
      <c r="E24" t="s">
        <v>93</v>
      </c>
      <c r="F24" t="s">
        <v>75</v>
      </c>
      <c r="G24" t="s">
        <v>76</v>
      </c>
      <c r="H24">
        <v>100000</v>
      </c>
      <c r="I24" t="s">
        <v>77</v>
      </c>
      <c r="J24" t="s">
        <v>87</v>
      </c>
      <c r="K24" t="s">
        <v>33</v>
      </c>
      <c r="L24">
        <v>0</v>
      </c>
      <c r="M24" s="2">
        <v>45488.575694444444</v>
      </c>
      <c r="N24" t="s">
        <v>11912</v>
      </c>
    </row>
    <row r="25" spans="1:14" x14ac:dyDescent="0.2">
      <c r="A25" t="s">
        <v>97</v>
      </c>
      <c r="B25" t="s">
        <v>3</v>
      </c>
      <c r="C25" t="s">
        <v>72</v>
      </c>
      <c r="D25" t="s">
        <v>98</v>
      </c>
      <c r="E25" t="s">
        <v>99</v>
      </c>
      <c r="F25" t="s">
        <v>75</v>
      </c>
      <c r="G25" t="s">
        <v>76</v>
      </c>
      <c r="H25">
        <v>5000</v>
      </c>
      <c r="I25" t="s">
        <v>77</v>
      </c>
      <c r="J25" t="s">
        <v>96</v>
      </c>
      <c r="K25" t="s">
        <v>33</v>
      </c>
      <c r="L25">
        <v>0</v>
      </c>
      <c r="M25" s="2">
        <v>45602.718055555553</v>
      </c>
      <c r="N25" t="s">
        <v>11913</v>
      </c>
    </row>
    <row r="26" spans="1:14" x14ac:dyDescent="0.2">
      <c r="A26" t="s">
        <v>100</v>
      </c>
      <c r="B26" t="s">
        <v>3</v>
      </c>
      <c r="C26" t="s">
        <v>72</v>
      </c>
      <c r="D26" t="s">
        <v>101</v>
      </c>
      <c r="E26" t="s">
        <v>82</v>
      </c>
      <c r="F26" t="s">
        <v>75</v>
      </c>
      <c r="G26" t="s">
        <v>76</v>
      </c>
      <c r="H26">
        <v>5000</v>
      </c>
      <c r="I26" t="s">
        <v>77</v>
      </c>
      <c r="J26" t="s">
        <v>96</v>
      </c>
      <c r="K26" t="s">
        <v>83</v>
      </c>
      <c r="L26">
        <v>0</v>
      </c>
      <c r="M26" s="2">
        <v>45579.370833333334</v>
      </c>
      <c r="N26" t="s">
        <v>11914</v>
      </c>
    </row>
    <row r="27" spans="1:14" x14ac:dyDescent="0.2">
      <c r="A27" t="s">
        <v>11915</v>
      </c>
      <c r="B27" t="s">
        <v>3</v>
      </c>
      <c r="C27" t="s">
        <v>72</v>
      </c>
      <c r="D27" t="s">
        <v>1056</v>
      </c>
      <c r="E27" t="s">
        <v>11916</v>
      </c>
      <c r="F27" t="s">
        <v>75</v>
      </c>
      <c r="G27" t="s">
        <v>427</v>
      </c>
      <c r="H27">
        <v>5000</v>
      </c>
      <c r="I27" t="s">
        <v>77</v>
      </c>
      <c r="J27" t="s">
        <v>96</v>
      </c>
      <c r="K27" t="s">
        <v>33</v>
      </c>
      <c r="L27">
        <v>0</v>
      </c>
      <c r="M27" s="2">
        <v>45629.379166666666</v>
      </c>
      <c r="N27" t="s">
        <v>11917</v>
      </c>
    </row>
    <row r="28" spans="1:14" x14ac:dyDescent="0.2">
      <c r="A28" t="s">
        <v>94</v>
      </c>
      <c r="B28" t="s">
        <v>3</v>
      </c>
      <c r="C28" t="s">
        <v>72</v>
      </c>
      <c r="D28" t="s">
        <v>95</v>
      </c>
      <c r="E28" t="s">
        <v>82</v>
      </c>
      <c r="F28" t="s">
        <v>75</v>
      </c>
      <c r="G28" t="s">
        <v>76</v>
      </c>
      <c r="H28">
        <v>5000</v>
      </c>
      <c r="I28" t="s">
        <v>77</v>
      </c>
      <c r="J28" t="s">
        <v>96</v>
      </c>
      <c r="K28" t="s">
        <v>83</v>
      </c>
      <c r="L28">
        <v>0</v>
      </c>
      <c r="M28" s="2">
        <v>45617.595833333333</v>
      </c>
      <c r="N28" t="s">
        <v>11918</v>
      </c>
    </row>
    <row r="29" spans="1:14" x14ac:dyDescent="0.2">
      <c r="A29" t="s">
        <v>102</v>
      </c>
      <c r="B29" t="s">
        <v>3</v>
      </c>
      <c r="C29" t="s">
        <v>72</v>
      </c>
      <c r="D29" t="s">
        <v>103</v>
      </c>
      <c r="E29" t="s">
        <v>82</v>
      </c>
      <c r="F29" t="s">
        <v>75</v>
      </c>
      <c r="G29" t="s">
        <v>76</v>
      </c>
      <c r="H29">
        <v>50000</v>
      </c>
      <c r="I29" t="s">
        <v>77</v>
      </c>
      <c r="J29" t="s">
        <v>104</v>
      </c>
      <c r="K29" t="s">
        <v>83</v>
      </c>
      <c r="L29">
        <v>0</v>
      </c>
      <c r="M29" s="2">
        <v>45591.386111111111</v>
      </c>
      <c r="N29" t="s">
        <v>11919</v>
      </c>
    </row>
    <row r="30" spans="1:14" x14ac:dyDescent="0.2">
      <c r="A30" t="s">
        <v>105</v>
      </c>
      <c r="B30" t="s">
        <v>3</v>
      </c>
      <c r="C30" t="s">
        <v>72</v>
      </c>
      <c r="D30" t="s">
        <v>106</v>
      </c>
      <c r="E30" t="s">
        <v>107</v>
      </c>
      <c r="F30" t="s">
        <v>75</v>
      </c>
      <c r="G30" t="s">
        <v>76</v>
      </c>
      <c r="H30">
        <v>25000</v>
      </c>
      <c r="I30" t="s">
        <v>77</v>
      </c>
      <c r="J30" t="s">
        <v>104</v>
      </c>
      <c r="K30" t="s">
        <v>33</v>
      </c>
      <c r="L30">
        <v>0</v>
      </c>
      <c r="M30" s="2">
        <v>45602.718055555553</v>
      </c>
      <c r="N30" t="s">
        <v>11920</v>
      </c>
    </row>
    <row r="31" spans="1:14" x14ac:dyDescent="0.2">
      <c r="A31" t="s">
        <v>108</v>
      </c>
      <c r="B31" t="s">
        <v>3</v>
      </c>
      <c r="C31" t="s">
        <v>72</v>
      </c>
      <c r="D31" t="s">
        <v>109</v>
      </c>
      <c r="E31" t="s">
        <v>82</v>
      </c>
      <c r="F31" t="s">
        <v>75</v>
      </c>
      <c r="G31" t="s">
        <v>76</v>
      </c>
      <c r="H31">
        <v>50000</v>
      </c>
      <c r="I31" t="s">
        <v>77</v>
      </c>
      <c r="J31" t="s">
        <v>104</v>
      </c>
      <c r="K31" t="s">
        <v>83</v>
      </c>
      <c r="L31">
        <v>0</v>
      </c>
      <c r="M31" s="2">
        <v>45591.386111111111</v>
      </c>
      <c r="N31" t="s">
        <v>11921</v>
      </c>
    </row>
    <row r="32" spans="1:14" x14ac:dyDescent="0.2">
      <c r="A32" t="s">
        <v>110</v>
      </c>
      <c r="B32" t="s">
        <v>3</v>
      </c>
      <c r="C32" t="s">
        <v>72</v>
      </c>
      <c r="D32" t="s">
        <v>111</v>
      </c>
      <c r="E32" t="s">
        <v>112</v>
      </c>
      <c r="F32" t="s">
        <v>75</v>
      </c>
      <c r="G32" t="s">
        <v>76</v>
      </c>
      <c r="H32">
        <v>25000</v>
      </c>
      <c r="I32" t="s">
        <v>77</v>
      </c>
      <c r="J32" t="s">
        <v>104</v>
      </c>
      <c r="K32" t="s">
        <v>33</v>
      </c>
      <c r="L32">
        <v>0</v>
      </c>
      <c r="M32" s="2">
        <v>45601.477083333331</v>
      </c>
      <c r="N32" t="s">
        <v>11922</v>
      </c>
    </row>
    <row r="33" spans="1:14" x14ac:dyDescent="0.2">
      <c r="A33" t="s">
        <v>113</v>
      </c>
      <c r="B33" t="s">
        <v>3</v>
      </c>
      <c r="C33" t="s">
        <v>72</v>
      </c>
      <c r="D33" t="s">
        <v>114</v>
      </c>
      <c r="E33" t="s">
        <v>115</v>
      </c>
      <c r="F33" t="s">
        <v>75</v>
      </c>
      <c r="G33" t="s">
        <v>30</v>
      </c>
      <c r="H33">
        <v>15000</v>
      </c>
      <c r="I33" t="s">
        <v>77</v>
      </c>
      <c r="J33" t="s">
        <v>116</v>
      </c>
      <c r="K33" t="s">
        <v>33</v>
      </c>
      <c r="L33">
        <v>0</v>
      </c>
      <c r="M33" s="2">
        <v>45602.718055555553</v>
      </c>
      <c r="N33" t="s">
        <v>11923</v>
      </c>
    </row>
    <row r="34" spans="1:14" x14ac:dyDescent="0.2">
      <c r="A34" t="s">
        <v>117</v>
      </c>
      <c r="B34" t="s">
        <v>3</v>
      </c>
      <c r="C34" t="s">
        <v>72</v>
      </c>
      <c r="D34" t="s">
        <v>118</v>
      </c>
      <c r="E34" t="s">
        <v>119</v>
      </c>
      <c r="F34" t="s">
        <v>75</v>
      </c>
      <c r="G34" t="s">
        <v>30</v>
      </c>
      <c r="H34">
        <v>0</v>
      </c>
      <c r="I34" t="s">
        <v>77</v>
      </c>
      <c r="J34" t="s">
        <v>120</v>
      </c>
      <c r="K34" t="s">
        <v>33</v>
      </c>
      <c r="L34">
        <v>0</v>
      </c>
      <c r="M34" s="2">
        <v>45463.918749999997</v>
      </c>
      <c r="N34" t="s">
        <v>11924</v>
      </c>
    </row>
    <row r="35" spans="1:14" x14ac:dyDescent="0.2">
      <c r="A35" t="s">
        <v>121</v>
      </c>
      <c r="B35" t="s">
        <v>3</v>
      </c>
      <c r="C35" t="s">
        <v>72</v>
      </c>
      <c r="D35" t="s">
        <v>122</v>
      </c>
      <c r="E35" t="s">
        <v>119</v>
      </c>
      <c r="F35" t="s">
        <v>75</v>
      </c>
      <c r="G35" t="s">
        <v>76</v>
      </c>
      <c r="H35">
        <v>50000</v>
      </c>
      <c r="I35" t="s">
        <v>77</v>
      </c>
      <c r="J35" t="s">
        <v>123</v>
      </c>
      <c r="K35" t="s">
        <v>33</v>
      </c>
      <c r="L35">
        <v>0</v>
      </c>
      <c r="M35" s="2">
        <v>45573.348611111112</v>
      </c>
      <c r="N35" t="s">
        <v>11925</v>
      </c>
    </row>
    <row r="36" spans="1:14" x14ac:dyDescent="0.2">
      <c r="A36" t="s">
        <v>124</v>
      </c>
      <c r="B36" t="s">
        <v>3</v>
      </c>
      <c r="C36" t="s">
        <v>72</v>
      </c>
      <c r="D36" t="s">
        <v>125</v>
      </c>
      <c r="E36" t="s">
        <v>126</v>
      </c>
      <c r="F36" t="s">
        <v>75</v>
      </c>
      <c r="G36" t="s">
        <v>76</v>
      </c>
      <c r="H36">
        <v>150000</v>
      </c>
      <c r="I36" t="s">
        <v>77</v>
      </c>
      <c r="J36" t="s">
        <v>127</v>
      </c>
      <c r="K36" t="s">
        <v>33</v>
      </c>
      <c r="L36">
        <v>0</v>
      </c>
      <c r="M36" s="2">
        <v>45545.631944444445</v>
      </c>
      <c r="N36" t="s">
        <v>11926</v>
      </c>
    </row>
    <row r="37" spans="1:14" x14ac:dyDescent="0.2">
      <c r="A37" t="s">
        <v>128</v>
      </c>
      <c r="B37" t="s">
        <v>2</v>
      </c>
      <c r="C37" t="s">
        <v>2</v>
      </c>
      <c r="D37" t="s">
        <v>129</v>
      </c>
      <c r="E37" t="s">
        <v>82</v>
      </c>
      <c r="F37" t="s">
        <v>130</v>
      </c>
      <c r="G37" t="s">
        <v>76</v>
      </c>
      <c r="H37">
        <v>250000</v>
      </c>
      <c r="I37" t="s">
        <v>131</v>
      </c>
      <c r="J37" t="s">
        <v>132</v>
      </c>
      <c r="K37" t="s">
        <v>83</v>
      </c>
      <c r="L37">
        <v>0</v>
      </c>
      <c r="M37" s="2">
        <v>45595.513888888891</v>
      </c>
      <c r="N37" t="s">
        <v>11927</v>
      </c>
    </row>
    <row r="38" spans="1:14" x14ac:dyDescent="0.2">
      <c r="A38" t="s">
        <v>133</v>
      </c>
      <c r="B38" t="s">
        <v>2</v>
      </c>
      <c r="C38" t="s">
        <v>2</v>
      </c>
      <c r="D38" t="s">
        <v>134</v>
      </c>
      <c r="E38" t="s">
        <v>135</v>
      </c>
      <c r="F38" t="s">
        <v>130</v>
      </c>
      <c r="G38" t="s">
        <v>30</v>
      </c>
      <c r="H38">
        <v>25000</v>
      </c>
      <c r="I38" t="s">
        <v>131</v>
      </c>
      <c r="J38" t="s">
        <v>136</v>
      </c>
      <c r="K38" t="s">
        <v>33</v>
      </c>
      <c r="L38">
        <v>0</v>
      </c>
      <c r="M38" s="2">
        <v>45608.595833333333</v>
      </c>
      <c r="N38" t="s">
        <v>11928</v>
      </c>
    </row>
    <row r="39" spans="1:14" x14ac:dyDescent="0.2">
      <c r="A39" t="s">
        <v>137</v>
      </c>
      <c r="B39" t="s">
        <v>2</v>
      </c>
      <c r="C39" t="s">
        <v>2</v>
      </c>
      <c r="D39" t="s">
        <v>138</v>
      </c>
      <c r="E39" t="s">
        <v>139</v>
      </c>
      <c r="F39" t="s">
        <v>130</v>
      </c>
      <c r="G39" t="s">
        <v>30</v>
      </c>
      <c r="H39">
        <v>16500</v>
      </c>
      <c r="I39" t="s">
        <v>131</v>
      </c>
      <c r="J39" t="s">
        <v>136</v>
      </c>
      <c r="K39" t="s">
        <v>33</v>
      </c>
      <c r="L39">
        <v>0</v>
      </c>
      <c r="M39" s="2">
        <v>45392.399305555555</v>
      </c>
      <c r="N39" t="s">
        <v>11929</v>
      </c>
    </row>
    <row r="40" spans="1:14" x14ac:dyDescent="0.2">
      <c r="A40" t="s">
        <v>140</v>
      </c>
      <c r="B40" t="s">
        <v>2</v>
      </c>
      <c r="C40" t="s">
        <v>2</v>
      </c>
      <c r="D40" t="s">
        <v>122</v>
      </c>
      <c r="E40" t="s">
        <v>141</v>
      </c>
      <c r="F40" t="s">
        <v>130</v>
      </c>
      <c r="G40" t="s">
        <v>76</v>
      </c>
      <c r="H40">
        <v>300000</v>
      </c>
      <c r="I40" t="s">
        <v>142</v>
      </c>
      <c r="J40" t="s">
        <v>143</v>
      </c>
      <c r="K40" t="s">
        <v>79</v>
      </c>
      <c r="L40">
        <v>0</v>
      </c>
      <c r="M40" s="2">
        <v>45595.513888888891</v>
      </c>
      <c r="N40" t="s">
        <v>11930</v>
      </c>
    </row>
    <row r="41" spans="1:14" x14ac:dyDescent="0.2">
      <c r="A41" t="s">
        <v>144</v>
      </c>
      <c r="B41" t="s">
        <v>2</v>
      </c>
      <c r="C41" t="s">
        <v>2</v>
      </c>
      <c r="D41" t="s">
        <v>134</v>
      </c>
      <c r="E41" t="s">
        <v>145</v>
      </c>
      <c r="F41" t="s">
        <v>130</v>
      </c>
      <c r="G41" t="s">
        <v>30</v>
      </c>
      <c r="H41">
        <v>10000</v>
      </c>
      <c r="I41" t="s">
        <v>131</v>
      </c>
      <c r="J41" t="s">
        <v>146</v>
      </c>
      <c r="K41" t="s">
        <v>33</v>
      </c>
      <c r="L41">
        <v>0</v>
      </c>
      <c r="M41" s="2">
        <v>45588.465277777781</v>
      </c>
      <c r="N41" t="s">
        <v>11931</v>
      </c>
    </row>
    <row r="42" spans="1:14" x14ac:dyDescent="0.2">
      <c r="A42" t="s">
        <v>147</v>
      </c>
      <c r="B42" t="s">
        <v>3</v>
      </c>
      <c r="C42" t="s">
        <v>3</v>
      </c>
      <c r="D42" t="s">
        <v>148</v>
      </c>
      <c r="E42" t="s">
        <v>149</v>
      </c>
      <c r="F42" t="s">
        <v>75</v>
      </c>
      <c r="G42" t="s">
        <v>76</v>
      </c>
      <c r="H42">
        <v>50030</v>
      </c>
      <c r="I42" t="s">
        <v>150</v>
      </c>
      <c r="J42" t="s">
        <v>123</v>
      </c>
      <c r="K42" t="s">
        <v>79</v>
      </c>
      <c r="L42">
        <v>0</v>
      </c>
      <c r="M42" s="2">
        <v>45591.386111111111</v>
      </c>
      <c r="N42" t="s">
        <v>11932</v>
      </c>
    </row>
    <row r="43" spans="1:14" x14ac:dyDescent="0.2">
      <c r="A43" t="s">
        <v>151</v>
      </c>
      <c r="B43" t="s">
        <v>3</v>
      </c>
      <c r="C43" t="s">
        <v>3</v>
      </c>
      <c r="D43" t="s">
        <v>152</v>
      </c>
      <c r="E43" t="s">
        <v>153</v>
      </c>
      <c r="F43" t="s">
        <v>75</v>
      </c>
      <c r="G43" t="s">
        <v>76</v>
      </c>
      <c r="H43">
        <v>275000</v>
      </c>
      <c r="I43" t="s">
        <v>150</v>
      </c>
      <c r="J43" t="s">
        <v>123</v>
      </c>
      <c r="K43" t="s">
        <v>79</v>
      </c>
      <c r="L43">
        <v>0</v>
      </c>
      <c r="M43" s="2">
        <v>45591.386111111111</v>
      </c>
      <c r="N43" t="s">
        <v>11933</v>
      </c>
    </row>
    <row r="44" spans="1:14" x14ac:dyDescent="0.2">
      <c r="A44" t="s">
        <v>154</v>
      </c>
      <c r="B44" t="s">
        <v>3</v>
      </c>
      <c r="C44" t="s">
        <v>3</v>
      </c>
      <c r="D44" t="s">
        <v>155</v>
      </c>
      <c r="E44" t="s">
        <v>156</v>
      </c>
      <c r="F44" t="s">
        <v>75</v>
      </c>
      <c r="G44" t="s">
        <v>76</v>
      </c>
      <c r="H44">
        <v>500000</v>
      </c>
      <c r="I44" t="s">
        <v>150</v>
      </c>
      <c r="J44" t="s">
        <v>123</v>
      </c>
      <c r="K44" t="s">
        <v>79</v>
      </c>
      <c r="L44">
        <v>0</v>
      </c>
      <c r="M44" s="2">
        <v>45615.427777777775</v>
      </c>
      <c r="N44" t="s">
        <v>11934</v>
      </c>
    </row>
    <row r="45" spans="1:14" x14ac:dyDescent="0.2">
      <c r="A45" t="s">
        <v>157</v>
      </c>
      <c r="B45" t="s">
        <v>3</v>
      </c>
      <c r="C45" t="s">
        <v>3</v>
      </c>
      <c r="D45" t="s">
        <v>158</v>
      </c>
      <c r="E45" t="s">
        <v>82</v>
      </c>
      <c r="F45" t="s">
        <v>75</v>
      </c>
      <c r="G45" t="s">
        <v>76</v>
      </c>
      <c r="H45">
        <v>250000</v>
      </c>
      <c r="I45" t="s">
        <v>150</v>
      </c>
      <c r="J45" t="s">
        <v>123</v>
      </c>
      <c r="K45" t="s">
        <v>83</v>
      </c>
      <c r="L45">
        <v>0</v>
      </c>
      <c r="M45" s="2">
        <v>45602.718055555553</v>
      </c>
      <c r="N45" t="s">
        <v>11935</v>
      </c>
    </row>
    <row r="46" spans="1:14" x14ac:dyDescent="0.2">
      <c r="A46" t="s">
        <v>159</v>
      </c>
      <c r="B46" t="s">
        <v>3</v>
      </c>
      <c r="C46" t="s">
        <v>3</v>
      </c>
      <c r="D46" t="s">
        <v>160</v>
      </c>
      <c r="E46" t="s">
        <v>161</v>
      </c>
      <c r="F46" t="s">
        <v>75</v>
      </c>
      <c r="G46" t="s">
        <v>76</v>
      </c>
      <c r="H46">
        <v>30000</v>
      </c>
      <c r="I46" t="s">
        <v>150</v>
      </c>
      <c r="J46" t="s">
        <v>123</v>
      </c>
      <c r="K46" t="s">
        <v>79</v>
      </c>
      <c r="L46">
        <v>0</v>
      </c>
      <c r="M46" s="2">
        <v>45575.37222222222</v>
      </c>
      <c r="N46" t="s">
        <v>11936</v>
      </c>
    </row>
    <row r="47" spans="1:14" x14ac:dyDescent="0.2">
      <c r="A47" t="s">
        <v>162</v>
      </c>
      <c r="B47" t="s">
        <v>3</v>
      </c>
      <c r="C47" t="s">
        <v>3</v>
      </c>
      <c r="D47" t="s">
        <v>163</v>
      </c>
      <c r="E47" t="s">
        <v>82</v>
      </c>
      <c r="F47" t="s">
        <v>75</v>
      </c>
      <c r="G47" t="s">
        <v>76</v>
      </c>
      <c r="H47">
        <v>1000000</v>
      </c>
      <c r="I47" t="s">
        <v>150</v>
      </c>
      <c r="J47" t="s">
        <v>123</v>
      </c>
      <c r="K47" t="s">
        <v>83</v>
      </c>
      <c r="L47">
        <v>0</v>
      </c>
      <c r="M47" s="2">
        <v>45541.515972222223</v>
      </c>
      <c r="N47" t="s">
        <v>11937</v>
      </c>
    </row>
    <row r="48" spans="1:14" x14ac:dyDescent="0.2">
      <c r="A48" t="s">
        <v>164</v>
      </c>
      <c r="B48" t="s">
        <v>3</v>
      </c>
      <c r="C48" t="s">
        <v>3</v>
      </c>
      <c r="D48" t="s">
        <v>165</v>
      </c>
      <c r="E48" t="s">
        <v>166</v>
      </c>
      <c r="F48" t="s">
        <v>75</v>
      </c>
      <c r="G48" t="s">
        <v>76</v>
      </c>
      <c r="H48">
        <v>79564</v>
      </c>
      <c r="I48" t="s">
        <v>150</v>
      </c>
      <c r="J48" t="s">
        <v>123</v>
      </c>
      <c r="K48" t="s">
        <v>79</v>
      </c>
      <c r="L48">
        <v>0</v>
      </c>
      <c r="M48" s="2">
        <v>45615.427777777775</v>
      </c>
      <c r="N48" t="s">
        <v>11938</v>
      </c>
    </row>
    <row r="49" spans="1:14" x14ac:dyDescent="0.2">
      <c r="A49" t="s">
        <v>167</v>
      </c>
      <c r="B49" t="s">
        <v>3</v>
      </c>
      <c r="C49" t="s">
        <v>3</v>
      </c>
      <c r="D49" t="s">
        <v>168</v>
      </c>
      <c r="E49" t="s">
        <v>82</v>
      </c>
      <c r="F49" t="s">
        <v>75</v>
      </c>
      <c r="G49" t="s">
        <v>76</v>
      </c>
      <c r="H49">
        <v>60000</v>
      </c>
      <c r="I49" t="s">
        <v>150</v>
      </c>
      <c r="J49" t="s">
        <v>123</v>
      </c>
      <c r="K49" t="s">
        <v>83</v>
      </c>
      <c r="L49">
        <v>0</v>
      </c>
      <c r="M49" s="2">
        <v>45397.397222222222</v>
      </c>
      <c r="N49" t="s">
        <v>11939</v>
      </c>
    </row>
    <row r="50" spans="1:14" x14ac:dyDescent="0.2">
      <c r="A50" t="s">
        <v>179</v>
      </c>
      <c r="B50" t="s">
        <v>3</v>
      </c>
      <c r="C50" t="s">
        <v>3</v>
      </c>
      <c r="D50" t="s">
        <v>180</v>
      </c>
      <c r="E50" t="s">
        <v>181</v>
      </c>
      <c r="F50" t="s">
        <v>75</v>
      </c>
      <c r="G50" t="s">
        <v>76</v>
      </c>
      <c r="H50">
        <v>160000</v>
      </c>
      <c r="I50" t="s">
        <v>150</v>
      </c>
      <c r="J50" t="s">
        <v>123</v>
      </c>
      <c r="K50" t="s">
        <v>33</v>
      </c>
      <c r="L50">
        <v>0</v>
      </c>
      <c r="M50" s="2">
        <v>45348.347222222219</v>
      </c>
      <c r="N50" t="s">
        <v>11940</v>
      </c>
    </row>
    <row r="51" spans="1:14" x14ac:dyDescent="0.2">
      <c r="A51" t="s">
        <v>182</v>
      </c>
      <c r="B51" t="s">
        <v>3</v>
      </c>
      <c r="C51" t="s">
        <v>3</v>
      </c>
      <c r="D51" t="s">
        <v>183</v>
      </c>
      <c r="E51" t="s">
        <v>184</v>
      </c>
      <c r="F51" t="s">
        <v>75</v>
      </c>
      <c r="G51" t="s">
        <v>76</v>
      </c>
      <c r="H51">
        <v>10000000</v>
      </c>
      <c r="I51" t="s">
        <v>150</v>
      </c>
      <c r="J51" t="s">
        <v>123</v>
      </c>
      <c r="K51" t="s">
        <v>79</v>
      </c>
      <c r="L51">
        <v>0</v>
      </c>
      <c r="M51" s="2">
        <v>45370.486805555556</v>
      </c>
      <c r="N51" t="s">
        <v>11941</v>
      </c>
    </row>
    <row r="52" spans="1:14" x14ac:dyDescent="0.2">
      <c r="A52" t="s">
        <v>169</v>
      </c>
      <c r="B52" t="s">
        <v>3</v>
      </c>
      <c r="C52" t="s">
        <v>3</v>
      </c>
      <c r="D52" t="s">
        <v>170</v>
      </c>
      <c r="E52" t="s">
        <v>82</v>
      </c>
      <c r="F52" t="s">
        <v>75</v>
      </c>
      <c r="G52" t="s">
        <v>30</v>
      </c>
      <c r="H52">
        <v>1000000</v>
      </c>
      <c r="I52" t="s">
        <v>150</v>
      </c>
      <c r="J52" t="s">
        <v>123</v>
      </c>
      <c r="K52" t="s">
        <v>83</v>
      </c>
      <c r="L52">
        <v>0</v>
      </c>
      <c r="M52" s="2">
        <v>45300.705555555556</v>
      </c>
      <c r="N52" t="s">
        <v>11942</v>
      </c>
    </row>
    <row r="53" spans="1:14" x14ac:dyDescent="0.2">
      <c r="A53" t="s">
        <v>171</v>
      </c>
      <c r="B53" t="s">
        <v>3</v>
      </c>
      <c r="C53" t="s">
        <v>3</v>
      </c>
      <c r="D53" t="s">
        <v>172</v>
      </c>
      <c r="E53" t="s">
        <v>173</v>
      </c>
      <c r="F53" t="s">
        <v>75</v>
      </c>
      <c r="G53" t="s">
        <v>76</v>
      </c>
      <c r="H53">
        <v>400000</v>
      </c>
      <c r="I53" t="s">
        <v>150</v>
      </c>
      <c r="J53" t="s">
        <v>123</v>
      </c>
      <c r="K53" t="s">
        <v>33</v>
      </c>
      <c r="L53">
        <v>0</v>
      </c>
      <c r="M53" s="2">
        <v>45366.498611111114</v>
      </c>
      <c r="N53" t="s">
        <v>11943</v>
      </c>
    </row>
    <row r="54" spans="1:14" x14ac:dyDescent="0.2">
      <c r="A54" t="s">
        <v>174</v>
      </c>
      <c r="B54" t="s">
        <v>3</v>
      </c>
      <c r="C54" t="s">
        <v>3</v>
      </c>
      <c r="D54" t="s">
        <v>175</v>
      </c>
      <c r="E54" t="s">
        <v>176</v>
      </c>
      <c r="F54" t="s">
        <v>75</v>
      </c>
      <c r="G54" t="s">
        <v>30</v>
      </c>
      <c r="H54">
        <v>50000</v>
      </c>
      <c r="I54" t="s">
        <v>150</v>
      </c>
      <c r="J54" t="s">
        <v>123</v>
      </c>
      <c r="K54" t="s">
        <v>33</v>
      </c>
      <c r="L54">
        <v>0</v>
      </c>
      <c r="M54" s="2">
        <v>45323.870833333334</v>
      </c>
      <c r="N54" t="s">
        <v>11944</v>
      </c>
    </row>
    <row r="55" spans="1:14" x14ac:dyDescent="0.2">
      <c r="A55" t="s">
        <v>177</v>
      </c>
      <c r="B55" t="s">
        <v>3</v>
      </c>
      <c r="C55" t="s">
        <v>3</v>
      </c>
      <c r="D55" t="s">
        <v>178</v>
      </c>
      <c r="E55" t="s">
        <v>82</v>
      </c>
      <c r="F55" t="s">
        <v>75</v>
      </c>
      <c r="G55" t="s">
        <v>30</v>
      </c>
      <c r="H55">
        <v>500000</v>
      </c>
      <c r="I55" t="s">
        <v>150</v>
      </c>
      <c r="J55" t="s">
        <v>123</v>
      </c>
      <c r="K55" t="s">
        <v>83</v>
      </c>
      <c r="L55">
        <v>0</v>
      </c>
      <c r="M55" s="2">
        <v>45296.632638888892</v>
      </c>
      <c r="N55" t="s">
        <v>11945</v>
      </c>
    </row>
    <row r="56" spans="1:14" x14ac:dyDescent="0.2">
      <c r="A56" t="s">
        <v>185</v>
      </c>
      <c r="B56" t="s">
        <v>186</v>
      </c>
      <c r="C56" t="s">
        <v>186</v>
      </c>
      <c r="D56" t="s">
        <v>187</v>
      </c>
      <c r="E56" t="s">
        <v>188</v>
      </c>
      <c r="F56" t="s">
        <v>29</v>
      </c>
      <c r="G56" t="s">
        <v>76</v>
      </c>
      <c r="H56">
        <v>25000</v>
      </c>
      <c r="I56" t="s">
        <v>189</v>
      </c>
      <c r="J56" t="s">
        <v>190</v>
      </c>
      <c r="K56" t="s">
        <v>33</v>
      </c>
      <c r="L56">
        <v>0</v>
      </c>
      <c r="M56" s="2">
        <v>45499.745833333334</v>
      </c>
      <c r="N56" t="s">
        <v>11946</v>
      </c>
    </row>
    <row r="57" spans="1:14" x14ac:dyDescent="0.2">
      <c r="A57" t="s">
        <v>191</v>
      </c>
      <c r="B57" t="s">
        <v>186</v>
      </c>
      <c r="C57" t="s">
        <v>186</v>
      </c>
      <c r="D57" t="s">
        <v>192</v>
      </c>
      <c r="E57" t="s">
        <v>188</v>
      </c>
      <c r="F57" t="s">
        <v>29</v>
      </c>
      <c r="G57" t="s">
        <v>76</v>
      </c>
      <c r="H57">
        <v>25000</v>
      </c>
      <c r="I57" t="s">
        <v>189</v>
      </c>
      <c r="J57" t="s">
        <v>190</v>
      </c>
      <c r="K57" t="s">
        <v>33</v>
      </c>
      <c r="L57">
        <v>0</v>
      </c>
      <c r="M57" s="2">
        <v>45498.555555555555</v>
      </c>
      <c r="N57" t="s">
        <v>11947</v>
      </c>
    </row>
    <row r="58" spans="1:14" x14ac:dyDescent="0.2">
      <c r="A58" t="s">
        <v>193</v>
      </c>
      <c r="B58" t="s">
        <v>186</v>
      </c>
      <c r="C58" t="s">
        <v>186</v>
      </c>
      <c r="D58" t="s">
        <v>194</v>
      </c>
      <c r="E58" t="s">
        <v>188</v>
      </c>
      <c r="F58" t="s">
        <v>29</v>
      </c>
      <c r="G58" t="s">
        <v>76</v>
      </c>
      <c r="H58">
        <v>25000</v>
      </c>
      <c r="I58" t="s">
        <v>189</v>
      </c>
      <c r="J58" t="s">
        <v>190</v>
      </c>
      <c r="K58" t="s">
        <v>33</v>
      </c>
      <c r="L58">
        <v>0</v>
      </c>
      <c r="M58" s="2">
        <v>45498.555555555555</v>
      </c>
      <c r="N58" t="s">
        <v>11948</v>
      </c>
    </row>
    <row r="59" spans="1:14" x14ac:dyDescent="0.2">
      <c r="A59" t="s">
        <v>195</v>
      </c>
      <c r="B59" t="s">
        <v>1</v>
      </c>
      <c r="C59" t="s">
        <v>1</v>
      </c>
      <c r="D59" t="s">
        <v>196</v>
      </c>
      <c r="E59" t="s">
        <v>197</v>
      </c>
      <c r="F59" t="s">
        <v>198</v>
      </c>
      <c r="G59" t="s">
        <v>76</v>
      </c>
      <c r="H59">
        <v>75000</v>
      </c>
      <c r="I59" t="s">
        <v>199</v>
      </c>
      <c r="J59" t="s">
        <v>200</v>
      </c>
      <c r="K59" t="s">
        <v>33</v>
      </c>
      <c r="L59">
        <v>0</v>
      </c>
      <c r="M59" s="2">
        <v>45476.715277777781</v>
      </c>
      <c r="N59" t="s">
        <v>11949</v>
      </c>
    </row>
    <row r="60" spans="1:14" x14ac:dyDescent="0.2">
      <c r="A60" t="s">
        <v>201</v>
      </c>
      <c r="B60" t="s">
        <v>1</v>
      </c>
      <c r="C60" t="s">
        <v>1</v>
      </c>
      <c r="D60" t="s">
        <v>202</v>
      </c>
      <c r="E60" t="s">
        <v>203</v>
      </c>
      <c r="F60" t="s">
        <v>198</v>
      </c>
      <c r="G60" t="s">
        <v>76</v>
      </c>
      <c r="H60">
        <v>50000</v>
      </c>
      <c r="I60" t="s">
        <v>199</v>
      </c>
      <c r="J60" t="s">
        <v>200</v>
      </c>
      <c r="K60" t="s">
        <v>33</v>
      </c>
      <c r="L60">
        <v>0</v>
      </c>
      <c r="M60" s="2">
        <v>45453.636805555558</v>
      </c>
      <c r="N60" t="s">
        <v>11950</v>
      </c>
    </row>
    <row r="61" spans="1:14" x14ac:dyDescent="0.2">
      <c r="A61" t="s">
        <v>204</v>
      </c>
      <c r="B61" t="s">
        <v>1</v>
      </c>
      <c r="C61" t="s">
        <v>1</v>
      </c>
      <c r="D61" t="s">
        <v>205</v>
      </c>
      <c r="E61" t="s">
        <v>206</v>
      </c>
      <c r="F61" t="s">
        <v>198</v>
      </c>
      <c r="G61" t="s">
        <v>76</v>
      </c>
      <c r="H61">
        <v>25000</v>
      </c>
      <c r="I61" t="s">
        <v>199</v>
      </c>
      <c r="J61" t="s">
        <v>200</v>
      </c>
      <c r="K61" t="s">
        <v>33</v>
      </c>
      <c r="L61">
        <v>0</v>
      </c>
      <c r="M61" s="2">
        <v>45426.419444444444</v>
      </c>
      <c r="N61" t="s">
        <v>11951</v>
      </c>
    </row>
    <row r="62" spans="1:14" x14ac:dyDescent="0.2">
      <c r="A62" t="s">
        <v>207</v>
      </c>
      <c r="B62" t="s">
        <v>1</v>
      </c>
      <c r="C62" t="s">
        <v>1</v>
      </c>
      <c r="D62" t="s">
        <v>208</v>
      </c>
      <c r="E62" t="s">
        <v>209</v>
      </c>
      <c r="F62" t="s">
        <v>198</v>
      </c>
      <c r="G62" t="s">
        <v>76</v>
      </c>
      <c r="H62">
        <v>50000</v>
      </c>
      <c r="I62" t="s">
        <v>199</v>
      </c>
      <c r="J62" t="s">
        <v>200</v>
      </c>
      <c r="K62" t="s">
        <v>33</v>
      </c>
      <c r="L62">
        <v>0</v>
      </c>
      <c r="M62" s="2">
        <v>45469.707638888889</v>
      </c>
      <c r="N62" t="s">
        <v>11952</v>
      </c>
    </row>
    <row r="63" spans="1:14" x14ac:dyDescent="0.2">
      <c r="A63" t="s">
        <v>227</v>
      </c>
      <c r="B63" t="s">
        <v>1</v>
      </c>
      <c r="C63" t="s">
        <v>1</v>
      </c>
      <c r="D63" t="s">
        <v>228</v>
      </c>
      <c r="E63" t="s">
        <v>229</v>
      </c>
      <c r="F63" t="s">
        <v>198</v>
      </c>
      <c r="G63" t="s">
        <v>30</v>
      </c>
      <c r="H63">
        <v>30000</v>
      </c>
      <c r="I63" t="s">
        <v>213</v>
      </c>
      <c r="J63" t="s">
        <v>214</v>
      </c>
      <c r="K63" t="s">
        <v>33</v>
      </c>
      <c r="L63">
        <v>0</v>
      </c>
      <c r="M63" s="2">
        <v>45541.344444444447</v>
      </c>
      <c r="N63" t="s">
        <v>11953</v>
      </c>
    </row>
    <row r="64" spans="1:14" x14ac:dyDescent="0.2">
      <c r="A64" t="s">
        <v>230</v>
      </c>
      <c r="B64" t="s">
        <v>1</v>
      </c>
      <c r="C64" t="s">
        <v>1</v>
      </c>
      <c r="D64" t="s">
        <v>231</v>
      </c>
      <c r="E64" t="s">
        <v>232</v>
      </c>
      <c r="F64" t="s">
        <v>198</v>
      </c>
      <c r="G64" t="s">
        <v>30</v>
      </c>
      <c r="H64">
        <v>100000</v>
      </c>
      <c r="I64" t="s">
        <v>213</v>
      </c>
      <c r="J64" t="s">
        <v>214</v>
      </c>
      <c r="K64" t="s">
        <v>79</v>
      </c>
      <c r="L64">
        <v>0</v>
      </c>
      <c r="M64" s="2">
        <v>45493.69027777778</v>
      </c>
      <c r="N64" t="s">
        <v>11954</v>
      </c>
    </row>
    <row r="65" spans="1:14" x14ac:dyDescent="0.2">
      <c r="A65" t="s">
        <v>239</v>
      </c>
      <c r="B65" t="s">
        <v>1</v>
      </c>
      <c r="C65" t="s">
        <v>1</v>
      </c>
      <c r="D65" t="s">
        <v>225</v>
      </c>
      <c r="E65" t="s">
        <v>240</v>
      </c>
      <c r="F65" t="s">
        <v>198</v>
      </c>
      <c r="G65" t="s">
        <v>30</v>
      </c>
      <c r="H65">
        <v>30000</v>
      </c>
      <c r="I65" t="s">
        <v>213</v>
      </c>
      <c r="J65" t="s">
        <v>214</v>
      </c>
      <c r="K65" t="s">
        <v>33</v>
      </c>
      <c r="L65">
        <v>1</v>
      </c>
      <c r="M65" s="2">
        <v>45486.361805555556</v>
      </c>
      <c r="N65" t="s">
        <v>11955</v>
      </c>
    </row>
    <row r="66" spans="1:14" x14ac:dyDescent="0.2">
      <c r="A66" t="s">
        <v>233</v>
      </c>
      <c r="B66" t="s">
        <v>1</v>
      </c>
      <c r="C66" t="s">
        <v>1</v>
      </c>
      <c r="D66" t="s">
        <v>234</v>
      </c>
      <c r="E66" t="s">
        <v>235</v>
      </c>
      <c r="F66" t="s">
        <v>198</v>
      </c>
      <c r="G66" t="s">
        <v>30</v>
      </c>
      <c r="H66">
        <v>30000</v>
      </c>
      <c r="I66" t="s">
        <v>213</v>
      </c>
      <c r="J66" t="s">
        <v>214</v>
      </c>
      <c r="K66" t="s">
        <v>33</v>
      </c>
      <c r="L66">
        <v>0</v>
      </c>
      <c r="M66" s="2">
        <v>45453.636805555558</v>
      </c>
      <c r="N66" t="s">
        <v>11956</v>
      </c>
    </row>
    <row r="67" spans="1:14" x14ac:dyDescent="0.2">
      <c r="A67" t="s">
        <v>236</v>
      </c>
      <c r="B67" t="s">
        <v>1</v>
      </c>
      <c r="C67" t="s">
        <v>1</v>
      </c>
      <c r="D67" t="s">
        <v>237</v>
      </c>
      <c r="E67" t="s">
        <v>238</v>
      </c>
      <c r="F67" t="s">
        <v>198</v>
      </c>
      <c r="G67" t="s">
        <v>30</v>
      </c>
      <c r="H67">
        <v>30000</v>
      </c>
      <c r="I67" t="s">
        <v>213</v>
      </c>
      <c r="J67" t="s">
        <v>214</v>
      </c>
      <c r="K67" t="s">
        <v>33</v>
      </c>
      <c r="L67">
        <v>0</v>
      </c>
      <c r="M67" s="2">
        <v>45385.950694444444</v>
      </c>
      <c r="N67" t="s">
        <v>11957</v>
      </c>
    </row>
    <row r="68" spans="1:14" x14ac:dyDescent="0.2">
      <c r="A68" t="s">
        <v>210</v>
      </c>
      <c r="B68" t="s">
        <v>1</v>
      </c>
      <c r="C68" t="s">
        <v>1</v>
      </c>
      <c r="D68" t="s">
        <v>211</v>
      </c>
      <c r="E68" t="s">
        <v>212</v>
      </c>
      <c r="F68" t="s">
        <v>198</v>
      </c>
      <c r="G68" t="s">
        <v>30</v>
      </c>
      <c r="H68">
        <v>30000</v>
      </c>
      <c r="I68" t="s">
        <v>213</v>
      </c>
      <c r="J68" t="s">
        <v>214</v>
      </c>
      <c r="K68" t="s">
        <v>33</v>
      </c>
      <c r="L68">
        <v>0</v>
      </c>
      <c r="M68" s="2">
        <v>45378.45416666667</v>
      </c>
      <c r="N68" t="s">
        <v>11958</v>
      </c>
    </row>
    <row r="69" spans="1:14" x14ac:dyDescent="0.2">
      <c r="A69" t="s">
        <v>215</v>
      </c>
      <c r="B69" t="s">
        <v>1</v>
      </c>
      <c r="C69" t="s">
        <v>1</v>
      </c>
      <c r="D69" t="s">
        <v>216</v>
      </c>
      <c r="E69" t="s">
        <v>217</v>
      </c>
      <c r="F69" t="s">
        <v>198</v>
      </c>
      <c r="G69" t="s">
        <v>30</v>
      </c>
      <c r="H69">
        <v>30000</v>
      </c>
      <c r="I69" t="s">
        <v>213</v>
      </c>
      <c r="J69" t="s">
        <v>214</v>
      </c>
      <c r="K69" t="s">
        <v>33</v>
      </c>
      <c r="L69">
        <v>0</v>
      </c>
      <c r="M69" s="2">
        <v>45355.50277777778</v>
      </c>
      <c r="N69" t="s">
        <v>11959</v>
      </c>
    </row>
    <row r="70" spans="1:14" x14ac:dyDescent="0.2">
      <c r="A70" t="s">
        <v>218</v>
      </c>
      <c r="B70" t="s">
        <v>1</v>
      </c>
      <c r="C70" t="s">
        <v>1</v>
      </c>
      <c r="D70" t="s">
        <v>219</v>
      </c>
      <c r="E70" t="s">
        <v>220</v>
      </c>
      <c r="F70" t="s">
        <v>198</v>
      </c>
      <c r="G70" t="s">
        <v>30</v>
      </c>
      <c r="H70">
        <v>30000</v>
      </c>
      <c r="I70" t="s">
        <v>213</v>
      </c>
      <c r="J70" t="s">
        <v>214</v>
      </c>
      <c r="K70" t="s">
        <v>33</v>
      </c>
      <c r="L70">
        <v>0</v>
      </c>
      <c r="M70" s="2">
        <v>45370.487500000003</v>
      </c>
      <c r="N70" t="s">
        <v>11960</v>
      </c>
    </row>
    <row r="71" spans="1:14" x14ac:dyDescent="0.2">
      <c r="A71" t="s">
        <v>221</v>
      </c>
      <c r="B71" t="s">
        <v>1</v>
      </c>
      <c r="C71" t="s">
        <v>1</v>
      </c>
      <c r="D71" t="s">
        <v>222</v>
      </c>
      <c r="E71" t="s">
        <v>223</v>
      </c>
      <c r="F71" t="s">
        <v>198</v>
      </c>
      <c r="G71" t="s">
        <v>30</v>
      </c>
      <c r="H71">
        <v>30000</v>
      </c>
      <c r="I71" t="s">
        <v>213</v>
      </c>
      <c r="J71" t="s">
        <v>214</v>
      </c>
      <c r="K71" t="s">
        <v>33</v>
      </c>
      <c r="L71">
        <v>0</v>
      </c>
      <c r="M71" s="2">
        <v>45334.767361111109</v>
      </c>
      <c r="N71" t="s">
        <v>11961</v>
      </c>
    </row>
    <row r="72" spans="1:14" x14ac:dyDescent="0.2">
      <c r="A72" t="s">
        <v>224</v>
      </c>
      <c r="B72" t="s">
        <v>1</v>
      </c>
      <c r="C72" t="s">
        <v>1</v>
      </c>
      <c r="D72" t="s">
        <v>225</v>
      </c>
      <c r="E72" t="s">
        <v>226</v>
      </c>
      <c r="F72" t="s">
        <v>198</v>
      </c>
      <c r="G72" t="s">
        <v>30</v>
      </c>
      <c r="H72">
        <v>30000</v>
      </c>
      <c r="I72" t="s">
        <v>213</v>
      </c>
      <c r="J72" t="s">
        <v>214</v>
      </c>
      <c r="K72" t="s">
        <v>33</v>
      </c>
      <c r="L72">
        <v>0</v>
      </c>
      <c r="M72" s="2">
        <v>45356.559027777781</v>
      </c>
      <c r="N72" t="s">
        <v>11962</v>
      </c>
    </row>
    <row r="73" spans="1:14" x14ac:dyDescent="0.2">
      <c r="A73" t="s">
        <v>258</v>
      </c>
      <c r="B73" t="s">
        <v>1</v>
      </c>
      <c r="C73" t="s">
        <v>1</v>
      </c>
      <c r="D73" t="s">
        <v>259</v>
      </c>
      <c r="E73" t="s">
        <v>260</v>
      </c>
      <c r="F73" t="s">
        <v>198</v>
      </c>
      <c r="G73" t="s">
        <v>76</v>
      </c>
      <c r="H73">
        <v>45000</v>
      </c>
      <c r="I73" t="s">
        <v>244</v>
      </c>
      <c r="J73" t="s">
        <v>245</v>
      </c>
      <c r="K73" t="s">
        <v>33</v>
      </c>
      <c r="L73">
        <v>0</v>
      </c>
      <c r="M73" s="2">
        <v>45486.361805555556</v>
      </c>
      <c r="N73" t="s">
        <v>11963</v>
      </c>
    </row>
    <row r="74" spans="1:14" x14ac:dyDescent="0.2">
      <c r="A74" t="s">
        <v>246</v>
      </c>
      <c r="B74" t="s">
        <v>1</v>
      </c>
      <c r="C74" t="s">
        <v>1</v>
      </c>
      <c r="D74" t="s">
        <v>247</v>
      </c>
      <c r="E74" t="s">
        <v>248</v>
      </c>
      <c r="F74" t="s">
        <v>198</v>
      </c>
      <c r="G74" t="s">
        <v>76</v>
      </c>
      <c r="H74">
        <v>30000</v>
      </c>
      <c r="I74" t="s">
        <v>244</v>
      </c>
      <c r="J74" t="s">
        <v>245</v>
      </c>
      <c r="K74" t="s">
        <v>33</v>
      </c>
      <c r="L74">
        <v>0</v>
      </c>
      <c r="M74" s="2">
        <v>45454.365277777775</v>
      </c>
      <c r="N74" t="s">
        <v>11964</v>
      </c>
    </row>
    <row r="75" spans="1:14" x14ac:dyDescent="0.2">
      <c r="A75" t="s">
        <v>249</v>
      </c>
      <c r="B75" t="s">
        <v>1</v>
      </c>
      <c r="C75" t="s">
        <v>1</v>
      </c>
      <c r="D75" t="s">
        <v>250</v>
      </c>
      <c r="E75" t="s">
        <v>251</v>
      </c>
      <c r="F75" t="s">
        <v>198</v>
      </c>
      <c r="G75" t="s">
        <v>76</v>
      </c>
      <c r="H75">
        <v>25000</v>
      </c>
      <c r="I75" t="s">
        <v>244</v>
      </c>
      <c r="J75" t="s">
        <v>245</v>
      </c>
      <c r="K75" t="s">
        <v>33</v>
      </c>
      <c r="L75">
        <v>0</v>
      </c>
      <c r="M75" s="2">
        <v>45476.715277777781</v>
      </c>
      <c r="N75" t="s">
        <v>11965</v>
      </c>
    </row>
    <row r="76" spans="1:14" x14ac:dyDescent="0.2">
      <c r="A76" t="s">
        <v>252</v>
      </c>
      <c r="B76" t="s">
        <v>1</v>
      </c>
      <c r="C76" t="s">
        <v>1</v>
      </c>
      <c r="D76" t="s">
        <v>253</v>
      </c>
      <c r="E76" t="s">
        <v>254</v>
      </c>
      <c r="F76" t="s">
        <v>198</v>
      </c>
      <c r="G76" t="s">
        <v>76</v>
      </c>
      <c r="H76">
        <v>50000</v>
      </c>
      <c r="I76" t="s">
        <v>244</v>
      </c>
      <c r="J76" t="s">
        <v>245</v>
      </c>
      <c r="K76" t="s">
        <v>33</v>
      </c>
      <c r="L76">
        <v>0</v>
      </c>
      <c r="M76" s="2">
        <v>45486.361805555556</v>
      </c>
      <c r="N76" t="s">
        <v>11966</v>
      </c>
    </row>
    <row r="77" spans="1:14" x14ac:dyDescent="0.2">
      <c r="A77" t="s">
        <v>255</v>
      </c>
      <c r="B77" t="s">
        <v>1</v>
      </c>
      <c r="C77" t="s">
        <v>1</v>
      </c>
      <c r="D77" t="s">
        <v>256</v>
      </c>
      <c r="E77" t="s">
        <v>257</v>
      </c>
      <c r="F77" t="s">
        <v>198</v>
      </c>
      <c r="G77" t="s">
        <v>76</v>
      </c>
      <c r="H77">
        <v>20000</v>
      </c>
      <c r="I77" t="s">
        <v>244</v>
      </c>
      <c r="J77" t="s">
        <v>245</v>
      </c>
      <c r="K77" t="s">
        <v>33</v>
      </c>
      <c r="L77">
        <v>0</v>
      </c>
      <c r="M77" s="2">
        <v>45419.399305555555</v>
      </c>
      <c r="N77" t="s">
        <v>11967</v>
      </c>
    </row>
    <row r="78" spans="1:14" x14ac:dyDescent="0.2">
      <c r="A78" t="s">
        <v>283</v>
      </c>
      <c r="B78" t="s">
        <v>1</v>
      </c>
      <c r="C78" t="s">
        <v>1</v>
      </c>
      <c r="D78" t="s">
        <v>284</v>
      </c>
      <c r="E78" t="s">
        <v>285</v>
      </c>
      <c r="F78" t="s">
        <v>198</v>
      </c>
      <c r="G78" t="s">
        <v>76</v>
      </c>
      <c r="H78">
        <v>35000</v>
      </c>
      <c r="I78" t="s">
        <v>244</v>
      </c>
      <c r="J78" t="s">
        <v>245</v>
      </c>
      <c r="K78" t="s">
        <v>33</v>
      </c>
      <c r="L78">
        <v>0</v>
      </c>
      <c r="M78" s="2">
        <v>45376.375694444447</v>
      </c>
      <c r="N78" t="s">
        <v>11968</v>
      </c>
    </row>
    <row r="79" spans="1:14" x14ac:dyDescent="0.2">
      <c r="A79" t="s">
        <v>286</v>
      </c>
      <c r="B79" t="s">
        <v>1</v>
      </c>
      <c r="C79" t="s">
        <v>1</v>
      </c>
      <c r="D79" t="s">
        <v>122</v>
      </c>
      <c r="E79" t="s">
        <v>287</v>
      </c>
      <c r="F79" t="s">
        <v>198</v>
      </c>
      <c r="G79" t="s">
        <v>76</v>
      </c>
      <c r="H79">
        <v>25000</v>
      </c>
      <c r="I79" t="s">
        <v>244</v>
      </c>
      <c r="J79" t="s">
        <v>245</v>
      </c>
      <c r="K79" t="s">
        <v>33</v>
      </c>
      <c r="L79">
        <v>0</v>
      </c>
      <c r="M79" s="2">
        <v>45413.384027777778</v>
      </c>
      <c r="N79" t="s">
        <v>11969</v>
      </c>
    </row>
    <row r="80" spans="1:14" x14ac:dyDescent="0.2">
      <c r="A80" t="s">
        <v>241</v>
      </c>
      <c r="B80" t="s">
        <v>1</v>
      </c>
      <c r="C80" t="s">
        <v>1</v>
      </c>
      <c r="D80" t="s">
        <v>242</v>
      </c>
      <c r="E80" t="s">
        <v>243</v>
      </c>
      <c r="F80" t="s">
        <v>198</v>
      </c>
      <c r="G80" t="s">
        <v>76</v>
      </c>
      <c r="H80">
        <v>50000</v>
      </c>
      <c r="I80" t="s">
        <v>244</v>
      </c>
      <c r="J80" t="s">
        <v>245</v>
      </c>
      <c r="K80" t="s">
        <v>33</v>
      </c>
      <c r="L80">
        <v>0</v>
      </c>
      <c r="M80" s="2">
        <v>45419.397916666669</v>
      </c>
      <c r="N80" t="s">
        <v>11970</v>
      </c>
    </row>
    <row r="81" spans="1:14" x14ac:dyDescent="0.2">
      <c r="A81" t="s">
        <v>261</v>
      </c>
      <c r="B81" t="s">
        <v>1</v>
      </c>
      <c r="C81" t="s">
        <v>1</v>
      </c>
      <c r="D81" t="s">
        <v>262</v>
      </c>
      <c r="E81" t="s">
        <v>263</v>
      </c>
      <c r="F81" t="s">
        <v>198</v>
      </c>
      <c r="G81" t="s">
        <v>76</v>
      </c>
      <c r="H81">
        <v>25000</v>
      </c>
      <c r="I81" t="s">
        <v>244</v>
      </c>
      <c r="J81" t="s">
        <v>245</v>
      </c>
      <c r="K81" t="s">
        <v>33</v>
      </c>
      <c r="L81">
        <v>0</v>
      </c>
      <c r="M81" s="2">
        <v>45460.727777777778</v>
      </c>
      <c r="N81" t="s">
        <v>11971</v>
      </c>
    </row>
    <row r="82" spans="1:14" x14ac:dyDescent="0.2">
      <c r="A82" t="s">
        <v>264</v>
      </c>
      <c r="B82" t="s">
        <v>1</v>
      </c>
      <c r="C82" t="s">
        <v>1</v>
      </c>
      <c r="D82" t="s">
        <v>265</v>
      </c>
      <c r="E82" t="s">
        <v>266</v>
      </c>
      <c r="F82" t="s">
        <v>198</v>
      </c>
      <c r="G82" t="s">
        <v>76</v>
      </c>
      <c r="H82">
        <v>20000</v>
      </c>
      <c r="I82" t="s">
        <v>244</v>
      </c>
      <c r="J82" t="s">
        <v>245</v>
      </c>
      <c r="K82" t="s">
        <v>33</v>
      </c>
      <c r="L82">
        <v>0</v>
      </c>
      <c r="M82" s="2">
        <v>45441.446527777778</v>
      </c>
      <c r="N82" t="s">
        <v>11972</v>
      </c>
    </row>
    <row r="83" spans="1:14" x14ac:dyDescent="0.2">
      <c r="A83" t="s">
        <v>267</v>
      </c>
      <c r="B83" t="s">
        <v>1</v>
      </c>
      <c r="C83" t="s">
        <v>1</v>
      </c>
      <c r="D83" t="s">
        <v>268</v>
      </c>
      <c r="E83" t="s">
        <v>269</v>
      </c>
      <c r="F83" t="s">
        <v>198</v>
      </c>
      <c r="G83" t="s">
        <v>76</v>
      </c>
      <c r="H83">
        <v>40000</v>
      </c>
      <c r="I83" t="s">
        <v>244</v>
      </c>
      <c r="J83" t="s">
        <v>245</v>
      </c>
      <c r="K83" t="s">
        <v>33</v>
      </c>
      <c r="L83">
        <v>0</v>
      </c>
      <c r="M83" s="2">
        <v>45419.398611111108</v>
      </c>
      <c r="N83" t="s">
        <v>11973</v>
      </c>
    </row>
    <row r="84" spans="1:14" x14ac:dyDescent="0.2">
      <c r="A84" t="s">
        <v>270</v>
      </c>
      <c r="B84" t="s">
        <v>1</v>
      </c>
      <c r="C84" t="s">
        <v>1</v>
      </c>
      <c r="D84" t="s">
        <v>271</v>
      </c>
      <c r="E84" t="s">
        <v>272</v>
      </c>
      <c r="F84" t="s">
        <v>198</v>
      </c>
      <c r="G84" t="s">
        <v>76</v>
      </c>
      <c r="H84">
        <v>50000</v>
      </c>
      <c r="I84" t="s">
        <v>244</v>
      </c>
      <c r="J84" t="s">
        <v>245</v>
      </c>
      <c r="K84" t="s">
        <v>33</v>
      </c>
      <c r="L84">
        <v>0</v>
      </c>
      <c r="M84" s="2">
        <v>45486.361805555556</v>
      </c>
      <c r="N84" t="s">
        <v>11974</v>
      </c>
    </row>
    <row r="85" spans="1:14" x14ac:dyDescent="0.2">
      <c r="A85" t="s">
        <v>273</v>
      </c>
      <c r="B85" t="s">
        <v>1</v>
      </c>
      <c r="C85" t="s">
        <v>1</v>
      </c>
      <c r="D85" t="s">
        <v>274</v>
      </c>
      <c r="E85" t="s">
        <v>275</v>
      </c>
      <c r="F85" t="s">
        <v>198</v>
      </c>
      <c r="G85" t="s">
        <v>276</v>
      </c>
      <c r="H85">
        <v>15000</v>
      </c>
      <c r="I85" t="s">
        <v>244</v>
      </c>
      <c r="J85" t="s">
        <v>245</v>
      </c>
      <c r="K85" t="s">
        <v>33</v>
      </c>
      <c r="L85">
        <v>0</v>
      </c>
      <c r="M85" s="2">
        <v>45476.715277777781</v>
      </c>
      <c r="N85" t="s">
        <v>11975</v>
      </c>
    </row>
    <row r="86" spans="1:14" x14ac:dyDescent="0.2">
      <c r="A86" t="s">
        <v>277</v>
      </c>
      <c r="B86" t="s">
        <v>1</v>
      </c>
      <c r="C86" t="s">
        <v>1</v>
      </c>
      <c r="D86" t="s">
        <v>278</v>
      </c>
      <c r="E86" t="s">
        <v>279</v>
      </c>
      <c r="F86" t="s">
        <v>198</v>
      </c>
      <c r="G86" t="s">
        <v>76</v>
      </c>
      <c r="H86">
        <v>30000</v>
      </c>
      <c r="I86" t="s">
        <v>244</v>
      </c>
      <c r="J86" t="s">
        <v>245</v>
      </c>
      <c r="K86" t="s">
        <v>33</v>
      </c>
      <c r="L86">
        <v>0</v>
      </c>
      <c r="M86" s="2">
        <v>45455.370138888888</v>
      </c>
      <c r="N86" t="s">
        <v>11976</v>
      </c>
    </row>
    <row r="87" spans="1:14" x14ac:dyDescent="0.2">
      <c r="A87" t="s">
        <v>280</v>
      </c>
      <c r="B87" t="s">
        <v>1</v>
      </c>
      <c r="C87" t="s">
        <v>1</v>
      </c>
      <c r="D87" t="s">
        <v>281</v>
      </c>
      <c r="E87" t="s">
        <v>282</v>
      </c>
      <c r="F87" t="s">
        <v>198</v>
      </c>
      <c r="G87" t="s">
        <v>76</v>
      </c>
      <c r="H87">
        <v>20000</v>
      </c>
      <c r="I87" t="s">
        <v>244</v>
      </c>
      <c r="J87" t="s">
        <v>245</v>
      </c>
      <c r="K87" t="s">
        <v>33</v>
      </c>
      <c r="L87">
        <v>0</v>
      </c>
      <c r="M87" s="2">
        <v>45419.4</v>
      </c>
      <c r="N87" t="s">
        <v>11977</v>
      </c>
    </row>
    <row r="88" spans="1:14" x14ac:dyDescent="0.2">
      <c r="A88" t="s">
        <v>310</v>
      </c>
      <c r="B88" t="s">
        <v>1</v>
      </c>
      <c r="C88" t="s">
        <v>1</v>
      </c>
      <c r="D88" t="s">
        <v>311</v>
      </c>
      <c r="E88" t="s">
        <v>312</v>
      </c>
      <c r="F88" t="s">
        <v>198</v>
      </c>
      <c r="G88" t="s">
        <v>76</v>
      </c>
      <c r="H88">
        <v>80000</v>
      </c>
      <c r="I88" t="s">
        <v>291</v>
      </c>
      <c r="J88" t="s">
        <v>292</v>
      </c>
      <c r="K88" t="s">
        <v>33</v>
      </c>
      <c r="L88">
        <v>0</v>
      </c>
      <c r="M88" s="2">
        <v>45454.365277777775</v>
      </c>
      <c r="N88" t="s">
        <v>11978</v>
      </c>
    </row>
    <row r="89" spans="1:14" x14ac:dyDescent="0.2">
      <c r="A89" t="s">
        <v>313</v>
      </c>
      <c r="B89" t="s">
        <v>1</v>
      </c>
      <c r="C89" t="s">
        <v>1</v>
      </c>
      <c r="D89" t="s">
        <v>314</v>
      </c>
      <c r="E89" t="s">
        <v>188</v>
      </c>
      <c r="F89" t="s">
        <v>198</v>
      </c>
      <c r="G89" t="s">
        <v>76</v>
      </c>
      <c r="H89">
        <v>25000</v>
      </c>
      <c r="I89" t="s">
        <v>291</v>
      </c>
      <c r="J89" t="s">
        <v>292</v>
      </c>
      <c r="K89" t="s">
        <v>33</v>
      </c>
      <c r="L89">
        <v>0</v>
      </c>
      <c r="M89" s="2">
        <v>45415.650694444441</v>
      </c>
      <c r="N89" t="s">
        <v>11979</v>
      </c>
    </row>
    <row r="90" spans="1:14" x14ac:dyDescent="0.2">
      <c r="A90" t="s">
        <v>304</v>
      </c>
      <c r="B90" t="s">
        <v>1</v>
      </c>
      <c r="C90" t="s">
        <v>1</v>
      </c>
      <c r="D90" t="s">
        <v>305</v>
      </c>
      <c r="E90" t="s">
        <v>306</v>
      </c>
      <c r="F90" t="s">
        <v>198</v>
      </c>
      <c r="G90" t="s">
        <v>76</v>
      </c>
      <c r="H90">
        <v>40000</v>
      </c>
      <c r="I90" t="s">
        <v>291</v>
      </c>
      <c r="J90" t="s">
        <v>292</v>
      </c>
      <c r="K90" t="s">
        <v>33</v>
      </c>
      <c r="L90">
        <v>0</v>
      </c>
      <c r="M90" s="2">
        <v>45463.920138888891</v>
      </c>
      <c r="N90" t="s">
        <v>11980</v>
      </c>
    </row>
    <row r="91" spans="1:14" x14ac:dyDescent="0.2">
      <c r="A91" t="s">
        <v>288</v>
      </c>
      <c r="B91" t="s">
        <v>1</v>
      </c>
      <c r="C91" t="s">
        <v>1</v>
      </c>
      <c r="D91" t="s">
        <v>289</v>
      </c>
      <c r="E91" t="s">
        <v>290</v>
      </c>
      <c r="F91" t="s">
        <v>198</v>
      </c>
      <c r="G91" t="s">
        <v>76</v>
      </c>
      <c r="H91">
        <v>10000</v>
      </c>
      <c r="I91" t="s">
        <v>291</v>
      </c>
      <c r="J91" t="s">
        <v>292</v>
      </c>
      <c r="K91" t="s">
        <v>33</v>
      </c>
      <c r="L91">
        <v>0</v>
      </c>
      <c r="M91" s="2">
        <v>45385.950694444444</v>
      </c>
      <c r="N91" t="s">
        <v>11981</v>
      </c>
    </row>
    <row r="92" spans="1:14" x14ac:dyDescent="0.2">
      <c r="A92" t="s">
        <v>296</v>
      </c>
      <c r="B92" t="s">
        <v>1</v>
      </c>
      <c r="C92" t="s">
        <v>1</v>
      </c>
      <c r="D92" t="s">
        <v>297</v>
      </c>
      <c r="E92" t="s">
        <v>298</v>
      </c>
      <c r="F92" t="s">
        <v>198</v>
      </c>
      <c r="G92" t="s">
        <v>76</v>
      </c>
      <c r="H92">
        <v>40000</v>
      </c>
      <c r="I92" t="s">
        <v>291</v>
      </c>
      <c r="J92" t="s">
        <v>292</v>
      </c>
      <c r="K92" t="s">
        <v>33</v>
      </c>
      <c r="L92">
        <v>0</v>
      </c>
      <c r="M92" s="2">
        <v>45530.552083333336</v>
      </c>
      <c r="N92" t="s">
        <v>11982</v>
      </c>
    </row>
    <row r="93" spans="1:14" x14ac:dyDescent="0.2">
      <c r="A93" t="s">
        <v>293</v>
      </c>
      <c r="B93" t="s">
        <v>1</v>
      </c>
      <c r="C93" t="s">
        <v>1</v>
      </c>
      <c r="D93" t="s">
        <v>294</v>
      </c>
      <c r="E93" t="s">
        <v>295</v>
      </c>
      <c r="F93" t="s">
        <v>198</v>
      </c>
      <c r="G93" t="s">
        <v>76</v>
      </c>
      <c r="H93">
        <v>80000</v>
      </c>
      <c r="I93" t="s">
        <v>291</v>
      </c>
      <c r="J93" t="s">
        <v>292</v>
      </c>
      <c r="K93" t="s">
        <v>33</v>
      </c>
      <c r="L93">
        <v>0</v>
      </c>
      <c r="M93" s="2">
        <v>45476.71597222222</v>
      </c>
      <c r="N93" t="s">
        <v>11983</v>
      </c>
    </row>
    <row r="94" spans="1:14" x14ac:dyDescent="0.2">
      <c r="A94" t="s">
        <v>299</v>
      </c>
      <c r="B94" t="s">
        <v>1</v>
      </c>
      <c r="C94" t="s">
        <v>1</v>
      </c>
      <c r="D94" t="s">
        <v>300</v>
      </c>
      <c r="E94" t="s">
        <v>301</v>
      </c>
      <c r="F94" t="s">
        <v>198</v>
      </c>
      <c r="G94" t="s">
        <v>76</v>
      </c>
      <c r="H94">
        <v>70000</v>
      </c>
      <c r="I94" t="s">
        <v>291</v>
      </c>
      <c r="J94" t="s">
        <v>292</v>
      </c>
      <c r="K94" t="s">
        <v>33</v>
      </c>
      <c r="L94">
        <v>0</v>
      </c>
      <c r="M94" s="2">
        <v>45476.715277777781</v>
      </c>
      <c r="N94" t="s">
        <v>11984</v>
      </c>
    </row>
    <row r="95" spans="1:14" x14ac:dyDescent="0.2">
      <c r="A95" t="s">
        <v>302</v>
      </c>
      <c r="B95" t="s">
        <v>1</v>
      </c>
      <c r="C95" t="s">
        <v>1</v>
      </c>
      <c r="D95" t="s">
        <v>208</v>
      </c>
      <c r="E95" t="s">
        <v>303</v>
      </c>
      <c r="F95" t="s">
        <v>198</v>
      </c>
      <c r="G95" t="s">
        <v>76</v>
      </c>
      <c r="H95">
        <v>50000</v>
      </c>
      <c r="I95" t="s">
        <v>291</v>
      </c>
      <c r="J95" t="s">
        <v>292</v>
      </c>
      <c r="K95" t="s">
        <v>33</v>
      </c>
      <c r="L95">
        <v>0</v>
      </c>
      <c r="M95" s="2">
        <v>45544.620138888888</v>
      </c>
      <c r="N95" t="s">
        <v>11985</v>
      </c>
    </row>
    <row r="96" spans="1:14" x14ac:dyDescent="0.2">
      <c r="A96" t="s">
        <v>307</v>
      </c>
      <c r="B96" t="s">
        <v>1</v>
      </c>
      <c r="C96" t="s">
        <v>1</v>
      </c>
      <c r="D96" t="s">
        <v>308</v>
      </c>
      <c r="E96" t="s">
        <v>309</v>
      </c>
      <c r="F96" t="s">
        <v>198</v>
      </c>
      <c r="G96" t="s">
        <v>276</v>
      </c>
      <c r="H96">
        <v>50000</v>
      </c>
      <c r="I96" t="s">
        <v>291</v>
      </c>
      <c r="J96" t="s">
        <v>292</v>
      </c>
      <c r="K96" t="s">
        <v>33</v>
      </c>
      <c r="L96">
        <v>0</v>
      </c>
      <c r="M96" s="2">
        <v>45484.462500000001</v>
      </c>
      <c r="N96" t="s">
        <v>11986</v>
      </c>
    </row>
    <row r="97" spans="1:14" x14ac:dyDescent="0.2">
      <c r="A97" t="s">
        <v>326</v>
      </c>
      <c r="B97" t="s">
        <v>1</v>
      </c>
      <c r="C97" t="s">
        <v>1</v>
      </c>
      <c r="D97" t="s">
        <v>327</v>
      </c>
      <c r="E97" t="s">
        <v>328</v>
      </c>
      <c r="F97" t="s">
        <v>198</v>
      </c>
      <c r="G97" t="s">
        <v>76</v>
      </c>
      <c r="H97">
        <v>50000</v>
      </c>
      <c r="I97" t="s">
        <v>318</v>
      </c>
      <c r="J97" t="s">
        <v>319</v>
      </c>
      <c r="K97" t="s">
        <v>33</v>
      </c>
      <c r="L97">
        <v>0</v>
      </c>
      <c r="M97" s="2">
        <v>45565.567361111112</v>
      </c>
      <c r="N97" t="s">
        <v>11987</v>
      </c>
    </row>
    <row r="98" spans="1:14" x14ac:dyDescent="0.2">
      <c r="A98" t="s">
        <v>329</v>
      </c>
      <c r="B98" t="s">
        <v>1</v>
      </c>
      <c r="C98" t="s">
        <v>1</v>
      </c>
      <c r="D98" t="s">
        <v>330</v>
      </c>
      <c r="E98" t="s">
        <v>331</v>
      </c>
      <c r="F98" t="s">
        <v>198</v>
      </c>
      <c r="G98" t="s">
        <v>76</v>
      </c>
      <c r="H98">
        <v>40000</v>
      </c>
      <c r="I98" t="s">
        <v>318</v>
      </c>
      <c r="J98" t="s">
        <v>319</v>
      </c>
      <c r="K98" t="s">
        <v>33</v>
      </c>
      <c r="L98">
        <v>0</v>
      </c>
      <c r="M98" s="2">
        <v>45559.374305555553</v>
      </c>
      <c r="N98" t="s">
        <v>11988</v>
      </c>
    </row>
    <row r="99" spans="1:14" x14ac:dyDescent="0.2">
      <c r="A99" t="s">
        <v>334</v>
      </c>
      <c r="B99" t="s">
        <v>1</v>
      </c>
      <c r="C99" t="s">
        <v>1</v>
      </c>
      <c r="D99" t="s">
        <v>335</v>
      </c>
      <c r="E99" t="s">
        <v>336</v>
      </c>
      <c r="F99" t="s">
        <v>198</v>
      </c>
      <c r="G99" t="s">
        <v>76</v>
      </c>
      <c r="H99">
        <v>60000</v>
      </c>
      <c r="I99" t="s">
        <v>318</v>
      </c>
      <c r="J99" t="s">
        <v>319</v>
      </c>
      <c r="K99" t="s">
        <v>33</v>
      </c>
      <c r="L99">
        <v>0</v>
      </c>
      <c r="M99" s="2">
        <v>45490.627083333333</v>
      </c>
      <c r="N99" t="s">
        <v>11989</v>
      </c>
    </row>
    <row r="100" spans="1:14" x14ac:dyDescent="0.2">
      <c r="A100" t="s">
        <v>315</v>
      </c>
      <c r="B100" t="s">
        <v>1</v>
      </c>
      <c r="C100" t="s">
        <v>1</v>
      </c>
      <c r="D100" t="s">
        <v>316</v>
      </c>
      <c r="E100" t="s">
        <v>317</v>
      </c>
      <c r="F100" t="s">
        <v>198</v>
      </c>
      <c r="G100" t="s">
        <v>76</v>
      </c>
      <c r="H100">
        <v>35000</v>
      </c>
      <c r="I100" t="s">
        <v>318</v>
      </c>
      <c r="J100" t="s">
        <v>319</v>
      </c>
      <c r="K100" t="s">
        <v>33</v>
      </c>
      <c r="L100">
        <v>0</v>
      </c>
      <c r="M100" s="2">
        <v>45517.37777777778</v>
      </c>
      <c r="N100" t="s">
        <v>11990</v>
      </c>
    </row>
    <row r="101" spans="1:14" x14ac:dyDescent="0.2">
      <c r="A101" t="s">
        <v>320</v>
      </c>
      <c r="B101" t="s">
        <v>1</v>
      </c>
      <c r="C101" t="s">
        <v>1</v>
      </c>
      <c r="D101" t="s">
        <v>321</v>
      </c>
      <c r="E101" t="s">
        <v>322</v>
      </c>
      <c r="F101" t="s">
        <v>198</v>
      </c>
      <c r="G101" t="s">
        <v>76</v>
      </c>
      <c r="H101">
        <v>35000</v>
      </c>
      <c r="I101" t="s">
        <v>318</v>
      </c>
      <c r="J101" t="s">
        <v>319</v>
      </c>
      <c r="K101" t="s">
        <v>33</v>
      </c>
      <c r="L101">
        <v>0</v>
      </c>
      <c r="M101" s="2">
        <v>45493.69027777778</v>
      </c>
      <c r="N101" t="s">
        <v>11991</v>
      </c>
    </row>
    <row r="102" spans="1:14" x14ac:dyDescent="0.2">
      <c r="A102" t="s">
        <v>323</v>
      </c>
      <c r="B102" t="s">
        <v>1</v>
      </c>
      <c r="C102" t="s">
        <v>1</v>
      </c>
      <c r="D102" t="s">
        <v>324</v>
      </c>
      <c r="E102" t="s">
        <v>325</v>
      </c>
      <c r="F102" t="s">
        <v>198</v>
      </c>
      <c r="G102" t="s">
        <v>76</v>
      </c>
      <c r="H102">
        <v>65000</v>
      </c>
      <c r="I102" t="s">
        <v>318</v>
      </c>
      <c r="J102" t="s">
        <v>319</v>
      </c>
      <c r="K102" t="s">
        <v>33</v>
      </c>
      <c r="L102">
        <v>0</v>
      </c>
      <c r="M102" s="2">
        <v>45530.552083333336</v>
      </c>
      <c r="N102" t="s">
        <v>11992</v>
      </c>
    </row>
    <row r="103" spans="1:14" x14ac:dyDescent="0.2">
      <c r="A103" t="s">
        <v>332</v>
      </c>
      <c r="B103" t="s">
        <v>1</v>
      </c>
      <c r="C103" t="s">
        <v>1</v>
      </c>
      <c r="D103" t="s">
        <v>333</v>
      </c>
      <c r="E103" t="s">
        <v>317</v>
      </c>
      <c r="F103" t="s">
        <v>198</v>
      </c>
      <c r="G103" t="s">
        <v>76</v>
      </c>
      <c r="H103">
        <v>60000</v>
      </c>
      <c r="I103" t="s">
        <v>318</v>
      </c>
      <c r="J103" t="s">
        <v>319</v>
      </c>
      <c r="K103" t="s">
        <v>33</v>
      </c>
      <c r="L103">
        <v>0</v>
      </c>
      <c r="M103" s="2">
        <v>45463.919444444444</v>
      </c>
      <c r="N103" t="s">
        <v>11993</v>
      </c>
    </row>
    <row r="104" spans="1:14" x14ac:dyDescent="0.2">
      <c r="A104" t="s">
        <v>343</v>
      </c>
      <c r="B104" t="s">
        <v>1</v>
      </c>
      <c r="C104" t="s">
        <v>1</v>
      </c>
      <c r="D104" t="s">
        <v>344</v>
      </c>
      <c r="E104" t="s">
        <v>345</v>
      </c>
      <c r="F104" t="s">
        <v>198</v>
      </c>
      <c r="G104" t="s">
        <v>76</v>
      </c>
      <c r="H104">
        <v>60000</v>
      </c>
      <c r="I104" t="s">
        <v>318</v>
      </c>
      <c r="J104" t="s">
        <v>319</v>
      </c>
      <c r="K104" t="s">
        <v>33</v>
      </c>
      <c r="L104">
        <v>0</v>
      </c>
      <c r="M104" s="2">
        <v>45421.752083333333</v>
      </c>
      <c r="N104" t="s">
        <v>11994</v>
      </c>
    </row>
    <row r="105" spans="1:14" x14ac:dyDescent="0.2">
      <c r="A105" t="s">
        <v>337</v>
      </c>
      <c r="B105" t="s">
        <v>1</v>
      </c>
      <c r="C105" t="s">
        <v>1</v>
      </c>
      <c r="D105" t="s">
        <v>338</v>
      </c>
      <c r="E105" t="s">
        <v>339</v>
      </c>
      <c r="F105" t="s">
        <v>198</v>
      </c>
      <c r="G105" t="s">
        <v>76</v>
      </c>
      <c r="H105">
        <v>65000</v>
      </c>
      <c r="I105" t="s">
        <v>318</v>
      </c>
      <c r="J105" t="s">
        <v>319</v>
      </c>
      <c r="K105" t="s">
        <v>33</v>
      </c>
      <c r="L105">
        <v>0</v>
      </c>
      <c r="M105" s="2">
        <v>45544.621527777781</v>
      </c>
      <c r="N105" t="s">
        <v>11995</v>
      </c>
    </row>
    <row r="106" spans="1:14" x14ac:dyDescent="0.2">
      <c r="A106" t="s">
        <v>340</v>
      </c>
      <c r="B106" t="s">
        <v>1</v>
      </c>
      <c r="C106" t="s">
        <v>1</v>
      </c>
      <c r="D106" t="s">
        <v>341</v>
      </c>
      <c r="E106" t="s">
        <v>342</v>
      </c>
      <c r="F106" t="s">
        <v>198</v>
      </c>
      <c r="G106" t="s">
        <v>76</v>
      </c>
      <c r="H106">
        <v>70000</v>
      </c>
      <c r="I106" t="s">
        <v>318</v>
      </c>
      <c r="J106" t="s">
        <v>319</v>
      </c>
      <c r="K106" t="s">
        <v>33</v>
      </c>
      <c r="L106">
        <v>0</v>
      </c>
      <c r="M106" s="2">
        <v>45486.361805555556</v>
      </c>
      <c r="N106" t="s">
        <v>11996</v>
      </c>
    </row>
    <row r="107" spans="1:14" x14ac:dyDescent="0.2">
      <c r="A107" t="s">
        <v>346</v>
      </c>
      <c r="B107" t="s">
        <v>25</v>
      </c>
      <c r="C107" t="s">
        <v>25</v>
      </c>
      <c r="D107" t="s">
        <v>347</v>
      </c>
      <c r="E107" t="s">
        <v>82</v>
      </c>
      <c r="F107" t="s">
        <v>29</v>
      </c>
      <c r="G107" t="s">
        <v>76</v>
      </c>
      <c r="H107">
        <v>1000000</v>
      </c>
      <c r="I107" t="s">
        <v>31</v>
      </c>
      <c r="J107" t="s">
        <v>32</v>
      </c>
      <c r="K107" t="s">
        <v>83</v>
      </c>
      <c r="L107">
        <v>0</v>
      </c>
      <c r="M107" s="2">
        <v>45555.405555555553</v>
      </c>
      <c r="N107" t="s">
        <v>11997</v>
      </c>
    </row>
    <row r="108" spans="1:14" x14ac:dyDescent="0.2">
      <c r="A108" t="s">
        <v>348</v>
      </c>
      <c r="B108" t="s">
        <v>25</v>
      </c>
      <c r="C108" t="s">
        <v>25</v>
      </c>
      <c r="D108" t="s">
        <v>349</v>
      </c>
      <c r="E108" t="s">
        <v>188</v>
      </c>
      <c r="F108" t="s">
        <v>29</v>
      </c>
      <c r="G108" t="s">
        <v>76</v>
      </c>
      <c r="H108">
        <v>25000</v>
      </c>
      <c r="I108" t="s">
        <v>31</v>
      </c>
      <c r="J108" t="s">
        <v>32</v>
      </c>
      <c r="K108" t="s">
        <v>33</v>
      </c>
      <c r="L108">
        <v>0</v>
      </c>
      <c r="M108" s="2">
        <v>45562.359027777777</v>
      </c>
      <c r="N108" t="s">
        <v>11998</v>
      </c>
    </row>
    <row r="109" spans="1:14" x14ac:dyDescent="0.2">
      <c r="A109" t="s">
        <v>351</v>
      </c>
      <c r="B109" t="s">
        <v>25</v>
      </c>
      <c r="C109" t="s">
        <v>25</v>
      </c>
      <c r="D109" t="s">
        <v>66</v>
      </c>
      <c r="E109" t="s">
        <v>188</v>
      </c>
      <c r="F109" t="s">
        <v>29</v>
      </c>
      <c r="G109" t="s">
        <v>76</v>
      </c>
      <c r="H109">
        <v>25000</v>
      </c>
      <c r="I109" t="s">
        <v>31</v>
      </c>
      <c r="J109" t="s">
        <v>32</v>
      </c>
      <c r="K109" t="s">
        <v>33</v>
      </c>
      <c r="L109">
        <v>0</v>
      </c>
      <c r="M109" s="2">
        <v>45534.706250000003</v>
      </c>
      <c r="N109" t="s">
        <v>11999</v>
      </c>
    </row>
    <row r="110" spans="1:14" x14ac:dyDescent="0.2">
      <c r="A110" t="s">
        <v>352</v>
      </c>
      <c r="B110" t="s">
        <v>25</v>
      </c>
      <c r="C110" t="s">
        <v>25</v>
      </c>
      <c r="D110" t="s">
        <v>347</v>
      </c>
      <c r="E110" t="s">
        <v>82</v>
      </c>
      <c r="F110" t="s">
        <v>29</v>
      </c>
      <c r="G110" t="s">
        <v>76</v>
      </c>
      <c r="H110">
        <v>1000000</v>
      </c>
      <c r="I110" t="s">
        <v>31</v>
      </c>
      <c r="J110" t="s">
        <v>32</v>
      </c>
      <c r="K110" t="s">
        <v>83</v>
      </c>
      <c r="L110">
        <v>0</v>
      </c>
      <c r="M110" s="2">
        <v>45512.79583333333</v>
      </c>
      <c r="N110" t="s">
        <v>12000</v>
      </c>
    </row>
    <row r="111" spans="1:14" x14ac:dyDescent="0.2">
      <c r="A111" t="s">
        <v>353</v>
      </c>
      <c r="B111" t="s">
        <v>25</v>
      </c>
      <c r="C111" t="s">
        <v>25</v>
      </c>
      <c r="D111" t="s">
        <v>354</v>
      </c>
      <c r="E111" t="s">
        <v>355</v>
      </c>
      <c r="F111" t="s">
        <v>29</v>
      </c>
      <c r="G111" t="s">
        <v>76</v>
      </c>
      <c r="H111">
        <v>110000</v>
      </c>
      <c r="I111" t="s">
        <v>31</v>
      </c>
      <c r="J111" t="s">
        <v>32</v>
      </c>
      <c r="K111" t="s">
        <v>33</v>
      </c>
      <c r="L111">
        <v>0</v>
      </c>
      <c r="M111" s="2">
        <v>45541.652083333334</v>
      </c>
      <c r="N111" t="s">
        <v>12001</v>
      </c>
    </row>
    <row r="112" spans="1:14" x14ac:dyDescent="0.2">
      <c r="A112" t="s">
        <v>350</v>
      </c>
      <c r="B112" t="s">
        <v>25</v>
      </c>
      <c r="C112" t="s">
        <v>25</v>
      </c>
      <c r="D112" t="s">
        <v>44</v>
      </c>
      <c r="E112" t="s">
        <v>188</v>
      </c>
      <c r="F112" t="s">
        <v>29</v>
      </c>
      <c r="G112" t="s">
        <v>76</v>
      </c>
      <c r="H112">
        <v>25000</v>
      </c>
      <c r="I112" t="s">
        <v>31</v>
      </c>
      <c r="J112" t="s">
        <v>32</v>
      </c>
      <c r="K112" t="s">
        <v>33</v>
      </c>
      <c r="L112">
        <v>0</v>
      </c>
      <c r="M112" s="2">
        <v>45515.299305555556</v>
      </c>
      <c r="N112" t="s">
        <v>12002</v>
      </c>
    </row>
    <row r="113" spans="1:14" x14ac:dyDescent="0.2">
      <c r="A113" t="s">
        <v>356</v>
      </c>
      <c r="B113" t="s">
        <v>25</v>
      </c>
      <c r="C113" t="s">
        <v>25</v>
      </c>
      <c r="D113" t="s">
        <v>357</v>
      </c>
      <c r="E113" t="s">
        <v>358</v>
      </c>
      <c r="F113" t="s">
        <v>29</v>
      </c>
      <c r="G113" t="s">
        <v>76</v>
      </c>
      <c r="H113">
        <v>120000</v>
      </c>
      <c r="I113" t="s">
        <v>31</v>
      </c>
      <c r="J113" t="s">
        <v>32</v>
      </c>
      <c r="K113" t="s">
        <v>33</v>
      </c>
      <c r="L113">
        <v>0</v>
      </c>
      <c r="M113" s="2">
        <v>45486.362500000003</v>
      </c>
      <c r="N113" t="s">
        <v>12003</v>
      </c>
    </row>
    <row r="114" spans="1:14" x14ac:dyDescent="0.2">
      <c r="A114" t="s">
        <v>362</v>
      </c>
      <c r="B114" t="s">
        <v>25</v>
      </c>
      <c r="C114" t="s">
        <v>25</v>
      </c>
      <c r="D114" t="s">
        <v>363</v>
      </c>
      <c r="E114" t="s">
        <v>188</v>
      </c>
      <c r="F114" t="s">
        <v>29</v>
      </c>
      <c r="G114" t="s">
        <v>76</v>
      </c>
      <c r="H114">
        <v>25000</v>
      </c>
      <c r="I114" t="s">
        <v>31</v>
      </c>
      <c r="J114" t="s">
        <v>32</v>
      </c>
      <c r="K114" t="s">
        <v>33</v>
      </c>
      <c r="L114">
        <v>0</v>
      </c>
      <c r="M114" s="2">
        <v>45392.4</v>
      </c>
      <c r="N114" t="s">
        <v>12004</v>
      </c>
    </row>
    <row r="115" spans="1:14" x14ac:dyDescent="0.2">
      <c r="A115" t="s">
        <v>359</v>
      </c>
      <c r="B115" t="s">
        <v>25</v>
      </c>
      <c r="C115" t="s">
        <v>25</v>
      </c>
      <c r="D115" t="s">
        <v>357</v>
      </c>
      <c r="E115" t="s">
        <v>188</v>
      </c>
      <c r="F115" t="s">
        <v>29</v>
      </c>
      <c r="G115" t="s">
        <v>76</v>
      </c>
      <c r="H115">
        <v>25000</v>
      </c>
      <c r="I115" t="s">
        <v>31</v>
      </c>
      <c r="J115" t="s">
        <v>32</v>
      </c>
      <c r="K115" t="s">
        <v>33</v>
      </c>
      <c r="L115">
        <v>0</v>
      </c>
      <c r="M115" s="2">
        <v>45376.374305555553</v>
      </c>
      <c r="N115" t="s">
        <v>12005</v>
      </c>
    </row>
    <row r="116" spans="1:14" x14ac:dyDescent="0.2">
      <c r="A116" t="s">
        <v>360</v>
      </c>
      <c r="B116" t="s">
        <v>25</v>
      </c>
      <c r="C116" t="s">
        <v>25</v>
      </c>
      <c r="D116" t="s">
        <v>361</v>
      </c>
      <c r="E116" t="s">
        <v>82</v>
      </c>
      <c r="F116" t="s">
        <v>29</v>
      </c>
      <c r="G116" t="s">
        <v>76</v>
      </c>
      <c r="H116">
        <v>100000</v>
      </c>
      <c r="I116" t="s">
        <v>31</v>
      </c>
      <c r="J116" t="s">
        <v>32</v>
      </c>
      <c r="K116" t="s">
        <v>83</v>
      </c>
      <c r="L116">
        <v>0</v>
      </c>
      <c r="M116" s="2">
        <v>45403.538194444445</v>
      </c>
      <c r="N116" t="s">
        <v>12006</v>
      </c>
    </row>
    <row r="117" spans="1:14" x14ac:dyDescent="0.2">
      <c r="A117" t="s">
        <v>374</v>
      </c>
      <c r="B117" t="s">
        <v>25</v>
      </c>
      <c r="C117" t="s">
        <v>365</v>
      </c>
      <c r="D117" t="s">
        <v>70</v>
      </c>
      <c r="E117" t="s">
        <v>82</v>
      </c>
      <c r="F117" t="s">
        <v>29</v>
      </c>
      <c r="G117" t="s">
        <v>76</v>
      </c>
      <c r="H117">
        <v>1000000</v>
      </c>
      <c r="I117" t="s">
        <v>31</v>
      </c>
      <c r="J117" t="s">
        <v>368</v>
      </c>
      <c r="K117" t="s">
        <v>83</v>
      </c>
      <c r="L117">
        <v>0</v>
      </c>
      <c r="M117" s="2">
        <v>45560.551388888889</v>
      </c>
      <c r="N117" t="s">
        <v>12007</v>
      </c>
    </row>
    <row r="118" spans="1:14" x14ac:dyDescent="0.2">
      <c r="A118" t="s">
        <v>364</v>
      </c>
      <c r="B118" t="s">
        <v>25</v>
      </c>
      <c r="C118" t="s">
        <v>365</v>
      </c>
      <c r="D118" t="s">
        <v>366</v>
      </c>
      <c r="E118" t="s">
        <v>367</v>
      </c>
      <c r="F118" t="s">
        <v>29</v>
      </c>
      <c r="G118" t="s">
        <v>76</v>
      </c>
      <c r="H118">
        <v>100000</v>
      </c>
      <c r="I118" t="s">
        <v>31</v>
      </c>
      <c r="J118" t="s">
        <v>368</v>
      </c>
      <c r="K118" t="s">
        <v>79</v>
      </c>
      <c r="L118">
        <v>0</v>
      </c>
      <c r="M118" s="2">
        <v>45517.37777777778</v>
      </c>
      <c r="N118" t="s">
        <v>12008</v>
      </c>
    </row>
    <row r="119" spans="1:14" x14ac:dyDescent="0.2">
      <c r="A119" t="s">
        <v>369</v>
      </c>
      <c r="B119" t="s">
        <v>25</v>
      </c>
      <c r="C119" t="s">
        <v>365</v>
      </c>
      <c r="D119" t="s">
        <v>370</v>
      </c>
      <c r="E119" t="s">
        <v>371</v>
      </c>
      <c r="F119" t="s">
        <v>29</v>
      </c>
      <c r="G119" t="s">
        <v>76</v>
      </c>
      <c r="H119">
        <v>16224.75</v>
      </c>
      <c r="I119" t="s">
        <v>31</v>
      </c>
      <c r="J119" t="s">
        <v>368</v>
      </c>
      <c r="K119" t="s">
        <v>33</v>
      </c>
      <c r="L119">
        <v>0</v>
      </c>
      <c r="M119" s="2">
        <v>45457.367361111108</v>
      </c>
      <c r="N119" t="s">
        <v>12009</v>
      </c>
    </row>
    <row r="120" spans="1:14" x14ac:dyDescent="0.2">
      <c r="A120" t="s">
        <v>372</v>
      </c>
      <c r="B120" t="s">
        <v>25</v>
      </c>
      <c r="C120" t="s">
        <v>365</v>
      </c>
      <c r="D120" t="s">
        <v>366</v>
      </c>
      <c r="E120" t="s">
        <v>373</v>
      </c>
      <c r="F120" t="s">
        <v>29</v>
      </c>
      <c r="G120" t="s">
        <v>30</v>
      </c>
      <c r="H120">
        <v>15000</v>
      </c>
      <c r="I120" t="s">
        <v>31</v>
      </c>
      <c r="J120" t="s">
        <v>368</v>
      </c>
      <c r="K120" t="s">
        <v>33</v>
      </c>
      <c r="L120">
        <v>0</v>
      </c>
      <c r="M120" s="2">
        <v>45299.390972222223</v>
      </c>
      <c r="N120" t="s">
        <v>12010</v>
      </c>
    </row>
    <row r="121" spans="1:14" x14ac:dyDescent="0.2">
      <c r="A121" t="s">
        <v>375</v>
      </c>
      <c r="B121" t="s">
        <v>25</v>
      </c>
      <c r="C121" t="s">
        <v>365</v>
      </c>
      <c r="D121" t="s">
        <v>376</v>
      </c>
      <c r="E121" t="s">
        <v>377</v>
      </c>
      <c r="F121" t="s">
        <v>29</v>
      </c>
      <c r="G121" t="s">
        <v>76</v>
      </c>
      <c r="H121">
        <v>100000</v>
      </c>
      <c r="I121" t="s">
        <v>31</v>
      </c>
      <c r="J121" t="s">
        <v>378</v>
      </c>
      <c r="K121" t="s">
        <v>33</v>
      </c>
      <c r="L121">
        <v>0</v>
      </c>
      <c r="M121" s="2">
        <v>45562.359027777777</v>
      </c>
      <c r="N121" t="s">
        <v>12011</v>
      </c>
    </row>
    <row r="122" spans="1:14" x14ac:dyDescent="0.2">
      <c r="A122" t="s">
        <v>379</v>
      </c>
      <c r="B122" t="s">
        <v>25</v>
      </c>
      <c r="C122" t="s">
        <v>380</v>
      </c>
      <c r="D122" t="s">
        <v>381</v>
      </c>
      <c r="E122" t="s">
        <v>382</v>
      </c>
      <c r="F122" t="s">
        <v>29</v>
      </c>
      <c r="G122" t="s">
        <v>76</v>
      </c>
      <c r="H122">
        <v>300000</v>
      </c>
      <c r="I122" t="s">
        <v>31</v>
      </c>
      <c r="J122" t="s">
        <v>383</v>
      </c>
      <c r="K122" t="s">
        <v>79</v>
      </c>
      <c r="L122">
        <v>0</v>
      </c>
      <c r="M122" s="2">
        <v>45608.87222222222</v>
      </c>
      <c r="N122" t="s">
        <v>12012</v>
      </c>
    </row>
    <row r="123" spans="1:14" x14ac:dyDescent="0.2">
      <c r="A123" t="s">
        <v>384</v>
      </c>
      <c r="B123" t="s">
        <v>25</v>
      </c>
      <c r="C123" t="s">
        <v>380</v>
      </c>
      <c r="D123" t="s">
        <v>385</v>
      </c>
      <c r="E123" t="s">
        <v>82</v>
      </c>
      <c r="F123" t="s">
        <v>29</v>
      </c>
      <c r="G123" t="s">
        <v>76</v>
      </c>
      <c r="H123">
        <v>150000</v>
      </c>
      <c r="I123" t="s">
        <v>31</v>
      </c>
      <c r="J123" t="s">
        <v>386</v>
      </c>
      <c r="K123" t="s">
        <v>83</v>
      </c>
      <c r="L123">
        <v>0</v>
      </c>
      <c r="M123" s="2">
        <v>45591.386111111111</v>
      </c>
      <c r="N123" t="s">
        <v>12013</v>
      </c>
    </row>
    <row r="124" spans="1:14" x14ac:dyDescent="0.2">
      <c r="A124" t="s">
        <v>387</v>
      </c>
      <c r="B124" t="s">
        <v>25</v>
      </c>
      <c r="C124" t="s">
        <v>380</v>
      </c>
      <c r="D124" t="s">
        <v>64</v>
      </c>
      <c r="E124" t="s">
        <v>82</v>
      </c>
      <c r="F124" t="s">
        <v>29</v>
      </c>
      <c r="G124" t="s">
        <v>76</v>
      </c>
      <c r="H124">
        <v>50000</v>
      </c>
      <c r="I124" t="s">
        <v>31</v>
      </c>
      <c r="J124" t="s">
        <v>32</v>
      </c>
      <c r="K124" t="s">
        <v>83</v>
      </c>
      <c r="L124">
        <v>0</v>
      </c>
      <c r="M124" s="2">
        <v>45588.465277777781</v>
      </c>
      <c r="N124" t="s">
        <v>12014</v>
      </c>
    </row>
    <row r="125" spans="1:14" x14ac:dyDescent="0.2">
      <c r="A125" t="s">
        <v>388</v>
      </c>
      <c r="B125" t="s">
        <v>25</v>
      </c>
      <c r="C125" t="s">
        <v>380</v>
      </c>
      <c r="D125" t="s">
        <v>70</v>
      </c>
      <c r="E125" t="s">
        <v>82</v>
      </c>
      <c r="F125" t="s">
        <v>29</v>
      </c>
      <c r="G125" t="s">
        <v>76</v>
      </c>
      <c r="H125">
        <v>250000</v>
      </c>
      <c r="I125" t="s">
        <v>31</v>
      </c>
      <c r="J125" t="s">
        <v>32</v>
      </c>
      <c r="K125" t="s">
        <v>83</v>
      </c>
      <c r="L125">
        <v>0</v>
      </c>
      <c r="M125" s="2">
        <v>45308.861805555556</v>
      </c>
      <c r="N125" t="s">
        <v>12015</v>
      </c>
    </row>
    <row r="126" spans="1:14" x14ac:dyDescent="0.2">
      <c r="A126" t="s">
        <v>389</v>
      </c>
      <c r="B126" t="s">
        <v>25</v>
      </c>
      <c r="C126" t="s">
        <v>380</v>
      </c>
      <c r="D126" t="s">
        <v>46</v>
      </c>
      <c r="E126" t="s">
        <v>82</v>
      </c>
      <c r="F126" t="s">
        <v>29</v>
      </c>
      <c r="G126" t="s">
        <v>76</v>
      </c>
      <c r="H126">
        <v>250000</v>
      </c>
      <c r="I126" t="s">
        <v>31</v>
      </c>
      <c r="J126" t="s">
        <v>32</v>
      </c>
      <c r="K126" t="s">
        <v>83</v>
      </c>
      <c r="L126">
        <v>0</v>
      </c>
      <c r="M126" s="2">
        <v>45313.729861111111</v>
      </c>
      <c r="N126" t="s">
        <v>12016</v>
      </c>
    </row>
    <row r="127" spans="1:14" x14ac:dyDescent="0.2">
      <c r="A127" t="s">
        <v>390</v>
      </c>
      <c r="B127" t="s">
        <v>25</v>
      </c>
      <c r="C127" t="s">
        <v>391</v>
      </c>
      <c r="D127" t="s">
        <v>354</v>
      </c>
      <c r="E127" t="s">
        <v>392</v>
      </c>
      <c r="F127" t="s">
        <v>29</v>
      </c>
      <c r="G127" t="s">
        <v>76</v>
      </c>
      <c r="H127">
        <v>882562.5</v>
      </c>
      <c r="I127" t="s">
        <v>31</v>
      </c>
      <c r="J127" t="s">
        <v>32</v>
      </c>
      <c r="K127" t="s">
        <v>33</v>
      </c>
      <c r="L127">
        <v>0</v>
      </c>
      <c r="M127" s="2">
        <v>45601.477083333331</v>
      </c>
      <c r="N127" t="s">
        <v>12017</v>
      </c>
    </row>
    <row r="128" spans="1:14" x14ac:dyDescent="0.2">
      <c r="A128" t="s">
        <v>399</v>
      </c>
      <c r="B128" t="s">
        <v>25</v>
      </c>
      <c r="C128" t="s">
        <v>391</v>
      </c>
      <c r="D128" t="s">
        <v>57</v>
      </c>
      <c r="E128" t="s">
        <v>82</v>
      </c>
      <c r="F128" t="s">
        <v>29</v>
      </c>
      <c r="G128" t="s">
        <v>76</v>
      </c>
      <c r="H128">
        <v>350000</v>
      </c>
      <c r="I128" t="s">
        <v>31</v>
      </c>
      <c r="J128" t="s">
        <v>32</v>
      </c>
      <c r="K128" t="s">
        <v>83</v>
      </c>
      <c r="L128">
        <v>0</v>
      </c>
      <c r="M128" s="2">
        <v>45555.636111111111</v>
      </c>
      <c r="N128" t="s">
        <v>12018</v>
      </c>
    </row>
    <row r="129" spans="1:14" x14ac:dyDescent="0.2">
      <c r="A129" t="s">
        <v>400</v>
      </c>
      <c r="B129" t="s">
        <v>25</v>
      </c>
      <c r="C129" t="s">
        <v>391</v>
      </c>
      <c r="D129" t="s">
        <v>401</v>
      </c>
      <c r="E129" t="s">
        <v>402</v>
      </c>
      <c r="F129" t="s">
        <v>29</v>
      </c>
      <c r="G129" t="s">
        <v>76</v>
      </c>
      <c r="H129">
        <v>300000</v>
      </c>
      <c r="I129" t="s">
        <v>31</v>
      </c>
      <c r="J129" t="s">
        <v>32</v>
      </c>
      <c r="K129" t="s">
        <v>79</v>
      </c>
      <c r="L129">
        <v>0</v>
      </c>
      <c r="M129" s="2">
        <v>45498.555555555555</v>
      </c>
      <c r="N129" t="s">
        <v>12019</v>
      </c>
    </row>
    <row r="130" spans="1:14" x14ac:dyDescent="0.2">
      <c r="A130" t="s">
        <v>403</v>
      </c>
      <c r="B130" t="s">
        <v>25</v>
      </c>
      <c r="C130" t="s">
        <v>391</v>
      </c>
      <c r="D130" t="s">
        <v>396</v>
      </c>
      <c r="E130" t="s">
        <v>317</v>
      </c>
      <c r="F130" t="s">
        <v>29</v>
      </c>
      <c r="G130" t="s">
        <v>76</v>
      </c>
      <c r="H130">
        <v>100000</v>
      </c>
      <c r="I130" t="s">
        <v>31</v>
      </c>
      <c r="J130" t="s">
        <v>32</v>
      </c>
      <c r="K130" t="s">
        <v>33</v>
      </c>
      <c r="L130">
        <v>0</v>
      </c>
      <c r="M130" s="2">
        <v>45499.745833333334</v>
      </c>
      <c r="N130" t="s">
        <v>12020</v>
      </c>
    </row>
    <row r="131" spans="1:14" x14ac:dyDescent="0.2">
      <c r="A131" t="s">
        <v>397</v>
      </c>
      <c r="B131" t="s">
        <v>25</v>
      </c>
      <c r="C131" t="s">
        <v>391</v>
      </c>
      <c r="D131" t="s">
        <v>208</v>
      </c>
      <c r="E131" t="s">
        <v>398</v>
      </c>
      <c r="F131" t="s">
        <v>29</v>
      </c>
      <c r="G131" t="s">
        <v>76</v>
      </c>
      <c r="H131">
        <v>110000</v>
      </c>
      <c r="I131" t="s">
        <v>31</v>
      </c>
      <c r="J131" t="s">
        <v>32</v>
      </c>
      <c r="K131" t="s">
        <v>33</v>
      </c>
      <c r="L131">
        <v>0</v>
      </c>
      <c r="M131" s="2">
        <v>45540.383333333331</v>
      </c>
      <c r="N131" t="s">
        <v>12021</v>
      </c>
    </row>
    <row r="132" spans="1:14" x14ac:dyDescent="0.2">
      <c r="A132" t="s">
        <v>404</v>
      </c>
      <c r="B132" t="s">
        <v>25</v>
      </c>
      <c r="C132" t="s">
        <v>391</v>
      </c>
      <c r="D132" t="s">
        <v>44</v>
      </c>
      <c r="E132" t="s">
        <v>405</v>
      </c>
      <c r="F132" t="s">
        <v>29</v>
      </c>
      <c r="G132" t="s">
        <v>76</v>
      </c>
      <c r="H132">
        <v>10000</v>
      </c>
      <c r="I132" t="s">
        <v>31</v>
      </c>
      <c r="J132" t="s">
        <v>32</v>
      </c>
      <c r="K132" t="s">
        <v>33</v>
      </c>
      <c r="L132">
        <v>0</v>
      </c>
      <c r="M132" s="2">
        <v>45384.455555555556</v>
      </c>
      <c r="N132" t="s">
        <v>12022</v>
      </c>
    </row>
    <row r="133" spans="1:14" x14ac:dyDescent="0.2">
      <c r="A133" t="s">
        <v>406</v>
      </c>
      <c r="B133" t="s">
        <v>25</v>
      </c>
      <c r="C133" t="s">
        <v>391</v>
      </c>
      <c r="D133" t="s">
        <v>35</v>
      </c>
      <c r="E133" t="s">
        <v>407</v>
      </c>
      <c r="F133" t="s">
        <v>29</v>
      </c>
      <c r="G133" t="s">
        <v>76</v>
      </c>
      <c r="H133">
        <v>30000</v>
      </c>
      <c r="I133" t="s">
        <v>31</v>
      </c>
      <c r="J133" t="s">
        <v>32</v>
      </c>
      <c r="K133" t="s">
        <v>33</v>
      </c>
      <c r="L133">
        <v>0</v>
      </c>
      <c r="M133" s="2">
        <v>45394.461805555555</v>
      </c>
      <c r="N133" t="s">
        <v>12023</v>
      </c>
    </row>
    <row r="134" spans="1:14" x14ac:dyDescent="0.2">
      <c r="A134" t="s">
        <v>408</v>
      </c>
      <c r="B134" t="s">
        <v>25</v>
      </c>
      <c r="C134" t="s">
        <v>391</v>
      </c>
      <c r="D134" t="s">
        <v>409</v>
      </c>
      <c r="E134" t="s">
        <v>82</v>
      </c>
      <c r="F134" t="s">
        <v>29</v>
      </c>
      <c r="G134" t="s">
        <v>76</v>
      </c>
      <c r="H134">
        <v>50000</v>
      </c>
      <c r="I134" t="s">
        <v>31</v>
      </c>
      <c r="J134" t="s">
        <v>32</v>
      </c>
      <c r="K134" t="s">
        <v>83</v>
      </c>
      <c r="L134">
        <v>0</v>
      </c>
      <c r="M134" s="2">
        <v>45313.729861111111</v>
      </c>
      <c r="N134" t="s">
        <v>12024</v>
      </c>
    </row>
    <row r="135" spans="1:14" x14ac:dyDescent="0.2">
      <c r="A135" t="s">
        <v>410</v>
      </c>
      <c r="B135" t="s">
        <v>25</v>
      </c>
      <c r="C135" t="s">
        <v>391</v>
      </c>
      <c r="D135" t="s">
        <v>394</v>
      </c>
      <c r="E135" t="s">
        <v>82</v>
      </c>
      <c r="F135" t="s">
        <v>29</v>
      </c>
      <c r="G135" t="s">
        <v>76</v>
      </c>
      <c r="H135">
        <v>25000</v>
      </c>
      <c r="I135" t="s">
        <v>31</v>
      </c>
      <c r="J135" t="s">
        <v>32</v>
      </c>
      <c r="K135" t="s">
        <v>83</v>
      </c>
      <c r="L135">
        <v>0</v>
      </c>
      <c r="M135" s="2">
        <v>45348.347222222219</v>
      </c>
      <c r="N135" t="s">
        <v>12025</v>
      </c>
    </row>
    <row r="136" spans="1:14" x14ac:dyDescent="0.2">
      <c r="A136" t="s">
        <v>411</v>
      </c>
      <c r="B136" t="s">
        <v>25</v>
      </c>
      <c r="C136" t="s">
        <v>391</v>
      </c>
      <c r="D136" t="s">
        <v>44</v>
      </c>
      <c r="E136" t="s">
        <v>82</v>
      </c>
      <c r="F136" t="s">
        <v>29</v>
      </c>
      <c r="G136" t="s">
        <v>76</v>
      </c>
      <c r="H136">
        <v>275000</v>
      </c>
      <c r="I136" t="s">
        <v>31</v>
      </c>
      <c r="J136" t="s">
        <v>32</v>
      </c>
      <c r="K136" t="s">
        <v>83</v>
      </c>
      <c r="L136">
        <v>0</v>
      </c>
      <c r="M136" s="2">
        <v>45378.453472222223</v>
      </c>
      <c r="N136" t="s">
        <v>12026</v>
      </c>
    </row>
    <row r="137" spans="1:14" x14ac:dyDescent="0.2">
      <c r="A137" t="s">
        <v>412</v>
      </c>
      <c r="B137" t="s">
        <v>25</v>
      </c>
      <c r="C137" t="s">
        <v>391</v>
      </c>
      <c r="D137" t="s">
        <v>349</v>
      </c>
      <c r="E137" t="s">
        <v>82</v>
      </c>
      <c r="F137" t="s">
        <v>29</v>
      </c>
      <c r="G137" t="s">
        <v>76</v>
      </c>
      <c r="H137">
        <v>275000</v>
      </c>
      <c r="I137" t="s">
        <v>31</v>
      </c>
      <c r="J137" t="s">
        <v>32</v>
      </c>
      <c r="K137" t="s">
        <v>83</v>
      </c>
      <c r="L137">
        <v>0</v>
      </c>
      <c r="M137" s="2">
        <v>45378.453472222223</v>
      </c>
      <c r="N137" t="s">
        <v>12027</v>
      </c>
    </row>
    <row r="138" spans="1:14" x14ac:dyDescent="0.2">
      <c r="A138" t="s">
        <v>413</v>
      </c>
      <c r="B138" t="s">
        <v>25</v>
      </c>
      <c r="C138" t="s">
        <v>391</v>
      </c>
      <c r="D138" t="s">
        <v>66</v>
      </c>
      <c r="E138" t="s">
        <v>82</v>
      </c>
      <c r="F138" t="s">
        <v>29</v>
      </c>
      <c r="G138" t="s">
        <v>76</v>
      </c>
      <c r="H138">
        <v>600000</v>
      </c>
      <c r="I138" t="s">
        <v>31</v>
      </c>
      <c r="J138" t="s">
        <v>32</v>
      </c>
      <c r="K138" t="s">
        <v>83</v>
      </c>
      <c r="L138">
        <v>0</v>
      </c>
      <c r="M138" s="2">
        <v>45392.397222222222</v>
      </c>
      <c r="N138" t="s">
        <v>12028</v>
      </c>
    </row>
    <row r="139" spans="1:14" x14ac:dyDescent="0.2">
      <c r="A139" t="s">
        <v>414</v>
      </c>
      <c r="B139" t="s">
        <v>25</v>
      </c>
      <c r="C139" t="s">
        <v>391</v>
      </c>
      <c r="D139" t="s">
        <v>363</v>
      </c>
      <c r="E139" t="s">
        <v>82</v>
      </c>
      <c r="F139" t="s">
        <v>29</v>
      </c>
      <c r="G139" t="s">
        <v>76</v>
      </c>
      <c r="H139">
        <v>250000</v>
      </c>
      <c r="I139" t="s">
        <v>31</v>
      </c>
      <c r="J139" t="s">
        <v>32</v>
      </c>
      <c r="K139" t="s">
        <v>83</v>
      </c>
      <c r="L139">
        <v>0</v>
      </c>
      <c r="M139" s="2">
        <v>45376.374305555553</v>
      </c>
      <c r="N139" t="s">
        <v>12029</v>
      </c>
    </row>
    <row r="140" spans="1:14" x14ac:dyDescent="0.2">
      <c r="A140" t="s">
        <v>415</v>
      </c>
      <c r="B140" t="s">
        <v>25</v>
      </c>
      <c r="C140" t="s">
        <v>391</v>
      </c>
      <c r="D140" t="s">
        <v>401</v>
      </c>
      <c r="E140" t="s">
        <v>402</v>
      </c>
      <c r="F140" t="s">
        <v>29</v>
      </c>
      <c r="G140" t="s">
        <v>76</v>
      </c>
      <c r="H140">
        <v>1000000</v>
      </c>
      <c r="I140" t="s">
        <v>31</v>
      </c>
      <c r="J140" t="s">
        <v>32</v>
      </c>
      <c r="K140" t="s">
        <v>79</v>
      </c>
      <c r="L140">
        <v>0</v>
      </c>
      <c r="M140" s="2">
        <v>45415.650694444441</v>
      </c>
      <c r="N140" t="s">
        <v>12030</v>
      </c>
    </row>
    <row r="141" spans="1:14" x14ac:dyDescent="0.2">
      <c r="A141" t="s">
        <v>416</v>
      </c>
      <c r="B141" t="s">
        <v>25</v>
      </c>
      <c r="C141" t="s">
        <v>391</v>
      </c>
      <c r="D141" t="s">
        <v>417</v>
      </c>
      <c r="E141" t="s">
        <v>317</v>
      </c>
      <c r="F141" t="s">
        <v>29</v>
      </c>
      <c r="G141" t="s">
        <v>76</v>
      </c>
      <c r="H141">
        <v>100000</v>
      </c>
      <c r="I141" t="s">
        <v>31</v>
      </c>
      <c r="J141" t="s">
        <v>32</v>
      </c>
      <c r="K141" t="s">
        <v>33</v>
      </c>
      <c r="L141">
        <v>0</v>
      </c>
      <c r="M141" s="2">
        <v>45299.388888888891</v>
      </c>
      <c r="N141" t="s">
        <v>12031</v>
      </c>
    </row>
    <row r="142" spans="1:14" x14ac:dyDescent="0.2">
      <c r="A142" t="s">
        <v>418</v>
      </c>
      <c r="B142" t="s">
        <v>25</v>
      </c>
      <c r="C142" t="s">
        <v>391</v>
      </c>
      <c r="D142" t="s">
        <v>419</v>
      </c>
      <c r="E142" t="s">
        <v>420</v>
      </c>
      <c r="F142" t="s">
        <v>29</v>
      </c>
      <c r="G142" t="s">
        <v>76</v>
      </c>
      <c r="H142">
        <v>150000</v>
      </c>
      <c r="I142" t="s">
        <v>31</v>
      </c>
      <c r="J142" t="s">
        <v>32</v>
      </c>
      <c r="K142" t="s">
        <v>33</v>
      </c>
      <c r="L142">
        <v>0</v>
      </c>
      <c r="M142" s="2">
        <v>45392.397916666669</v>
      </c>
      <c r="N142" t="s">
        <v>12032</v>
      </c>
    </row>
    <row r="143" spans="1:14" x14ac:dyDescent="0.2">
      <c r="A143" t="s">
        <v>393</v>
      </c>
      <c r="B143" t="s">
        <v>25</v>
      </c>
      <c r="C143" t="s">
        <v>391</v>
      </c>
      <c r="D143" t="s">
        <v>394</v>
      </c>
      <c r="E143" t="s">
        <v>82</v>
      </c>
      <c r="F143" t="s">
        <v>29</v>
      </c>
      <c r="G143" t="s">
        <v>76</v>
      </c>
      <c r="H143">
        <v>200000</v>
      </c>
      <c r="I143" t="s">
        <v>31</v>
      </c>
      <c r="J143" t="s">
        <v>32</v>
      </c>
      <c r="K143" t="s">
        <v>83</v>
      </c>
      <c r="L143">
        <v>0</v>
      </c>
      <c r="M143" s="2">
        <v>45517.37777777778</v>
      </c>
      <c r="N143" t="s">
        <v>12033</v>
      </c>
    </row>
    <row r="144" spans="1:14" x14ac:dyDescent="0.2">
      <c r="A144" t="s">
        <v>395</v>
      </c>
      <c r="B144" t="s">
        <v>25</v>
      </c>
      <c r="C144" t="s">
        <v>391</v>
      </c>
      <c r="D144" t="s">
        <v>396</v>
      </c>
      <c r="E144" t="s">
        <v>325</v>
      </c>
      <c r="F144" t="s">
        <v>29</v>
      </c>
      <c r="G144" t="s">
        <v>76</v>
      </c>
      <c r="H144">
        <v>10000</v>
      </c>
      <c r="I144" t="s">
        <v>31</v>
      </c>
      <c r="J144" t="s">
        <v>32</v>
      </c>
      <c r="K144" t="s">
        <v>33</v>
      </c>
      <c r="L144">
        <v>0</v>
      </c>
      <c r="M144" s="2">
        <v>45517.37777777778</v>
      </c>
      <c r="N144" t="s">
        <v>12034</v>
      </c>
    </row>
    <row r="145" spans="1:14" x14ac:dyDescent="0.2">
      <c r="A145" t="s">
        <v>421</v>
      </c>
      <c r="B145" t="s">
        <v>2</v>
      </c>
      <c r="C145" t="s">
        <v>422</v>
      </c>
      <c r="D145" t="s">
        <v>423</v>
      </c>
      <c r="E145" t="s">
        <v>424</v>
      </c>
      <c r="F145" t="s">
        <v>130</v>
      </c>
      <c r="G145" t="s">
        <v>76</v>
      </c>
      <c r="H145">
        <v>600000</v>
      </c>
      <c r="I145" t="s">
        <v>131</v>
      </c>
      <c r="J145" t="s">
        <v>132</v>
      </c>
      <c r="K145" t="s">
        <v>33</v>
      </c>
      <c r="L145">
        <v>0</v>
      </c>
      <c r="M145" s="2">
        <v>45602.718055555553</v>
      </c>
      <c r="N145" t="s">
        <v>12035</v>
      </c>
    </row>
    <row r="146" spans="1:14" x14ac:dyDescent="0.2">
      <c r="A146" t="s">
        <v>453</v>
      </c>
      <c r="B146" t="s">
        <v>2</v>
      </c>
      <c r="C146" t="s">
        <v>422</v>
      </c>
      <c r="D146" t="s">
        <v>454</v>
      </c>
      <c r="E146" t="s">
        <v>82</v>
      </c>
      <c r="F146" t="s">
        <v>130</v>
      </c>
      <c r="G146" t="s">
        <v>30</v>
      </c>
      <c r="H146">
        <v>10000</v>
      </c>
      <c r="I146" t="s">
        <v>131</v>
      </c>
      <c r="J146" t="s">
        <v>132</v>
      </c>
      <c r="K146" t="s">
        <v>83</v>
      </c>
      <c r="L146">
        <v>0</v>
      </c>
      <c r="M146" s="2">
        <v>45411.349305555559</v>
      </c>
      <c r="N146" t="s">
        <v>12036</v>
      </c>
    </row>
    <row r="147" spans="1:14" x14ac:dyDescent="0.2">
      <c r="A147" t="s">
        <v>455</v>
      </c>
      <c r="B147" t="s">
        <v>2</v>
      </c>
      <c r="C147" t="s">
        <v>422</v>
      </c>
      <c r="D147" t="s">
        <v>456</v>
      </c>
      <c r="E147" t="s">
        <v>82</v>
      </c>
      <c r="F147" t="s">
        <v>130</v>
      </c>
      <c r="G147" t="s">
        <v>30</v>
      </c>
      <c r="H147">
        <v>10000</v>
      </c>
      <c r="I147" t="s">
        <v>131</v>
      </c>
      <c r="J147" t="s">
        <v>132</v>
      </c>
      <c r="K147" t="s">
        <v>83</v>
      </c>
      <c r="L147">
        <v>0</v>
      </c>
      <c r="M147" s="2">
        <v>45426.418749999997</v>
      </c>
      <c r="N147" t="s">
        <v>12037</v>
      </c>
    </row>
    <row r="148" spans="1:14" x14ac:dyDescent="0.2">
      <c r="A148" t="s">
        <v>448</v>
      </c>
      <c r="B148" t="s">
        <v>2</v>
      </c>
      <c r="C148" t="s">
        <v>422</v>
      </c>
      <c r="D148" t="s">
        <v>449</v>
      </c>
      <c r="E148" t="s">
        <v>82</v>
      </c>
      <c r="F148" t="s">
        <v>130</v>
      </c>
      <c r="G148" t="s">
        <v>30</v>
      </c>
      <c r="H148">
        <v>10000</v>
      </c>
      <c r="I148" t="s">
        <v>131</v>
      </c>
      <c r="J148" t="s">
        <v>132</v>
      </c>
      <c r="K148" t="s">
        <v>83</v>
      </c>
      <c r="L148">
        <v>0</v>
      </c>
      <c r="M148" s="2">
        <v>45426.418749999997</v>
      </c>
      <c r="N148" t="s">
        <v>12038</v>
      </c>
    </row>
    <row r="149" spans="1:14" x14ac:dyDescent="0.2">
      <c r="A149" t="s">
        <v>450</v>
      </c>
      <c r="B149" t="s">
        <v>2</v>
      </c>
      <c r="C149" t="s">
        <v>422</v>
      </c>
      <c r="D149" t="s">
        <v>451</v>
      </c>
      <c r="E149" t="s">
        <v>452</v>
      </c>
      <c r="F149" t="s">
        <v>130</v>
      </c>
      <c r="G149" t="s">
        <v>30</v>
      </c>
      <c r="H149">
        <v>10000</v>
      </c>
      <c r="I149" t="s">
        <v>131</v>
      </c>
      <c r="J149" t="s">
        <v>132</v>
      </c>
      <c r="K149" t="s">
        <v>33</v>
      </c>
      <c r="L149">
        <v>0</v>
      </c>
      <c r="M149" s="2">
        <v>45428.393750000003</v>
      </c>
      <c r="N149" t="s">
        <v>12039</v>
      </c>
    </row>
    <row r="150" spans="1:14" x14ac:dyDescent="0.2">
      <c r="A150" t="s">
        <v>457</v>
      </c>
      <c r="B150" t="s">
        <v>2</v>
      </c>
      <c r="C150" t="s">
        <v>422</v>
      </c>
      <c r="D150" t="s">
        <v>458</v>
      </c>
      <c r="E150" t="s">
        <v>459</v>
      </c>
      <c r="F150" t="s">
        <v>130</v>
      </c>
      <c r="G150" t="s">
        <v>76</v>
      </c>
      <c r="H150">
        <v>400000</v>
      </c>
      <c r="I150" t="s">
        <v>131</v>
      </c>
      <c r="J150" t="s">
        <v>132</v>
      </c>
      <c r="K150" t="s">
        <v>33</v>
      </c>
      <c r="L150">
        <v>1</v>
      </c>
      <c r="M150" s="2">
        <v>45446.344444444447</v>
      </c>
      <c r="N150" t="s">
        <v>12040</v>
      </c>
    </row>
    <row r="151" spans="1:14" x14ac:dyDescent="0.2">
      <c r="A151" t="s">
        <v>460</v>
      </c>
      <c r="B151" t="s">
        <v>2</v>
      </c>
      <c r="C151" t="s">
        <v>422</v>
      </c>
      <c r="D151" t="s">
        <v>39</v>
      </c>
      <c r="E151" t="s">
        <v>461</v>
      </c>
      <c r="F151" t="s">
        <v>130</v>
      </c>
      <c r="G151" t="s">
        <v>76</v>
      </c>
      <c r="H151">
        <v>100000</v>
      </c>
      <c r="I151" t="s">
        <v>131</v>
      </c>
      <c r="J151" t="s">
        <v>132</v>
      </c>
      <c r="K151" t="s">
        <v>33</v>
      </c>
      <c r="L151">
        <v>0</v>
      </c>
      <c r="M151" s="2">
        <v>45601.477083333331</v>
      </c>
      <c r="N151" t="s">
        <v>12041</v>
      </c>
    </row>
    <row r="152" spans="1:14" x14ac:dyDescent="0.2">
      <c r="A152" t="s">
        <v>425</v>
      </c>
      <c r="B152" t="s">
        <v>2</v>
      </c>
      <c r="C152" t="s">
        <v>422</v>
      </c>
      <c r="D152" t="s">
        <v>27</v>
      </c>
      <c r="E152" t="s">
        <v>426</v>
      </c>
      <c r="F152" t="s">
        <v>130</v>
      </c>
      <c r="G152" t="s">
        <v>427</v>
      </c>
      <c r="H152">
        <v>25000</v>
      </c>
      <c r="I152" t="s">
        <v>142</v>
      </c>
      <c r="J152" t="s">
        <v>132</v>
      </c>
      <c r="K152" t="s">
        <v>33</v>
      </c>
      <c r="L152">
        <v>0</v>
      </c>
      <c r="M152" s="2">
        <v>45610.463888888888</v>
      </c>
      <c r="N152" t="s">
        <v>12042</v>
      </c>
    </row>
    <row r="153" spans="1:14" x14ac:dyDescent="0.2">
      <c r="A153" t="s">
        <v>428</v>
      </c>
      <c r="B153" t="s">
        <v>2</v>
      </c>
      <c r="C153" t="s">
        <v>422</v>
      </c>
      <c r="D153" t="s">
        <v>429</v>
      </c>
      <c r="E153" t="s">
        <v>430</v>
      </c>
      <c r="F153" t="s">
        <v>130</v>
      </c>
      <c r="G153" t="s">
        <v>76</v>
      </c>
      <c r="H153">
        <v>75000</v>
      </c>
      <c r="I153" t="s">
        <v>142</v>
      </c>
      <c r="J153" t="s">
        <v>132</v>
      </c>
      <c r="K153" t="s">
        <v>33</v>
      </c>
      <c r="L153">
        <v>0</v>
      </c>
      <c r="M153" s="2">
        <v>45593.34652777778</v>
      </c>
      <c r="N153" t="s">
        <v>12043</v>
      </c>
    </row>
    <row r="154" spans="1:14" x14ac:dyDescent="0.2">
      <c r="A154" t="s">
        <v>431</v>
      </c>
      <c r="B154" t="s">
        <v>2</v>
      </c>
      <c r="C154" t="s">
        <v>422</v>
      </c>
      <c r="D154" t="s">
        <v>432</v>
      </c>
      <c r="E154" t="s">
        <v>82</v>
      </c>
      <c r="F154" t="s">
        <v>130</v>
      </c>
      <c r="G154" t="s">
        <v>76</v>
      </c>
      <c r="H154">
        <v>525000</v>
      </c>
      <c r="I154" t="s">
        <v>142</v>
      </c>
      <c r="J154" t="s">
        <v>132</v>
      </c>
      <c r="K154" t="s">
        <v>83</v>
      </c>
      <c r="L154">
        <v>0</v>
      </c>
      <c r="M154" s="2">
        <v>45533.422222222223</v>
      </c>
      <c r="N154" t="s">
        <v>12044</v>
      </c>
    </row>
    <row r="155" spans="1:14" x14ac:dyDescent="0.2">
      <c r="A155" t="s">
        <v>435</v>
      </c>
      <c r="B155" t="s">
        <v>2</v>
      </c>
      <c r="C155" t="s">
        <v>422</v>
      </c>
      <c r="D155" t="s">
        <v>436</v>
      </c>
      <c r="E155" t="s">
        <v>437</v>
      </c>
      <c r="F155" t="s">
        <v>130</v>
      </c>
      <c r="G155" t="s">
        <v>30</v>
      </c>
      <c r="H155">
        <v>100000</v>
      </c>
      <c r="I155" t="s">
        <v>142</v>
      </c>
      <c r="J155" t="s">
        <v>132</v>
      </c>
      <c r="K155" t="s">
        <v>33</v>
      </c>
      <c r="L155">
        <v>0</v>
      </c>
      <c r="M155" s="2">
        <v>45497.373611111114</v>
      </c>
      <c r="N155" t="s">
        <v>12045</v>
      </c>
    </row>
    <row r="156" spans="1:14" x14ac:dyDescent="0.2">
      <c r="A156" t="s">
        <v>433</v>
      </c>
      <c r="B156" t="s">
        <v>2</v>
      </c>
      <c r="C156" t="s">
        <v>422</v>
      </c>
      <c r="D156" t="s">
        <v>434</v>
      </c>
      <c r="E156" t="s">
        <v>82</v>
      </c>
      <c r="F156" t="s">
        <v>130</v>
      </c>
      <c r="G156" t="s">
        <v>30</v>
      </c>
      <c r="H156">
        <v>10000</v>
      </c>
      <c r="I156" t="s">
        <v>142</v>
      </c>
      <c r="J156" t="s">
        <v>132</v>
      </c>
      <c r="K156" t="s">
        <v>83</v>
      </c>
      <c r="L156">
        <v>0</v>
      </c>
      <c r="M156" s="2">
        <v>45468.502083333333</v>
      </c>
      <c r="N156" t="s">
        <v>12046</v>
      </c>
    </row>
    <row r="157" spans="1:14" x14ac:dyDescent="0.2">
      <c r="A157" t="s">
        <v>438</v>
      </c>
      <c r="B157" t="s">
        <v>2</v>
      </c>
      <c r="C157" t="s">
        <v>422</v>
      </c>
      <c r="D157" t="s">
        <v>436</v>
      </c>
      <c r="E157" t="s">
        <v>439</v>
      </c>
      <c r="F157" t="s">
        <v>130</v>
      </c>
      <c r="G157" t="s">
        <v>30</v>
      </c>
      <c r="H157">
        <v>11750</v>
      </c>
      <c r="I157" t="s">
        <v>142</v>
      </c>
      <c r="J157" t="s">
        <v>132</v>
      </c>
      <c r="K157" t="s">
        <v>33</v>
      </c>
      <c r="L157">
        <v>0</v>
      </c>
      <c r="M157" s="2">
        <v>45392.397222222222</v>
      </c>
      <c r="N157" t="s">
        <v>12047</v>
      </c>
    </row>
    <row r="158" spans="1:14" x14ac:dyDescent="0.2">
      <c r="A158" t="s">
        <v>440</v>
      </c>
      <c r="B158" t="s">
        <v>2</v>
      </c>
      <c r="C158" t="s">
        <v>422</v>
      </c>
      <c r="D158" t="s">
        <v>441</v>
      </c>
      <c r="E158" t="s">
        <v>82</v>
      </c>
      <c r="F158" t="s">
        <v>130</v>
      </c>
      <c r="G158" t="s">
        <v>76</v>
      </c>
      <c r="H158">
        <v>600000</v>
      </c>
      <c r="I158" t="s">
        <v>142</v>
      </c>
      <c r="J158" t="s">
        <v>132</v>
      </c>
      <c r="K158" t="s">
        <v>83</v>
      </c>
      <c r="L158">
        <v>0</v>
      </c>
      <c r="M158" s="2">
        <v>45523.393750000003</v>
      </c>
      <c r="N158" t="s">
        <v>12048</v>
      </c>
    </row>
    <row r="159" spans="1:14" x14ac:dyDescent="0.2">
      <c r="A159" t="s">
        <v>442</v>
      </c>
      <c r="B159" t="s">
        <v>2</v>
      </c>
      <c r="C159" t="s">
        <v>422</v>
      </c>
      <c r="D159" t="s">
        <v>443</v>
      </c>
      <c r="E159" t="s">
        <v>444</v>
      </c>
      <c r="F159" t="s">
        <v>130</v>
      </c>
      <c r="G159" t="s">
        <v>76</v>
      </c>
      <c r="H159">
        <v>800000</v>
      </c>
      <c r="I159" t="s">
        <v>142</v>
      </c>
      <c r="J159" t="s">
        <v>132</v>
      </c>
      <c r="K159" t="s">
        <v>79</v>
      </c>
      <c r="L159">
        <v>0</v>
      </c>
      <c r="M159" s="2">
        <v>45560.684027777781</v>
      </c>
      <c r="N159" t="s">
        <v>12049</v>
      </c>
    </row>
    <row r="160" spans="1:14" x14ac:dyDescent="0.2">
      <c r="A160" t="s">
        <v>445</v>
      </c>
      <c r="B160" t="s">
        <v>2</v>
      </c>
      <c r="C160" t="s">
        <v>422</v>
      </c>
      <c r="D160" t="s">
        <v>446</v>
      </c>
      <c r="E160" t="s">
        <v>447</v>
      </c>
      <c r="F160" t="s">
        <v>130</v>
      </c>
      <c r="G160" t="s">
        <v>427</v>
      </c>
      <c r="H160">
        <v>300000</v>
      </c>
      <c r="I160" t="s">
        <v>142</v>
      </c>
      <c r="J160" t="s">
        <v>132</v>
      </c>
      <c r="K160" t="s">
        <v>79</v>
      </c>
      <c r="L160">
        <v>0</v>
      </c>
      <c r="M160" s="2">
        <v>45611.513194444444</v>
      </c>
      <c r="N160" t="s">
        <v>12050</v>
      </c>
    </row>
    <row r="161" spans="1:14" x14ac:dyDescent="0.2">
      <c r="A161" t="s">
        <v>491</v>
      </c>
      <c r="B161" t="s">
        <v>2</v>
      </c>
      <c r="C161" t="s">
        <v>422</v>
      </c>
      <c r="D161" t="s">
        <v>134</v>
      </c>
      <c r="E161" t="s">
        <v>483</v>
      </c>
      <c r="F161" t="s">
        <v>130</v>
      </c>
      <c r="G161" t="s">
        <v>76</v>
      </c>
      <c r="H161">
        <v>60000</v>
      </c>
      <c r="I161" t="s">
        <v>131</v>
      </c>
      <c r="J161" t="s">
        <v>136</v>
      </c>
      <c r="K161" t="s">
        <v>33</v>
      </c>
      <c r="L161">
        <v>0</v>
      </c>
      <c r="M161" s="2">
        <v>45588.465277777781</v>
      </c>
      <c r="N161" t="s">
        <v>12051</v>
      </c>
    </row>
    <row r="162" spans="1:14" x14ac:dyDescent="0.2">
      <c r="A162" t="s">
        <v>492</v>
      </c>
      <c r="B162" t="s">
        <v>2</v>
      </c>
      <c r="C162" t="s">
        <v>422</v>
      </c>
      <c r="D162" t="s">
        <v>493</v>
      </c>
      <c r="E162" t="s">
        <v>494</v>
      </c>
      <c r="F162" t="s">
        <v>130</v>
      </c>
      <c r="G162" t="s">
        <v>76</v>
      </c>
      <c r="H162">
        <v>500000</v>
      </c>
      <c r="I162" t="s">
        <v>131</v>
      </c>
      <c r="J162" t="s">
        <v>136</v>
      </c>
      <c r="K162" t="s">
        <v>33</v>
      </c>
      <c r="L162">
        <v>0</v>
      </c>
      <c r="M162" s="2">
        <v>45567.552777777775</v>
      </c>
      <c r="N162" t="s">
        <v>12052</v>
      </c>
    </row>
    <row r="163" spans="1:14" x14ac:dyDescent="0.2">
      <c r="A163" t="s">
        <v>465</v>
      </c>
      <c r="B163" t="s">
        <v>2</v>
      </c>
      <c r="C163" t="s">
        <v>422</v>
      </c>
      <c r="D163" t="s">
        <v>466</v>
      </c>
      <c r="E163" t="s">
        <v>467</v>
      </c>
      <c r="F163" t="s">
        <v>130</v>
      </c>
      <c r="G163" t="s">
        <v>76</v>
      </c>
      <c r="H163">
        <v>2400000</v>
      </c>
      <c r="I163" t="s">
        <v>131</v>
      </c>
      <c r="J163" t="s">
        <v>136</v>
      </c>
      <c r="K163" t="s">
        <v>33</v>
      </c>
      <c r="L163">
        <v>0</v>
      </c>
      <c r="M163" s="2">
        <v>45608.595833333333</v>
      </c>
      <c r="N163" t="s">
        <v>12053</v>
      </c>
    </row>
    <row r="164" spans="1:14" x14ac:dyDescent="0.2">
      <c r="A164" t="s">
        <v>462</v>
      </c>
      <c r="B164" t="s">
        <v>2</v>
      </c>
      <c r="C164" t="s">
        <v>422</v>
      </c>
      <c r="D164" t="s">
        <v>463</v>
      </c>
      <c r="E164" t="s">
        <v>464</v>
      </c>
      <c r="F164" t="s">
        <v>130</v>
      </c>
      <c r="G164" t="s">
        <v>76</v>
      </c>
      <c r="H164">
        <v>400000</v>
      </c>
      <c r="I164" t="s">
        <v>131</v>
      </c>
      <c r="J164" t="s">
        <v>136</v>
      </c>
      <c r="K164" t="s">
        <v>33</v>
      </c>
      <c r="L164">
        <v>0</v>
      </c>
      <c r="M164" s="2">
        <v>45541.652083333334</v>
      </c>
      <c r="N164" t="s">
        <v>12054</v>
      </c>
    </row>
    <row r="165" spans="1:14" x14ac:dyDescent="0.2">
      <c r="A165" t="s">
        <v>468</v>
      </c>
      <c r="B165" t="s">
        <v>2</v>
      </c>
      <c r="C165" t="s">
        <v>422</v>
      </c>
      <c r="D165" t="s">
        <v>208</v>
      </c>
      <c r="E165" t="s">
        <v>469</v>
      </c>
      <c r="F165" t="s">
        <v>130</v>
      </c>
      <c r="G165" t="s">
        <v>30</v>
      </c>
      <c r="H165">
        <v>50000</v>
      </c>
      <c r="I165" t="s">
        <v>131</v>
      </c>
      <c r="J165" t="s">
        <v>136</v>
      </c>
      <c r="K165" t="s">
        <v>33</v>
      </c>
      <c r="L165">
        <v>0</v>
      </c>
      <c r="M165" s="2">
        <v>45470.65625</v>
      </c>
      <c r="N165" t="s">
        <v>12055</v>
      </c>
    </row>
    <row r="166" spans="1:14" x14ac:dyDescent="0.2">
      <c r="A166" t="s">
        <v>470</v>
      </c>
      <c r="B166" t="s">
        <v>2</v>
      </c>
      <c r="C166" t="s">
        <v>422</v>
      </c>
      <c r="D166" t="s">
        <v>471</v>
      </c>
      <c r="E166" t="s">
        <v>472</v>
      </c>
      <c r="F166" t="s">
        <v>130</v>
      </c>
      <c r="G166" t="s">
        <v>76</v>
      </c>
      <c r="H166">
        <v>60000</v>
      </c>
      <c r="I166" t="s">
        <v>131</v>
      </c>
      <c r="J166" t="s">
        <v>136</v>
      </c>
      <c r="K166" t="s">
        <v>33</v>
      </c>
      <c r="L166">
        <v>0</v>
      </c>
      <c r="M166" s="2">
        <v>45421.752083333333</v>
      </c>
      <c r="N166" t="s">
        <v>12056</v>
      </c>
    </row>
    <row r="167" spans="1:14" x14ac:dyDescent="0.2">
      <c r="A167" t="s">
        <v>473</v>
      </c>
      <c r="B167" t="s">
        <v>2</v>
      </c>
      <c r="C167" t="s">
        <v>422</v>
      </c>
      <c r="D167" t="s">
        <v>474</v>
      </c>
      <c r="E167" t="s">
        <v>475</v>
      </c>
      <c r="F167" t="s">
        <v>130</v>
      </c>
      <c r="G167" t="s">
        <v>76</v>
      </c>
      <c r="H167">
        <v>50000</v>
      </c>
      <c r="I167" t="s">
        <v>131</v>
      </c>
      <c r="J167" t="s">
        <v>136</v>
      </c>
      <c r="K167" t="s">
        <v>33</v>
      </c>
      <c r="L167">
        <v>0</v>
      </c>
      <c r="M167" s="2">
        <v>45448.364583333336</v>
      </c>
      <c r="N167" t="s">
        <v>12057</v>
      </c>
    </row>
    <row r="168" spans="1:14" x14ac:dyDescent="0.2">
      <c r="A168" t="s">
        <v>476</v>
      </c>
      <c r="B168" t="s">
        <v>2</v>
      </c>
      <c r="C168" t="s">
        <v>422</v>
      </c>
      <c r="D168" t="s">
        <v>477</v>
      </c>
      <c r="E168" t="s">
        <v>478</v>
      </c>
      <c r="F168" t="s">
        <v>130</v>
      </c>
      <c r="G168" t="s">
        <v>76</v>
      </c>
      <c r="H168">
        <v>100000</v>
      </c>
      <c r="I168" t="s">
        <v>131</v>
      </c>
      <c r="J168" t="s">
        <v>136</v>
      </c>
      <c r="K168" t="s">
        <v>79</v>
      </c>
      <c r="L168">
        <v>0</v>
      </c>
      <c r="M168" s="2">
        <v>45376.377083333333</v>
      </c>
      <c r="N168" t="s">
        <v>12058</v>
      </c>
    </row>
    <row r="169" spans="1:14" x14ac:dyDescent="0.2">
      <c r="A169" t="s">
        <v>479</v>
      </c>
      <c r="B169" t="s">
        <v>2</v>
      </c>
      <c r="C169" t="s">
        <v>422</v>
      </c>
      <c r="D169" t="s">
        <v>480</v>
      </c>
      <c r="E169" t="s">
        <v>481</v>
      </c>
      <c r="F169" t="s">
        <v>130</v>
      </c>
      <c r="G169" t="s">
        <v>30</v>
      </c>
      <c r="H169">
        <v>10000</v>
      </c>
      <c r="I169" t="s">
        <v>131</v>
      </c>
      <c r="J169" t="s">
        <v>136</v>
      </c>
      <c r="K169" t="s">
        <v>33</v>
      </c>
      <c r="L169">
        <v>0</v>
      </c>
      <c r="M169" s="2">
        <v>45342.436805555553</v>
      </c>
      <c r="N169" t="s">
        <v>12059</v>
      </c>
    </row>
    <row r="170" spans="1:14" x14ac:dyDescent="0.2">
      <c r="A170" t="s">
        <v>482</v>
      </c>
      <c r="B170" t="s">
        <v>2</v>
      </c>
      <c r="C170" t="s">
        <v>422</v>
      </c>
      <c r="D170" t="s">
        <v>134</v>
      </c>
      <c r="E170" t="s">
        <v>483</v>
      </c>
      <c r="F170" t="s">
        <v>130</v>
      </c>
      <c r="G170" t="s">
        <v>30</v>
      </c>
      <c r="H170">
        <v>30000</v>
      </c>
      <c r="I170" t="s">
        <v>131</v>
      </c>
      <c r="J170" t="s">
        <v>136</v>
      </c>
      <c r="K170" t="s">
        <v>33</v>
      </c>
      <c r="L170">
        <v>0</v>
      </c>
      <c r="M170" s="2">
        <v>45342.38958333333</v>
      </c>
      <c r="N170" t="s">
        <v>12060</v>
      </c>
    </row>
    <row r="171" spans="1:14" x14ac:dyDescent="0.2">
      <c r="A171" t="s">
        <v>484</v>
      </c>
      <c r="B171" t="s">
        <v>2</v>
      </c>
      <c r="C171" t="s">
        <v>422</v>
      </c>
      <c r="D171" t="s">
        <v>485</v>
      </c>
      <c r="E171" t="s">
        <v>486</v>
      </c>
      <c r="F171" t="s">
        <v>130</v>
      </c>
      <c r="G171" t="s">
        <v>76</v>
      </c>
      <c r="H171">
        <v>300000</v>
      </c>
      <c r="I171" t="s">
        <v>131</v>
      </c>
      <c r="J171" t="s">
        <v>136</v>
      </c>
      <c r="K171" t="s">
        <v>33</v>
      </c>
      <c r="L171">
        <v>0</v>
      </c>
      <c r="M171" s="2">
        <v>45490.626388888886</v>
      </c>
      <c r="N171" t="s">
        <v>12061</v>
      </c>
    </row>
    <row r="172" spans="1:14" x14ac:dyDescent="0.2">
      <c r="A172" t="s">
        <v>487</v>
      </c>
      <c r="B172" t="s">
        <v>2</v>
      </c>
      <c r="C172" t="s">
        <v>422</v>
      </c>
      <c r="D172" t="s">
        <v>208</v>
      </c>
      <c r="E172" t="s">
        <v>488</v>
      </c>
      <c r="F172" t="s">
        <v>130</v>
      </c>
      <c r="G172" t="s">
        <v>76</v>
      </c>
      <c r="H172">
        <v>400000</v>
      </c>
      <c r="I172" t="s">
        <v>131</v>
      </c>
      <c r="J172" t="s">
        <v>136</v>
      </c>
      <c r="K172" t="s">
        <v>79</v>
      </c>
      <c r="L172">
        <v>0</v>
      </c>
      <c r="M172" s="2">
        <v>45541.515972222223</v>
      </c>
      <c r="N172" t="s">
        <v>12062</v>
      </c>
    </row>
    <row r="173" spans="1:14" x14ac:dyDescent="0.2">
      <c r="A173" t="s">
        <v>489</v>
      </c>
      <c r="B173" t="s">
        <v>2</v>
      </c>
      <c r="C173" t="s">
        <v>422</v>
      </c>
      <c r="D173" t="s">
        <v>401</v>
      </c>
      <c r="E173" t="s">
        <v>490</v>
      </c>
      <c r="F173" t="s">
        <v>130</v>
      </c>
      <c r="G173" t="s">
        <v>76</v>
      </c>
      <c r="H173">
        <v>600000</v>
      </c>
      <c r="I173" t="s">
        <v>131</v>
      </c>
      <c r="J173" t="s">
        <v>136</v>
      </c>
      <c r="K173" t="s">
        <v>79</v>
      </c>
      <c r="L173">
        <v>0</v>
      </c>
      <c r="M173" s="2">
        <v>45509.338194444441</v>
      </c>
      <c r="N173" t="s">
        <v>12063</v>
      </c>
    </row>
    <row r="174" spans="1:14" x14ac:dyDescent="0.2">
      <c r="A174" t="s">
        <v>511</v>
      </c>
      <c r="B174" t="s">
        <v>2</v>
      </c>
      <c r="C174" t="s">
        <v>422</v>
      </c>
      <c r="D174" t="s">
        <v>500</v>
      </c>
      <c r="E174" t="s">
        <v>512</v>
      </c>
      <c r="F174" t="s">
        <v>130</v>
      </c>
      <c r="G174" t="s">
        <v>76</v>
      </c>
      <c r="H174">
        <v>250000</v>
      </c>
      <c r="I174" t="s">
        <v>142</v>
      </c>
      <c r="J174" t="s">
        <v>143</v>
      </c>
      <c r="K174" t="s">
        <v>33</v>
      </c>
      <c r="L174">
        <v>0</v>
      </c>
      <c r="M174" s="2">
        <v>45608.87222222222</v>
      </c>
      <c r="N174" t="s">
        <v>12064</v>
      </c>
    </row>
    <row r="175" spans="1:14" x14ac:dyDescent="0.2">
      <c r="A175" t="s">
        <v>495</v>
      </c>
      <c r="B175" t="s">
        <v>2</v>
      </c>
      <c r="C175" t="s">
        <v>422</v>
      </c>
      <c r="D175" t="s">
        <v>496</v>
      </c>
      <c r="E175" t="s">
        <v>82</v>
      </c>
      <c r="F175" t="s">
        <v>130</v>
      </c>
      <c r="G175" t="s">
        <v>76</v>
      </c>
      <c r="H175">
        <v>350000</v>
      </c>
      <c r="I175" t="s">
        <v>142</v>
      </c>
      <c r="J175" t="s">
        <v>143</v>
      </c>
      <c r="K175" t="s">
        <v>83</v>
      </c>
      <c r="L175">
        <v>0</v>
      </c>
      <c r="M175" s="2">
        <v>45540.383333333331</v>
      </c>
      <c r="N175" t="s">
        <v>12065</v>
      </c>
    </row>
    <row r="176" spans="1:14" x14ac:dyDescent="0.2">
      <c r="A176" t="s">
        <v>513</v>
      </c>
      <c r="B176" t="s">
        <v>2</v>
      </c>
      <c r="C176" t="s">
        <v>422</v>
      </c>
      <c r="D176" t="s">
        <v>514</v>
      </c>
      <c r="E176" t="s">
        <v>515</v>
      </c>
      <c r="F176" t="s">
        <v>130</v>
      </c>
      <c r="G176" t="s">
        <v>427</v>
      </c>
      <c r="H176">
        <v>1000000</v>
      </c>
      <c r="I176" t="s">
        <v>142</v>
      </c>
      <c r="J176" t="s">
        <v>143</v>
      </c>
      <c r="K176" t="s">
        <v>33</v>
      </c>
      <c r="L176">
        <v>0</v>
      </c>
      <c r="M176" s="2">
        <v>45608.595833333333</v>
      </c>
      <c r="N176" t="s">
        <v>12066</v>
      </c>
    </row>
    <row r="177" spans="1:14" x14ac:dyDescent="0.2">
      <c r="A177" t="s">
        <v>497</v>
      </c>
      <c r="B177" t="s">
        <v>2</v>
      </c>
      <c r="C177" t="s">
        <v>422</v>
      </c>
      <c r="D177" t="s">
        <v>183</v>
      </c>
      <c r="E177" t="s">
        <v>498</v>
      </c>
      <c r="F177" t="s">
        <v>130</v>
      </c>
      <c r="G177" t="s">
        <v>76</v>
      </c>
      <c r="H177">
        <v>500000</v>
      </c>
      <c r="I177" t="s">
        <v>142</v>
      </c>
      <c r="J177" t="s">
        <v>143</v>
      </c>
      <c r="K177" t="s">
        <v>79</v>
      </c>
      <c r="L177">
        <v>1</v>
      </c>
      <c r="M177" s="2">
        <v>45504.786805555559</v>
      </c>
      <c r="N177" t="s">
        <v>12067</v>
      </c>
    </row>
    <row r="178" spans="1:14" x14ac:dyDescent="0.2">
      <c r="A178" t="s">
        <v>499</v>
      </c>
      <c r="B178" t="s">
        <v>2</v>
      </c>
      <c r="C178" t="s">
        <v>422</v>
      </c>
      <c r="D178" t="s">
        <v>500</v>
      </c>
      <c r="E178" t="s">
        <v>501</v>
      </c>
      <c r="F178" t="s">
        <v>130</v>
      </c>
      <c r="G178" t="s">
        <v>76</v>
      </c>
      <c r="H178">
        <v>100000</v>
      </c>
      <c r="I178" t="s">
        <v>142</v>
      </c>
      <c r="J178" t="s">
        <v>143</v>
      </c>
      <c r="K178" t="s">
        <v>33</v>
      </c>
      <c r="L178">
        <v>0</v>
      </c>
      <c r="M178" s="2">
        <v>45593.34652777778</v>
      </c>
      <c r="N178" t="s">
        <v>12068</v>
      </c>
    </row>
    <row r="179" spans="1:14" x14ac:dyDescent="0.2">
      <c r="A179" t="s">
        <v>502</v>
      </c>
      <c r="B179" t="s">
        <v>2</v>
      </c>
      <c r="C179" t="s">
        <v>422</v>
      </c>
      <c r="D179" t="s">
        <v>503</v>
      </c>
      <c r="E179" t="s">
        <v>504</v>
      </c>
      <c r="F179" t="s">
        <v>130</v>
      </c>
      <c r="G179" t="s">
        <v>76</v>
      </c>
      <c r="H179">
        <v>33000</v>
      </c>
      <c r="I179" t="s">
        <v>142</v>
      </c>
      <c r="J179" t="s">
        <v>143</v>
      </c>
      <c r="K179" t="s">
        <v>33</v>
      </c>
      <c r="L179">
        <v>0</v>
      </c>
      <c r="M179" s="2">
        <v>45567.552777777775</v>
      </c>
      <c r="N179" t="s">
        <v>12069</v>
      </c>
    </row>
    <row r="180" spans="1:14" x14ac:dyDescent="0.2">
      <c r="A180" t="s">
        <v>505</v>
      </c>
      <c r="B180" t="s">
        <v>2</v>
      </c>
      <c r="C180" t="s">
        <v>422</v>
      </c>
      <c r="D180" t="s">
        <v>506</v>
      </c>
      <c r="E180" t="s">
        <v>507</v>
      </c>
      <c r="F180" t="s">
        <v>130</v>
      </c>
      <c r="G180" t="s">
        <v>76</v>
      </c>
      <c r="H180">
        <v>300000</v>
      </c>
      <c r="I180" t="s">
        <v>142</v>
      </c>
      <c r="J180" t="s">
        <v>143</v>
      </c>
      <c r="K180" t="s">
        <v>33</v>
      </c>
      <c r="L180">
        <v>0</v>
      </c>
      <c r="M180" s="2">
        <v>45497.373611111114</v>
      </c>
      <c r="N180" t="s">
        <v>12070</v>
      </c>
    </row>
    <row r="181" spans="1:14" x14ac:dyDescent="0.2">
      <c r="A181" t="s">
        <v>516</v>
      </c>
      <c r="B181" t="s">
        <v>2</v>
      </c>
      <c r="C181" t="s">
        <v>422</v>
      </c>
      <c r="D181" t="s">
        <v>183</v>
      </c>
      <c r="E181" t="s">
        <v>517</v>
      </c>
      <c r="F181" t="s">
        <v>130</v>
      </c>
      <c r="G181" t="s">
        <v>76</v>
      </c>
      <c r="H181">
        <v>1000000</v>
      </c>
      <c r="I181" t="s">
        <v>142</v>
      </c>
      <c r="J181" t="s">
        <v>143</v>
      </c>
      <c r="K181" t="s">
        <v>79</v>
      </c>
      <c r="L181">
        <v>0</v>
      </c>
      <c r="M181" s="2">
        <v>45470.65625</v>
      </c>
      <c r="N181" t="s">
        <v>12071</v>
      </c>
    </row>
    <row r="182" spans="1:14" x14ac:dyDescent="0.2">
      <c r="A182" t="s">
        <v>518</v>
      </c>
      <c r="B182" t="s">
        <v>2</v>
      </c>
      <c r="C182" t="s">
        <v>422</v>
      </c>
      <c r="D182" t="s">
        <v>519</v>
      </c>
      <c r="E182" t="s">
        <v>317</v>
      </c>
      <c r="F182" t="s">
        <v>130</v>
      </c>
      <c r="G182" t="s">
        <v>76</v>
      </c>
      <c r="H182">
        <v>100000</v>
      </c>
      <c r="I182" t="s">
        <v>142</v>
      </c>
      <c r="J182" t="s">
        <v>143</v>
      </c>
      <c r="K182" t="s">
        <v>33</v>
      </c>
      <c r="L182">
        <v>0</v>
      </c>
      <c r="M182" s="2">
        <v>45415.651388888888</v>
      </c>
      <c r="N182" t="s">
        <v>12072</v>
      </c>
    </row>
    <row r="183" spans="1:14" x14ac:dyDescent="0.2">
      <c r="A183" t="s">
        <v>520</v>
      </c>
      <c r="B183" t="s">
        <v>2</v>
      </c>
      <c r="C183" t="s">
        <v>422</v>
      </c>
      <c r="D183" t="s">
        <v>521</v>
      </c>
      <c r="E183" t="s">
        <v>522</v>
      </c>
      <c r="F183" t="s">
        <v>130</v>
      </c>
      <c r="G183" t="s">
        <v>76</v>
      </c>
      <c r="H183">
        <v>200000</v>
      </c>
      <c r="I183" t="s">
        <v>142</v>
      </c>
      <c r="J183" t="s">
        <v>143</v>
      </c>
      <c r="K183" t="s">
        <v>33</v>
      </c>
      <c r="L183">
        <v>0</v>
      </c>
      <c r="M183" s="2">
        <v>45460.727777777778</v>
      </c>
      <c r="N183" t="s">
        <v>12073</v>
      </c>
    </row>
    <row r="184" spans="1:14" x14ac:dyDescent="0.2">
      <c r="A184" t="s">
        <v>523</v>
      </c>
      <c r="B184" t="s">
        <v>2</v>
      </c>
      <c r="C184" t="s">
        <v>422</v>
      </c>
      <c r="D184" t="s">
        <v>524</v>
      </c>
      <c r="E184" t="s">
        <v>525</v>
      </c>
      <c r="F184" t="s">
        <v>130</v>
      </c>
      <c r="G184" t="s">
        <v>76</v>
      </c>
      <c r="H184">
        <v>210000</v>
      </c>
      <c r="I184" t="s">
        <v>142</v>
      </c>
      <c r="J184" t="s">
        <v>143</v>
      </c>
      <c r="K184" t="s">
        <v>79</v>
      </c>
      <c r="L184">
        <v>0</v>
      </c>
      <c r="M184" s="2">
        <v>45483.45208333333</v>
      </c>
      <c r="N184" t="s">
        <v>12074</v>
      </c>
    </row>
    <row r="185" spans="1:14" x14ac:dyDescent="0.2">
      <c r="A185" t="s">
        <v>526</v>
      </c>
      <c r="B185" t="s">
        <v>2</v>
      </c>
      <c r="C185" t="s">
        <v>422</v>
      </c>
      <c r="D185" t="s">
        <v>527</v>
      </c>
      <c r="E185" t="s">
        <v>528</v>
      </c>
      <c r="F185" t="s">
        <v>130</v>
      </c>
      <c r="G185" t="s">
        <v>76</v>
      </c>
      <c r="H185">
        <v>250000</v>
      </c>
      <c r="I185" t="s">
        <v>142</v>
      </c>
      <c r="J185" t="s">
        <v>143</v>
      </c>
      <c r="K185" t="s">
        <v>79</v>
      </c>
      <c r="L185">
        <v>0</v>
      </c>
      <c r="M185" s="2">
        <v>45457.365277777775</v>
      </c>
      <c r="N185" t="s">
        <v>12075</v>
      </c>
    </row>
    <row r="186" spans="1:14" x14ac:dyDescent="0.2">
      <c r="A186" t="s">
        <v>529</v>
      </c>
      <c r="B186" t="s">
        <v>2</v>
      </c>
      <c r="C186" t="s">
        <v>422</v>
      </c>
      <c r="D186" t="s">
        <v>530</v>
      </c>
      <c r="E186" t="s">
        <v>531</v>
      </c>
      <c r="F186" t="s">
        <v>130</v>
      </c>
      <c r="G186" t="s">
        <v>76</v>
      </c>
      <c r="H186">
        <v>325000</v>
      </c>
      <c r="I186" t="s">
        <v>142</v>
      </c>
      <c r="J186" t="s">
        <v>143</v>
      </c>
      <c r="K186" t="s">
        <v>33</v>
      </c>
      <c r="L186">
        <v>0</v>
      </c>
      <c r="M186" s="2">
        <v>45541.515972222223</v>
      </c>
      <c r="N186" t="s">
        <v>12076</v>
      </c>
    </row>
    <row r="187" spans="1:14" x14ac:dyDescent="0.2">
      <c r="A187" t="s">
        <v>532</v>
      </c>
      <c r="B187" t="s">
        <v>2</v>
      </c>
      <c r="C187" t="s">
        <v>422</v>
      </c>
      <c r="D187" t="s">
        <v>533</v>
      </c>
      <c r="E187" t="s">
        <v>82</v>
      </c>
      <c r="F187" t="s">
        <v>130</v>
      </c>
      <c r="G187" t="s">
        <v>76</v>
      </c>
      <c r="H187">
        <v>750000</v>
      </c>
      <c r="I187" t="s">
        <v>142</v>
      </c>
      <c r="J187" t="s">
        <v>143</v>
      </c>
      <c r="K187" t="s">
        <v>83</v>
      </c>
      <c r="L187">
        <v>0</v>
      </c>
      <c r="M187" s="2">
        <v>45468.502083333333</v>
      </c>
      <c r="N187" t="s">
        <v>12077</v>
      </c>
    </row>
    <row r="188" spans="1:14" x14ac:dyDescent="0.2">
      <c r="A188" t="s">
        <v>508</v>
      </c>
      <c r="B188" t="s">
        <v>2</v>
      </c>
      <c r="C188" t="s">
        <v>422</v>
      </c>
      <c r="D188" t="s">
        <v>509</v>
      </c>
      <c r="E188" t="s">
        <v>510</v>
      </c>
      <c r="F188" t="s">
        <v>130</v>
      </c>
      <c r="G188" t="s">
        <v>76</v>
      </c>
      <c r="H188">
        <v>150000</v>
      </c>
      <c r="I188" t="s">
        <v>142</v>
      </c>
      <c r="J188" t="s">
        <v>143</v>
      </c>
      <c r="K188" t="s">
        <v>33</v>
      </c>
      <c r="L188">
        <v>0</v>
      </c>
      <c r="M188" s="2">
        <v>45613.706250000003</v>
      </c>
      <c r="N188" t="s">
        <v>12078</v>
      </c>
    </row>
    <row r="189" spans="1:14" x14ac:dyDescent="0.2">
      <c r="A189" t="s">
        <v>534</v>
      </c>
      <c r="B189" t="s">
        <v>2</v>
      </c>
      <c r="C189" t="s">
        <v>422</v>
      </c>
      <c r="D189" t="s">
        <v>535</v>
      </c>
      <c r="E189" t="s">
        <v>536</v>
      </c>
      <c r="F189" t="s">
        <v>130</v>
      </c>
      <c r="G189" t="s">
        <v>76</v>
      </c>
      <c r="H189">
        <v>80000</v>
      </c>
      <c r="I189" t="s">
        <v>131</v>
      </c>
      <c r="J189" t="s">
        <v>146</v>
      </c>
      <c r="K189" t="s">
        <v>33</v>
      </c>
      <c r="L189">
        <v>0</v>
      </c>
      <c r="M189" s="2">
        <v>45392.397916666669</v>
      </c>
      <c r="N189" t="s">
        <v>12079</v>
      </c>
    </row>
    <row r="190" spans="1:14" x14ac:dyDescent="0.2">
      <c r="A190" t="s">
        <v>537</v>
      </c>
      <c r="B190" t="s">
        <v>2</v>
      </c>
      <c r="C190" t="s">
        <v>422</v>
      </c>
      <c r="D190" t="s">
        <v>538</v>
      </c>
      <c r="E190" t="s">
        <v>539</v>
      </c>
      <c r="F190" t="s">
        <v>130</v>
      </c>
      <c r="G190" t="s">
        <v>76</v>
      </c>
      <c r="H190">
        <v>85000</v>
      </c>
      <c r="I190" t="s">
        <v>131</v>
      </c>
      <c r="J190" t="s">
        <v>146</v>
      </c>
      <c r="K190" t="s">
        <v>33</v>
      </c>
      <c r="L190">
        <v>0</v>
      </c>
      <c r="M190" s="2">
        <v>45405.37222222222</v>
      </c>
      <c r="N190" t="s">
        <v>12080</v>
      </c>
    </row>
    <row r="191" spans="1:14" x14ac:dyDescent="0.2">
      <c r="A191" t="s">
        <v>540</v>
      </c>
      <c r="B191" t="s">
        <v>2</v>
      </c>
      <c r="C191" t="s">
        <v>422</v>
      </c>
      <c r="D191" t="s">
        <v>134</v>
      </c>
      <c r="E191" t="s">
        <v>541</v>
      </c>
      <c r="F191" t="s">
        <v>130</v>
      </c>
      <c r="G191" t="s">
        <v>30</v>
      </c>
      <c r="H191">
        <v>20000</v>
      </c>
      <c r="I191" t="s">
        <v>131</v>
      </c>
      <c r="J191" t="s">
        <v>146</v>
      </c>
      <c r="K191" t="s">
        <v>33</v>
      </c>
      <c r="L191">
        <v>0</v>
      </c>
      <c r="M191" s="2">
        <v>45420.375</v>
      </c>
      <c r="N191" t="s">
        <v>12081</v>
      </c>
    </row>
    <row r="192" spans="1:14" x14ac:dyDescent="0.2">
      <c r="A192" t="s">
        <v>542</v>
      </c>
      <c r="B192" t="s">
        <v>2</v>
      </c>
      <c r="C192" t="s">
        <v>422</v>
      </c>
      <c r="D192" t="s">
        <v>446</v>
      </c>
      <c r="E192" t="s">
        <v>543</v>
      </c>
      <c r="F192" t="s">
        <v>130</v>
      </c>
      <c r="G192" t="s">
        <v>76</v>
      </c>
      <c r="H192">
        <v>2000000</v>
      </c>
      <c r="I192" t="s">
        <v>131</v>
      </c>
      <c r="J192" t="s">
        <v>146</v>
      </c>
      <c r="K192" t="s">
        <v>79</v>
      </c>
      <c r="L192">
        <v>1</v>
      </c>
      <c r="M192" s="2">
        <v>45370.486805555556</v>
      </c>
      <c r="N192" t="s">
        <v>12082</v>
      </c>
    </row>
    <row r="193" spans="1:14" x14ac:dyDescent="0.2">
      <c r="A193" t="s">
        <v>550</v>
      </c>
      <c r="B193" t="s">
        <v>544</v>
      </c>
      <c r="C193" t="s">
        <v>544</v>
      </c>
      <c r="D193" t="s">
        <v>551</v>
      </c>
      <c r="E193" t="s">
        <v>82</v>
      </c>
      <c r="F193" t="s">
        <v>547</v>
      </c>
      <c r="G193" t="s">
        <v>76</v>
      </c>
      <c r="H193">
        <v>640000</v>
      </c>
      <c r="I193" t="s">
        <v>548</v>
      </c>
      <c r="J193" t="s">
        <v>549</v>
      </c>
      <c r="K193" t="s">
        <v>83</v>
      </c>
      <c r="L193">
        <v>0</v>
      </c>
      <c r="M193" s="2">
        <v>45591.386111111111</v>
      </c>
      <c r="N193" t="s">
        <v>12083</v>
      </c>
    </row>
    <row r="194" spans="1:14" x14ac:dyDescent="0.2">
      <c r="A194" t="s">
        <v>5406</v>
      </c>
      <c r="B194" t="s">
        <v>544</v>
      </c>
      <c r="C194" t="s">
        <v>544</v>
      </c>
      <c r="D194" t="s">
        <v>545</v>
      </c>
      <c r="E194" t="s">
        <v>546</v>
      </c>
      <c r="F194" t="s">
        <v>547</v>
      </c>
      <c r="G194" t="s">
        <v>76</v>
      </c>
      <c r="H194">
        <v>350000</v>
      </c>
      <c r="I194" t="s">
        <v>548</v>
      </c>
      <c r="J194" t="s">
        <v>549</v>
      </c>
      <c r="K194" t="s">
        <v>79</v>
      </c>
      <c r="L194">
        <v>0</v>
      </c>
      <c r="M194" s="2">
        <v>45619.370833333334</v>
      </c>
      <c r="N194" t="s">
        <v>12084</v>
      </c>
    </row>
    <row r="195" spans="1:14" x14ac:dyDescent="0.2">
      <c r="A195" t="s">
        <v>552</v>
      </c>
      <c r="B195" t="s">
        <v>544</v>
      </c>
      <c r="C195" t="s">
        <v>544</v>
      </c>
      <c r="D195" t="s">
        <v>553</v>
      </c>
      <c r="E195" t="s">
        <v>554</v>
      </c>
      <c r="F195" t="s">
        <v>547</v>
      </c>
      <c r="G195" t="s">
        <v>76</v>
      </c>
      <c r="H195">
        <v>750000</v>
      </c>
      <c r="I195" t="s">
        <v>548</v>
      </c>
      <c r="J195" t="s">
        <v>549</v>
      </c>
      <c r="K195" t="s">
        <v>33</v>
      </c>
      <c r="L195">
        <v>0</v>
      </c>
      <c r="M195" s="2">
        <v>45591.386111111111</v>
      </c>
      <c r="N195" t="s">
        <v>12085</v>
      </c>
    </row>
    <row r="196" spans="1:14" x14ac:dyDescent="0.2">
      <c r="A196" t="s">
        <v>555</v>
      </c>
      <c r="B196" t="s">
        <v>544</v>
      </c>
      <c r="C196" t="s">
        <v>544</v>
      </c>
      <c r="D196" t="s">
        <v>556</v>
      </c>
      <c r="E196" t="s">
        <v>82</v>
      </c>
      <c r="F196" t="s">
        <v>547</v>
      </c>
      <c r="G196" t="s">
        <v>76</v>
      </c>
      <c r="H196">
        <v>500000</v>
      </c>
      <c r="I196" t="s">
        <v>548</v>
      </c>
      <c r="J196" t="s">
        <v>549</v>
      </c>
      <c r="K196" t="s">
        <v>83</v>
      </c>
      <c r="L196">
        <v>0</v>
      </c>
      <c r="M196" s="2">
        <v>45506.268750000003</v>
      </c>
      <c r="N196" t="s">
        <v>12086</v>
      </c>
    </row>
    <row r="197" spans="1:14" x14ac:dyDescent="0.2">
      <c r="A197" t="s">
        <v>557</v>
      </c>
      <c r="B197" t="s">
        <v>544</v>
      </c>
      <c r="C197" t="s">
        <v>544</v>
      </c>
      <c r="D197" t="s">
        <v>558</v>
      </c>
      <c r="E197" t="s">
        <v>559</v>
      </c>
      <c r="F197" t="s">
        <v>547</v>
      </c>
      <c r="G197" t="s">
        <v>76</v>
      </c>
      <c r="H197">
        <v>100000</v>
      </c>
      <c r="I197" t="s">
        <v>548</v>
      </c>
      <c r="J197" t="s">
        <v>549</v>
      </c>
      <c r="K197" t="s">
        <v>33</v>
      </c>
      <c r="L197">
        <v>0</v>
      </c>
      <c r="M197" s="2">
        <v>45457.365277777775</v>
      </c>
      <c r="N197" t="s">
        <v>12087</v>
      </c>
    </row>
    <row r="198" spans="1:14" x14ac:dyDescent="0.2">
      <c r="A198" t="s">
        <v>560</v>
      </c>
      <c r="B198" t="s">
        <v>544</v>
      </c>
      <c r="C198" t="s">
        <v>544</v>
      </c>
      <c r="D198" t="s">
        <v>561</v>
      </c>
      <c r="E198" t="s">
        <v>562</v>
      </c>
      <c r="F198" t="s">
        <v>547</v>
      </c>
      <c r="G198" t="s">
        <v>76</v>
      </c>
      <c r="H198">
        <v>7500000</v>
      </c>
      <c r="I198" t="s">
        <v>548</v>
      </c>
      <c r="J198" t="s">
        <v>563</v>
      </c>
      <c r="K198" t="s">
        <v>33</v>
      </c>
      <c r="L198">
        <v>0</v>
      </c>
      <c r="M198" s="2">
        <v>45593.34652777778</v>
      </c>
      <c r="N198" t="s">
        <v>12088</v>
      </c>
    </row>
    <row r="199" spans="1:14" x14ac:dyDescent="0.2">
      <c r="A199" t="s">
        <v>578</v>
      </c>
      <c r="B199" t="s">
        <v>544</v>
      </c>
      <c r="C199" t="s">
        <v>544</v>
      </c>
      <c r="D199" t="s">
        <v>466</v>
      </c>
      <c r="E199" t="s">
        <v>579</v>
      </c>
      <c r="F199" t="s">
        <v>547</v>
      </c>
      <c r="G199" t="s">
        <v>76</v>
      </c>
      <c r="H199">
        <v>20000</v>
      </c>
      <c r="I199" t="s">
        <v>580</v>
      </c>
      <c r="J199" t="s">
        <v>569</v>
      </c>
      <c r="K199" t="s">
        <v>33</v>
      </c>
      <c r="L199">
        <v>0</v>
      </c>
      <c r="M199" s="2">
        <v>45448.364583333336</v>
      </c>
      <c r="N199" t="s">
        <v>12089</v>
      </c>
    </row>
    <row r="200" spans="1:14" x14ac:dyDescent="0.2">
      <c r="A200" t="s">
        <v>564</v>
      </c>
      <c r="B200" t="s">
        <v>544</v>
      </c>
      <c r="C200" t="s">
        <v>544</v>
      </c>
      <c r="D200" t="s">
        <v>565</v>
      </c>
      <c r="E200" t="s">
        <v>566</v>
      </c>
      <c r="F200" t="s">
        <v>567</v>
      </c>
      <c r="G200" t="s">
        <v>30</v>
      </c>
      <c r="H200">
        <v>58000</v>
      </c>
      <c r="I200" t="s">
        <v>568</v>
      </c>
      <c r="J200" t="s">
        <v>569</v>
      </c>
      <c r="K200" t="s">
        <v>33</v>
      </c>
      <c r="L200">
        <v>0</v>
      </c>
      <c r="M200" s="2">
        <v>45327.686805555553</v>
      </c>
      <c r="N200" t="s">
        <v>12090</v>
      </c>
    </row>
    <row r="201" spans="1:14" x14ac:dyDescent="0.2">
      <c r="A201" t="s">
        <v>573</v>
      </c>
      <c r="B201" t="s">
        <v>544</v>
      </c>
      <c r="C201" t="s">
        <v>544</v>
      </c>
      <c r="D201" t="s">
        <v>574</v>
      </c>
      <c r="E201" t="s">
        <v>575</v>
      </c>
      <c r="F201" t="s">
        <v>547</v>
      </c>
      <c r="G201" t="s">
        <v>427</v>
      </c>
      <c r="H201">
        <v>350000</v>
      </c>
      <c r="I201" t="s">
        <v>568</v>
      </c>
      <c r="J201" t="s">
        <v>569</v>
      </c>
      <c r="K201" t="s">
        <v>33</v>
      </c>
      <c r="L201">
        <v>1</v>
      </c>
      <c r="M201" s="2">
        <v>45619.370833333334</v>
      </c>
      <c r="N201" t="s">
        <v>12091</v>
      </c>
    </row>
    <row r="202" spans="1:14" x14ac:dyDescent="0.2">
      <c r="A202" t="s">
        <v>576</v>
      </c>
      <c r="B202" t="s">
        <v>544</v>
      </c>
      <c r="C202" t="s">
        <v>544</v>
      </c>
      <c r="D202" t="s">
        <v>577</v>
      </c>
      <c r="E202" t="s">
        <v>82</v>
      </c>
      <c r="F202" t="s">
        <v>547</v>
      </c>
      <c r="G202" t="s">
        <v>76</v>
      </c>
      <c r="H202">
        <v>147000</v>
      </c>
      <c r="I202" t="s">
        <v>568</v>
      </c>
      <c r="J202" t="s">
        <v>569</v>
      </c>
      <c r="K202" t="s">
        <v>83</v>
      </c>
      <c r="L202">
        <v>0</v>
      </c>
      <c r="M202" s="2">
        <v>45595.513888888891</v>
      </c>
      <c r="N202" t="s">
        <v>12092</v>
      </c>
    </row>
    <row r="203" spans="1:14" x14ac:dyDescent="0.2">
      <c r="A203" t="s">
        <v>570</v>
      </c>
      <c r="B203" t="s">
        <v>544</v>
      </c>
      <c r="C203" t="s">
        <v>544</v>
      </c>
      <c r="D203" t="s">
        <v>571</v>
      </c>
      <c r="E203" t="s">
        <v>572</v>
      </c>
      <c r="F203" t="s">
        <v>547</v>
      </c>
      <c r="G203" t="s">
        <v>30</v>
      </c>
      <c r="H203">
        <v>275000</v>
      </c>
      <c r="I203" t="s">
        <v>568</v>
      </c>
      <c r="J203" t="s">
        <v>569</v>
      </c>
      <c r="K203" t="s">
        <v>33</v>
      </c>
      <c r="L203">
        <v>0</v>
      </c>
      <c r="M203" s="2">
        <v>45597.318055555559</v>
      </c>
      <c r="N203" t="s">
        <v>12093</v>
      </c>
    </row>
    <row r="204" spans="1:14" x14ac:dyDescent="0.2">
      <c r="A204" t="s">
        <v>581</v>
      </c>
      <c r="B204" t="s">
        <v>544</v>
      </c>
      <c r="C204" t="s">
        <v>544</v>
      </c>
      <c r="D204" t="s">
        <v>582</v>
      </c>
      <c r="E204" t="s">
        <v>82</v>
      </c>
      <c r="F204" t="s">
        <v>547</v>
      </c>
      <c r="G204" t="s">
        <v>76</v>
      </c>
      <c r="H204">
        <v>220000</v>
      </c>
      <c r="I204" t="s">
        <v>583</v>
      </c>
      <c r="J204" t="s">
        <v>584</v>
      </c>
      <c r="K204" t="s">
        <v>83</v>
      </c>
      <c r="L204">
        <v>0</v>
      </c>
      <c r="M204" s="2">
        <v>45622.918749999997</v>
      </c>
      <c r="N204" t="s">
        <v>12094</v>
      </c>
    </row>
    <row r="205" spans="1:14" x14ac:dyDescent="0.2">
      <c r="A205" t="s">
        <v>585</v>
      </c>
      <c r="B205" t="s">
        <v>544</v>
      </c>
      <c r="C205" t="s">
        <v>544</v>
      </c>
      <c r="D205" t="s">
        <v>586</v>
      </c>
      <c r="E205" t="s">
        <v>587</v>
      </c>
      <c r="F205" t="s">
        <v>547</v>
      </c>
      <c r="G205" t="s">
        <v>76</v>
      </c>
      <c r="H205">
        <v>750000</v>
      </c>
      <c r="I205" t="s">
        <v>583</v>
      </c>
      <c r="J205" t="s">
        <v>584</v>
      </c>
      <c r="K205" t="s">
        <v>79</v>
      </c>
      <c r="L205">
        <v>0</v>
      </c>
      <c r="M205" s="2">
        <v>45556.428472222222</v>
      </c>
      <c r="N205" t="s">
        <v>12095</v>
      </c>
    </row>
    <row r="206" spans="1:14" x14ac:dyDescent="0.2">
      <c r="A206" t="s">
        <v>596</v>
      </c>
      <c r="B206" t="s">
        <v>544</v>
      </c>
      <c r="C206" t="s">
        <v>544</v>
      </c>
      <c r="D206" t="s">
        <v>597</v>
      </c>
      <c r="E206" t="s">
        <v>598</v>
      </c>
      <c r="F206" t="s">
        <v>547</v>
      </c>
      <c r="G206" t="s">
        <v>76</v>
      </c>
      <c r="H206">
        <v>50000</v>
      </c>
      <c r="I206" t="s">
        <v>580</v>
      </c>
      <c r="J206" t="s">
        <v>595</v>
      </c>
      <c r="K206" t="s">
        <v>33</v>
      </c>
      <c r="L206">
        <v>0</v>
      </c>
      <c r="M206" s="2">
        <v>45376.377083333333</v>
      </c>
      <c r="N206" t="s">
        <v>12096</v>
      </c>
    </row>
    <row r="207" spans="1:14" x14ac:dyDescent="0.2">
      <c r="A207" t="s">
        <v>592</v>
      </c>
      <c r="B207" t="s">
        <v>544</v>
      </c>
      <c r="C207" t="s">
        <v>544</v>
      </c>
      <c r="D207" t="s">
        <v>593</v>
      </c>
      <c r="E207" t="s">
        <v>594</v>
      </c>
      <c r="F207" t="s">
        <v>547</v>
      </c>
      <c r="G207" t="s">
        <v>76</v>
      </c>
      <c r="H207">
        <v>300000</v>
      </c>
      <c r="I207" t="s">
        <v>580</v>
      </c>
      <c r="J207" t="s">
        <v>595</v>
      </c>
      <c r="K207" t="s">
        <v>79</v>
      </c>
      <c r="L207">
        <v>0</v>
      </c>
      <c r="M207" s="2">
        <v>45460.728472222225</v>
      </c>
      <c r="N207" t="s">
        <v>12097</v>
      </c>
    </row>
    <row r="208" spans="1:14" x14ac:dyDescent="0.2">
      <c r="A208" t="s">
        <v>588</v>
      </c>
      <c r="B208" t="s">
        <v>544</v>
      </c>
      <c r="C208" t="s">
        <v>544</v>
      </c>
      <c r="D208" t="s">
        <v>589</v>
      </c>
      <c r="E208" t="s">
        <v>590</v>
      </c>
      <c r="F208" t="s">
        <v>547</v>
      </c>
      <c r="G208" t="s">
        <v>76</v>
      </c>
      <c r="H208">
        <v>350000</v>
      </c>
      <c r="I208" t="s">
        <v>580</v>
      </c>
      <c r="J208" t="s">
        <v>591</v>
      </c>
      <c r="K208" t="s">
        <v>33</v>
      </c>
      <c r="L208">
        <v>0</v>
      </c>
      <c r="M208" s="2">
        <v>45499.449305555558</v>
      </c>
      <c r="N208" t="s">
        <v>12098</v>
      </c>
    </row>
    <row r="209" spans="1:14" x14ac:dyDescent="0.2">
      <c r="A209" t="s">
        <v>599</v>
      </c>
      <c r="B209" t="s">
        <v>544</v>
      </c>
      <c r="C209" t="s">
        <v>544</v>
      </c>
      <c r="D209" t="s">
        <v>561</v>
      </c>
      <c r="E209" t="s">
        <v>600</v>
      </c>
      <c r="F209" t="s">
        <v>547</v>
      </c>
      <c r="G209" t="s">
        <v>76</v>
      </c>
      <c r="H209">
        <v>475000</v>
      </c>
      <c r="I209" t="s">
        <v>601</v>
      </c>
      <c r="J209" t="s">
        <v>602</v>
      </c>
      <c r="K209" t="s">
        <v>79</v>
      </c>
      <c r="L209">
        <v>0</v>
      </c>
      <c r="M209" s="2">
        <v>45481.863194444442</v>
      </c>
      <c r="N209" t="s">
        <v>12099</v>
      </c>
    </row>
    <row r="210" spans="1:14" x14ac:dyDescent="0.2">
      <c r="A210" t="s">
        <v>603</v>
      </c>
      <c r="B210" t="s">
        <v>544</v>
      </c>
      <c r="C210" t="s">
        <v>604</v>
      </c>
      <c r="D210" t="s">
        <v>605</v>
      </c>
      <c r="E210" t="s">
        <v>606</v>
      </c>
      <c r="F210" t="s">
        <v>567</v>
      </c>
      <c r="G210" t="s">
        <v>30</v>
      </c>
      <c r="H210">
        <v>20000</v>
      </c>
      <c r="I210" t="s">
        <v>548</v>
      </c>
      <c r="J210" t="s">
        <v>549</v>
      </c>
      <c r="K210" t="s">
        <v>33</v>
      </c>
      <c r="L210">
        <v>0</v>
      </c>
      <c r="M210" s="2">
        <v>45460.729861111111</v>
      </c>
      <c r="N210" t="s">
        <v>12100</v>
      </c>
    </row>
    <row r="211" spans="1:14" x14ac:dyDescent="0.2">
      <c r="A211" t="s">
        <v>676</v>
      </c>
      <c r="B211" t="s">
        <v>544</v>
      </c>
      <c r="C211" t="s">
        <v>604</v>
      </c>
      <c r="D211" t="s">
        <v>616</v>
      </c>
      <c r="E211" t="s">
        <v>677</v>
      </c>
      <c r="F211" t="s">
        <v>547</v>
      </c>
      <c r="G211" t="s">
        <v>76</v>
      </c>
      <c r="H211">
        <v>225000</v>
      </c>
      <c r="I211" t="s">
        <v>601</v>
      </c>
      <c r="J211" t="s">
        <v>602</v>
      </c>
      <c r="K211" t="s">
        <v>33</v>
      </c>
      <c r="L211">
        <v>1</v>
      </c>
      <c r="M211" s="2">
        <v>45552.606944444444</v>
      </c>
      <c r="N211" t="s">
        <v>12101</v>
      </c>
    </row>
    <row r="212" spans="1:14" x14ac:dyDescent="0.2">
      <c r="A212" t="s">
        <v>678</v>
      </c>
      <c r="B212" t="s">
        <v>544</v>
      </c>
      <c r="C212" t="s">
        <v>604</v>
      </c>
      <c r="D212" t="s">
        <v>667</v>
      </c>
      <c r="E212" t="s">
        <v>82</v>
      </c>
      <c r="F212" t="s">
        <v>547</v>
      </c>
      <c r="G212" t="s">
        <v>76</v>
      </c>
      <c r="H212">
        <v>250000</v>
      </c>
      <c r="I212" t="s">
        <v>601</v>
      </c>
      <c r="J212" t="s">
        <v>602</v>
      </c>
      <c r="K212" t="s">
        <v>83</v>
      </c>
      <c r="L212">
        <v>1</v>
      </c>
      <c r="M212" s="2">
        <v>45481.863888888889</v>
      </c>
      <c r="N212" t="s">
        <v>12102</v>
      </c>
    </row>
    <row r="213" spans="1:14" x14ac:dyDescent="0.2">
      <c r="A213" t="s">
        <v>707</v>
      </c>
      <c r="B213" t="s">
        <v>544</v>
      </c>
      <c r="C213" t="s">
        <v>604</v>
      </c>
      <c r="D213" t="s">
        <v>708</v>
      </c>
      <c r="E213" t="s">
        <v>82</v>
      </c>
      <c r="F213" t="s">
        <v>547</v>
      </c>
      <c r="G213" t="s">
        <v>76</v>
      </c>
      <c r="H213">
        <v>100000</v>
      </c>
      <c r="I213" t="s">
        <v>601</v>
      </c>
      <c r="J213" t="s">
        <v>602</v>
      </c>
      <c r="K213" t="s">
        <v>83</v>
      </c>
      <c r="L213">
        <v>1</v>
      </c>
      <c r="M213" s="2">
        <v>45551.645138888889</v>
      </c>
      <c r="N213" t="s">
        <v>12103</v>
      </c>
    </row>
    <row r="214" spans="1:14" x14ac:dyDescent="0.2">
      <c r="A214" t="s">
        <v>709</v>
      </c>
      <c r="B214" t="s">
        <v>544</v>
      </c>
      <c r="C214" t="s">
        <v>604</v>
      </c>
      <c r="D214" t="s">
        <v>613</v>
      </c>
      <c r="E214" t="s">
        <v>614</v>
      </c>
      <c r="F214" t="s">
        <v>547</v>
      </c>
      <c r="G214" t="s">
        <v>76</v>
      </c>
      <c r="H214">
        <v>100000</v>
      </c>
      <c r="I214" t="s">
        <v>601</v>
      </c>
      <c r="J214" t="s">
        <v>602</v>
      </c>
      <c r="K214" t="s">
        <v>33</v>
      </c>
      <c r="L214">
        <v>1</v>
      </c>
      <c r="M214" s="2">
        <v>45551.645138888889</v>
      </c>
      <c r="N214" t="s">
        <v>12104</v>
      </c>
    </row>
    <row r="215" spans="1:14" x14ac:dyDescent="0.2">
      <c r="A215" t="s">
        <v>710</v>
      </c>
      <c r="B215" t="s">
        <v>544</v>
      </c>
      <c r="C215" t="s">
        <v>604</v>
      </c>
      <c r="D215" t="s">
        <v>608</v>
      </c>
      <c r="E215" t="s">
        <v>82</v>
      </c>
      <c r="F215" t="s">
        <v>547</v>
      </c>
      <c r="G215" t="s">
        <v>76</v>
      </c>
      <c r="H215">
        <v>100000</v>
      </c>
      <c r="I215" t="s">
        <v>601</v>
      </c>
      <c r="J215" t="s">
        <v>602</v>
      </c>
      <c r="K215" t="s">
        <v>83</v>
      </c>
      <c r="L215">
        <v>0</v>
      </c>
      <c r="M215" s="2">
        <v>45567.552777777775</v>
      </c>
      <c r="N215" t="s">
        <v>12105</v>
      </c>
    </row>
    <row r="216" spans="1:14" x14ac:dyDescent="0.2">
      <c r="A216" t="s">
        <v>711</v>
      </c>
      <c r="B216" t="s">
        <v>544</v>
      </c>
      <c r="C216" t="s">
        <v>604</v>
      </c>
      <c r="D216" t="s">
        <v>712</v>
      </c>
      <c r="E216" t="s">
        <v>713</v>
      </c>
      <c r="F216" t="s">
        <v>547</v>
      </c>
      <c r="G216" t="s">
        <v>76</v>
      </c>
      <c r="H216">
        <v>275000</v>
      </c>
      <c r="I216" t="s">
        <v>601</v>
      </c>
      <c r="J216" t="s">
        <v>602</v>
      </c>
      <c r="K216" t="s">
        <v>33</v>
      </c>
      <c r="L216">
        <v>1</v>
      </c>
      <c r="M216" s="2">
        <v>45581.451388888891</v>
      </c>
      <c r="N216" t="s">
        <v>12106</v>
      </c>
    </row>
    <row r="217" spans="1:14" x14ac:dyDescent="0.2">
      <c r="A217" t="s">
        <v>684</v>
      </c>
      <c r="B217" t="s">
        <v>544</v>
      </c>
      <c r="C217" t="s">
        <v>604</v>
      </c>
      <c r="D217" t="s">
        <v>610</v>
      </c>
      <c r="E217" t="s">
        <v>685</v>
      </c>
      <c r="F217" t="s">
        <v>547</v>
      </c>
      <c r="G217" t="s">
        <v>76</v>
      </c>
      <c r="H217">
        <v>75000</v>
      </c>
      <c r="I217" t="s">
        <v>601</v>
      </c>
      <c r="J217" t="s">
        <v>602</v>
      </c>
      <c r="K217" t="s">
        <v>33</v>
      </c>
      <c r="L217">
        <v>0</v>
      </c>
      <c r="M217" s="2">
        <v>45608.595833333333</v>
      </c>
      <c r="N217" t="s">
        <v>12107</v>
      </c>
    </row>
    <row r="218" spans="1:14" x14ac:dyDescent="0.2">
      <c r="A218" t="s">
        <v>686</v>
      </c>
      <c r="B218" t="s">
        <v>544</v>
      </c>
      <c r="C218" t="s">
        <v>604</v>
      </c>
      <c r="D218" t="s">
        <v>687</v>
      </c>
      <c r="E218" t="s">
        <v>82</v>
      </c>
      <c r="F218" t="s">
        <v>547</v>
      </c>
      <c r="G218" t="s">
        <v>76</v>
      </c>
      <c r="H218">
        <v>300000</v>
      </c>
      <c r="I218" t="s">
        <v>601</v>
      </c>
      <c r="J218" t="s">
        <v>602</v>
      </c>
      <c r="K218" t="s">
        <v>83</v>
      </c>
      <c r="L218">
        <v>0</v>
      </c>
      <c r="M218" s="2">
        <v>45591.386111111111</v>
      </c>
      <c r="N218" t="s">
        <v>12108</v>
      </c>
    </row>
    <row r="219" spans="1:14" x14ac:dyDescent="0.2">
      <c r="A219" t="s">
        <v>668</v>
      </c>
      <c r="B219" t="s">
        <v>544</v>
      </c>
      <c r="C219" t="s">
        <v>604</v>
      </c>
      <c r="D219" t="s">
        <v>638</v>
      </c>
      <c r="E219" t="s">
        <v>669</v>
      </c>
      <c r="F219" t="s">
        <v>547</v>
      </c>
      <c r="G219" t="s">
        <v>76</v>
      </c>
      <c r="H219">
        <v>135000</v>
      </c>
      <c r="I219" t="s">
        <v>601</v>
      </c>
      <c r="J219" t="s">
        <v>602</v>
      </c>
      <c r="K219" t="s">
        <v>33</v>
      </c>
      <c r="L219">
        <v>1</v>
      </c>
      <c r="M219" s="2">
        <v>45591.386111111111</v>
      </c>
      <c r="N219" t="s">
        <v>12109</v>
      </c>
    </row>
    <row r="220" spans="1:14" x14ac:dyDescent="0.2">
      <c r="A220" t="s">
        <v>670</v>
      </c>
      <c r="B220" t="s">
        <v>544</v>
      </c>
      <c r="C220" t="s">
        <v>604</v>
      </c>
      <c r="D220" t="s">
        <v>671</v>
      </c>
      <c r="E220" t="s">
        <v>672</v>
      </c>
      <c r="F220" t="s">
        <v>547</v>
      </c>
      <c r="G220" t="s">
        <v>76</v>
      </c>
      <c r="H220">
        <v>165000</v>
      </c>
      <c r="I220" t="s">
        <v>601</v>
      </c>
      <c r="J220" t="s">
        <v>602</v>
      </c>
      <c r="K220" t="s">
        <v>79</v>
      </c>
      <c r="L220">
        <v>0</v>
      </c>
      <c r="M220" s="2">
        <v>45617.598611111112</v>
      </c>
      <c r="N220" t="s">
        <v>12110</v>
      </c>
    </row>
    <row r="221" spans="1:14" x14ac:dyDescent="0.2">
      <c r="A221" t="s">
        <v>673</v>
      </c>
      <c r="B221" t="s">
        <v>544</v>
      </c>
      <c r="C221" t="s">
        <v>604</v>
      </c>
      <c r="D221" t="s">
        <v>674</v>
      </c>
      <c r="E221" t="s">
        <v>675</v>
      </c>
      <c r="F221" t="s">
        <v>547</v>
      </c>
      <c r="G221" t="s">
        <v>76</v>
      </c>
      <c r="H221">
        <v>235000</v>
      </c>
      <c r="I221" t="s">
        <v>601</v>
      </c>
      <c r="J221" t="s">
        <v>602</v>
      </c>
      <c r="K221" t="s">
        <v>33</v>
      </c>
      <c r="L221">
        <v>0</v>
      </c>
      <c r="M221" s="2">
        <v>45552.606944444444</v>
      </c>
      <c r="N221" t="s">
        <v>12111</v>
      </c>
    </row>
    <row r="222" spans="1:14" x14ac:dyDescent="0.2">
      <c r="A222" t="s">
        <v>688</v>
      </c>
      <c r="B222" t="s">
        <v>544</v>
      </c>
      <c r="C222" t="s">
        <v>604</v>
      </c>
      <c r="D222" t="s">
        <v>689</v>
      </c>
      <c r="E222" t="s">
        <v>690</v>
      </c>
      <c r="F222" t="s">
        <v>547</v>
      </c>
      <c r="G222" t="s">
        <v>76</v>
      </c>
      <c r="H222">
        <v>750000</v>
      </c>
      <c r="I222" t="s">
        <v>601</v>
      </c>
      <c r="J222" t="s">
        <v>602</v>
      </c>
      <c r="K222" t="s">
        <v>79</v>
      </c>
      <c r="L222">
        <v>0</v>
      </c>
      <c r="M222" s="2">
        <v>45591.386111111111</v>
      </c>
      <c r="N222" t="s">
        <v>12112</v>
      </c>
    </row>
    <row r="223" spans="1:14" x14ac:dyDescent="0.2">
      <c r="A223" t="s">
        <v>691</v>
      </c>
      <c r="B223" t="s">
        <v>544</v>
      </c>
      <c r="C223" t="s">
        <v>604</v>
      </c>
      <c r="D223" t="s">
        <v>689</v>
      </c>
      <c r="E223" t="s">
        <v>692</v>
      </c>
      <c r="F223" t="s">
        <v>547</v>
      </c>
      <c r="G223" t="s">
        <v>76</v>
      </c>
      <c r="H223">
        <v>660000</v>
      </c>
      <c r="I223" t="s">
        <v>601</v>
      </c>
      <c r="J223" t="s">
        <v>602</v>
      </c>
      <c r="K223" t="s">
        <v>79</v>
      </c>
      <c r="L223">
        <v>0</v>
      </c>
      <c r="M223" s="2">
        <v>45591.386111111111</v>
      </c>
      <c r="N223" t="s">
        <v>12113</v>
      </c>
    </row>
    <row r="224" spans="1:14" x14ac:dyDescent="0.2">
      <c r="A224" t="s">
        <v>693</v>
      </c>
      <c r="B224" t="s">
        <v>544</v>
      </c>
      <c r="C224" t="s">
        <v>604</v>
      </c>
      <c r="D224" t="s">
        <v>649</v>
      </c>
      <c r="E224" t="s">
        <v>82</v>
      </c>
      <c r="F224" t="s">
        <v>547</v>
      </c>
      <c r="G224" t="s">
        <v>76</v>
      </c>
      <c r="H224">
        <v>600000</v>
      </c>
      <c r="I224" t="s">
        <v>601</v>
      </c>
      <c r="J224" t="s">
        <v>602</v>
      </c>
      <c r="K224" t="s">
        <v>83</v>
      </c>
      <c r="L224">
        <v>0</v>
      </c>
      <c r="M224" s="2">
        <v>45591.386111111111</v>
      </c>
      <c r="N224" t="s">
        <v>12114</v>
      </c>
    </row>
    <row r="225" spans="1:14" x14ac:dyDescent="0.2">
      <c r="A225" t="s">
        <v>694</v>
      </c>
      <c r="B225" t="s">
        <v>544</v>
      </c>
      <c r="C225" t="s">
        <v>604</v>
      </c>
      <c r="D225" t="s">
        <v>695</v>
      </c>
      <c r="E225" t="s">
        <v>82</v>
      </c>
      <c r="F225" t="s">
        <v>547</v>
      </c>
      <c r="G225" t="s">
        <v>76</v>
      </c>
      <c r="H225">
        <v>300000</v>
      </c>
      <c r="I225" t="s">
        <v>601</v>
      </c>
      <c r="J225" t="s">
        <v>602</v>
      </c>
      <c r="K225" t="s">
        <v>83</v>
      </c>
      <c r="L225">
        <v>0</v>
      </c>
      <c r="M225" s="2">
        <v>45581.451388888891</v>
      </c>
      <c r="N225" t="s">
        <v>12115</v>
      </c>
    </row>
    <row r="226" spans="1:14" x14ac:dyDescent="0.2">
      <c r="A226" t="s">
        <v>696</v>
      </c>
      <c r="B226" t="s">
        <v>544</v>
      </c>
      <c r="C226" t="s">
        <v>604</v>
      </c>
      <c r="D226" t="s">
        <v>630</v>
      </c>
      <c r="E226" t="s">
        <v>82</v>
      </c>
      <c r="F226" t="s">
        <v>547</v>
      </c>
      <c r="G226" t="s">
        <v>76</v>
      </c>
      <c r="H226">
        <v>600000</v>
      </c>
      <c r="I226" t="s">
        <v>601</v>
      </c>
      <c r="J226" t="s">
        <v>602</v>
      </c>
      <c r="K226" t="s">
        <v>83</v>
      </c>
      <c r="L226">
        <v>0</v>
      </c>
      <c r="M226" s="2">
        <v>45591.386111111111</v>
      </c>
      <c r="N226" t="s">
        <v>12116</v>
      </c>
    </row>
    <row r="227" spans="1:14" x14ac:dyDescent="0.2">
      <c r="A227" t="s">
        <v>697</v>
      </c>
      <c r="B227" t="s">
        <v>544</v>
      </c>
      <c r="C227" t="s">
        <v>604</v>
      </c>
      <c r="D227" t="s">
        <v>630</v>
      </c>
      <c r="E227" t="s">
        <v>339</v>
      </c>
      <c r="F227" t="s">
        <v>547</v>
      </c>
      <c r="G227" t="s">
        <v>76</v>
      </c>
      <c r="H227">
        <v>65000</v>
      </c>
      <c r="I227" t="s">
        <v>601</v>
      </c>
      <c r="J227" t="s">
        <v>602</v>
      </c>
      <c r="K227" t="s">
        <v>33</v>
      </c>
      <c r="L227">
        <v>0</v>
      </c>
      <c r="M227" s="2">
        <v>45538.901388888888</v>
      </c>
      <c r="N227" t="s">
        <v>12117</v>
      </c>
    </row>
    <row r="228" spans="1:14" x14ac:dyDescent="0.2">
      <c r="A228" t="s">
        <v>698</v>
      </c>
      <c r="B228" t="s">
        <v>544</v>
      </c>
      <c r="C228" t="s">
        <v>604</v>
      </c>
      <c r="D228" t="s">
        <v>653</v>
      </c>
      <c r="E228" t="s">
        <v>339</v>
      </c>
      <c r="F228" t="s">
        <v>547</v>
      </c>
      <c r="G228" t="s">
        <v>76</v>
      </c>
      <c r="H228">
        <v>65000</v>
      </c>
      <c r="I228" t="s">
        <v>601</v>
      </c>
      <c r="J228" t="s">
        <v>602</v>
      </c>
      <c r="K228" t="s">
        <v>33</v>
      </c>
      <c r="L228">
        <v>0</v>
      </c>
      <c r="M228" s="2">
        <v>45538.901388888888</v>
      </c>
      <c r="N228" t="s">
        <v>12118</v>
      </c>
    </row>
    <row r="229" spans="1:14" x14ac:dyDescent="0.2">
      <c r="A229" t="s">
        <v>699</v>
      </c>
      <c r="B229" t="s">
        <v>544</v>
      </c>
      <c r="C229" t="s">
        <v>604</v>
      </c>
      <c r="D229" t="s">
        <v>700</v>
      </c>
      <c r="E229" t="s">
        <v>701</v>
      </c>
      <c r="F229" t="s">
        <v>547</v>
      </c>
      <c r="G229" t="s">
        <v>76</v>
      </c>
      <c r="H229">
        <v>100000</v>
      </c>
      <c r="I229" t="s">
        <v>601</v>
      </c>
      <c r="J229" t="s">
        <v>602</v>
      </c>
      <c r="K229" t="s">
        <v>33</v>
      </c>
      <c r="L229">
        <v>0</v>
      </c>
      <c r="M229" s="2">
        <v>45591.386111111111</v>
      </c>
      <c r="N229" t="s">
        <v>12119</v>
      </c>
    </row>
    <row r="230" spans="1:14" x14ac:dyDescent="0.2">
      <c r="A230" t="s">
        <v>702</v>
      </c>
      <c r="B230" t="s">
        <v>544</v>
      </c>
      <c r="C230" t="s">
        <v>604</v>
      </c>
      <c r="D230" t="s">
        <v>610</v>
      </c>
      <c r="E230" t="s">
        <v>703</v>
      </c>
      <c r="F230" t="s">
        <v>547</v>
      </c>
      <c r="G230" t="s">
        <v>76</v>
      </c>
      <c r="H230">
        <v>60000</v>
      </c>
      <c r="I230" t="s">
        <v>601</v>
      </c>
      <c r="J230" t="s">
        <v>602</v>
      </c>
      <c r="K230" t="s">
        <v>33</v>
      </c>
      <c r="L230">
        <v>0</v>
      </c>
      <c r="M230" s="2">
        <v>45574.373611111114</v>
      </c>
      <c r="N230" t="s">
        <v>12120</v>
      </c>
    </row>
    <row r="231" spans="1:14" x14ac:dyDescent="0.2">
      <c r="A231" t="s">
        <v>718</v>
      </c>
      <c r="B231" t="s">
        <v>544</v>
      </c>
      <c r="C231" t="s">
        <v>604</v>
      </c>
      <c r="D231" t="s">
        <v>719</v>
      </c>
      <c r="E231" t="s">
        <v>82</v>
      </c>
      <c r="F231" t="s">
        <v>547</v>
      </c>
      <c r="G231" t="s">
        <v>76</v>
      </c>
      <c r="H231">
        <v>200000</v>
      </c>
      <c r="I231" t="s">
        <v>601</v>
      </c>
      <c r="J231" t="s">
        <v>602</v>
      </c>
      <c r="K231" t="s">
        <v>83</v>
      </c>
      <c r="L231">
        <v>0</v>
      </c>
      <c r="M231" s="2">
        <v>45498.555555555555</v>
      </c>
      <c r="N231" t="s">
        <v>12121</v>
      </c>
    </row>
    <row r="232" spans="1:14" x14ac:dyDescent="0.2">
      <c r="A232" t="s">
        <v>720</v>
      </c>
      <c r="B232" t="s">
        <v>544</v>
      </c>
      <c r="C232" t="s">
        <v>604</v>
      </c>
      <c r="D232" t="s">
        <v>721</v>
      </c>
      <c r="E232" t="s">
        <v>82</v>
      </c>
      <c r="F232" t="s">
        <v>547</v>
      </c>
      <c r="G232" t="s">
        <v>30</v>
      </c>
      <c r="H232">
        <v>150000</v>
      </c>
      <c r="I232" t="s">
        <v>601</v>
      </c>
      <c r="J232" t="s">
        <v>602</v>
      </c>
      <c r="K232" t="s">
        <v>83</v>
      </c>
      <c r="L232">
        <v>0</v>
      </c>
      <c r="M232" s="2">
        <v>45493.69027777778</v>
      </c>
      <c r="N232" t="s">
        <v>12122</v>
      </c>
    </row>
    <row r="233" spans="1:14" x14ac:dyDescent="0.2">
      <c r="A233" t="s">
        <v>722</v>
      </c>
      <c r="B233" t="s">
        <v>544</v>
      </c>
      <c r="C233" t="s">
        <v>604</v>
      </c>
      <c r="D233" t="s">
        <v>723</v>
      </c>
      <c r="E233" t="s">
        <v>82</v>
      </c>
      <c r="F233" t="s">
        <v>547</v>
      </c>
      <c r="G233" t="s">
        <v>76</v>
      </c>
      <c r="H233">
        <v>250000</v>
      </c>
      <c r="I233" t="s">
        <v>601</v>
      </c>
      <c r="J233" t="s">
        <v>602</v>
      </c>
      <c r="K233" t="s">
        <v>83</v>
      </c>
      <c r="L233">
        <v>1</v>
      </c>
      <c r="M233" s="2">
        <v>45534.706250000003</v>
      </c>
      <c r="N233" t="s">
        <v>12123</v>
      </c>
    </row>
    <row r="234" spans="1:14" x14ac:dyDescent="0.2">
      <c r="A234" t="s">
        <v>615</v>
      </c>
      <c r="B234" t="s">
        <v>544</v>
      </c>
      <c r="C234" t="s">
        <v>604</v>
      </c>
      <c r="D234" t="s">
        <v>616</v>
      </c>
      <c r="E234" t="s">
        <v>82</v>
      </c>
      <c r="F234" t="s">
        <v>547</v>
      </c>
      <c r="G234" t="s">
        <v>76</v>
      </c>
      <c r="H234">
        <v>300000</v>
      </c>
      <c r="I234" t="s">
        <v>601</v>
      </c>
      <c r="J234" t="s">
        <v>602</v>
      </c>
      <c r="K234" t="s">
        <v>83</v>
      </c>
      <c r="L234">
        <v>0</v>
      </c>
      <c r="M234" s="2">
        <v>45498.555555555555</v>
      </c>
      <c r="N234" t="s">
        <v>12124</v>
      </c>
    </row>
    <row r="235" spans="1:14" x14ac:dyDescent="0.2">
      <c r="A235" t="s">
        <v>729</v>
      </c>
      <c r="B235" t="s">
        <v>544</v>
      </c>
      <c r="C235" t="s">
        <v>604</v>
      </c>
      <c r="D235" t="s">
        <v>730</v>
      </c>
      <c r="E235" t="s">
        <v>82</v>
      </c>
      <c r="F235" t="s">
        <v>547</v>
      </c>
      <c r="G235" t="s">
        <v>76</v>
      </c>
      <c r="H235">
        <v>100000</v>
      </c>
      <c r="I235" t="s">
        <v>601</v>
      </c>
      <c r="J235" t="s">
        <v>602</v>
      </c>
      <c r="K235" t="s">
        <v>83</v>
      </c>
      <c r="L235">
        <v>0</v>
      </c>
      <c r="M235" s="2">
        <v>45457.367361111108</v>
      </c>
      <c r="N235" t="s">
        <v>12125</v>
      </c>
    </row>
    <row r="236" spans="1:14" x14ac:dyDescent="0.2">
      <c r="A236" t="s">
        <v>731</v>
      </c>
      <c r="B236" t="s">
        <v>544</v>
      </c>
      <c r="C236" t="s">
        <v>604</v>
      </c>
      <c r="D236" t="s">
        <v>574</v>
      </c>
      <c r="E236" t="s">
        <v>82</v>
      </c>
      <c r="F236" t="s">
        <v>547</v>
      </c>
      <c r="G236" t="s">
        <v>76</v>
      </c>
      <c r="H236">
        <v>225000</v>
      </c>
      <c r="I236" t="s">
        <v>601</v>
      </c>
      <c r="J236" t="s">
        <v>602</v>
      </c>
      <c r="K236" t="s">
        <v>83</v>
      </c>
      <c r="L236">
        <v>0</v>
      </c>
      <c r="M236" s="2">
        <v>45498.555555555555</v>
      </c>
      <c r="N236" t="s">
        <v>12126</v>
      </c>
    </row>
    <row r="237" spans="1:14" x14ac:dyDescent="0.2">
      <c r="A237" t="s">
        <v>732</v>
      </c>
      <c r="B237" t="s">
        <v>544</v>
      </c>
      <c r="C237" t="s">
        <v>604</v>
      </c>
      <c r="D237" t="s">
        <v>733</v>
      </c>
      <c r="E237" t="s">
        <v>734</v>
      </c>
      <c r="F237" t="s">
        <v>547</v>
      </c>
      <c r="G237" t="s">
        <v>76</v>
      </c>
      <c r="H237">
        <v>225000</v>
      </c>
      <c r="I237" t="s">
        <v>601</v>
      </c>
      <c r="J237" t="s">
        <v>602</v>
      </c>
      <c r="K237" t="s">
        <v>33</v>
      </c>
      <c r="L237">
        <v>1</v>
      </c>
      <c r="M237" s="2">
        <v>45457.368750000001</v>
      </c>
      <c r="N237" t="s">
        <v>12127</v>
      </c>
    </row>
    <row r="238" spans="1:14" x14ac:dyDescent="0.2">
      <c r="A238" t="s">
        <v>735</v>
      </c>
      <c r="B238" t="s">
        <v>544</v>
      </c>
      <c r="C238" t="s">
        <v>604</v>
      </c>
      <c r="D238" t="s">
        <v>736</v>
      </c>
      <c r="E238" t="s">
        <v>737</v>
      </c>
      <c r="F238" t="s">
        <v>547</v>
      </c>
      <c r="G238" t="s">
        <v>76</v>
      </c>
      <c r="H238">
        <v>150000</v>
      </c>
      <c r="I238" t="s">
        <v>601</v>
      </c>
      <c r="J238" t="s">
        <v>602</v>
      </c>
      <c r="K238" t="s">
        <v>33</v>
      </c>
      <c r="L238">
        <v>0</v>
      </c>
      <c r="M238" s="2">
        <v>45448.364583333336</v>
      </c>
      <c r="N238" t="s">
        <v>12128</v>
      </c>
    </row>
    <row r="239" spans="1:14" x14ac:dyDescent="0.2">
      <c r="A239" t="s">
        <v>738</v>
      </c>
      <c r="B239" t="s">
        <v>544</v>
      </c>
      <c r="C239" t="s">
        <v>604</v>
      </c>
      <c r="D239" t="s">
        <v>446</v>
      </c>
      <c r="E239" t="s">
        <v>739</v>
      </c>
      <c r="F239" t="s">
        <v>547</v>
      </c>
      <c r="G239" t="s">
        <v>76</v>
      </c>
      <c r="H239">
        <v>300000</v>
      </c>
      <c r="I239" t="s">
        <v>601</v>
      </c>
      <c r="J239" t="s">
        <v>602</v>
      </c>
      <c r="K239" t="s">
        <v>33</v>
      </c>
      <c r="L239">
        <v>0</v>
      </c>
      <c r="M239" s="2">
        <v>45486.362500000003</v>
      </c>
      <c r="N239" t="s">
        <v>12129</v>
      </c>
    </row>
    <row r="240" spans="1:14" x14ac:dyDescent="0.2">
      <c r="A240" t="s">
        <v>631</v>
      </c>
      <c r="B240" t="s">
        <v>544</v>
      </c>
      <c r="C240" t="s">
        <v>604</v>
      </c>
      <c r="D240" t="s">
        <v>632</v>
      </c>
      <c r="E240" t="s">
        <v>633</v>
      </c>
      <c r="F240" t="s">
        <v>547</v>
      </c>
      <c r="G240" t="s">
        <v>76</v>
      </c>
      <c r="H240">
        <v>300000</v>
      </c>
      <c r="I240" t="s">
        <v>601</v>
      </c>
      <c r="J240" t="s">
        <v>602</v>
      </c>
      <c r="K240" t="s">
        <v>79</v>
      </c>
      <c r="L240">
        <v>0</v>
      </c>
      <c r="M240" s="2">
        <v>45415.652083333334</v>
      </c>
      <c r="N240" t="s">
        <v>12130</v>
      </c>
    </row>
    <row r="241" spans="1:14" x14ac:dyDescent="0.2">
      <c r="A241" t="s">
        <v>634</v>
      </c>
      <c r="B241" t="s">
        <v>544</v>
      </c>
      <c r="C241" t="s">
        <v>604</v>
      </c>
      <c r="D241" t="s">
        <v>635</v>
      </c>
      <c r="E241" t="s">
        <v>636</v>
      </c>
      <c r="F241" t="s">
        <v>547</v>
      </c>
      <c r="G241" t="s">
        <v>76</v>
      </c>
      <c r="H241">
        <v>300000</v>
      </c>
      <c r="I241" t="s">
        <v>601</v>
      </c>
      <c r="J241" t="s">
        <v>602</v>
      </c>
      <c r="K241" t="s">
        <v>79</v>
      </c>
      <c r="L241">
        <v>0</v>
      </c>
      <c r="M241" s="2">
        <v>45453.636805555558</v>
      </c>
      <c r="N241" t="s">
        <v>12131</v>
      </c>
    </row>
    <row r="242" spans="1:14" x14ac:dyDescent="0.2">
      <c r="A242" t="s">
        <v>607</v>
      </c>
      <c r="B242" t="s">
        <v>544</v>
      </c>
      <c r="C242" t="s">
        <v>604</v>
      </c>
      <c r="D242" t="s">
        <v>608</v>
      </c>
      <c r="E242" t="s">
        <v>82</v>
      </c>
      <c r="F242" t="s">
        <v>547</v>
      </c>
      <c r="G242" t="s">
        <v>76</v>
      </c>
      <c r="H242">
        <v>225000</v>
      </c>
      <c r="I242" t="s">
        <v>601</v>
      </c>
      <c r="J242" t="s">
        <v>602</v>
      </c>
      <c r="K242" t="s">
        <v>83</v>
      </c>
      <c r="L242">
        <v>0</v>
      </c>
      <c r="M242" s="2">
        <v>45499.448611111111</v>
      </c>
      <c r="N242" t="s">
        <v>12132</v>
      </c>
    </row>
    <row r="243" spans="1:14" x14ac:dyDescent="0.2">
      <c r="A243" t="s">
        <v>609</v>
      </c>
      <c r="B243" t="s">
        <v>544</v>
      </c>
      <c r="C243" t="s">
        <v>604</v>
      </c>
      <c r="D243" t="s">
        <v>610</v>
      </c>
      <c r="E243" t="s">
        <v>611</v>
      </c>
      <c r="F243" t="s">
        <v>547</v>
      </c>
      <c r="G243" t="s">
        <v>76</v>
      </c>
      <c r="H243">
        <v>170000</v>
      </c>
      <c r="I243" t="s">
        <v>601</v>
      </c>
      <c r="J243" t="s">
        <v>602</v>
      </c>
      <c r="K243" t="s">
        <v>33</v>
      </c>
      <c r="L243">
        <v>0</v>
      </c>
      <c r="M243" s="2">
        <v>45433.333333333336</v>
      </c>
      <c r="N243" t="s">
        <v>12133</v>
      </c>
    </row>
    <row r="244" spans="1:14" x14ac:dyDescent="0.2">
      <c r="A244" t="s">
        <v>612</v>
      </c>
      <c r="B244" t="s">
        <v>544</v>
      </c>
      <c r="C244" t="s">
        <v>604</v>
      </c>
      <c r="D244" t="s">
        <v>613</v>
      </c>
      <c r="E244" t="s">
        <v>614</v>
      </c>
      <c r="F244" t="s">
        <v>547</v>
      </c>
      <c r="G244" t="s">
        <v>76</v>
      </c>
      <c r="H244">
        <v>100000</v>
      </c>
      <c r="I244" t="s">
        <v>601</v>
      </c>
      <c r="J244" t="s">
        <v>602</v>
      </c>
      <c r="K244" t="s">
        <v>33</v>
      </c>
      <c r="L244">
        <v>1</v>
      </c>
      <c r="M244" s="2">
        <v>45515.299305555556</v>
      </c>
      <c r="N244" t="s">
        <v>12134</v>
      </c>
    </row>
    <row r="245" spans="1:14" x14ac:dyDescent="0.2">
      <c r="A245" t="s">
        <v>642</v>
      </c>
      <c r="B245" t="s">
        <v>544</v>
      </c>
      <c r="C245" t="s">
        <v>604</v>
      </c>
      <c r="D245" t="s">
        <v>643</v>
      </c>
      <c r="E245" t="s">
        <v>82</v>
      </c>
      <c r="F245" t="s">
        <v>547</v>
      </c>
      <c r="G245" t="s">
        <v>76</v>
      </c>
      <c r="H245">
        <v>300000</v>
      </c>
      <c r="I245" t="s">
        <v>601</v>
      </c>
      <c r="J245" t="s">
        <v>602</v>
      </c>
      <c r="K245" t="s">
        <v>83</v>
      </c>
      <c r="L245">
        <v>0</v>
      </c>
      <c r="M245" s="2">
        <v>45370.487500000003</v>
      </c>
      <c r="N245" t="s">
        <v>12135</v>
      </c>
    </row>
    <row r="246" spans="1:14" x14ac:dyDescent="0.2">
      <c r="A246" t="s">
        <v>617</v>
      </c>
      <c r="B246" t="s">
        <v>544</v>
      </c>
      <c r="C246" t="s">
        <v>604</v>
      </c>
      <c r="D246" t="s">
        <v>618</v>
      </c>
      <c r="E246" t="s">
        <v>82</v>
      </c>
      <c r="F246" t="s">
        <v>547</v>
      </c>
      <c r="G246" t="s">
        <v>76</v>
      </c>
      <c r="H246">
        <v>450000</v>
      </c>
      <c r="I246" t="s">
        <v>601</v>
      </c>
      <c r="J246" t="s">
        <v>602</v>
      </c>
      <c r="K246" t="s">
        <v>83</v>
      </c>
      <c r="L246">
        <v>0</v>
      </c>
      <c r="M246" s="2">
        <v>45448.363888888889</v>
      </c>
      <c r="N246" t="s">
        <v>12136</v>
      </c>
    </row>
    <row r="247" spans="1:14" x14ac:dyDescent="0.2">
      <c r="A247" t="s">
        <v>619</v>
      </c>
      <c r="B247" t="s">
        <v>544</v>
      </c>
      <c r="C247" t="s">
        <v>604</v>
      </c>
      <c r="D247" t="s">
        <v>620</v>
      </c>
      <c r="E247" t="s">
        <v>82</v>
      </c>
      <c r="F247" t="s">
        <v>547</v>
      </c>
      <c r="G247" t="s">
        <v>76</v>
      </c>
      <c r="H247">
        <v>300000</v>
      </c>
      <c r="I247" t="s">
        <v>601</v>
      </c>
      <c r="J247" t="s">
        <v>602</v>
      </c>
      <c r="K247" t="s">
        <v>83</v>
      </c>
      <c r="L247">
        <v>0</v>
      </c>
      <c r="M247" s="2">
        <v>45398.417361111111</v>
      </c>
      <c r="N247" t="s">
        <v>12137</v>
      </c>
    </row>
    <row r="248" spans="1:14" x14ac:dyDescent="0.2">
      <c r="A248" t="s">
        <v>621</v>
      </c>
      <c r="B248" t="s">
        <v>544</v>
      </c>
      <c r="C248" t="s">
        <v>604</v>
      </c>
      <c r="D248" t="s">
        <v>622</v>
      </c>
      <c r="E248" t="s">
        <v>82</v>
      </c>
      <c r="F248" t="s">
        <v>547</v>
      </c>
      <c r="G248" t="s">
        <v>76</v>
      </c>
      <c r="H248">
        <v>150000</v>
      </c>
      <c r="I248" t="s">
        <v>601</v>
      </c>
      <c r="J248" t="s">
        <v>602</v>
      </c>
      <c r="K248" t="s">
        <v>83</v>
      </c>
      <c r="L248">
        <v>0</v>
      </c>
      <c r="M248" s="2">
        <v>45481.863888888889</v>
      </c>
      <c r="N248" t="s">
        <v>12138</v>
      </c>
    </row>
    <row r="249" spans="1:14" x14ac:dyDescent="0.2">
      <c r="A249" t="s">
        <v>623</v>
      </c>
      <c r="B249" t="s">
        <v>544</v>
      </c>
      <c r="C249" t="s">
        <v>604</v>
      </c>
      <c r="D249" t="s">
        <v>624</v>
      </c>
      <c r="E249" t="s">
        <v>82</v>
      </c>
      <c r="F249" t="s">
        <v>547</v>
      </c>
      <c r="G249" t="s">
        <v>76</v>
      </c>
      <c r="H249">
        <v>300000</v>
      </c>
      <c r="I249" t="s">
        <v>601</v>
      </c>
      <c r="J249" t="s">
        <v>602</v>
      </c>
      <c r="K249" t="s">
        <v>83</v>
      </c>
      <c r="L249">
        <v>0</v>
      </c>
      <c r="M249" s="2">
        <v>45415.65</v>
      </c>
      <c r="N249" t="s">
        <v>12139</v>
      </c>
    </row>
    <row r="250" spans="1:14" x14ac:dyDescent="0.2">
      <c r="A250" t="s">
        <v>625</v>
      </c>
      <c r="B250" t="s">
        <v>544</v>
      </c>
      <c r="C250" t="s">
        <v>604</v>
      </c>
      <c r="D250" t="s">
        <v>626</v>
      </c>
      <c r="E250" t="s">
        <v>188</v>
      </c>
      <c r="F250" t="s">
        <v>547</v>
      </c>
      <c r="G250" t="s">
        <v>76</v>
      </c>
      <c r="H250">
        <v>25000</v>
      </c>
      <c r="I250" t="s">
        <v>601</v>
      </c>
      <c r="J250" t="s">
        <v>602</v>
      </c>
      <c r="K250" t="s">
        <v>33</v>
      </c>
      <c r="L250">
        <v>0</v>
      </c>
      <c r="M250" s="2">
        <v>45433.333333333336</v>
      </c>
      <c r="N250" t="s">
        <v>12140</v>
      </c>
    </row>
    <row r="251" spans="1:14" x14ac:dyDescent="0.2">
      <c r="A251" t="s">
        <v>627</v>
      </c>
      <c r="B251" t="s">
        <v>544</v>
      </c>
      <c r="C251" t="s">
        <v>604</v>
      </c>
      <c r="D251" t="s">
        <v>628</v>
      </c>
      <c r="E251" t="s">
        <v>188</v>
      </c>
      <c r="F251" t="s">
        <v>547</v>
      </c>
      <c r="G251" t="s">
        <v>76</v>
      </c>
      <c r="H251">
        <v>25000</v>
      </c>
      <c r="I251" t="s">
        <v>601</v>
      </c>
      <c r="J251" t="s">
        <v>602</v>
      </c>
      <c r="K251" t="s">
        <v>33</v>
      </c>
      <c r="L251">
        <v>0</v>
      </c>
      <c r="M251" s="2">
        <v>45414.381944444445</v>
      </c>
      <c r="N251" t="s">
        <v>12141</v>
      </c>
    </row>
    <row r="252" spans="1:14" x14ac:dyDescent="0.2">
      <c r="A252" t="s">
        <v>629</v>
      </c>
      <c r="B252" t="s">
        <v>544</v>
      </c>
      <c r="C252" t="s">
        <v>604</v>
      </c>
      <c r="D252" t="s">
        <v>630</v>
      </c>
      <c r="E252" t="s">
        <v>188</v>
      </c>
      <c r="F252" t="s">
        <v>547</v>
      </c>
      <c r="G252" t="s">
        <v>76</v>
      </c>
      <c r="H252">
        <v>25000</v>
      </c>
      <c r="I252" t="s">
        <v>601</v>
      </c>
      <c r="J252" t="s">
        <v>602</v>
      </c>
      <c r="K252" t="s">
        <v>33</v>
      </c>
      <c r="L252">
        <v>0</v>
      </c>
      <c r="M252" s="2">
        <v>45415.651388888888</v>
      </c>
      <c r="N252" t="s">
        <v>12142</v>
      </c>
    </row>
    <row r="253" spans="1:14" x14ac:dyDescent="0.2">
      <c r="A253" t="s">
        <v>637</v>
      </c>
      <c r="B253" t="s">
        <v>544</v>
      </c>
      <c r="C253" t="s">
        <v>604</v>
      </c>
      <c r="D253" t="s">
        <v>638</v>
      </c>
      <c r="E253" t="s">
        <v>639</v>
      </c>
      <c r="F253" t="s">
        <v>547</v>
      </c>
      <c r="G253" t="s">
        <v>76</v>
      </c>
      <c r="H253">
        <v>600000</v>
      </c>
      <c r="I253" t="s">
        <v>601</v>
      </c>
      <c r="J253" t="s">
        <v>602</v>
      </c>
      <c r="K253" t="s">
        <v>79</v>
      </c>
      <c r="L253">
        <v>1</v>
      </c>
      <c r="M253" s="2">
        <v>45378.45416666667</v>
      </c>
      <c r="N253" t="s">
        <v>12143</v>
      </c>
    </row>
    <row r="254" spans="1:14" x14ac:dyDescent="0.2">
      <c r="A254" t="s">
        <v>640</v>
      </c>
      <c r="B254" t="s">
        <v>544</v>
      </c>
      <c r="C254" t="s">
        <v>604</v>
      </c>
      <c r="D254" t="s">
        <v>446</v>
      </c>
      <c r="E254" t="s">
        <v>641</v>
      </c>
      <c r="F254" t="s">
        <v>547</v>
      </c>
      <c r="G254" t="s">
        <v>76</v>
      </c>
      <c r="H254">
        <v>400000</v>
      </c>
      <c r="I254" t="s">
        <v>601</v>
      </c>
      <c r="J254" t="s">
        <v>602</v>
      </c>
      <c r="K254" t="s">
        <v>33</v>
      </c>
      <c r="L254">
        <v>1</v>
      </c>
      <c r="M254" s="2">
        <v>45394.462500000001</v>
      </c>
      <c r="N254" t="s">
        <v>12144</v>
      </c>
    </row>
    <row r="255" spans="1:14" x14ac:dyDescent="0.2">
      <c r="A255" t="s">
        <v>666</v>
      </c>
      <c r="B255" t="s">
        <v>544</v>
      </c>
      <c r="C255" t="s">
        <v>604</v>
      </c>
      <c r="D255" t="s">
        <v>667</v>
      </c>
      <c r="E255" t="s">
        <v>82</v>
      </c>
      <c r="F255" t="s">
        <v>547</v>
      </c>
      <c r="G255" t="s">
        <v>76</v>
      </c>
      <c r="H255">
        <v>250000</v>
      </c>
      <c r="I255" t="s">
        <v>601</v>
      </c>
      <c r="J255" t="s">
        <v>602</v>
      </c>
      <c r="K255" t="s">
        <v>83</v>
      </c>
      <c r="L255">
        <v>1</v>
      </c>
      <c r="M255" s="2">
        <v>45364.894444444442</v>
      </c>
      <c r="N255" t="s">
        <v>12145</v>
      </c>
    </row>
    <row r="256" spans="1:14" x14ac:dyDescent="0.2">
      <c r="A256" t="s">
        <v>644</v>
      </c>
      <c r="B256" t="s">
        <v>544</v>
      </c>
      <c r="C256" t="s">
        <v>604</v>
      </c>
      <c r="D256" t="s">
        <v>645</v>
      </c>
      <c r="E256" t="s">
        <v>325</v>
      </c>
      <c r="F256" t="s">
        <v>547</v>
      </c>
      <c r="G256" t="s">
        <v>76</v>
      </c>
      <c r="H256">
        <v>60000</v>
      </c>
      <c r="I256" t="s">
        <v>601</v>
      </c>
      <c r="J256" t="s">
        <v>602</v>
      </c>
      <c r="K256" t="s">
        <v>33</v>
      </c>
      <c r="L256">
        <v>0</v>
      </c>
      <c r="M256" s="2">
        <v>45348.904861111114</v>
      </c>
      <c r="N256" t="s">
        <v>12146</v>
      </c>
    </row>
    <row r="257" spans="1:14" x14ac:dyDescent="0.2">
      <c r="A257" t="s">
        <v>646</v>
      </c>
      <c r="B257" t="s">
        <v>544</v>
      </c>
      <c r="C257" t="s">
        <v>604</v>
      </c>
      <c r="D257" t="s">
        <v>647</v>
      </c>
      <c r="E257" t="s">
        <v>325</v>
      </c>
      <c r="F257" t="s">
        <v>547</v>
      </c>
      <c r="G257" t="s">
        <v>76</v>
      </c>
      <c r="H257">
        <v>60000</v>
      </c>
      <c r="I257" t="s">
        <v>601</v>
      </c>
      <c r="J257" t="s">
        <v>602</v>
      </c>
      <c r="K257" t="s">
        <v>33</v>
      </c>
      <c r="L257">
        <v>0</v>
      </c>
      <c r="M257" s="2">
        <v>45348.904861111114</v>
      </c>
      <c r="N257" t="s">
        <v>12147</v>
      </c>
    </row>
    <row r="258" spans="1:14" x14ac:dyDescent="0.2">
      <c r="A258" t="s">
        <v>648</v>
      </c>
      <c r="B258" t="s">
        <v>544</v>
      </c>
      <c r="C258" t="s">
        <v>604</v>
      </c>
      <c r="D258" t="s">
        <v>649</v>
      </c>
      <c r="E258" t="s">
        <v>325</v>
      </c>
      <c r="F258" t="s">
        <v>547</v>
      </c>
      <c r="G258" t="s">
        <v>76</v>
      </c>
      <c r="H258">
        <v>85000</v>
      </c>
      <c r="I258" t="s">
        <v>601</v>
      </c>
      <c r="J258" t="s">
        <v>602</v>
      </c>
      <c r="K258" t="s">
        <v>33</v>
      </c>
      <c r="L258">
        <v>0</v>
      </c>
      <c r="M258" s="2">
        <v>45573.348611111112</v>
      </c>
      <c r="N258" t="s">
        <v>12148</v>
      </c>
    </row>
    <row r="259" spans="1:14" x14ac:dyDescent="0.2">
      <c r="A259" t="s">
        <v>650</v>
      </c>
      <c r="B259" t="s">
        <v>544</v>
      </c>
      <c r="C259" t="s">
        <v>604</v>
      </c>
      <c r="D259" t="s">
        <v>651</v>
      </c>
      <c r="E259" t="s">
        <v>325</v>
      </c>
      <c r="F259" t="s">
        <v>547</v>
      </c>
      <c r="G259" t="s">
        <v>76</v>
      </c>
      <c r="H259">
        <v>60000</v>
      </c>
      <c r="I259" t="s">
        <v>601</v>
      </c>
      <c r="J259" t="s">
        <v>602</v>
      </c>
      <c r="K259" t="s">
        <v>33</v>
      </c>
      <c r="L259">
        <v>0</v>
      </c>
      <c r="M259" s="2">
        <v>45348.904166666667</v>
      </c>
      <c r="N259" t="s">
        <v>12149</v>
      </c>
    </row>
    <row r="260" spans="1:14" x14ac:dyDescent="0.2">
      <c r="A260" t="s">
        <v>652</v>
      </c>
      <c r="B260" t="s">
        <v>544</v>
      </c>
      <c r="C260" t="s">
        <v>604</v>
      </c>
      <c r="D260" t="s">
        <v>653</v>
      </c>
      <c r="E260" t="s">
        <v>82</v>
      </c>
      <c r="F260" t="s">
        <v>547</v>
      </c>
      <c r="G260" t="s">
        <v>76</v>
      </c>
      <c r="H260">
        <v>450000</v>
      </c>
      <c r="I260" t="s">
        <v>601</v>
      </c>
      <c r="J260" t="s">
        <v>602</v>
      </c>
      <c r="K260" t="s">
        <v>83</v>
      </c>
      <c r="L260">
        <v>0</v>
      </c>
      <c r="M260" s="2">
        <v>45364.894444444442</v>
      </c>
      <c r="N260" t="s">
        <v>12150</v>
      </c>
    </row>
    <row r="261" spans="1:14" x14ac:dyDescent="0.2">
      <c r="A261" t="s">
        <v>654</v>
      </c>
      <c r="B261" t="s">
        <v>544</v>
      </c>
      <c r="C261" t="s">
        <v>604</v>
      </c>
      <c r="D261" t="s">
        <v>655</v>
      </c>
      <c r="E261" t="s">
        <v>82</v>
      </c>
      <c r="F261" t="s">
        <v>547</v>
      </c>
      <c r="G261" t="s">
        <v>76</v>
      </c>
      <c r="H261">
        <v>1000000</v>
      </c>
      <c r="I261" t="s">
        <v>601</v>
      </c>
      <c r="J261" t="s">
        <v>602</v>
      </c>
      <c r="K261" t="s">
        <v>83</v>
      </c>
      <c r="L261">
        <v>0</v>
      </c>
      <c r="M261" s="2">
        <v>45398.416666666664</v>
      </c>
      <c r="N261" t="s">
        <v>12151</v>
      </c>
    </row>
    <row r="262" spans="1:14" x14ac:dyDescent="0.2">
      <c r="A262" t="s">
        <v>656</v>
      </c>
      <c r="B262" t="s">
        <v>544</v>
      </c>
      <c r="C262" t="s">
        <v>604</v>
      </c>
      <c r="D262" t="s">
        <v>657</v>
      </c>
      <c r="E262" t="s">
        <v>82</v>
      </c>
      <c r="F262" t="s">
        <v>547</v>
      </c>
      <c r="G262" t="s">
        <v>76</v>
      </c>
      <c r="H262">
        <v>400000</v>
      </c>
      <c r="I262" t="s">
        <v>601</v>
      </c>
      <c r="J262" t="s">
        <v>602</v>
      </c>
      <c r="K262" t="s">
        <v>83</v>
      </c>
      <c r="L262">
        <v>0</v>
      </c>
      <c r="M262" s="2">
        <v>45398.416666666664</v>
      </c>
      <c r="N262" t="s">
        <v>12152</v>
      </c>
    </row>
    <row r="263" spans="1:14" x14ac:dyDescent="0.2">
      <c r="A263" t="s">
        <v>658</v>
      </c>
      <c r="B263" t="s">
        <v>544</v>
      </c>
      <c r="C263" t="s">
        <v>604</v>
      </c>
      <c r="D263" t="s">
        <v>659</v>
      </c>
      <c r="E263" t="s">
        <v>82</v>
      </c>
      <c r="F263" t="s">
        <v>547</v>
      </c>
      <c r="G263" t="s">
        <v>76</v>
      </c>
      <c r="H263">
        <v>1000000</v>
      </c>
      <c r="I263" t="s">
        <v>601</v>
      </c>
      <c r="J263" t="s">
        <v>602</v>
      </c>
      <c r="K263" t="s">
        <v>83</v>
      </c>
      <c r="L263">
        <v>0</v>
      </c>
      <c r="M263" s="2">
        <v>45398.416666666664</v>
      </c>
      <c r="N263" t="s">
        <v>12153</v>
      </c>
    </row>
    <row r="264" spans="1:14" x14ac:dyDescent="0.2">
      <c r="A264" t="s">
        <v>660</v>
      </c>
      <c r="B264" t="s">
        <v>544</v>
      </c>
      <c r="C264" t="s">
        <v>604</v>
      </c>
      <c r="D264" t="s">
        <v>661</v>
      </c>
      <c r="E264" t="s">
        <v>82</v>
      </c>
      <c r="F264" t="s">
        <v>547</v>
      </c>
      <c r="G264" t="s">
        <v>76</v>
      </c>
      <c r="H264">
        <v>2500000</v>
      </c>
      <c r="I264" t="s">
        <v>601</v>
      </c>
      <c r="J264" t="s">
        <v>602</v>
      </c>
      <c r="K264" t="s">
        <v>83</v>
      </c>
      <c r="L264">
        <v>1</v>
      </c>
      <c r="M264" s="2">
        <v>45488.574999999997</v>
      </c>
      <c r="N264" t="s">
        <v>12154</v>
      </c>
    </row>
    <row r="265" spans="1:14" x14ac:dyDescent="0.2">
      <c r="A265" t="s">
        <v>662</v>
      </c>
      <c r="B265" t="s">
        <v>544</v>
      </c>
      <c r="C265" t="s">
        <v>604</v>
      </c>
      <c r="D265" t="s">
        <v>208</v>
      </c>
      <c r="E265" t="s">
        <v>663</v>
      </c>
      <c r="F265" t="s">
        <v>547</v>
      </c>
      <c r="G265" t="s">
        <v>76</v>
      </c>
      <c r="H265">
        <v>1000000</v>
      </c>
      <c r="I265" t="s">
        <v>601</v>
      </c>
      <c r="J265" t="s">
        <v>602</v>
      </c>
      <c r="K265" t="s">
        <v>33</v>
      </c>
      <c r="L265">
        <v>1</v>
      </c>
      <c r="M265" s="2">
        <v>45387.353472222225</v>
      </c>
      <c r="N265" t="s">
        <v>12155</v>
      </c>
    </row>
    <row r="266" spans="1:14" x14ac:dyDescent="0.2">
      <c r="A266" t="s">
        <v>664</v>
      </c>
      <c r="B266" t="s">
        <v>544</v>
      </c>
      <c r="C266" t="s">
        <v>604</v>
      </c>
      <c r="D266" t="s">
        <v>446</v>
      </c>
      <c r="E266" t="s">
        <v>665</v>
      </c>
      <c r="F266" t="s">
        <v>547</v>
      </c>
      <c r="G266" t="s">
        <v>76</v>
      </c>
      <c r="H266">
        <v>400000</v>
      </c>
      <c r="I266" t="s">
        <v>601</v>
      </c>
      <c r="J266" t="s">
        <v>602</v>
      </c>
      <c r="K266" t="s">
        <v>33</v>
      </c>
      <c r="L266">
        <v>1</v>
      </c>
      <c r="M266" s="2">
        <v>45364.895138888889</v>
      </c>
      <c r="N266" t="s">
        <v>12156</v>
      </c>
    </row>
    <row r="267" spans="1:14" x14ac:dyDescent="0.2">
      <c r="A267" t="s">
        <v>679</v>
      </c>
      <c r="B267" t="s">
        <v>544</v>
      </c>
      <c r="C267" t="s">
        <v>604</v>
      </c>
      <c r="D267" t="s">
        <v>680</v>
      </c>
      <c r="E267" t="s">
        <v>681</v>
      </c>
      <c r="F267" t="s">
        <v>567</v>
      </c>
      <c r="G267" t="s">
        <v>30</v>
      </c>
      <c r="H267">
        <v>25000</v>
      </c>
      <c r="I267" t="s">
        <v>601</v>
      </c>
      <c r="J267" t="s">
        <v>602</v>
      </c>
      <c r="K267" t="s">
        <v>33</v>
      </c>
      <c r="L267">
        <v>0</v>
      </c>
      <c r="M267" s="2">
        <v>45467.286805555559</v>
      </c>
      <c r="N267" t="s">
        <v>12157</v>
      </c>
    </row>
    <row r="268" spans="1:14" x14ac:dyDescent="0.2">
      <c r="A268" t="s">
        <v>682</v>
      </c>
      <c r="B268" t="s">
        <v>544</v>
      </c>
      <c r="C268" t="s">
        <v>604</v>
      </c>
      <c r="D268" t="s">
        <v>647</v>
      </c>
      <c r="E268" t="s">
        <v>683</v>
      </c>
      <c r="F268" t="s">
        <v>567</v>
      </c>
      <c r="G268" t="s">
        <v>30</v>
      </c>
      <c r="H268">
        <v>50000</v>
      </c>
      <c r="I268" t="s">
        <v>601</v>
      </c>
      <c r="J268" t="s">
        <v>602</v>
      </c>
      <c r="K268" t="s">
        <v>33</v>
      </c>
      <c r="L268">
        <v>0</v>
      </c>
      <c r="M268" s="2">
        <v>45398.418055555558</v>
      </c>
      <c r="N268" t="s">
        <v>12158</v>
      </c>
    </row>
    <row r="269" spans="1:14" x14ac:dyDescent="0.2">
      <c r="A269" t="s">
        <v>704</v>
      </c>
      <c r="B269" t="s">
        <v>544</v>
      </c>
      <c r="C269" t="s">
        <v>604</v>
      </c>
      <c r="D269" t="s">
        <v>705</v>
      </c>
      <c r="E269" t="s">
        <v>706</v>
      </c>
      <c r="F269" t="s">
        <v>547</v>
      </c>
      <c r="G269" t="s">
        <v>76</v>
      </c>
      <c r="H269">
        <v>25000</v>
      </c>
      <c r="I269" t="s">
        <v>601</v>
      </c>
      <c r="J269" t="s">
        <v>602</v>
      </c>
      <c r="K269" t="s">
        <v>33</v>
      </c>
      <c r="L269">
        <v>0</v>
      </c>
      <c r="M269" s="2">
        <v>45574.373611111114</v>
      </c>
      <c r="N269" t="s">
        <v>12159</v>
      </c>
    </row>
    <row r="270" spans="1:14" x14ac:dyDescent="0.2">
      <c r="A270" t="s">
        <v>724</v>
      </c>
      <c r="B270" t="s">
        <v>544</v>
      </c>
      <c r="C270" t="s">
        <v>604</v>
      </c>
      <c r="D270" t="s">
        <v>725</v>
      </c>
      <c r="E270" t="s">
        <v>82</v>
      </c>
      <c r="F270" t="s">
        <v>547</v>
      </c>
      <c r="G270" t="s">
        <v>76</v>
      </c>
      <c r="H270">
        <v>300000</v>
      </c>
      <c r="I270" t="s">
        <v>601</v>
      </c>
      <c r="J270" t="s">
        <v>602</v>
      </c>
      <c r="K270" t="s">
        <v>83</v>
      </c>
      <c r="L270">
        <v>0</v>
      </c>
      <c r="M270" s="2">
        <v>45497.373611111114</v>
      </c>
      <c r="N270" t="s">
        <v>12160</v>
      </c>
    </row>
    <row r="271" spans="1:14" x14ac:dyDescent="0.2">
      <c r="A271" t="s">
        <v>726</v>
      </c>
      <c r="B271" t="s">
        <v>544</v>
      </c>
      <c r="C271" t="s">
        <v>604</v>
      </c>
      <c r="D271" t="s">
        <v>727</v>
      </c>
      <c r="E271" t="s">
        <v>728</v>
      </c>
      <c r="F271" t="s">
        <v>547</v>
      </c>
      <c r="G271" t="s">
        <v>76</v>
      </c>
      <c r="H271">
        <v>250000</v>
      </c>
      <c r="I271" t="s">
        <v>601</v>
      </c>
      <c r="J271" t="s">
        <v>602</v>
      </c>
      <c r="K271" t="s">
        <v>79</v>
      </c>
      <c r="L271">
        <v>0</v>
      </c>
      <c r="M271" s="2">
        <v>45551.643055555556</v>
      </c>
      <c r="N271" t="s">
        <v>12161</v>
      </c>
    </row>
    <row r="272" spans="1:14" x14ac:dyDescent="0.2">
      <c r="A272" t="s">
        <v>714</v>
      </c>
      <c r="B272" t="s">
        <v>544</v>
      </c>
      <c r="C272" t="s">
        <v>604</v>
      </c>
      <c r="D272" t="s">
        <v>651</v>
      </c>
      <c r="E272" t="s">
        <v>188</v>
      </c>
      <c r="F272" t="s">
        <v>547</v>
      </c>
      <c r="G272" t="s">
        <v>76</v>
      </c>
      <c r="H272">
        <v>25000</v>
      </c>
      <c r="I272" t="s">
        <v>601</v>
      </c>
      <c r="J272" t="s">
        <v>602</v>
      </c>
      <c r="K272" t="s">
        <v>33</v>
      </c>
      <c r="L272">
        <v>0</v>
      </c>
      <c r="M272" s="2">
        <v>45573.348611111112</v>
      </c>
      <c r="N272" t="s">
        <v>12162</v>
      </c>
    </row>
    <row r="273" spans="1:14" x14ac:dyDescent="0.2">
      <c r="A273" t="s">
        <v>715</v>
      </c>
      <c r="B273" t="s">
        <v>544</v>
      </c>
      <c r="C273" t="s">
        <v>604</v>
      </c>
      <c r="D273" t="s">
        <v>716</v>
      </c>
      <c r="E273" t="s">
        <v>188</v>
      </c>
      <c r="F273" t="s">
        <v>547</v>
      </c>
      <c r="G273" t="s">
        <v>76</v>
      </c>
      <c r="H273">
        <v>25000</v>
      </c>
      <c r="I273" t="s">
        <v>601</v>
      </c>
      <c r="J273" t="s">
        <v>602</v>
      </c>
      <c r="K273" t="s">
        <v>33</v>
      </c>
      <c r="L273">
        <v>0</v>
      </c>
      <c r="M273" s="2">
        <v>45551.645138888889</v>
      </c>
      <c r="N273" t="s">
        <v>12163</v>
      </c>
    </row>
    <row r="274" spans="1:14" x14ac:dyDescent="0.2">
      <c r="A274" t="s">
        <v>717</v>
      </c>
      <c r="B274" t="s">
        <v>544</v>
      </c>
      <c r="C274" t="s">
        <v>604</v>
      </c>
      <c r="D274" t="s">
        <v>700</v>
      </c>
      <c r="E274" t="s">
        <v>188</v>
      </c>
      <c r="F274" t="s">
        <v>547</v>
      </c>
      <c r="G274" t="s">
        <v>76</v>
      </c>
      <c r="H274">
        <v>25000</v>
      </c>
      <c r="I274" t="s">
        <v>601</v>
      </c>
      <c r="J274" t="s">
        <v>602</v>
      </c>
      <c r="K274" t="s">
        <v>33</v>
      </c>
      <c r="L274">
        <v>0</v>
      </c>
      <c r="M274" s="2">
        <v>45575.37222222222</v>
      </c>
      <c r="N274" t="s">
        <v>12164</v>
      </c>
    </row>
    <row r="275" spans="1:14" x14ac:dyDescent="0.2">
      <c r="A275" t="s">
        <v>740</v>
      </c>
      <c r="B275" t="s">
        <v>544</v>
      </c>
      <c r="C275" t="s">
        <v>604</v>
      </c>
      <c r="D275" t="s">
        <v>741</v>
      </c>
      <c r="E275" t="s">
        <v>742</v>
      </c>
      <c r="F275" t="s">
        <v>547</v>
      </c>
      <c r="G275" t="s">
        <v>76</v>
      </c>
      <c r="H275">
        <v>225000</v>
      </c>
      <c r="I275" t="s">
        <v>601</v>
      </c>
      <c r="J275" t="s">
        <v>602</v>
      </c>
      <c r="K275" t="s">
        <v>33</v>
      </c>
      <c r="L275">
        <v>0</v>
      </c>
      <c r="M275" s="2">
        <v>45567.552083333336</v>
      </c>
      <c r="N275" t="s">
        <v>12165</v>
      </c>
    </row>
    <row r="276" spans="1:14" x14ac:dyDescent="0.2">
      <c r="A276" t="s">
        <v>743</v>
      </c>
      <c r="B276" t="s">
        <v>544</v>
      </c>
      <c r="C276" t="s">
        <v>604</v>
      </c>
      <c r="D276" t="s">
        <v>708</v>
      </c>
      <c r="E276" t="s">
        <v>82</v>
      </c>
      <c r="F276" t="s">
        <v>547</v>
      </c>
      <c r="G276" t="s">
        <v>76</v>
      </c>
      <c r="H276">
        <v>100000</v>
      </c>
      <c r="I276" t="s">
        <v>601</v>
      </c>
      <c r="J276" t="s">
        <v>602</v>
      </c>
      <c r="K276" t="s">
        <v>83</v>
      </c>
      <c r="L276">
        <v>1</v>
      </c>
      <c r="M276" s="2">
        <v>45467.286111111112</v>
      </c>
      <c r="N276" t="s">
        <v>12166</v>
      </c>
    </row>
    <row r="277" spans="1:14" x14ac:dyDescent="0.2">
      <c r="A277" t="s">
        <v>744</v>
      </c>
      <c r="B277" t="s">
        <v>1</v>
      </c>
      <c r="C277" t="s">
        <v>745</v>
      </c>
      <c r="D277" t="s">
        <v>746</v>
      </c>
      <c r="E277" t="s">
        <v>747</v>
      </c>
      <c r="F277" t="s">
        <v>198</v>
      </c>
      <c r="G277" t="s">
        <v>76</v>
      </c>
      <c r="H277">
        <v>200000</v>
      </c>
      <c r="I277" t="s">
        <v>244</v>
      </c>
      <c r="J277" t="s">
        <v>245</v>
      </c>
      <c r="K277" t="s">
        <v>33</v>
      </c>
      <c r="L277">
        <v>0</v>
      </c>
      <c r="M277" s="2">
        <v>45563.379166666666</v>
      </c>
      <c r="N277" t="s">
        <v>12167</v>
      </c>
    </row>
    <row r="278" spans="1:14" x14ac:dyDescent="0.2">
      <c r="A278" t="s">
        <v>748</v>
      </c>
      <c r="B278" t="s">
        <v>5</v>
      </c>
      <c r="C278" t="s">
        <v>5</v>
      </c>
      <c r="D278" t="s">
        <v>749</v>
      </c>
      <c r="E278" t="s">
        <v>750</v>
      </c>
      <c r="F278" t="s">
        <v>198</v>
      </c>
      <c r="G278" t="s">
        <v>76</v>
      </c>
      <c r="H278">
        <v>3000000</v>
      </c>
      <c r="I278" t="s">
        <v>213</v>
      </c>
      <c r="J278" t="s">
        <v>214</v>
      </c>
      <c r="K278" t="s">
        <v>79</v>
      </c>
      <c r="L278">
        <v>0</v>
      </c>
      <c r="M278" s="2">
        <v>45608.595833333333</v>
      </c>
      <c r="N278" t="s">
        <v>12168</v>
      </c>
    </row>
    <row r="279" spans="1:14" x14ac:dyDescent="0.2">
      <c r="A279" t="s">
        <v>751</v>
      </c>
      <c r="B279" t="s">
        <v>5</v>
      </c>
      <c r="C279" t="s">
        <v>5</v>
      </c>
      <c r="D279" t="s">
        <v>749</v>
      </c>
      <c r="E279" t="s">
        <v>82</v>
      </c>
      <c r="F279" t="s">
        <v>198</v>
      </c>
      <c r="G279" t="s">
        <v>30</v>
      </c>
      <c r="H279">
        <v>150000</v>
      </c>
      <c r="I279" t="s">
        <v>213</v>
      </c>
      <c r="J279" t="s">
        <v>214</v>
      </c>
      <c r="K279" t="s">
        <v>83</v>
      </c>
      <c r="L279">
        <v>0</v>
      </c>
      <c r="M279" s="2">
        <v>45385.95</v>
      </c>
      <c r="N279" t="s">
        <v>12169</v>
      </c>
    </row>
    <row r="280" spans="1:14" x14ac:dyDescent="0.2">
      <c r="A280" t="s">
        <v>756</v>
      </c>
      <c r="B280" t="s">
        <v>5</v>
      </c>
      <c r="C280" t="s">
        <v>5</v>
      </c>
      <c r="D280" t="s">
        <v>757</v>
      </c>
      <c r="E280" t="s">
        <v>82</v>
      </c>
      <c r="F280" t="s">
        <v>198</v>
      </c>
      <c r="G280" t="s">
        <v>76</v>
      </c>
      <c r="H280">
        <v>400000</v>
      </c>
      <c r="I280" t="s">
        <v>754</v>
      </c>
      <c r="J280" t="s">
        <v>755</v>
      </c>
      <c r="K280" t="s">
        <v>83</v>
      </c>
      <c r="L280">
        <v>0</v>
      </c>
      <c r="M280" s="2">
        <v>45518.388888888891</v>
      </c>
      <c r="N280" t="s">
        <v>12170</v>
      </c>
    </row>
    <row r="281" spans="1:14" x14ac:dyDescent="0.2">
      <c r="A281" t="s">
        <v>752</v>
      </c>
      <c r="B281" t="s">
        <v>5</v>
      </c>
      <c r="C281" t="s">
        <v>5</v>
      </c>
      <c r="D281" t="s">
        <v>376</v>
      </c>
      <c r="E281" t="s">
        <v>753</v>
      </c>
      <c r="F281" t="s">
        <v>198</v>
      </c>
      <c r="G281" t="s">
        <v>76</v>
      </c>
      <c r="H281">
        <v>350000</v>
      </c>
      <c r="I281" t="s">
        <v>754</v>
      </c>
      <c r="J281" t="s">
        <v>755</v>
      </c>
      <c r="K281" t="s">
        <v>79</v>
      </c>
      <c r="L281">
        <v>0</v>
      </c>
      <c r="M281" s="2">
        <v>45517.37777777778</v>
      </c>
      <c r="N281" t="s">
        <v>12171</v>
      </c>
    </row>
    <row r="282" spans="1:14" x14ac:dyDescent="0.2">
      <c r="A282" t="s">
        <v>758</v>
      </c>
      <c r="B282" t="s">
        <v>5</v>
      </c>
      <c r="C282" t="s">
        <v>5</v>
      </c>
      <c r="D282" t="s">
        <v>741</v>
      </c>
      <c r="E282" t="s">
        <v>759</v>
      </c>
      <c r="F282" t="s">
        <v>198</v>
      </c>
      <c r="G282" t="s">
        <v>76</v>
      </c>
      <c r="H282">
        <v>500000</v>
      </c>
      <c r="I282" t="s">
        <v>754</v>
      </c>
      <c r="J282" t="s">
        <v>755</v>
      </c>
      <c r="K282" t="s">
        <v>79</v>
      </c>
      <c r="L282">
        <v>0</v>
      </c>
      <c r="M282" s="2">
        <v>45419.399305555555</v>
      </c>
      <c r="N282" t="s">
        <v>12172</v>
      </c>
    </row>
    <row r="283" spans="1:14" x14ac:dyDescent="0.2">
      <c r="A283" t="s">
        <v>760</v>
      </c>
      <c r="B283" t="s">
        <v>5</v>
      </c>
      <c r="C283" t="s">
        <v>5</v>
      </c>
      <c r="D283" t="s">
        <v>761</v>
      </c>
      <c r="E283" t="s">
        <v>762</v>
      </c>
      <c r="F283" t="s">
        <v>198</v>
      </c>
      <c r="G283" t="s">
        <v>76</v>
      </c>
      <c r="H283">
        <v>500000</v>
      </c>
      <c r="I283" t="s">
        <v>754</v>
      </c>
      <c r="J283" t="s">
        <v>755</v>
      </c>
      <c r="K283" t="s">
        <v>79</v>
      </c>
      <c r="L283">
        <v>0</v>
      </c>
      <c r="M283" s="2">
        <v>45411.35</v>
      </c>
      <c r="N283" t="s">
        <v>12173</v>
      </c>
    </row>
    <row r="284" spans="1:14" x14ac:dyDescent="0.2">
      <c r="A284" t="s">
        <v>763</v>
      </c>
      <c r="B284" t="s">
        <v>5</v>
      </c>
      <c r="C284" t="s">
        <v>5</v>
      </c>
      <c r="D284" t="s">
        <v>764</v>
      </c>
      <c r="E284" t="s">
        <v>82</v>
      </c>
      <c r="F284" t="s">
        <v>198</v>
      </c>
      <c r="G284" t="s">
        <v>76</v>
      </c>
      <c r="H284">
        <v>7500000</v>
      </c>
      <c r="I284" t="s">
        <v>754</v>
      </c>
      <c r="J284" t="s">
        <v>755</v>
      </c>
      <c r="K284" t="s">
        <v>83</v>
      </c>
      <c r="L284">
        <v>0</v>
      </c>
      <c r="M284" s="2">
        <v>45488.575694444444</v>
      </c>
      <c r="N284" t="s">
        <v>12174</v>
      </c>
    </row>
    <row r="285" spans="1:14" x14ac:dyDescent="0.2">
      <c r="A285" t="s">
        <v>765</v>
      </c>
      <c r="B285" t="s">
        <v>25</v>
      </c>
      <c r="C285" t="s">
        <v>766</v>
      </c>
      <c r="D285" t="s">
        <v>208</v>
      </c>
      <c r="E285" t="s">
        <v>767</v>
      </c>
      <c r="F285" t="s">
        <v>29</v>
      </c>
      <c r="G285" t="s">
        <v>76</v>
      </c>
      <c r="H285">
        <v>1000000</v>
      </c>
      <c r="I285" t="s">
        <v>31</v>
      </c>
      <c r="J285" t="s">
        <v>32</v>
      </c>
      <c r="K285" t="s">
        <v>79</v>
      </c>
      <c r="L285">
        <v>0</v>
      </c>
      <c r="M285" s="2">
        <v>45415.652083333334</v>
      </c>
      <c r="N285" t="s">
        <v>12175</v>
      </c>
    </row>
    <row r="286" spans="1:14" x14ac:dyDescent="0.2">
      <c r="A286" t="s">
        <v>771</v>
      </c>
      <c r="B286" t="s">
        <v>544</v>
      </c>
      <c r="C286" t="s">
        <v>769</v>
      </c>
      <c r="D286" t="s">
        <v>772</v>
      </c>
      <c r="E286" t="s">
        <v>773</v>
      </c>
      <c r="F286" t="s">
        <v>547</v>
      </c>
      <c r="G286" t="s">
        <v>76</v>
      </c>
      <c r="H286">
        <v>600000</v>
      </c>
      <c r="I286" t="s">
        <v>548</v>
      </c>
      <c r="J286" t="s">
        <v>549</v>
      </c>
      <c r="K286" t="s">
        <v>33</v>
      </c>
      <c r="L286">
        <v>1</v>
      </c>
      <c r="M286" s="2">
        <v>45608.595833333333</v>
      </c>
      <c r="N286" t="s">
        <v>12176</v>
      </c>
    </row>
    <row r="287" spans="1:14" x14ac:dyDescent="0.2">
      <c r="A287" t="s">
        <v>774</v>
      </c>
      <c r="B287" t="s">
        <v>544</v>
      </c>
      <c r="C287" t="s">
        <v>769</v>
      </c>
      <c r="D287" t="s">
        <v>775</v>
      </c>
      <c r="E287" t="s">
        <v>776</v>
      </c>
      <c r="F287" t="s">
        <v>547</v>
      </c>
      <c r="G287" t="s">
        <v>76</v>
      </c>
      <c r="H287">
        <v>900000</v>
      </c>
      <c r="I287" t="s">
        <v>548</v>
      </c>
      <c r="J287" t="s">
        <v>549</v>
      </c>
      <c r="K287" t="s">
        <v>33</v>
      </c>
      <c r="L287">
        <v>1</v>
      </c>
      <c r="M287" s="2">
        <v>45587.505555555559</v>
      </c>
      <c r="N287" t="s">
        <v>12177</v>
      </c>
    </row>
    <row r="288" spans="1:14" x14ac:dyDescent="0.2">
      <c r="A288" t="s">
        <v>777</v>
      </c>
      <c r="B288" t="s">
        <v>544</v>
      </c>
      <c r="C288" t="s">
        <v>769</v>
      </c>
      <c r="D288" t="s">
        <v>778</v>
      </c>
      <c r="E288" t="s">
        <v>779</v>
      </c>
      <c r="F288" t="s">
        <v>547</v>
      </c>
      <c r="G288" t="s">
        <v>76</v>
      </c>
      <c r="H288">
        <v>1400000</v>
      </c>
      <c r="I288" t="s">
        <v>548</v>
      </c>
      <c r="J288" t="s">
        <v>549</v>
      </c>
      <c r="K288" t="s">
        <v>79</v>
      </c>
      <c r="L288">
        <v>0</v>
      </c>
      <c r="M288" s="2">
        <v>45608.595833333333</v>
      </c>
      <c r="N288" t="s">
        <v>12178</v>
      </c>
    </row>
    <row r="289" spans="1:14" x14ac:dyDescent="0.2">
      <c r="A289" t="s">
        <v>780</v>
      </c>
      <c r="B289" t="s">
        <v>544</v>
      </c>
      <c r="C289" t="s">
        <v>769</v>
      </c>
      <c r="D289" t="s">
        <v>781</v>
      </c>
      <c r="E289" t="s">
        <v>782</v>
      </c>
      <c r="F289" t="s">
        <v>547</v>
      </c>
      <c r="G289" t="s">
        <v>76</v>
      </c>
      <c r="H289">
        <v>1000000</v>
      </c>
      <c r="I289" t="s">
        <v>548</v>
      </c>
      <c r="J289" t="s">
        <v>549</v>
      </c>
      <c r="K289" t="s">
        <v>33</v>
      </c>
      <c r="L289">
        <v>1</v>
      </c>
      <c r="M289" s="2">
        <v>45588.465277777781</v>
      </c>
      <c r="N289" t="s">
        <v>12179</v>
      </c>
    </row>
    <row r="290" spans="1:14" x14ac:dyDescent="0.2">
      <c r="A290" t="s">
        <v>783</v>
      </c>
      <c r="B290" t="s">
        <v>544</v>
      </c>
      <c r="C290" t="s">
        <v>769</v>
      </c>
      <c r="D290" t="s">
        <v>784</v>
      </c>
      <c r="E290" t="s">
        <v>82</v>
      </c>
      <c r="F290" t="s">
        <v>547</v>
      </c>
      <c r="G290" t="s">
        <v>76</v>
      </c>
      <c r="H290">
        <v>850000</v>
      </c>
      <c r="I290" t="s">
        <v>548</v>
      </c>
      <c r="J290" t="s">
        <v>549</v>
      </c>
      <c r="K290" t="s">
        <v>83</v>
      </c>
      <c r="L290">
        <v>0</v>
      </c>
      <c r="M290" s="2">
        <v>45573.348611111112</v>
      </c>
      <c r="N290" t="s">
        <v>12180</v>
      </c>
    </row>
    <row r="291" spans="1:14" x14ac:dyDescent="0.2">
      <c r="A291" t="s">
        <v>790</v>
      </c>
      <c r="B291" t="s">
        <v>544</v>
      </c>
      <c r="C291" t="s">
        <v>769</v>
      </c>
      <c r="D291" t="s">
        <v>791</v>
      </c>
      <c r="E291" t="s">
        <v>792</v>
      </c>
      <c r="F291" t="s">
        <v>547</v>
      </c>
      <c r="G291" t="s">
        <v>76</v>
      </c>
      <c r="H291">
        <v>1000000</v>
      </c>
      <c r="I291" t="s">
        <v>548</v>
      </c>
      <c r="J291" t="s">
        <v>549</v>
      </c>
      <c r="K291" t="s">
        <v>79</v>
      </c>
      <c r="L291">
        <v>1</v>
      </c>
      <c r="M291" s="2">
        <v>45541.344444444447</v>
      </c>
      <c r="N291" t="s">
        <v>12181</v>
      </c>
    </row>
    <row r="292" spans="1:14" x14ac:dyDescent="0.2">
      <c r="A292" t="s">
        <v>768</v>
      </c>
      <c r="B292" t="s">
        <v>544</v>
      </c>
      <c r="C292" t="s">
        <v>769</v>
      </c>
      <c r="D292" t="s">
        <v>770</v>
      </c>
      <c r="E292" t="s">
        <v>82</v>
      </c>
      <c r="F292" t="s">
        <v>547</v>
      </c>
      <c r="G292" t="s">
        <v>76</v>
      </c>
      <c r="H292">
        <v>1000000</v>
      </c>
      <c r="I292" t="s">
        <v>548</v>
      </c>
      <c r="J292" t="s">
        <v>549</v>
      </c>
      <c r="K292" t="s">
        <v>83</v>
      </c>
      <c r="L292">
        <v>0</v>
      </c>
      <c r="M292" s="2">
        <v>45493.688888888886</v>
      </c>
      <c r="N292" t="s">
        <v>12182</v>
      </c>
    </row>
    <row r="293" spans="1:14" x14ac:dyDescent="0.2">
      <c r="A293" t="s">
        <v>785</v>
      </c>
      <c r="B293" t="s">
        <v>544</v>
      </c>
      <c r="C293" t="s">
        <v>769</v>
      </c>
      <c r="D293" t="s">
        <v>778</v>
      </c>
      <c r="E293" t="s">
        <v>786</v>
      </c>
      <c r="F293" t="s">
        <v>547</v>
      </c>
      <c r="G293" t="s">
        <v>76</v>
      </c>
      <c r="H293">
        <v>60000</v>
      </c>
      <c r="I293" t="s">
        <v>548</v>
      </c>
      <c r="J293" t="s">
        <v>549</v>
      </c>
      <c r="K293" t="s">
        <v>33</v>
      </c>
      <c r="L293">
        <v>0</v>
      </c>
      <c r="M293" s="2">
        <v>45433.333333333336</v>
      </c>
      <c r="N293" t="s">
        <v>12183</v>
      </c>
    </row>
    <row r="294" spans="1:14" x14ac:dyDescent="0.2">
      <c r="A294" t="s">
        <v>787</v>
      </c>
      <c r="B294" t="s">
        <v>544</v>
      </c>
      <c r="C294" t="s">
        <v>769</v>
      </c>
      <c r="D294" t="s">
        <v>788</v>
      </c>
      <c r="E294" t="s">
        <v>789</v>
      </c>
      <c r="F294" t="s">
        <v>547</v>
      </c>
      <c r="G294" t="s">
        <v>427</v>
      </c>
      <c r="H294">
        <v>600000</v>
      </c>
      <c r="I294" t="s">
        <v>548</v>
      </c>
      <c r="J294" t="s">
        <v>549</v>
      </c>
      <c r="K294" t="s">
        <v>33</v>
      </c>
      <c r="L294">
        <v>1</v>
      </c>
      <c r="M294" s="2">
        <v>45617.595833333333</v>
      </c>
      <c r="N294" t="s">
        <v>12184</v>
      </c>
    </row>
    <row r="295" spans="1:14" x14ac:dyDescent="0.2">
      <c r="A295" t="s">
        <v>827</v>
      </c>
      <c r="B295" t="s">
        <v>544</v>
      </c>
      <c r="C295" t="s">
        <v>769</v>
      </c>
      <c r="D295" t="s">
        <v>828</v>
      </c>
      <c r="E295" t="s">
        <v>829</v>
      </c>
      <c r="F295" t="s">
        <v>547</v>
      </c>
      <c r="G295" t="s">
        <v>76</v>
      </c>
      <c r="H295">
        <v>60000</v>
      </c>
      <c r="I295" t="s">
        <v>568</v>
      </c>
      <c r="J295" t="s">
        <v>569</v>
      </c>
      <c r="K295" t="s">
        <v>33</v>
      </c>
      <c r="L295">
        <v>0</v>
      </c>
      <c r="M295" s="2">
        <v>45591.386111111111</v>
      </c>
      <c r="N295" t="s">
        <v>12185</v>
      </c>
    </row>
    <row r="296" spans="1:14" x14ac:dyDescent="0.2">
      <c r="A296" t="s">
        <v>830</v>
      </c>
      <c r="B296" t="s">
        <v>544</v>
      </c>
      <c r="C296" t="s">
        <v>769</v>
      </c>
      <c r="D296" t="s">
        <v>831</v>
      </c>
      <c r="E296" t="s">
        <v>832</v>
      </c>
      <c r="F296" t="s">
        <v>547</v>
      </c>
      <c r="G296" t="s">
        <v>76</v>
      </c>
      <c r="H296">
        <v>1000000</v>
      </c>
      <c r="I296" t="s">
        <v>568</v>
      </c>
      <c r="J296" t="s">
        <v>569</v>
      </c>
      <c r="K296" t="s">
        <v>79</v>
      </c>
      <c r="L296">
        <v>1</v>
      </c>
      <c r="M296" s="2">
        <v>45573.348611111112</v>
      </c>
      <c r="N296" t="s">
        <v>12186</v>
      </c>
    </row>
    <row r="297" spans="1:14" x14ac:dyDescent="0.2">
      <c r="A297" t="s">
        <v>796</v>
      </c>
      <c r="B297" t="s">
        <v>544</v>
      </c>
      <c r="C297" t="s">
        <v>769</v>
      </c>
      <c r="D297" t="s">
        <v>797</v>
      </c>
      <c r="E297" t="s">
        <v>798</v>
      </c>
      <c r="F297" t="s">
        <v>547</v>
      </c>
      <c r="G297" t="s">
        <v>76</v>
      </c>
      <c r="H297">
        <v>500000</v>
      </c>
      <c r="I297" t="s">
        <v>568</v>
      </c>
      <c r="J297" t="s">
        <v>569</v>
      </c>
      <c r="K297" t="s">
        <v>79</v>
      </c>
      <c r="L297">
        <v>0</v>
      </c>
      <c r="M297" s="2">
        <v>45538.901388888888</v>
      </c>
      <c r="N297" t="s">
        <v>12187</v>
      </c>
    </row>
    <row r="298" spans="1:14" x14ac:dyDescent="0.2">
      <c r="A298" t="s">
        <v>802</v>
      </c>
      <c r="B298" t="s">
        <v>544</v>
      </c>
      <c r="C298" t="s">
        <v>769</v>
      </c>
      <c r="D298" t="s">
        <v>803</v>
      </c>
      <c r="E298" t="s">
        <v>804</v>
      </c>
      <c r="F298" t="s">
        <v>547</v>
      </c>
      <c r="G298" t="s">
        <v>76</v>
      </c>
      <c r="H298">
        <v>200000</v>
      </c>
      <c r="I298" t="s">
        <v>568</v>
      </c>
      <c r="J298" t="s">
        <v>569</v>
      </c>
      <c r="K298" t="s">
        <v>33</v>
      </c>
      <c r="L298">
        <v>0</v>
      </c>
      <c r="M298" s="2">
        <v>45502.845138888886</v>
      </c>
      <c r="N298" t="s">
        <v>12188</v>
      </c>
    </row>
    <row r="299" spans="1:14" x14ac:dyDescent="0.2">
      <c r="A299" t="s">
        <v>805</v>
      </c>
      <c r="B299" t="s">
        <v>544</v>
      </c>
      <c r="C299" t="s">
        <v>769</v>
      </c>
      <c r="D299" t="s">
        <v>806</v>
      </c>
      <c r="E299" t="s">
        <v>82</v>
      </c>
      <c r="F299" t="s">
        <v>547</v>
      </c>
      <c r="G299" t="s">
        <v>76</v>
      </c>
      <c r="H299">
        <v>950000</v>
      </c>
      <c r="I299" t="s">
        <v>568</v>
      </c>
      <c r="J299" t="s">
        <v>569</v>
      </c>
      <c r="K299" t="s">
        <v>83</v>
      </c>
      <c r="L299">
        <v>0</v>
      </c>
      <c r="M299" s="2">
        <v>45526.694444444445</v>
      </c>
      <c r="N299" t="s">
        <v>12189</v>
      </c>
    </row>
    <row r="300" spans="1:14" x14ac:dyDescent="0.2">
      <c r="A300" t="s">
        <v>807</v>
      </c>
      <c r="B300" t="s">
        <v>544</v>
      </c>
      <c r="C300" t="s">
        <v>769</v>
      </c>
      <c r="D300" t="s">
        <v>808</v>
      </c>
      <c r="E300" t="s">
        <v>809</v>
      </c>
      <c r="F300" t="s">
        <v>547</v>
      </c>
      <c r="G300" t="s">
        <v>76</v>
      </c>
      <c r="H300">
        <v>500000</v>
      </c>
      <c r="I300" t="s">
        <v>568</v>
      </c>
      <c r="J300" t="s">
        <v>569</v>
      </c>
      <c r="K300" t="s">
        <v>33</v>
      </c>
      <c r="L300">
        <v>0</v>
      </c>
      <c r="M300" s="2">
        <v>45573.348611111112</v>
      </c>
      <c r="N300" t="s">
        <v>12190</v>
      </c>
    </row>
    <row r="301" spans="1:14" x14ac:dyDescent="0.2">
      <c r="A301" t="s">
        <v>816</v>
      </c>
      <c r="B301" t="s">
        <v>544</v>
      </c>
      <c r="C301" t="s">
        <v>769</v>
      </c>
      <c r="D301" t="s">
        <v>565</v>
      </c>
      <c r="E301" t="s">
        <v>82</v>
      </c>
      <c r="F301" t="s">
        <v>547</v>
      </c>
      <c r="G301" t="s">
        <v>76</v>
      </c>
      <c r="H301">
        <v>200000</v>
      </c>
      <c r="I301" t="s">
        <v>568</v>
      </c>
      <c r="J301" t="s">
        <v>569</v>
      </c>
      <c r="K301" t="s">
        <v>83</v>
      </c>
      <c r="L301">
        <v>0</v>
      </c>
      <c r="M301" s="2">
        <v>45449.866666666669</v>
      </c>
      <c r="N301" t="s">
        <v>12191</v>
      </c>
    </row>
    <row r="302" spans="1:14" x14ac:dyDescent="0.2">
      <c r="A302" t="s">
        <v>799</v>
      </c>
      <c r="B302" t="s">
        <v>544</v>
      </c>
      <c r="C302" t="s">
        <v>769</v>
      </c>
      <c r="D302" t="s">
        <v>800</v>
      </c>
      <c r="E302" t="s">
        <v>801</v>
      </c>
      <c r="F302" t="s">
        <v>547</v>
      </c>
      <c r="G302" t="s">
        <v>76</v>
      </c>
      <c r="H302">
        <v>2100000</v>
      </c>
      <c r="I302" t="s">
        <v>568</v>
      </c>
      <c r="J302" t="s">
        <v>569</v>
      </c>
      <c r="K302" t="s">
        <v>79</v>
      </c>
      <c r="L302">
        <v>1</v>
      </c>
      <c r="M302" s="2">
        <v>45488.575694444444</v>
      </c>
      <c r="N302" t="s">
        <v>12192</v>
      </c>
    </row>
    <row r="303" spans="1:14" x14ac:dyDescent="0.2">
      <c r="A303" t="s">
        <v>810</v>
      </c>
      <c r="B303" t="s">
        <v>544</v>
      </c>
      <c r="C303" t="s">
        <v>769</v>
      </c>
      <c r="D303" t="s">
        <v>811</v>
      </c>
      <c r="E303" t="s">
        <v>812</v>
      </c>
      <c r="F303" t="s">
        <v>547</v>
      </c>
      <c r="G303" t="s">
        <v>76</v>
      </c>
      <c r="H303">
        <v>60000</v>
      </c>
      <c r="I303" t="s">
        <v>568</v>
      </c>
      <c r="J303" t="s">
        <v>569</v>
      </c>
      <c r="K303" t="s">
        <v>33</v>
      </c>
      <c r="L303">
        <v>0</v>
      </c>
      <c r="M303" s="2">
        <v>45526.694444444445</v>
      </c>
      <c r="N303" t="s">
        <v>12193</v>
      </c>
    </row>
    <row r="304" spans="1:14" x14ac:dyDescent="0.2">
      <c r="A304" t="s">
        <v>813</v>
      </c>
      <c r="B304" t="s">
        <v>544</v>
      </c>
      <c r="C304" t="s">
        <v>769</v>
      </c>
      <c r="D304" t="s">
        <v>814</v>
      </c>
      <c r="E304" t="s">
        <v>815</v>
      </c>
      <c r="F304" t="s">
        <v>547</v>
      </c>
      <c r="G304" t="s">
        <v>76</v>
      </c>
      <c r="H304">
        <v>110000</v>
      </c>
      <c r="I304" t="s">
        <v>568</v>
      </c>
      <c r="J304" t="s">
        <v>569</v>
      </c>
      <c r="K304" t="s">
        <v>33</v>
      </c>
      <c r="L304">
        <v>0</v>
      </c>
      <c r="M304" s="2">
        <v>45481.863888888889</v>
      </c>
      <c r="N304" t="s">
        <v>12194</v>
      </c>
    </row>
    <row r="305" spans="1:14" x14ac:dyDescent="0.2">
      <c r="A305" t="s">
        <v>817</v>
      </c>
      <c r="B305" t="s">
        <v>544</v>
      </c>
      <c r="C305" t="s">
        <v>769</v>
      </c>
      <c r="D305" t="s">
        <v>818</v>
      </c>
      <c r="E305" t="s">
        <v>82</v>
      </c>
      <c r="F305" t="s">
        <v>547</v>
      </c>
      <c r="G305" t="s">
        <v>76</v>
      </c>
      <c r="H305">
        <v>400000</v>
      </c>
      <c r="I305" t="s">
        <v>568</v>
      </c>
      <c r="J305" t="s">
        <v>569</v>
      </c>
      <c r="K305" t="s">
        <v>83</v>
      </c>
      <c r="L305">
        <v>0</v>
      </c>
      <c r="M305" s="2">
        <v>45376.375694444447</v>
      </c>
      <c r="N305" t="s">
        <v>12195</v>
      </c>
    </row>
    <row r="306" spans="1:14" x14ac:dyDescent="0.2">
      <c r="A306" t="s">
        <v>819</v>
      </c>
      <c r="B306" t="s">
        <v>544</v>
      </c>
      <c r="C306" t="s">
        <v>769</v>
      </c>
      <c r="D306" t="s">
        <v>597</v>
      </c>
      <c r="E306" t="s">
        <v>820</v>
      </c>
      <c r="F306" t="s">
        <v>547</v>
      </c>
      <c r="G306" t="s">
        <v>76</v>
      </c>
      <c r="H306">
        <v>2000000</v>
      </c>
      <c r="I306" t="s">
        <v>568</v>
      </c>
      <c r="J306" t="s">
        <v>569</v>
      </c>
      <c r="K306" t="s">
        <v>79</v>
      </c>
      <c r="L306">
        <v>1</v>
      </c>
      <c r="M306" s="2">
        <v>45370.486805555556</v>
      </c>
      <c r="N306" t="s">
        <v>12196</v>
      </c>
    </row>
    <row r="307" spans="1:14" x14ac:dyDescent="0.2">
      <c r="A307" t="s">
        <v>821</v>
      </c>
      <c r="B307" t="s">
        <v>544</v>
      </c>
      <c r="C307" t="s">
        <v>769</v>
      </c>
      <c r="D307" t="s">
        <v>822</v>
      </c>
      <c r="E307" t="s">
        <v>823</v>
      </c>
      <c r="F307" t="s">
        <v>547</v>
      </c>
      <c r="G307" t="s">
        <v>76</v>
      </c>
      <c r="H307">
        <v>523000</v>
      </c>
      <c r="I307" t="s">
        <v>568</v>
      </c>
      <c r="J307" t="s">
        <v>569</v>
      </c>
      <c r="K307" t="s">
        <v>33</v>
      </c>
      <c r="L307">
        <v>1</v>
      </c>
      <c r="M307" s="2">
        <v>45541.344444444447</v>
      </c>
      <c r="N307" t="s">
        <v>12197</v>
      </c>
    </row>
    <row r="308" spans="1:14" x14ac:dyDescent="0.2">
      <c r="A308" t="s">
        <v>824</v>
      </c>
      <c r="B308" t="s">
        <v>544</v>
      </c>
      <c r="C308" t="s">
        <v>769</v>
      </c>
      <c r="D308" t="s">
        <v>825</v>
      </c>
      <c r="E308" t="s">
        <v>826</v>
      </c>
      <c r="F308" t="s">
        <v>547</v>
      </c>
      <c r="G308" t="s">
        <v>76</v>
      </c>
      <c r="H308">
        <v>2000000</v>
      </c>
      <c r="I308" t="s">
        <v>568</v>
      </c>
      <c r="J308" t="s">
        <v>569</v>
      </c>
      <c r="K308" t="s">
        <v>33</v>
      </c>
      <c r="L308">
        <v>1</v>
      </c>
      <c r="M308" s="2">
        <v>45608.595833333333</v>
      </c>
      <c r="N308" t="s">
        <v>12198</v>
      </c>
    </row>
    <row r="309" spans="1:14" x14ac:dyDescent="0.2">
      <c r="A309" t="s">
        <v>833</v>
      </c>
      <c r="B309" t="s">
        <v>544</v>
      </c>
      <c r="C309" t="s">
        <v>769</v>
      </c>
      <c r="D309" t="s">
        <v>834</v>
      </c>
      <c r="E309" t="s">
        <v>835</v>
      </c>
      <c r="F309" t="s">
        <v>547</v>
      </c>
      <c r="G309" t="s">
        <v>427</v>
      </c>
      <c r="H309">
        <v>628000</v>
      </c>
      <c r="I309" t="s">
        <v>568</v>
      </c>
      <c r="J309" t="s">
        <v>569</v>
      </c>
      <c r="K309" t="s">
        <v>79</v>
      </c>
      <c r="L309">
        <v>0</v>
      </c>
      <c r="M309" s="2">
        <v>45613.706250000003</v>
      </c>
      <c r="N309" t="s">
        <v>12199</v>
      </c>
    </row>
    <row r="310" spans="1:14" x14ac:dyDescent="0.2">
      <c r="A310" t="s">
        <v>836</v>
      </c>
      <c r="B310" t="s">
        <v>544</v>
      </c>
      <c r="C310" t="s">
        <v>769</v>
      </c>
      <c r="D310" t="s">
        <v>837</v>
      </c>
      <c r="E310" t="s">
        <v>838</v>
      </c>
      <c r="F310" t="s">
        <v>547</v>
      </c>
      <c r="G310" t="s">
        <v>76</v>
      </c>
      <c r="H310">
        <v>500000</v>
      </c>
      <c r="I310" t="s">
        <v>568</v>
      </c>
      <c r="J310" t="s">
        <v>569</v>
      </c>
      <c r="K310" t="s">
        <v>33</v>
      </c>
      <c r="L310">
        <v>0</v>
      </c>
      <c r="M310" s="2">
        <v>45520.356944444444</v>
      </c>
      <c r="N310" t="s">
        <v>12200</v>
      </c>
    </row>
    <row r="311" spans="1:14" x14ac:dyDescent="0.2">
      <c r="A311" t="s">
        <v>839</v>
      </c>
      <c r="B311" t="s">
        <v>544</v>
      </c>
      <c r="C311" t="s">
        <v>769</v>
      </c>
      <c r="D311" t="s">
        <v>818</v>
      </c>
      <c r="E311" t="s">
        <v>840</v>
      </c>
      <c r="F311" t="s">
        <v>547</v>
      </c>
      <c r="G311" t="s">
        <v>76</v>
      </c>
      <c r="H311">
        <v>40000</v>
      </c>
      <c r="I311" t="s">
        <v>580</v>
      </c>
      <c r="J311" t="s">
        <v>569</v>
      </c>
      <c r="K311" t="s">
        <v>33</v>
      </c>
      <c r="L311">
        <v>0</v>
      </c>
      <c r="M311" s="2">
        <v>45414.381249999999</v>
      </c>
      <c r="N311" t="s">
        <v>12201</v>
      </c>
    </row>
    <row r="312" spans="1:14" x14ac:dyDescent="0.2">
      <c r="A312" t="s">
        <v>793</v>
      </c>
      <c r="B312" t="s">
        <v>544</v>
      </c>
      <c r="C312" t="s">
        <v>769</v>
      </c>
      <c r="D312" t="s">
        <v>794</v>
      </c>
      <c r="E312" t="s">
        <v>795</v>
      </c>
      <c r="F312" t="s">
        <v>547</v>
      </c>
      <c r="G312" t="s">
        <v>30</v>
      </c>
      <c r="H312">
        <v>0</v>
      </c>
      <c r="I312" t="s">
        <v>583</v>
      </c>
      <c r="J312" t="s">
        <v>569</v>
      </c>
      <c r="K312" t="s">
        <v>33</v>
      </c>
      <c r="L312">
        <v>0</v>
      </c>
      <c r="M312" s="2">
        <v>45366.51666666667</v>
      </c>
      <c r="N312" t="s">
        <v>12202</v>
      </c>
    </row>
    <row r="313" spans="1:14" x14ac:dyDescent="0.2">
      <c r="A313" t="s">
        <v>847</v>
      </c>
      <c r="B313" t="s">
        <v>544</v>
      </c>
      <c r="C313" t="s">
        <v>842</v>
      </c>
      <c r="D313" t="s">
        <v>848</v>
      </c>
      <c r="E313" t="s">
        <v>849</v>
      </c>
      <c r="F313" t="s">
        <v>567</v>
      </c>
      <c r="G313" t="s">
        <v>30</v>
      </c>
      <c r="H313">
        <v>300000</v>
      </c>
      <c r="I313" t="s">
        <v>583</v>
      </c>
      <c r="J313" t="s">
        <v>584</v>
      </c>
      <c r="K313" t="s">
        <v>33</v>
      </c>
      <c r="L313">
        <v>0</v>
      </c>
      <c r="M313" s="2">
        <v>45457.368055555555</v>
      </c>
      <c r="N313" t="s">
        <v>12203</v>
      </c>
    </row>
    <row r="314" spans="1:14" x14ac:dyDescent="0.2">
      <c r="A314" t="s">
        <v>850</v>
      </c>
      <c r="B314" t="s">
        <v>544</v>
      </c>
      <c r="C314" t="s">
        <v>842</v>
      </c>
      <c r="D314" t="s">
        <v>851</v>
      </c>
      <c r="E314" t="s">
        <v>852</v>
      </c>
      <c r="F314" t="s">
        <v>567</v>
      </c>
      <c r="G314" t="s">
        <v>30</v>
      </c>
      <c r="H314">
        <v>550000</v>
      </c>
      <c r="I314" t="s">
        <v>583</v>
      </c>
      <c r="J314" t="s">
        <v>584</v>
      </c>
      <c r="K314" t="s">
        <v>33</v>
      </c>
      <c r="L314">
        <v>0</v>
      </c>
      <c r="M314" s="2">
        <v>45485.334027777775</v>
      </c>
      <c r="N314" t="s">
        <v>12204</v>
      </c>
    </row>
    <row r="315" spans="1:14" x14ac:dyDescent="0.2">
      <c r="A315" t="s">
        <v>853</v>
      </c>
      <c r="B315" t="s">
        <v>544</v>
      </c>
      <c r="C315" t="s">
        <v>842</v>
      </c>
      <c r="D315" t="s">
        <v>854</v>
      </c>
      <c r="E315" t="s">
        <v>855</v>
      </c>
      <c r="F315" t="s">
        <v>567</v>
      </c>
      <c r="G315" t="s">
        <v>30</v>
      </c>
      <c r="H315">
        <v>250000</v>
      </c>
      <c r="I315" t="s">
        <v>583</v>
      </c>
      <c r="J315" t="s">
        <v>584</v>
      </c>
      <c r="K315" t="s">
        <v>33</v>
      </c>
      <c r="L315">
        <v>0</v>
      </c>
      <c r="M315" s="2">
        <v>45327.686111111114</v>
      </c>
      <c r="N315" t="s">
        <v>12205</v>
      </c>
    </row>
    <row r="316" spans="1:14" x14ac:dyDescent="0.2">
      <c r="A316" t="s">
        <v>856</v>
      </c>
      <c r="B316" t="s">
        <v>544</v>
      </c>
      <c r="C316" t="s">
        <v>842</v>
      </c>
      <c r="D316" t="s">
        <v>857</v>
      </c>
      <c r="E316" t="s">
        <v>858</v>
      </c>
      <c r="F316" t="s">
        <v>567</v>
      </c>
      <c r="G316" t="s">
        <v>30</v>
      </c>
      <c r="H316">
        <v>200000</v>
      </c>
      <c r="I316" t="s">
        <v>583</v>
      </c>
      <c r="J316" t="s">
        <v>584</v>
      </c>
      <c r="K316" t="s">
        <v>33</v>
      </c>
      <c r="L316">
        <v>0</v>
      </c>
      <c r="M316" s="2">
        <v>45352.765972222223</v>
      </c>
      <c r="N316" t="s">
        <v>12206</v>
      </c>
    </row>
    <row r="317" spans="1:14" x14ac:dyDescent="0.2">
      <c r="A317" t="s">
        <v>895</v>
      </c>
      <c r="B317" t="s">
        <v>544</v>
      </c>
      <c r="C317" t="s">
        <v>842</v>
      </c>
      <c r="D317" t="s">
        <v>877</v>
      </c>
      <c r="E317" t="s">
        <v>82</v>
      </c>
      <c r="F317" t="s">
        <v>547</v>
      </c>
      <c r="G317" t="s">
        <v>76</v>
      </c>
      <c r="H317">
        <v>400000</v>
      </c>
      <c r="I317" t="s">
        <v>583</v>
      </c>
      <c r="J317" t="s">
        <v>584</v>
      </c>
      <c r="K317" t="s">
        <v>83</v>
      </c>
      <c r="L317">
        <v>0</v>
      </c>
      <c r="M317" s="2">
        <v>45581.451388888891</v>
      </c>
      <c r="N317" t="s">
        <v>12207</v>
      </c>
    </row>
    <row r="318" spans="1:14" x14ac:dyDescent="0.2">
      <c r="A318" t="s">
        <v>896</v>
      </c>
      <c r="B318" t="s">
        <v>544</v>
      </c>
      <c r="C318" t="s">
        <v>842</v>
      </c>
      <c r="D318" t="s">
        <v>897</v>
      </c>
      <c r="E318" t="s">
        <v>82</v>
      </c>
      <c r="F318" t="s">
        <v>547</v>
      </c>
      <c r="G318" t="s">
        <v>76</v>
      </c>
      <c r="H318">
        <v>300000</v>
      </c>
      <c r="I318" t="s">
        <v>583</v>
      </c>
      <c r="J318" t="s">
        <v>584</v>
      </c>
      <c r="K318" t="s">
        <v>83</v>
      </c>
      <c r="L318">
        <v>0</v>
      </c>
      <c r="M318" s="2">
        <v>45588.465277777781</v>
      </c>
      <c r="N318" t="s">
        <v>12208</v>
      </c>
    </row>
    <row r="319" spans="1:14" x14ac:dyDescent="0.2">
      <c r="A319" t="s">
        <v>898</v>
      </c>
      <c r="B319" t="s">
        <v>544</v>
      </c>
      <c r="C319" t="s">
        <v>842</v>
      </c>
      <c r="D319" t="s">
        <v>897</v>
      </c>
      <c r="E319" t="s">
        <v>899</v>
      </c>
      <c r="F319" t="s">
        <v>547</v>
      </c>
      <c r="G319" t="s">
        <v>30</v>
      </c>
      <c r="H319">
        <v>200000</v>
      </c>
      <c r="I319" t="s">
        <v>583</v>
      </c>
      <c r="J319" t="s">
        <v>584</v>
      </c>
      <c r="K319" t="s">
        <v>33</v>
      </c>
      <c r="L319">
        <v>0</v>
      </c>
      <c r="M319" s="2">
        <v>45588.46597222222</v>
      </c>
      <c r="N319" t="s">
        <v>12209</v>
      </c>
    </row>
    <row r="320" spans="1:14" x14ac:dyDescent="0.2">
      <c r="A320" t="s">
        <v>900</v>
      </c>
      <c r="B320" t="s">
        <v>544</v>
      </c>
      <c r="C320" t="s">
        <v>842</v>
      </c>
      <c r="D320" t="s">
        <v>901</v>
      </c>
      <c r="E320" t="s">
        <v>902</v>
      </c>
      <c r="F320" t="s">
        <v>547</v>
      </c>
      <c r="G320" t="s">
        <v>76</v>
      </c>
      <c r="H320">
        <v>475000</v>
      </c>
      <c r="I320" t="s">
        <v>583</v>
      </c>
      <c r="J320" t="s">
        <v>584</v>
      </c>
      <c r="K320" t="s">
        <v>79</v>
      </c>
      <c r="L320">
        <v>0</v>
      </c>
      <c r="M320" s="2">
        <v>45623.741666666669</v>
      </c>
      <c r="N320" t="s">
        <v>12210</v>
      </c>
    </row>
    <row r="321" spans="1:14" x14ac:dyDescent="0.2">
      <c r="A321" t="s">
        <v>9449</v>
      </c>
      <c r="B321" t="s">
        <v>544</v>
      </c>
      <c r="C321" t="s">
        <v>842</v>
      </c>
      <c r="D321" t="s">
        <v>9450</v>
      </c>
      <c r="E321" t="s">
        <v>82</v>
      </c>
      <c r="F321" t="s">
        <v>547</v>
      </c>
      <c r="G321" t="s">
        <v>427</v>
      </c>
      <c r="H321">
        <v>1000000</v>
      </c>
      <c r="I321" t="s">
        <v>583</v>
      </c>
      <c r="J321" t="s">
        <v>584</v>
      </c>
      <c r="K321" t="s">
        <v>83</v>
      </c>
      <c r="L321">
        <v>1</v>
      </c>
      <c r="M321" s="2">
        <v>45629.35833333333</v>
      </c>
      <c r="N321" t="s">
        <v>12211</v>
      </c>
    </row>
    <row r="322" spans="1:14" x14ac:dyDescent="0.2">
      <c r="A322" t="s">
        <v>903</v>
      </c>
      <c r="B322" t="s">
        <v>544</v>
      </c>
      <c r="C322" t="s">
        <v>842</v>
      </c>
      <c r="D322" t="s">
        <v>843</v>
      </c>
      <c r="E322" t="s">
        <v>904</v>
      </c>
      <c r="F322" t="s">
        <v>547</v>
      </c>
      <c r="G322" t="s">
        <v>76</v>
      </c>
      <c r="H322">
        <v>50000</v>
      </c>
      <c r="I322" t="s">
        <v>583</v>
      </c>
      <c r="J322" t="s">
        <v>584</v>
      </c>
      <c r="K322" t="s">
        <v>33</v>
      </c>
      <c r="L322">
        <v>0</v>
      </c>
      <c r="M322" s="2">
        <v>45567.552777777775</v>
      </c>
      <c r="N322" t="s">
        <v>12212</v>
      </c>
    </row>
    <row r="323" spans="1:14" x14ac:dyDescent="0.2">
      <c r="A323" t="s">
        <v>913</v>
      </c>
      <c r="B323" t="s">
        <v>544</v>
      </c>
      <c r="C323" t="s">
        <v>842</v>
      </c>
      <c r="D323" t="s">
        <v>914</v>
      </c>
      <c r="E323" t="s">
        <v>82</v>
      </c>
      <c r="F323" t="s">
        <v>547</v>
      </c>
      <c r="G323" t="s">
        <v>76</v>
      </c>
      <c r="H323">
        <v>400000</v>
      </c>
      <c r="I323" t="s">
        <v>583</v>
      </c>
      <c r="J323" t="s">
        <v>584</v>
      </c>
      <c r="K323" t="s">
        <v>83</v>
      </c>
      <c r="L323">
        <v>0</v>
      </c>
      <c r="M323" s="2">
        <v>45597.318055555559</v>
      </c>
      <c r="N323" t="s">
        <v>12213</v>
      </c>
    </row>
    <row r="324" spans="1:14" x14ac:dyDescent="0.2">
      <c r="A324" t="s">
        <v>841</v>
      </c>
      <c r="B324" t="s">
        <v>544</v>
      </c>
      <c r="C324" t="s">
        <v>842</v>
      </c>
      <c r="D324" t="s">
        <v>843</v>
      </c>
      <c r="E324" t="s">
        <v>82</v>
      </c>
      <c r="F324" t="s">
        <v>547</v>
      </c>
      <c r="G324" t="s">
        <v>76</v>
      </c>
      <c r="H324">
        <v>300000</v>
      </c>
      <c r="I324" t="s">
        <v>583</v>
      </c>
      <c r="J324" t="s">
        <v>584</v>
      </c>
      <c r="K324" t="s">
        <v>83</v>
      </c>
      <c r="L324">
        <v>0</v>
      </c>
      <c r="M324" s="2">
        <v>45560.550694444442</v>
      </c>
      <c r="N324" t="s">
        <v>12214</v>
      </c>
    </row>
    <row r="325" spans="1:14" x14ac:dyDescent="0.2">
      <c r="A325" t="s">
        <v>905</v>
      </c>
      <c r="B325" t="s">
        <v>544</v>
      </c>
      <c r="C325" t="s">
        <v>842</v>
      </c>
      <c r="D325" t="s">
        <v>890</v>
      </c>
      <c r="E325" t="s">
        <v>906</v>
      </c>
      <c r="F325" t="s">
        <v>547</v>
      </c>
      <c r="G325" t="s">
        <v>76</v>
      </c>
      <c r="H325">
        <v>40000</v>
      </c>
      <c r="I325" t="s">
        <v>583</v>
      </c>
      <c r="J325" t="s">
        <v>584</v>
      </c>
      <c r="K325" t="s">
        <v>33</v>
      </c>
      <c r="L325">
        <v>0</v>
      </c>
      <c r="M325" s="2">
        <v>45493.69027777778</v>
      </c>
      <c r="N325" t="s">
        <v>12215</v>
      </c>
    </row>
    <row r="326" spans="1:14" x14ac:dyDescent="0.2">
      <c r="A326" t="s">
        <v>907</v>
      </c>
      <c r="B326" t="s">
        <v>544</v>
      </c>
      <c r="C326" t="s">
        <v>842</v>
      </c>
      <c r="D326" t="s">
        <v>908</v>
      </c>
      <c r="E326" t="s">
        <v>82</v>
      </c>
      <c r="F326" t="s">
        <v>547</v>
      </c>
      <c r="G326" t="s">
        <v>76</v>
      </c>
      <c r="H326">
        <v>800000</v>
      </c>
      <c r="I326" t="s">
        <v>583</v>
      </c>
      <c r="J326" t="s">
        <v>584</v>
      </c>
      <c r="K326" t="s">
        <v>83</v>
      </c>
      <c r="L326">
        <v>0</v>
      </c>
      <c r="M326" s="2">
        <v>45619.402777777781</v>
      </c>
      <c r="N326" t="s">
        <v>12216</v>
      </c>
    </row>
    <row r="327" spans="1:14" x14ac:dyDescent="0.2">
      <c r="A327" t="s">
        <v>909</v>
      </c>
      <c r="B327" t="s">
        <v>544</v>
      </c>
      <c r="C327" t="s">
        <v>842</v>
      </c>
      <c r="D327" t="s">
        <v>910</v>
      </c>
      <c r="E327" t="s">
        <v>82</v>
      </c>
      <c r="F327" t="s">
        <v>547</v>
      </c>
      <c r="G327" t="s">
        <v>76</v>
      </c>
      <c r="H327">
        <v>1000000</v>
      </c>
      <c r="I327" t="s">
        <v>583</v>
      </c>
      <c r="J327" t="s">
        <v>584</v>
      </c>
      <c r="K327" t="s">
        <v>83</v>
      </c>
      <c r="L327">
        <v>0</v>
      </c>
      <c r="M327" s="2">
        <v>45547.228472222225</v>
      </c>
      <c r="N327" t="s">
        <v>12217</v>
      </c>
    </row>
    <row r="328" spans="1:14" x14ac:dyDescent="0.2">
      <c r="A328" t="s">
        <v>911</v>
      </c>
      <c r="B328" t="s">
        <v>544</v>
      </c>
      <c r="C328" t="s">
        <v>842</v>
      </c>
      <c r="D328" t="s">
        <v>877</v>
      </c>
      <c r="E328" t="s">
        <v>912</v>
      </c>
      <c r="F328" t="s">
        <v>547</v>
      </c>
      <c r="G328" t="s">
        <v>76</v>
      </c>
      <c r="H328">
        <v>65000</v>
      </c>
      <c r="I328" t="s">
        <v>583</v>
      </c>
      <c r="J328" t="s">
        <v>584</v>
      </c>
      <c r="K328" t="s">
        <v>33</v>
      </c>
      <c r="L328">
        <v>0</v>
      </c>
      <c r="M328" s="2">
        <v>45493.689583333333</v>
      </c>
      <c r="N328" t="s">
        <v>12218</v>
      </c>
    </row>
    <row r="329" spans="1:14" x14ac:dyDescent="0.2">
      <c r="A329" t="s">
        <v>871</v>
      </c>
      <c r="B329" t="s">
        <v>544</v>
      </c>
      <c r="C329" t="s">
        <v>842</v>
      </c>
      <c r="D329" t="s">
        <v>872</v>
      </c>
      <c r="E329" t="s">
        <v>82</v>
      </c>
      <c r="F329" t="s">
        <v>547</v>
      </c>
      <c r="G329" t="s">
        <v>76</v>
      </c>
      <c r="H329">
        <v>2000000</v>
      </c>
      <c r="I329" t="s">
        <v>583</v>
      </c>
      <c r="J329" t="s">
        <v>584</v>
      </c>
      <c r="K329" t="s">
        <v>83</v>
      </c>
      <c r="L329">
        <v>0</v>
      </c>
      <c r="M329" s="2">
        <v>45488.575694444444</v>
      </c>
      <c r="N329" t="s">
        <v>12219</v>
      </c>
    </row>
    <row r="330" spans="1:14" x14ac:dyDescent="0.2">
      <c r="A330" t="s">
        <v>873</v>
      </c>
      <c r="B330" t="s">
        <v>544</v>
      </c>
      <c r="C330" t="s">
        <v>842</v>
      </c>
      <c r="D330" t="s">
        <v>874</v>
      </c>
      <c r="E330" t="s">
        <v>875</v>
      </c>
      <c r="F330" t="s">
        <v>547</v>
      </c>
      <c r="G330" t="s">
        <v>76</v>
      </c>
      <c r="H330">
        <v>800000</v>
      </c>
      <c r="I330" t="s">
        <v>583</v>
      </c>
      <c r="J330" t="s">
        <v>584</v>
      </c>
      <c r="K330" t="s">
        <v>79</v>
      </c>
      <c r="L330">
        <v>0</v>
      </c>
      <c r="M330" s="2">
        <v>45449.867361111108</v>
      </c>
      <c r="N330" t="s">
        <v>12220</v>
      </c>
    </row>
    <row r="331" spans="1:14" x14ac:dyDescent="0.2">
      <c r="A331" t="s">
        <v>844</v>
      </c>
      <c r="B331" t="s">
        <v>544</v>
      </c>
      <c r="C331" t="s">
        <v>842</v>
      </c>
      <c r="D331" t="s">
        <v>845</v>
      </c>
      <c r="E331" t="s">
        <v>846</v>
      </c>
      <c r="F331" t="s">
        <v>547</v>
      </c>
      <c r="G331" t="s">
        <v>76</v>
      </c>
      <c r="H331">
        <v>1000000</v>
      </c>
      <c r="I331" t="s">
        <v>583</v>
      </c>
      <c r="J331" t="s">
        <v>584</v>
      </c>
      <c r="K331" t="s">
        <v>79</v>
      </c>
      <c r="L331">
        <v>1</v>
      </c>
      <c r="M331" s="2">
        <v>45541.344444444447</v>
      </c>
      <c r="N331" t="s">
        <v>12221</v>
      </c>
    </row>
    <row r="332" spans="1:14" x14ac:dyDescent="0.2">
      <c r="A332" t="s">
        <v>859</v>
      </c>
      <c r="B332" t="s">
        <v>544</v>
      </c>
      <c r="C332" t="s">
        <v>842</v>
      </c>
      <c r="D332" t="s">
        <v>860</v>
      </c>
      <c r="E332" t="s">
        <v>82</v>
      </c>
      <c r="F332" t="s">
        <v>547</v>
      </c>
      <c r="G332" t="s">
        <v>76</v>
      </c>
      <c r="H332">
        <v>550000</v>
      </c>
      <c r="I332" t="s">
        <v>583</v>
      </c>
      <c r="J332" t="s">
        <v>584</v>
      </c>
      <c r="K332" t="s">
        <v>83</v>
      </c>
      <c r="L332">
        <v>0</v>
      </c>
      <c r="M332" s="2">
        <v>45560.55</v>
      </c>
      <c r="N332" t="s">
        <v>12222</v>
      </c>
    </row>
    <row r="333" spans="1:14" x14ac:dyDescent="0.2">
      <c r="A333" t="s">
        <v>861</v>
      </c>
      <c r="B333" t="s">
        <v>544</v>
      </c>
      <c r="C333" t="s">
        <v>842</v>
      </c>
      <c r="D333" t="s">
        <v>862</v>
      </c>
      <c r="E333" t="s">
        <v>863</v>
      </c>
      <c r="F333" t="s">
        <v>547</v>
      </c>
      <c r="G333" t="s">
        <v>76</v>
      </c>
      <c r="H333">
        <v>75000</v>
      </c>
      <c r="I333" t="s">
        <v>583</v>
      </c>
      <c r="J333" t="s">
        <v>584</v>
      </c>
      <c r="K333" t="s">
        <v>33</v>
      </c>
      <c r="L333">
        <v>0</v>
      </c>
      <c r="M333" s="2">
        <v>45468.502083333333</v>
      </c>
      <c r="N333" t="s">
        <v>12223</v>
      </c>
    </row>
    <row r="334" spans="1:14" x14ac:dyDescent="0.2">
      <c r="A334" t="s">
        <v>864</v>
      </c>
      <c r="B334" t="s">
        <v>544</v>
      </c>
      <c r="C334" t="s">
        <v>842</v>
      </c>
      <c r="D334" t="s">
        <v>865</v>
      </c>
      <c r="E334" t="s">
        <v>866</v>
      </c>
      <c r="F334" t="s">
        <v>547</v>
      </c>
      <c r="G334" t="s">
        <v>76</v>
      </c>
      <c r="H334">
        <v>50000</v>
      </c>
      <c r="I334" t="s">
        <v>583</v>
      </c>
      <c r="J334" t="s">
        <v>584</v>
      </c>
      <c r="K334" t="s">
        <v>33</v>
      </c>
      <c r="L334">
        <v>0</v>
      </c>
      <c r="M334" s="2">
        <v>45460.729861111111</v>
      </c>
      <c r="N334" t="s">
        <v>12224</v>
      </c>
    </row>
    <row r="335" spans="1:14" x14ac:dyDescent="0.2">
      <c r="A335" t="s">
        <v>885</v>
      </c>
      <c r="B335" t="s">
        <v>544</v>
      </c>
      <c r="C335" t="s">
        <v>842</v>
      </c>
      <c r="D335" t="s">
        <v>886</v>
      </c>
      <c r="E335" t="s">
        <v>82</v>
      </c>
      <c r="F335" t="s">
        <v>547</v>
      </c>
      <c r="G335" t="s">
        <v>76</v>
      </c>
      <c r="H335">
        <v>1500000</v>
      </c>
      <c r="I335" t="s">
        <v>583</v>
      </c>
      <c r="J335" t="s">
        <v>584</v>
      </c>
      <c r="K335" t="s">
        <v>83</v>
      </c>
      <c r="L335">
        <v>0</v>
      </c>
      <c r="M335" s="2">
        <v>45488.575694444444</v>
      </c>
      <c r="N335" t="s">
        <v>12225</v>
      </c>
    </row>
    <row r="336" spans="1:14" x14ac:dyDescent="0.2">
      <c r="A336" t="s">
        <v>887</v>
      </c>
      <c r="B336" t="s">
        <v>544</v>
      </c>
      <c r="C336" t="s">
        <v>842</v>
      </c>
      <c r="D336" t="s">
        <v>888</v>
      </c>
      <c r="E336" t="s">
        <v>82</v>
      </c>
      <c r="F336" t="s">
        <v>547</v>
      </c>
      <c r="G336" t="s">
        <v>76</v>
      </c>
      <c r="H336">
        <v>500000</v>
      </c>
      <c r="I336" t="s">
        <v>583</v>
      </c>
      <c r="J336" t="s">
        <v>584</v>
      </c>
      <c r="K336" t="s">
        <v>83</v>
      </c>
      <c r="L336">
        <v>0</v>
      </c>
      <c r="M336" s="2">
        <v>45555.628472222219</v>
      </c>
      <c r="N336" t="s">
        <v>12226</v>
      </c>
    </row>
    <row r="337" spans="1:14" x14ac:dyDescent="0.2">
      <c r="A337" t="s">
        <v>867</v>
      </c>
      <c r="B337" t="s">
        <v>544</v>
      </c>
      <c r="C337" t="s">
        <v>842</v>
      </c>
      <c r="D337" t="s">
        <v>868</v>
      </c>
      <c r="E337" t="s">
        <v>82</v>
      </c>
      <c r="F337" t="s">
        <v>547</v>
      </c>
      <c r="G337" t="s">
        <v>76</v>
      </c>
      <c r="H337">
        <v>300000</v>
      </c>
      <c r="I337" t="s">
        <v>583</v>
      </c>
      <c r="J337" t="s">
        <v>584</v>
      </c>
      <c r="K337" t="s">
        <v>83</v>
      </c>
      <c r="L337">
        <v>0</v>
      </c>
      <c r="M337" s="2">
        <v>45457.365277777775</v>
      </c>
      <c r="N337" t="s">
        <v>12227</v>
      </c>
    </row>
    <row r="338" spans="1:14" x14ac:dyDescent="0.2">
      <c r="A338" t="s">
        <v>869</v>
      </c>
      <c r="B338" t="s">
        <v>544</v>
      </c>
      <c r="C338" t="s">
        <v>842</v>
      </c>
      <c r="D338" t="s">
        <v>870</v>
      </c>
      <c r="E338" t="s">
        <v>82</v>
      </c>
      <c r="F338" t="s">
        <v>547</v>
      </c>
      <c r="G338" t="s">
        <v>76</v>
      </c>
      <c r="H338">
        <v>200000</v>
      </c>
      <c r="I338" t="s">
        <v>583</v>
      </c>
      <c r="J338" t="s">
        <v>584</v>
      </c>
      <c r="K338" t="s">
        <v>83</v>
      </c>
      <c r="L338">
        <v>0</v>
      </c>
      <c r="M338" s="2">
        <v>45414.381944444445</v>
      </c>
      <c r="N338" t="s">
        <v>12228</v>
      </c>
    </row>
    <row r="339" spans="1:14" x14ac:dyDescent="0.2">
      <c r="A339" t="s">
        <v>889</v>
      </c>
      <c r="B339" t="s">
        <v>544</v>
      </c>
      <c r="C339" t="s">
        <v>842</v>
      </c>
      <c r="D339" t="s">
        <v>890</v>
      </c>
      <c r="E339" t="s">
        <v>82</v>
      </c>
      <c r="F339" t="s">
        <v>547</v>
      </c>
      <c r="G339" t="s">
        <v>76</v>
      </c>
      <c r="H339">
        <v>750000</v>
      </c>
      <c r="I339" t="s">
        <v>583</v>
      </c>
      <c r="J339" t="s">
        <v>584</v>
      </c>
      <c r="K339" t="s">
        <v>83</v>
      </c>
      <c r="L339">
        <v>0</v>
      </c>
      <c r="M339" s="2">
        <v>45493.688888888886</v>
      </c>
      <c r="N339" t="s">
        <v>12229</v>
      </c>
    </row>
    <row r="340" spans="1:14" x14ac:dyDescent="0.2">
      <c r="A340" t="s">
        <v>876</v>
      </c>
      <c r="B340" t="s">
        <v>544</v>
      </c>
      <c r="C340" t="s">
        <v>842</v>
      </c>
      <c r="D340" t="s">
        <v>877</v>
      </c>
      <c r="E340" t="s">
        <v>82</v>
      </c>
      <c r="F340" t="s">
        <v>547</v>
      </c>
      <c r="G340" t="s">
        <v>76</v>
      </c>
      <c r="H340">
        <v>800000</v>
      </c>
      <c r="I340" t="s">
        <v>583</v>
      </c>
      <c r="J340" t="s">
        <v>584</v>
      </c>
      <c r="K340" t="s">
        <v>83</v>
      </c>
      <c r="L340">
        <v>0</v>
      </c>
      <c r="M340" s="2">
        <v>45387.352777777778</v>
      </c>
      <c r="N340" t="s">
        <v>12230</v>
      </c>
    </row>
    <row r="341" spans="1:14" x14ac:dyDescent="0.2">
      <c r="A341" t="s">
        <v>878</v>
      </c>
      <c r="B341" t="s">
        <v>544</v>
      </c>
      <c r="C341" t="s">
        <v>842</v>
      </c>
      <c r="D341" t="s">
        <v>879</v>
      </c>
      <c r="E341" t="s">
        <v>880</v>
      </c>
      <c r="F341" t="s">
        <v>547</v>
      </c>
      <c r="G341" t="s">
        <v>76</v>
      </c>
      <c r="H341">
        <v>40000</v>
      </c>
      <c r="I341" t="s">
        <v>583</v>
      </c>
      <c r="J341" t="s">
        <v>584</v>
      </c>
      <c r="K341" t="s">
        <v>33</v>
      </c>
      <c r="L341">
        <v>0</v>
      </c>
      <c r="M341" s="2">
        <v>45426.419444444444</v>
      </c>
      <c r="N341" t="s">
        <v>12231</v>
      </c>
    </row>
    <row r="342" spans="1:14" x14ac:dyDescent="0.2">
      <c r="A342" t="s">
        <v>881</v>
      </c>
      <c r="B342" t="s">
        <v>544</v>
      </c>
      <c r="C342" t="s">
        <v>842</v>
      </c>
      <c r="D342" t="s">
        <v>862</v>
      </c>
      <c r="E342" t="s">
        <v>82</v>
      </c>
      <c r="F342" t="s">
        <v>547</v>
      </c>
      <c r="G342" t="s">
        <v>76</v>
      </c>
      <c r="H342">
        <v>300000</v>
      </c>
      <c r="I342" t="s">
        <v>583</v>
      </c>
      <c r="J342" t="s">
        <v>584</v>
      </c>
      <c r="K342" t="s">
        <v>83</v>
      </c>
      <c r="L342">
        <v>0</v>
      </c>
      <c r="M342" s="2">
        <v>45415.65</v>
      </c>
      <c r="N342" t="s">
        <v>12232</v>
      </c>
    </row>
    <row r="343" spans="1:14" x14ac:dyDescent="0.2">
      <c r="A343" t="s">
        <v>882</v>
      </c>
      <c r="B343" t="s">
        <v>544</v>
      </c>
      <c r="C343" t="s">
        <v>842</v>
      </c>
      <c r="D343" t="s">
        <v>883</v>
      </c>
      <c r="E343" t="s">
        <v>884</v>
      </c>
      <c r="F343" t="s">
        <v>547</v>
      </c>
      <c r="G343" t="s">
        <v>76</v>
      </c>
      <c r="H343">
        <v>550000</v>
      </c>
      <c r="I343" t="s">
        <v>583</v>
      </c>
      <c r="J343" t="s">
        <v>584</v>
      </c>
      <c r="K343" t="s">
        <v>79</v>
      </c>
      <c r="L343">
        <v>0</v>
      </c>
      <c r="M343" s="2">
        <v>45497.373611111114</v>
      </c>
      <c r="N343" t="s">
        <v>12233</v>
      </c>
    </row>
    <row r="344" spans="1:14" x14ac:dyDescent="0.2">
      <c r="A344" t="s">
        <v>891</v>
      </c>
      <c r="B344" t="s">
        <v>544</v>
      </c>
      <c r="C344" t="s">
        <v>842</v>
      </c>
      <c r="D344" t="s">
        <v>892</v>
      </c>
      <c r="E344" t="s">
        <v>82</v>
      </c>
      <c r="F344" t="s">
        <v>547</v>
      </c>
      <c r="G344" t="s">
        <v>76</v>
      </c>
      <c r="H344">
        <v>1000000</v>
      </c>
      <c r="I344" t="s">
        <v>583</v>
      </c>
      <c r="J344" t="s">
        <v>584</v>
      </c>
      <c r="K344" t="s">
        <v>83</v>
      </c>
      <c r="L344">
        <v>0</v>
      </c>
      <c r="M344" s="2">
        <v>45463.918055555558</v>
      </c>
      <c r="N344" t="s">
        <v>12234</v>
      </c>
    </row>
    <row r="345" spans="1:14" x14ac:dyDescent="0.2">
      <c r="A345" t="s">
        <v>893</v>
      </c>
      <c r="B345" t="s">
        <v>544</v>
      </c>
      <c r="C345" t="s">
        <v>842</v>
      </c>
      <c r="D345" t="s">
        <v>894</v>
      </c>
      <c r="E345" t="s">
        <v>82</v>
      </c>
      <c r="F345" t="s">
        <v>547</v>
      </c>
      <c r="G345" t="s">
        <v>76</v>
      </c>
      <c r="H345">
        <v>900000</v>
      </c>
      <c r="I345" t="s">
        <v>583</v>
      </c>
      <c r="J345" t="s">
        <v>584</v>
      </c>
      <c r="K345" t="s">
        <v>83</v>
      </c>
      <c r="L345">
        <v>0</v>
      </c>
      <c r="M345" s="2">
        <v>45337.675694444442</v>
      </c>
      <c r="N345" t="s">
        <v>12235</v>
      </c>
    </row>
    <row r="346" spans="1:14" x14ac:dyDescent="0.2">
      <c r="A346" t="s">
        <v>915</v>
      </c>
      <c r="B346" t="s">
        <v>544</v>
      </c>
      <c r="C346" t="s">
        <v>842</v>
      </c>
      <c r="D346" t="s">
        <v>916</v>
      </c>
      <c r="E346" t="s">
        <v>82</v>
      </c>
      <c r="F346" t="s">
        <v>547</v>
      </c>
      <c r="G346" t="s">
        <v>76</v>
      </c>
      <c r="H346">
        <v>2000000</v>
      </c>
      <c r="I346" t="s">
        <v>580</v>
      </c>
      <c r="J346" t="s">
        <v>591</v>
      </c>
      <c r="K346" t="s">
        <v>83</v>
      </c>
      <c r="L346">
        <v>0</v>
      </c>
      <c r="M346" s="2">
        <v>45608.595833333333</v>
      </c>
      <c r="N346" t="s">
        <v>12236</v>
      </c>
    </row>
    <row r="347" spans="1:14" x14ac:dyDescent="0.2">
      <c r="A347" t="s">
        <v>917</v>
      </c>
      <c r="B347" t="s">
        <v>544</v>
      </c>
      <c r="C347" t="s">
        <v>842</v>
      </c>
      <c r="D347" t="s">
        <v>918</v>
      </c>
      <c r="E347" t="s">
        <v>82</v>
      </c>
      <c r="F347" t="s">
        <v>547</v>
      </c>
      <c r="G347" t="s">
        <v>76</v>
      </c>
      <c r="H347">
        <v>300000</v>
      </c>
      <c r="I347" t="s">
        <v>580</v>
      </c>
      <c r="J347" t="s">
        <v>591</v>
      </c>
      <c r="K347" t="s">
        <v>83</v>
      </c>
      <c r="L347">
        <v>0</v>
      </c>
      <c r="M347" s="2">
        <v>45448.363888888889</v>
      </c>
      <c r="N347" t="s">
        <v>12237</v>
      </c>
    </row>
    <row r="348" spans="1:14" x14ac:dyDescent="0.2">
      <c r="A348" t="s">
        <v>922</v>
      </c>
      <c r="B348" t="s">
        <v>544</v>
      </c>
      <c r="C348" t="s">
        <v>842</v>
      </c>
      <c r="D348" t="s">
        <v>923</v>
      </c>
      <c r="E348" t="s">
        <v>924</v>
      </c>
      <c r="F348" t="s">
        <v>547</v>
      </c>
      <c r="G348" t="s">
        <v>76</v>
      </c>
      <c r="H348">
        <v>1000000</v>
      </c>
      <c r="I348" t="s">
        <v>580</v>
      </c>
      <c r="J348" t="s">
        <v>591</v>
      </c>
      <c r="K348" t="s">
        <v>33</v>
      </c>
      <c r="L348">
        <v>0</v>
      </c>
      <c r="M348" s="2">
        <v>45359.522222222222</v>
      </c>
      <c r="N348" t="s">
        <v>12238</v>
      </c>
    </row>
    <row r="349" spans="1:14" x14ac:dyDescent="0.2">
      <c r="A349" t="s">
        <v>919</v>
      </c>
      <c r="B349" t="s">
        <v>544</v>
      </c>
      <c r="C349" t="s">
        <v>842</v>
      </c>
      <c r="D349" t="s">
        <v>920</v>
      </c>
      <c r="E349" t="s">
        <v>921</v>
      </c>
      <c r="F349" t="s">
        <v>547</v>
      </c>
      <c r="G349" t="s">
        <v>76</v>
      </c>
      <c r="H349">
        <v>75000</v>
      </c>
      <c r="I349" t="s">
        <v>580</v>
      </c>
      <c r="J349" t="s">
        <v>591</v>
      </c>
      <c r="K349" t="s">
        <v>33</v>
      </c>
      <c r="L349">
        <v>0</v>
      </c>
      <c r="M349" s="2">
        <v>45392.399305555555</v>
      </c>
      <c r="N349" t="s">
        <v>12239</v>
      </c>
    </row>
    <row r="350" spans="1:14" x14ac:dyDescent="0.2">
      <c r="A350" t="s">
        <v>925</v>
      </c>
      <c r="B350" t="s">
        <v>544</v>
      </c>
      <c r="C350" t="s">
        <v>842</v>
      </c>
      <c r="D350" t="s">
        <v>926</v>
      </c>
      <c r="E350" t="s">
        <v>927</v>
      </c>
      <c r="F350" t="s">
        <v>547</v>
      </c>
      <c r="G350" t="s">
        <v>76</v>
      </c>
      <c r="H350">
        <v>450000</v>
      </c>
      <c r="I350" t="s">
        <v>580</v>
      </c>
      <c r="J350" t="s">
        <v>591</v>
      </c>
      <c r="K350" t="s">
        <v>79</v>
      </c>
      <c r="L350">
        <v>0</v>
      </c>
      <c r="M350" s="2">
        <v>45359.521527777775</v>
      </c>
      <c r="N350" t="s">
        <v>12240</v>
      </c>
    </row>
    <row r="351" spans="1:14" x14ac:dyDescent="0.2">
      <c r="A351" t="s">
        <v>928</v>
      </c>
      <c r="B351" t="s">
        <v>544</v>
      </c>
      <c r="C351" t="s">
        <v>842</v>
      </c>
      <c r="D351" t="s">
        <v>929</v>
      </c>
      <c r="E351" t="s">
        <v>930</v>
      </c>
      <c r="F351" t="s">
        <v>547</v>
      </c>
      <c r="G351" t="s">
        <v>76</v>
      </c>
      <c r="H351">
        <v>300000</v>
      </c>
      <c r="I351" t="s">
        <v>580</v>
      </c>
      <c r="J351" t="s">
        <v>591</v>
      </c>
      <c r="K351" t="s">
        <v>79</v>
      </c>
      <c r="L351">
        <v>0</v>
      </c>
      <c r="M351" s="2">
        <v>45345.429861111108</v>
      </c>
      <c r="N351" t="s">
        <v>12241</v>
      </c>
    </row>
    <row r="352" spans="1:14" x14ac:dyDescent="0.2">
      <c r="A352" t="s">
        <v>931</v>
      </c>
      <c r="B352" t="s">
        <v>544</v>
      </c>
      <c r="C352" t="s">
        <v>842</v>
      </c>
      <c r="D352" t="s">
        <v>920</v>
      </c>
      <c r="E352" t="s">
        <v>82</v>
      </c>
      <c r="F352" t="s">
        <v>547</v>
      </c>
      <c r="G352" t="s">
        <v>76</v>
      </c>
      <c r="H352">
        <v>400000</v>
      </c>
      <c r="I352" t="s">
        <v>580</v>
      </c>
      <c r="J352" t="s">
        <v>591</v>
      </c>
      <c r="K352" t="s">
        <v>83</v>
      </c>
      <c r="L352">
        <v>0</v>
      </c>
      <c r="M352" s="2">
        <v>45320.452777777777</v>
      </c>
      <c r="N352" t="s">
        <v>12242</v>
      </c>
    </row>
    <row r="353" spans="1:14" x14ac:dyDescent="0.2">
      <c r="A353" t="s">
        <v>932</v>
      </c>
      <c r="B353" t="s">
        <v>544</v>
      </c>
      <c r="C353" t="s">
        <v>842</v>
      </c>
      <c r="D353" t="s">
        <v>870</v>
      </c>
      <c r="E353" t="s">
        <v>933</v>
      </c>
      <c r="F353" t="s">
        <v>547</v>
      </c>
      <c r="G353" t="s">
        <v>76</v>
      </c>
      <c r="H353">
        <v>400000</v>
      </c>
      <c r="I353" t="s">
        <v>580</v>
      </c>
      <c r="J353" t="s">
        <v>591</v>
      </c>
      <c r="K353" t="s">
        <v>33</v>
      </c>
      <c r="L353">
        <v>0</v>
      </c>
      <c r="M353" s="2">
        <v>45429.433333333334</v>
      </c>
      <c r="N353" t="s">
        <v>12243</v>
      </c>
    </row>
    <row r="354" spans="1:14" x14ac:dyDescent="0.2">
      <c r="A354" t="s">
        <v>934</v>
      </c>
      <c r="B354" t="s">
        <v>544</v>
      </c>
      <c r="C354" t="s">
        <v>842</v>
      </c>
      <c r="D354" t="s">
        <v>935</v>
      </c>
      <c r="E354" t="s">
        <v>936</v>
      </c>
      <c r="F354" t="s">
        <v>547</v>
      </c>
      <c r="G354" t="s">
        <v>76</v>
      </c>
      <c r="H354">
        <v>950000</v>
      </c>
      <c r="I354" t="s">
        <v>580</v>
      </c>
      <c r="J354" t="s">
        <v>591</v>
      </c>
      <c r="K354" t="s">
        <v>33</v>
      </c>
      <c r="L354">
        <v>0</v>
      </c>
      <c r="M354" s="2">
        <v>45468.502083333333</v>
      </c>
      <c r="N354" t="s">
        <v>12244</v>
      </c>
    </row>
    <row r="355" spans="1:14" x14ac:dyDescent="0.2">
      <c r="A355" t="s">
        <v>937</v>
      </c>
      <c r="B355" t="s">
        <v>544</v>
      </c>
      <c r="C355" t="s">
        <v>842</v>
      </c>
      <c r="D355" t="s">
        <v>938</v>
      </c>
      <c r="E355" t="s">
        <v>939</v>
      </c>
      <c r="F355" t="s">
        <v>547</v>
      </c>
      <c r="G355" t="s">
        <v>76</v>
      </c>
      <c r="H355">
        <v>500000</v>
      </c>
      <c r="I355" t="s">
        <v>580</v>
      </c>
      <c r="J355" t="s">
        <v>591</v>
      </c>
      <c r="K355" t="s">
        <v>79</v>
      </c>
      <c r="L355">
        <v>0</v>
      </c>
      <c r="M355" s="2">
        <v>45574.373611111114</v>
      </c>
      <c r="N355" t="s">
        <v>12245</v>
      </c>
    </row>
    <row r="356" spans="1:14" x14ac:dyDescent="0.2">
      <c r="A356" t="s">
        <v>940</v>
      </c>
      <c r="B356" t="s">
        <v>544</v>
      </c>
      <c r="C356" t="s">
        <v>842</v>
      </c>
      <c r="D356" t="s">
        <v>941</v>
      </c>
      <c r="E356" t="s">
        <v>82</v>
      </c>
      <c r="F356" t="s">
        <v>547</v>
      </c>
      <c r="G356" t="s">
        <v>76</v>
      </c>
      <c r="H356">
        <v>1500000</v>
      </c>
      <c r="I356" t="s">
        <v>580</v>
      </c>
      <c r="J356" t="s">
        <v>591</v>
      </c>
      <c r="K356" t="s">
        <v>83</v>
      </c>
      <c r="L356">
        <v>0</v>
      </c>
      <c r="M356" s="2">
        <v>45608.595833333333</v>
      </c>
      <c r="N356" t="s">
        <v>12246</v>
      </c>
    </row>
    <row r="357" spans="1:14" x14ac:dyDescent="0.2">
      <c r="A357" t="s">
        <v>942</v>
      </c>
      <c r="B357" t="s">
        <v>544</v>
      </c>
      <c r="C357" t="s">
        <v>842</v>
      </c>
      <c r="D357" t="s">
        <v>943</v>
      </c>
      <c r="E357" t="s">
        <v>82</v>
      </c>
      <c r="F357" t="s">
        <v>547</v>
      </c>
      <c r="G357" t="s">
        <v>76</v>
      </c>
      <c r="H357">
        <v>2000000</v>
      </c>
      <c r="I357" t="s">
        <v>580</v>
      </c>
      <c r="J357" t="s">
        <v>591</v>
      </c>
      <c r="K357" t="s">
        <v>83</v>
      </c>
      <c r="L357">
        <v>0</v>
      </c>
      <c r="M357" s="2">
        <v>45608.595833333333</v>
      </c>
      <c r="N357" t="s">
        <v>12247</v>
      </c>
    </row>
    <row r="358" spans="1:14" x14ac:dyDescent="0.2">
      <c r="A358" t="s">
        <v>944</v>
      </c>
      <c r="B358" t="s">
        <v>544</v>
      </c>
      <c r="C358" t="s">
        <v>842</v>
      </c>
      <c r="D358" t="s">
        <v>945</v>
      </c>
      <c r="E358" t="s">
        <v>946</v>
      </c>
      <c r="F358" t="s">
        <v>567</v>
      </c>
      <c r="G358" t="s">
        <v>30</v>
      </c>
      <c r="H358">
        <v>250000</v>
      </c>
      <c r="I358" t="s">
        <v>583</v>
      </c>
      <c r="J358" t="s">
        <v>947</v>
      </c>
      <c r="K358" t="s">
        <v>33</v>
      </c>
      <c r="L358">
        <v>0</v>
      </c>
      <c r="M358" s="2">
        <v>45490.626388888886</v>
      </c>
      <c r="N358" t="s">
        <v>12248</v>
      </c>
    </row>
    <row r="359" spans="1:14" x14ac:dyDescent="0.2">
      <c r="A359" t="s">
        <v>948</v>
      </c>
      <c r="B359" t="s">
        <v>544</v>
      </c>
      <c r="C359" t="s">
        <v>842</v>
      </c>
      <c r="D359" t="s">
        <v>949</v>
      </c>
      <c r="E359" t="s">
        <v>950</v>
      </c>
      <c r="F359" t="s">
        <v>567</v>
      </c>
      <c r="G359" t="s">
        <v>30</v>
      </c>
      <c r="H359">
        <v>200000</v>
      </c>
      <c r="I359" t="s">
        <v>583</v>
      </c>
      <c r="J359" t="s">
        <v>947</v>
      </c>
      <c r="K359" t="s">
        <v>33</v>
      </c>
      <c r="L359">
        <v>0</v>
      </c>
      <c r="M359" s="2">
        <v>45490.627083333333</v>
      </c>
      <c r="N359" t="s">
        <v>12249</v>
      </c>
    </row>
    <row r="360" spans="1:14" x14ac:dyDescent="0.2">
      <c r="A360" t="s">
        <v>961</v>
      </c>
      <c r="B360" t="s">
        <v>544</v>
      </c>
      <c r="C360" t="s">
        <v>842</v>
      </c>
      <c r="D360" t="s">
        <v>962</v>
      </c>
      <c r="E360" t="s">
        <v>82</v>
      </c>
      <c r="F360" t="s">
        <v>547</v>
      </c>
      <c r="G360" t="s">
        <v>76</v>
      </c>
      <c r="H360">
        <v>150000</v>
      </c>
      <c r="I360" t="s">
        <v>583</v>
      </c>
      <c r="J360" t="s">
        <v>947</v>
      </c>
      <c r="K360" t="s">
        <v>83</v>
      </c>
      <c r="L360">
        <v>0</v>
      </c>
      <c r="M360" s="2">
        <v>45591.386111111111</v>
      </c>
      <c r="N360" t="s">
        <v>12250</v>
      </c>
    </row>
    <row r="361" spans="1:14" x14ac:dyDescent="0.2">
      <c r="A361" t="s">
        <v>963</v>
      </c>
      <c r="B361" t="s">
        <v>544</v>
      </c>
      <c r="C361" t="s">
        <v>842</v>
      </c>
      <c r="D361" t="s">
        <v>964</v>
      </c>
      <c r="E361" t="s">
        <v>82</v>
      </c>
      <c r="F361" t="s">
        <v>547</v>
      </c>
      <c r="G361" t="s">
        <v>427</v>
      </c>
      <c r="H361">
        <v>100000</v>
      </c>
      <c r="I361" t="s">
        <v>583</v>
      </c>
      <c r="J361" t="s">
        <v>947</v>
      </c>
      <c r="K361" t="s">
        <v>83</v>
      </c>
      <c r="L361">
        <v>0</v>
      </c>
      <c r="M361" s="2">
        <v>45620.366666666669</v>
      </c>
      <c r="N361" t="s">
        <v>12251</v>
      </c>
    </row>
    <row r="362" spans="1:14" x14ac:dyDescent="0.2">
      <c r="A362" t="s">
        <v>969</v>
      </c>
      <c r="B362" t="s">
        <v>544</v>
      </c>
      <c r="C362" t="s">
        <v>842</v>
      </c>
      <c r="D362" t="s">
        <v>970</v>
      </c>
      <c r="E362" t="s">
        <v>971</v>
      </c>
      <c r="F362" t="s">
        <v>547</v>
      </c>
      <c r="G362" t="s">
        <v>76</v>
      </c>
      <c r="H362">
        <v>450000</v>
      </c>
      <c r="I362" t="s">
        <v>583</v>
      </c>
      <c r="J362" t="s">
        <v>947</v>
      </c>
      <c r="K362" t="s">
        <v>79</v>
      </c>
      <c r="L362">
        <v>0</v>
      </c>
      <c r="M362" s="2">
        <v>45530.552083333336</v>
      </c>
      <c r="N362" t="s">
        <v>12252</v>
      </c>
    </row>
    <row r="363" spans="1:14" x14ac:dyDescent="0.2">
      <c r="A363" t="s">
        <v>972</v>
      </c>
      <c r="B363" t="s">
        <v>544</v>
      </c>
      <c r="C363" t="s">
        <v>842</v>
      </c>
      <c r="D363" t="s">
        <v>973</v>
      </c>
      <c r="E363" t="s">
        <v>974</v>
      </c>
      <c r="F363" t="s">
        <v>547</v>
      </c>
      <c r="G363" t="s">
        <v>76</v>
      </c>
      <c r="H363">
        <v>200000</v>
      </c>
      <c r="I363" t="s">
        <v>583</v>
      </c>
      <c r="J363" t="s">
        <v>947</v>
      </c>
      <c r="K363" t="s">
        <v>33</v>
      </c>
      <c r="L363">
        <v>0</v>
      </c>
      <c r="M363" s="2">
        <v>45619.370833333334</v>
      </c>
      <c r="N363" t="s">
        <v>12253</v>
      </c>
    </row>
    <row r="364" spans="1:14" x14ac:dyDescent="0.2">
      <c r="A364" t="s">
        <v>975</v>
      </c>
      <c r="B364" t="s">
        <v>544</v>
      </c>
      <c r="C364" t="s">
        <v>842</v>
      </c>
      <c r="D364" t="s">
        <v>976</v>
      </c>
      <c r="E364" t="s">
        <v>82</v>
      </c>
      <c r="F364" t="s">
        <v>547</v>
      </c>
      <c r="G364" t="s">
        <v>76</v>
      </c>
      <c r="H364">
        <v>750000</v>
      </c>
      <c r="I364" t="s">
        <v>583</v>
      </c>
      <c r="J364" t="s">
        <v>947</v>
      </c>
      <c r="K364" t="s">
        <v>83</v>
      </c>
      <c r="L364">
        <v>0</v>
      </c>
      <c r="M364" s="2">
        <v>45493.688888888886</v>
      </c>
      <c r="N364" t="s">
        <v>12254</v>
      </c>
    </row>
    <row r="365" spans="1:14" x14ac:dyDescent="0.2">
      <c r="A365" t="s">
        <v>951</v>
      </c>
      <c r="B365" t="s">
        <v>544</v>
      </c>
      <c r="C365" t="s">
        <v>842</v>
      </c>
      <c r="D365" t="s">
        <v>952</v>
      </c>
      <c r="E365" t="s">
        <v>953</v>
      </c>
      <c r="F365" t="s">
        <v>547</v>
      </c>
      <c r="G365" t="s">
        <v>76</v>
      </c>
      <c r="H365">
        <v>60000</v>
      </c>
      <c r="I365" t="s">
        <v>583</v>
      </c>
      <c r="J365" t="s">
        <v>947</v>
      </c>
      <c r="K365" t="s">
        <v>33</v>
      </c>
      <c r="L365">
        <v>0</v>
      </c>
      <c r="M365" s="2">
        <v>45426.419444444444</v>
      </c>
      <c r="N365" t="s">
        <v>12255</v>
      </c>
    </row>
    <row r="366" spans="1:14" x14ac:dyDescent="0.2">
      <c r="A366" t="s">
        <v>954</v>
      </c>
      <c r="B366" t="s">
        <v>544</v>
      </c>
      <c r="C366" t="s">
        <v>842</v>
      </c>
      <c r="D366" t="s">
        <v>955</v>
      </c>
      <c r="E366" t="s">
        <v>82</v>
      </c>
      <c r="F366" t="s">
        <v>547</v>
      </c>
      <c r="G366" t="s">
        <v>76</v>
      </c>
      <c r="H366">
        <v>375000</v>
      </c>
      <c r="I366" t="s">
        <v>583</v>
      </c>
      <c r="J366" t="s">
        <v>947</v>
      </c>
      <c r="K366" t="s">
        <v>83</v>
      </c>
      <c r="L366">
        <v>0</v>
      </c>
      <c r="M366" s="2">
        <v>45448.363888888889</v>
      </c>
      <c r="N366" t="s">
        <v>12256</v>
      </c>
    </row>
    <row r="367" spans="1:14" x14ac:dyDescent="0.2">
      <c r="A367" t="s">
        <v>956</v>
      </c>
      <c r="B367" t="s">
        <v>544</v>
      </c>
      <c r="C367" t="s">
        <v>842</v>
      </c>
      <c r="D367" t="s">
        <v>957</v>
      </c>
      <c r="E367" t="s">
        <v>958</v>
      </c>
      <c r="F367" t="s">
        <v>547</v>
      </c>
      <c r="G367" t="s">
        <v>76</v>
      </c>
      <c r="H367">
        <v>2000000</v>
      </c>
      <c r="I367" t="s">
        <v>583</v>
      </c>
      <c r="J367" t="s">
        <v>947</v>
      </c>
      <c r="K367" t="s">
        <v>79</v>
      </c>
      <c r="L367">
        <v>1</v>
      </c>
      <c r="M367" s="2">
        <v>45488.575694444444</v>
      </c>
      <c r="N367" t="s">
        <v>12257</v>
      </c>
    </row>
    <row r="368" spans="1:14" x14ac:dyDescent="0.2">
      <c r="A368" t="s">
        <v>959</v>
      </c>
      <c r="B368" t="s">
        <v>544</v>
      </c>
      <c r="C368" t="s">
        <v>842</v>
      </c>
      <c r="D368" t="s">
        <v>960</v>
      </c>
      <c r="E368" t="s">
        <v>82</v>
      </c>
      <c r="F368" t="s">
        <v>547</v>
      </c>
      <c r="G368" t="s">
        <v>76</v>
      </c>
      <c r="H368">
        <v>1000000</v>
      </c>
      <c r="I368" t="s">
        <v>583</v>
      </c>
      <c r="J368" t="s">
        <v>947</v>
      </c>
      <c r="K368" t="s">
        <v>83</v>
      </c>
      <c r="L368">
        <v>0</v>
      </c>
      <c r="M368" s="2">
        <v>45449.866666666669</v>
      </c>
      <c r="N368" t="s">
        <v>12258</v>
      </c>
    </row>
    <row r="369" spans="1:14" x14ac:dyDescent="0.2">
      <c r="A369" t="s">
        <v>965</v>
      </c>
      <c r="B369" t="s">
        <v>544</v>
      </c>
      <c r="C369" t="s">
        <v>842</v>
      </c>
      <c r="D369" t="s">
        <v>966</v>
      </c>
      <c r="E369" t="s">
        <v>82</v>
      </c>
      <c r="F369" t="s">
        <v>547</v>
      </c>
      <c r="G369" t="s">
        <v>76</v>
      </c>
      <c r="H369">
        <v>1000000</v>
      </c>
      <c r="I369" t="s">
        <v>583</v>
      </c>
      <c r="J369" t="s">
        <v>947</v>
      </c>
      <c r="K369" t="s">
        <v>83</v>
      </c>
      <c r="L369">
        <v>0</v>
      </c>
      <c r="M369" s="2">
        <v>45581.451388888891</v>
      </c>
      <c r="N369" t="s">
        <v>12259</v>
      </c>
    </row>
    <row r="370" spans="1:14" x14ac:dyDescent="0.2">
      <c r="A370" t="s">
        <v>967</v>
      </c>
      <c r="B370" t="s">
        <v>544</v>
      </c>
      <c r="C370" t="s">
        <v>842</v>
      </c>
      <c r="D370" t="s">
        <v>968</v>
      </c>
      <c r="E370" t="s">
        <v>82</v>
      </c>
      <c r="F370" t="s">
        <v>547</v>
      </c>
      <c r="G370" t="s">
        <v>76</v>
      </c>
      <c r="H370">
        <v>1000000</v>
      </c>
      <c r="I370" t="s">
        <v>583</v>
      </c>
      <c r="J370" t="s">
        <v>947</v>
      </c>
      <c r="K370" t="s">
        <v>83</v>
      </c>
      <c r="L370">
        <v>0</v>
      </c>
      <c r="M370" s="2">
        <v>45595.513888888891</v>
      </c>
      <c r="N370" t="s">
        <v>12260</v>
      </c>
    </row>
    <row r="371" spans="1:14" x14ac:dyDescent="0.2">
      <c r="A371" t="s">
        <v>977</v>
      </c>
      <c r="B371" t="s">
        <v>544</v>
      </c>
      <c r="C371" t="s">
        <v>978</v>
      </c>
      <c r="D371" t="s">
        <v>979</v>
      </c>
      <c r="E371" t="s">
        <v>82</v>
      </c>
      <c r="F371" t="s">
        <v>547</v>
      </c>
      <c r="G371" t="s">
        <v>76</v>
      </c>
      <c r="H371">
        <v>500000</v>
      </c>
      <c r="I371" t="s">
        <v>980</v>
      </c>
      <c r="J371" t="s">
        <v>563</v>
      </c>
      <c r="K371" t="s">
        <v>83</v>
      </c>
      <c r="L371">
        <v>0</v>
      </c>
      <c r="M371" s="2">
        <v>45534.706250000003</v>
      </c>
      <c r="N371" t="s">
        <v>12261</v>
      </c>
    </row>
    <row r="372" spans="1:14" x14ac:dyDescent="0.2">
      <c r="A372" t="s">
        <v>981</v>
      </c>
      <c r="B372" t="s">
        <v>544</v>
      </c>
      <c r="C372" t="s">
        <v>978</v>
      </c>
      <c r="D372" t="s">
        <v>982</v>
      </c>
      <c r="E372" t="s">
        <v>82</v>
      </c>
      <c r="F372" t="s">
        <v>547</v>
      </c>
      <c r="G372" t="s">
        <v>76</v>
      </c>
      <c r="H372">
        <v>600000</v>
      </c>
      <c r="I372" t="s">
        <v>568</v>
      </c>
      <c r="J372" t="s">
        <v>569</v>
      </c>
      <c r="K372" t="s">
        <v>83</v>
      </c>
      <c r="L372">
        <v>0</v>
      </c>
      <c r="M372" s="2">
        <v>45540.383333333331</v>
      </c>
      <c r="N372" t="s">
        <v>12262</v>
      </c>
    </row>
    <row r="373" spans="1:14" x14ac:dyDescent="0.2">
      <c r="A373" t="s">
        <v>983</v>
      </c>
      <c r="B373" t="s">
        <v>544</v>
      </c>
      <c r="C373" t="s">
        <v>978</v>
      </c>
      <c r="D373" t="s">
        <v>857</v>
      </c>
      <c r="E373" t="s">
        <v>984</v>
      </c>
      <c r="F373" t="s">
        <v>547</v>
      </c>
      <c r="G373" t="s">
        <v>76</v>
      </c>
      <c r="H373">
        <v>300000</v>
      </c>
      <c r="I373" t="s">
        <v>568</v>
      </c>
      <c r="J373" t="s">
        <v>569</v>
      </c>
      <c r="K373" t="s">
        <v>79</v>
      </c>
      <c r="L373">
        <v>1</v>
      </c>
      <c r="M373" s="2">
        <v>45470.65625</v>
      </c>
      <c r="N373" t="s">
        <v>12263</v>
      </c>
    </row>
    <row r="374" spans="1:14" x14ac:dyDescent="0.2">
      <c r="A374" t="s">
        <v>985</v>
      </c>
      <c r="B374" t="s">
        <v>544</v>
      </c>
      <c r="C374" t="s">
        <v>978</v>
      </c>
      <c r="D374" t="s">
        <v>886</v>
      </c>
      <c r="E374" t="s">
        <v>986</v>
      </c>
      <c r="F374" t="s">
        <v>567</v>
      </c>
      <c r="G374" t="s">
        <v>30</v>
      </c>
      <c r="H374">
        <v>400000</v>
      </c>
      <c r="I374" t="s">
        <v>980</v>
      </c>
      <c r="J374" t="s">
        <v>584</v>
      </c>
      <c r="K374" t="s">
        <v>33</v>
      </c>
      <c r="L374">
        <v>0</v>
      </c>
      <c r="M374" s="2">
        <v>45449.866666666669</v>
      </c>
      <c r="N374" t="s">
        <v>12264</v>
      </c>
    </row>
    <row r="375" spans="1:14" x14ac:dyDescent="0.2">
      <c r="A375" t="s">
        <v>987</v>
      </c>
      <c r="B375" t="s">
        <v>544</v>
      </c>
      <c r="C375" t="s">
        <v>978</v>
      </c>
      <c r="D375" t="s">
        <v>988</v>
      </c>
      <c r="E375" t="s">
        <v>82</v>
      </c>
      <c r="F375" t="s">
        <v>547</v>
      </c>
      <c r="G375" t="s">
        <v>76</v>
      </c>
      <c r="H375">
        <v>800000</v>
      </c>
      <c r="I375" t="s">
        <v>583</v>
      </c>
      <c r="J375" t="s">
        <v>584</v>
      </c>
      <c r="K375" t="s">
        <v>83</v>
      </c>
      <c r="L375">
        <v>0</v>
      </c>
      <c r="M375" s="2">
        <v>45541.344444444447</v>
      </c>
      <c r="N375" t="s">
        <v>12265</v>
      </c>
    </row>
    <row r="376" spans="1:14" x14ac:dyDescent="0.2">
      <c r="A376" t="s">
        <v>992</v>
      </c>
      <c r="B376" t="s">
        <v>544</v>
      </c>
      <c r="C376" t="s">
        <v>978</v>
      </c>
      <c r="D376" t="s">
        <v>993</v>
      </c>
      <c r="E376" t="s">
        <v>994</v>
      </c>
      <c r="F376" t="s">
        <v>547</v>
      </c>
      <c r="G376" t="s">
        <v>76</v>
      </c>
      <c r="H376">
        <v>200000</v>
      </c>
      <c r="I376" t="s">
        <v>980</v>
      </c>
      <c r="J376" t="s">
        <v>991</v>
      </c>
      <c r="K376" t="s">
        <v>33</v>
      </c>
      <c r="L376">
        <v>0</v>
      </c>
      <c r="M376" s="2">
        <v>45591.386111111111</v>
      </c>
      <c r="N376" t="s">
        <v>12266</v>
      </c>
    </row>
    <row r="377" spans="1:14" x14ac:dyDescent="0.2">
      <c r="A377" t="s">
        <v>995</v>
      </c>
      <c r="B377" t="s">
        <v>544</v>
      </c>
      <c r="C377" t="s">
        <v>978</v>
      </c>
      <c r="D377" t="s">
        <v>996</v>
      </c>
      <c r="E377" t="s">
        <v>82</v>
      </c>
      <c r="F377" t="s">
        <v>547</v>
      </c>
      <c r="G377" t="s">
        <v>76</v>
      </c>
      <c r="H377">
        <v>100000</v>
      </c>
      <c r="I377" t="s">
        <v>980</v>
      </c>
      <c r="J377" t="s">
        <v>991</v>
      </c>
      <c r="K377" t="s">
        <v>83</v>
      </c>
      <c r="L377">
        <v>0</v>
      </c>
      <c r="M377" s="2">
        <v>45538.901388888888</v>
      </c>
      <c r="N377" t="s">
        <v>12267</v>
      </c>
    </row>
    <row r="378" spans="1:14" x14ac:dyDescent="0.2">
      <c r="A378" t="s">
        <v>997</v>
      </c>
      <c r="B378" t="s">
        <v>544</v>
      </c>
      <c r="C378" t="s">
        <v>978</v>
      </c>
      <c r="D378" t="s">
        <v>998</v>
      </c>
      <c r="E378" t="s">
        <v>999</v>
      </c>
      <c r="F378" t="s">
        <v>547</v>
      </c>
      <c r="G378" t="s">
        <v>427</v>
      </c>
      <c r="H378">
        <v>500000</v>
      </c>
      <c r="I378" t="s">
        <v>980</v>
      </c>
      <c r="J378" t="s">
        <v>991</v>
      </c>
      <c r="K378" t="s">
        <v>33</v>
      </c>
      <c r="L378">
        <v>0</v>
      </c>
      <c r="M378" s="2">
        <v>45595.513888888891</v>
      </c>
      <c r="N378" t="s">
        <v>12268</v>
      </c>
    </row>
    <row r="379" spans="1:14" x14ac:dyDescent="0.2">
      <c r="A379" t="s">
        <v>1000</v>
      </c>
      <c r="B379" t="s">
        <v>544</v>
      </c>
      <c r="C379" t="s">
        <v>978</v>
      </c>
      <c r="D379" t="s">
        <v>1001</v>
      </c>
      <c r="E379" t="s">
        <v>82</v>
      </c>
      <c r="F379" t="s">
        <v>547</v>
      </c>
      <c r="G379" t="s">
        <v>76</v>
      </c>
      <c r="H379">
        <v>200000</v>
      </c>
      <c r="I379" t="s">
        <v>980</v>
      </c>
      <c r="J379" t="s">
        <v>991</v>
      </c>
      <c r="K379" t="s">
        <v>83</v>
      </c>
      <c r="L379">
        <v>0</v>
      </c>
      <c r="M379" s="2">
        <v>45545.631944444445</v>
      </c>
      <c r="N379" t="s">
        <v>12269</v>
      </c>
    </row>
    <row r="380" spans="1:14" x14ac:dyDescent="0.2">
      <c r="A380" t="s">
        <v>1002</v>
      </c>
      <c r="B380" t="s">
        <v>544</v>
      </c>
      <c r="C380" t="s">
        <v>978</v>
      </c>
      <c r="D380" t="s">
        <v>857</v>
      </c>
      <c r="E380" t="s">
        <v>1003</v>
      </c>
      <c r="F380" t="s">
        <v>547</v>
      </c>
      <c r="G380" t="s">
        <v>76</v>
      </c>
      <c r="H380">
        <v>300000</v>
      </c>
      <c r="I380" t="s">
        <v>980</v>
      </c>
      <c r="J380" t="s">
        <v>991</v>
      </c>
      <c r="K380" t="s">
        <v>33</v>
      </c>
      <c r="L380">
        <v>0</v>
      </c>
      <c r="M380" s="2">
        <v>45573.348611111112</v>
      </c>
      <c r="N380" t="s">
        <v>12270</v>
      </c>
    </row>
    <row r="381" spans="1:14" x14ac:dyDescent="0.2">
      <c r="A381" t="s">
        <v>1004</v>
      </c>
      <c r="B381" t="s">
        <v>544</v>
      </c>
      <c r="C381" t="s">
        <v>978</v>
      </c>
      <c r="D381" t="s">
        <v>1005</v>
      </c>
      <c r="E381" t="s">
        <v>82</v>
      </c>
      <c r="F381" t="s">
        <v>547</v>
      </c>
      <c r="G381" t="s">
        <v>76</v>
      </c>
      <c r="H381">
        <v>500000</v>
      </c>
      <c r="I381" t="s">
        <v>980</v>
      </c>
      <c r="J381" t="s">
        <v>991</v>
      </c>
      <c r="K381" t="s">
        <v>83</v>
      </c>
      <c r="L381">
        <v>0</v>
      </c>
      <c r="M381" s="2">
        <v>45526.694444444445</v>
      </c>
      <c r="N381" t="s">
        <v>12271</v>
      </c>
    </row>
    <row r="382" spans="1:14" x14ac:dyDescent="0.2">
      <c r="A382" t="s">
        <v>1006</v>
      </c>
      <c r="B382" t="s">
        <v>544</v>
      </c>
      <c r="C382" t="s">
        <v>978</v>
      </c>
      <c r="D382" t="s">
        <v>1007</v>
      </c>
      <c r="E382" t="s">
        <v>82</v>
      </c>
      <c r="F382" t="s">
        <v>547</v>
      </c>
      <c r="G382" t="s">
        <v>76</v>
      </c>
      <c r="H382">
        <v>300000</v>
      </c>
      <c r="I382" t="s">
        <v>980</v>
      </c>
      <c r="J382" t="s">
        <v>991</v>
      </c>
      <c r="K382" t="s">
        <v>83</v>
      </c>
      <c r="L382">
        <v>0</v>
      </c>
      <c r="M382" s="2">
        <v>45573.348611111112</v>
      </c>
      <c r="N382" t="s">
        <v>12272</v>
      </c>
    </row>
    <row r="383" spans="1:14" x14ac:dyDescent="0.2">
      <c r="A383" t="s">
        <v>989</v>
      </c>
      <c r="B383" t="s">
        <v>544</v>
      </c>
      <c r="C383" t="s">
        <v>978</v>
      </c>
      <c r="D383" t="s">
        <v>990</v>
      </c>
      <c r="E383" t="s">
        <v>82</v>
      </c>
      <c r="F383" t="s">
        <v>547</v>
      </c>
      <c r="G383" t="s">
        <v>76</v>
      </c>
      <c r="H383">
        <v>300000</v>
      </c>
      <c r="I383" t="s">
        <v>980</v>
      </c>
      <c r="J383" t="s">
        <v>991</v>
      </c>
      <c r="K383" t="s">
        <v>83</v>
      </c>
      <c r="L383">
        <v>0</v>
      </c>
      <c r="M383" s="2">
        <v>45540.383333333331</v>
      </c>
      <c r="N383" t="s">
        <v>12273</v>
      </c>
    </row>
    <row r="384" spans="1:14" x14ac:dyDescent="0.2">
      <c r="A384" t="s">
        <v>1008</v>
      </c>
      <c r="B384" t="s">
        <v>544</v>
      </c>
      <c r="C384" t="s">
        <v>978</v>
      </c>
      <c r="D384" t="s">
        <v>370</v>
      </c>
      <c r="E384" t="s">
        <v>82</v>
      </c>
      <c r="F384" t="s">
        <v>547</v>
      </c>
      <c r="G384" t="s">
        <v>76</v>
      </c>
      <c r="H384">
        <v>1000000</v>
      </c>
      <c r="I384" t="s">
        <v>980</v>
      </c>
      <c r="J384" t="s">
        <v>991</v>
      </c>
      <c r="K384" t="s">
        <v>83</v>
      </c>
      <c r="L384">
        <v>0</v>
      </c>
      <c r="M384" s="2">
        <v>45457.367361111108</v>
      </c>
      <c r="N384" t="s">
        <v>12274</v>
      </c>
    </row>
    <row r="385" spans="1:14" x14ac:dyDescent="0.2">
      <c r="A385" t="s">
        <v>1020</v>
      </c>
      <c r="B385" t="s">
        <v>1010</v>
      </c>
      <c r="C385" t="s">
        <v>1010</v>
      </c>
      <c r="D385" t="s">
        <v>1021</v>
      </c>
      <c r="E385" t="s">
        <v>82</v>
      </c>
      <c r="F385" t="s">
        <v>547</v>
      </c>
      <c r="G385" t="s">
        <v>76</v>
      </c>
      <c r="H385">
        <v>250000</v>
      </c>
      <c r="I385" t="s">
        <v>1013</v>
      </c>
      <c r="J385" t="s">
        <v>1014</v>
      </c>
      <c r="K385" t="s">
        <v>83</v>
      </c>
      <c r="L385">
        <v>0</v>
      </c>
      <c r="M385" s="2">
        <v>45419.397222222222</v>
      </c>
      <c r="N385" t="s">
        <v>12275</v>
      </c>
    </row>
    <row r="386" spans="1:14" x14ac:dyDescent="0.2">
      <c r="A386" t="s">
        <v>1022</v>
      </c>
      <c r="B386" t="s">
        <v>1010</v>
      </c>
      <c r="C386" t="s">
        <v>1010</v>
      </c>
      <c r="D386" t="s">
        <v>1023</v>
      </c>
      <c r="E386" t="s">
        <v>82</v>
      </c>
      <c r="F386" t="s">
        <v>547</v>
      </c>
      <c r="G386" t="s">
        <v>76</v>
      </c>
      <c r="H386">
        <v>150000</v>
      </c>
      <c r="I386" t="s">
        <v>1013</v>
      </c>
      <c r="J386" t="s">
        <v>1014</v>
      </c>
      <c r="K386" t="s">
        <v>83</v>
      </c>
      <c r="L386">
        <v>0</v>
      </c>
      <c r="M386" s="2">
        <v>45419.397222222222</v>
      </c>
      <c r="N386" t="s">
        <v>12276</v>
      </c>
    </row>
    <row r="387" spans="1:14" x14ac:dyDescent="0.2">
      <c r="A387" t="s">
        <v>1027</v>
      </c>
      <c r="B387" t="s">
        <v>1010</v>
      </c>
      <c r="C387" t="s">
        <v>1010</v>
      </c>
      <c r="D387" t="s">
        <v>1028</v>
      </c>
      <c r="E387" t="s">
        <v>1029</v>
      </c>
      <c r="F387" t="s">
        <v>547</v>
      </c>
      <c r="G387" t="s">
        <v>76</v>
      </c>
      <c r="H387">
        <v>400000</v>
      </c>
      <c r="I387" t="s">
        <v>1013</v>
      </c>
      <c r="J387" t="s">
        <v>1014</v>
      </c>
      <c r="K387" t="s">
        <v>33</v>
      </c>
      <c r="L387">
        <v>1</v>
      </c>
      <c r="M387" s="2">
        <v>45432.336805555555</v>
      </c>
      <c r="N387" t="s">
        <v>12277</v>
      </c>
    </row>
    <row r="388" spans="1:14" x14ac:dyDescent="0.2">
      <c r="A388" t="s">
        <v>1030</v>
      </c>
      <c r="B388" t="s">
        <v>1010</v>
      </c>
      <c r="C388" t="s">
        <v>1010</v>
      </c>
      <c r="D388" t="s">
        <v>1028</v>
      </c>
      <c r="E388" t="s">
        <v>1031</v>
      </c>
      <c r="F388" t="s">
        <v>547</v>
      </c>
      <c r="G388" t="s">
        <v>76</v>
      </c>
      <c r="H388">
        <v>300000</v>
      </c>
      <c r="I388" t="s">
        <v>1013</v>
      </c>
      <c r="J388" t="s">
        <v>1014</v>
      </c>
      <c r="K388" t="s">
        <v>33</v>
      </c>
      <c r="L388">
        <v>0</v>
      </c>
      <c r="M388" s="2">
        <v>45432.336805555555</v>
      </c>
      <c r="N388" t="s">
        <v>12278</v>
      </c>
    </row>
    <row r="389" spans="1:14" x14ac:dyDescent="0.2">
      <c r="A389" t="s">
        <v>1015</v>
      </c>
      <c r="B389" t="s">
        <v>1010</v>
      </c>
      <c r="C389" t="s">
        <v>1010</v>
      </c>
      <c r="D389" t="s">
        <v>998</v>
      </c>
      <c r="E389" t="s">
        <v>1016</v>
      </c>
      <c r="F389" t="s">
        <v>547</v>
      </c>
      <c r="G389" t="s">
        <v>76</v>
      </c>
      <c r="H389">
        <v>500000</v>
      </c>
      <c r="I389" t="s">
        <v>1013</v>
      </c>
      <c r="J389" t="s">
        <v>1014</v>
      </c>
      <c r="K389" t="s">
        <v>79</v>
      </c>
      <c r="L389">
        <v>0</v>
      </c>
      <c r="M389" s="2">
        <v>45582.357638888891</v>
      </c>
      <c r="N389" t="s">
        <v>12279</v>
      </c>
    </row>
    <row r="390" spans="1:14" x14ac:dyDescent="0.2">
      <c r="A390" t="s">
        <v>1017</v>
      </c>
      <c r="B390" t="s">
        <v>1010</v>
      </c>
      <c r="C390" t="s">
        <v>1010</v>
      </c>
      <c r="D390" t="s">
        <v>1018</v>
      </c>
      <c r="E390" t="s">
        <v>1019</v>
      </c>
      <c r="F390" t="s">
        <v>547</v>
      </c>
      <c r="G390" t="s">
        <v>76</v>
      </c>
      <c r="H390">
        <v>75000</v>
      </c>
      <c r="I390" t="s">
        <v>1013</v>
      </c>
      <c r="J390" t="s">
        <v>1014</v>
      </c>
      <c r="K390" t="s">
        <v>33</v>
      </c>
      <c r="L390">
        <v>0</v>
      </c>
      <c r="M390" s="2">
        <v>45601.477083333331</v>
      </c>
      <c r="N390" t="s">
        <v>12280</v>
      </c>
    </row>
    <row r="391" spans="1:14" x14ac:dyDescent="0.2">
      <c r="A391" t="s">
        <v>1009</v>
      </c>
      <c r="B391" t="s">
        <v>1010</v>
      </c>
      <c r="C391" t="s">
        <v>1010</v>
      </c>
      <c r="D391" t="s">
        <v>1011</v>
      </c>
      <c r="E391" t="s">
        <v>1012</v>
      </c>
      <c r="F391" t="s">
        <v>547</v>
      </c>
      <c r="G391" t="s">
        <v>76</v>
      </c>
      <c r="H391">
        <v>400000</v>
      </c>
      <c r="I391" t="s">
        <v>1013</v>
      </c>
      <c r="J391" t="s">
        <v>1014</v>
      </c>
      <c r="K391" t="s">
        <v>33</v>
      </c>
      <c r="L391">
        <v>1</v>
      </c>
      <c r="M391" s="2">
        <v>45611.513194444444</v>
      </c>
      <c r="N391" t="s">
        <v>12281</v>
      </c>
    </row>
    <row r="392" spans="1:14" x14ac:dyDescent="0.2">
      <c r="A392" t="s">
        <v>1024</v>
      </c>
      <c r="B392" t="s">
        <v>1010</v>
      </c>
      <c r="C392" t="s">
        <v>1010</v>
      </c>
      <c r="D392" t="s">
        <v>1025</v>
      </c>
      <c r="E392" t="s">
        <v>1026</v>
      </c>
      <c r="F392" t="s">
        <v>547</v>
      </c>
      <c r="G392" t="s">
        <v>76</v>
      </c>
      <c r="H392">
        <v>300000</v>
      </c>
      <c r="I392" t="s">
        <v>1013</v>
      </c>
      <c r="J392" t="s">
        <v>1014</v>
      </c>
      <c r="K392" t="s">
        <v>33</v>
      </c>
      <c r="L392">
        <v>0</v>
      </c>
      <c r="M392" s="2">
        <v>45493.688888888886</v>
      </c>
      <c r="N392" t="s">
        <v>12282</v>
      </c>
    </row>
    <row r="393" spans="1:14" x14ac:dyDescent="0.2">
      <c r="A393" t="s">
        <v>1046</v>
      </c>
      <c r="B393" t="s">
        <v>1010</v>
      </c>
      <c r="C393" t="s">
        <v>1010</v>
      </c>
      <c r="D393" t="s">
        <v>1047</v>
      </c>
      <c r="E393" t="s">
        <v>405</v>
      </c>
      <c r="F393" t="s">
        <v>547</v>
      </c>
      <c r="G393" t="s">
        <v>76</v>
      </c>
      <c r="H393">
        <v>65000</v>
      </c>
      <c r="I393" t="s">
        <v>1013</v>
      </c>
      <c r="J393" t="s">
        <v>1048</v>
      </c>
      <c r="K393" t="s">
        <v>33</v>
      </c>
      <c r="L393">
        <v>0</v>
      </c>
      <c r="M393" s="2">
        <v>45591.386111111111</v>
      </c>
      <c r="N393" t="s">
        <v>12283</v>
      </c>
    </row>
    <row r="394" spans="1:14" x14ac:dyDescent="0.2">
      <c r="A394" t="s">
        <v>1049</v>
      </c>
      <c r="B394" t="s">
        <v>1010</v>
      </c>
      <c r="C394" t="s">
        <v>1010</v>
      </c>
      <c r="D394" t="s">
        <v>1050</v>
      </c>
      <c r="E394" t="s">
        <v>1051</v>
      </c>
      <c r="F394" t="s">
        <v>547</v>
      </c>
      <c r="G394" t="s">
        <v>76</v>
      </c>
      <c r="H394">
        <v>65000</v>
      </c>
      <c r="I394" t="s">
        <v>1013</v>
      </c>
      <c r="J394" t="s">
        <v>1048</v>
      </c>
      <c r="K394" t="s">
        <v>33</v>
      </c>
      <c r="L394">
        <v>0</v>
      </c>
      <c r="M394" s="2">
        <v>45602.718055555553</v>
      </c>
      <c r="N394" t="s">
        <v>12284</v>
      </c>
    </row>
    <row r="395" spans="1:14" x14ac:dyDescent="0.2">
      <c r="A395" t="s">
        <v>1041</v>
      </c>
      <c r="B395" t="s">
        <v>1010</v>
      </c>
      <c r="C395" t="s">
        <v>1010</v>
      </c>
      <c r="D395" t="s">
        <v>1042</v>
      </c>
      <c r="E395" t="s">
        <v>1043</v>
      </c>
      <c r="F395" t="s">
        <v>547</v>
      </c>
      <c r="G395" t="s">
        <v>76</v>
      </c>
      <c r="H395">
        <v>840000</v>
      </c>
      <c r="I395" t="s">
        <v>1013</v>
      </c>
      <c r="J395" t="s">
        <v>1035</v>
      </c>
      <c r="K395" t="s">
        <v>33</v>
      </c>
      <c r="L395">
        <v>0</v>
      </c>
      <c r="M395" s="2">
        <v>45351.355555555558</v>
      </c>
      <c r="N395" t="s">
        <v>12285</v>
      </c>
    </row>
    <row r="396" spans="1:14" x14ac:dyDescent="0.2">
      <c r="A396" t="s">
        <v>1044</v>
      </c>
      <c r="B396" t="s">
        <v>1010</v>
      </c>
      <c r="C396" t="s">
        <v>1010</v>
      </c>
      <c r="D396" t="s">
        <v>1045</v>
      </c>
      <c r="E396" t="s">
        <v>82</v>
      </c>
      <c r="F396" t="s">
        <v>547</v>
      </c>
      <c r="G396" t="s">
        <v>76</v>
      </c>
      <c r="H396">
        <v>150000</v>
      </c>
      <c r="I396" t="s">
        <v>1013</v>
      </c>
      <c r="J396" t="s">
        <v>1035</v>
      </c>
      <c r="K396" t="s">
        <v>83</v>
      </c>
      <c r="L396">
        <v>0</v>
      </c>
      <c r="M396" s="2">
        <v>45370.487500000003</v>
      </c>
      <c r="N396" t="s">
        <v>12286</v>
      </c>
    </row>
    <row r="397" spans="1:14" x14ac:dyDescent="0.2">
      <c r="A397" t="s">
        <v>1032</v>
      </c>
      <c r="B397" t="s">
        <v>1010</v>
      </c>
      <c r="C397" t="s">
        <v>1010</v>
      </c>
      <c r="D397" t="s">
        <v>1033</v>
      </c>
      <c r="E397" t="s">
        <v>1034</v>
      </c>
      <c r="F397" t="s">
        <v>547</v>
      </c>
      <c r="G397" t="s">
        <v>76</v>
      </c>
      <c r="H397">
        <v>100000</v>
      </c>
      <c r="I397" t="s">
        <v>1013</v>
      </c>
      <c r="J397" t="s">
        <v>1035</v>
      </c>
      <c r="K397" t="s">
        <v>33</v>
      </c>
      <c r="L397">
        <v>0</v>
      </c>
      <c r="M397" s="2">
        <v>45553.367361111108</v>
      </c>
      <c r="N397" t="s">
        <v>12287</v>
      </c>
    </row>
    <row r="398" spans="1:14" x14ac:dyDescent="0.2">
      <c r="A398" t="s">
        <v>1036</v>
      </c>
      <c r="B398" t="s">
        <v>1010</v>
      </c>
      <c r="C398" t="s">
        <v>1010</v>
      </c>
      <c r="D398" t="s">
        <v>122</v>
      </c>
      <c r="E398" t="s">
        <v>1037</v>
      </c>
      <c r="F398" t="s">
        <v>547</v>
      </c>
      <c r="G398" t="s">
        <v>76</v>
      </c>
      <c r="H398">
        <v>350000</v>
      </c>
      <c r="I398" t="s">
        <v>1013</v>
      </c>
      <c r="J398" t="s">
        <v>1035</v>
      </c>
      <c r="K398" t="s">
        <v>33</v>
      </c>
      <c r="L398">
        <v>0</v>
      </c>
      <c r="M398" s="2">
        <v>45502.845138888886</v>
      </c>
      <c r="N398" t="s">
        <v>12288</v>
      </c>
    </row>
    <row r="399" spans="1:14" x14ac:dyDescent="0.2">
      <c r="A399" t="s">
        <v>1038</v>
      </c>
      <c r="B399" t="s">
        <v>1010</v>
      </c>
      <c r="C399" t="s">
        <v>1010</v>
      </c>
      <c r="D399" t="s">
        <v>1039</v>
      </c>
      <c r="E399" t="s">
        <v>1040</v>
      </c>
      <c r="F399" t="s">
        <v>547</v>
      </c>
      <c r="G399" t="s">
        <v>76</v>
      </c>
      <c r="H399">
        <v>150000</v>
      </c>
      <c r="I399" t="s">
        <v>1013</v>
      </c>
      <c r="J399" t="s">
        <v>1035</v>
      </c>
      <c r="K399" t="s">
        <v>33</v>
      </c>
      <c r="L399">
        <v>0</v>
      </c>
      <c r="M399" s="2">
        <v>45526.694444444445</v>
      </c>
      <c r="N399" t="s">
        <v>12289</v>
      </c>
    </row>
    <row r="400" spans="1:14" x14ac:dyDescent="0.2">
      <c r="A400" t="s">
        <v>1052</v>
      </c>
      <c r="B400" t="s">
        <v>1010</v>
      </c>
      <c r="C400" t="s">
        <v>1010</v>
      </c>
      <c r="D400" t="s">
        <v>797</v>
      </c>
      <c r="E400" t="s">
        <v>1053</v>
      </c>
      <c r="F400" t="s">
        <v>547</v>
      </c>
      <c r="G400" t="s">
        <v>76</v>
      </c>
      <c r="H400">
        <v>250000</v>
      </c>
      <c r="I400" t="s">
        <v>1013</v>
      </c>
      <c r="J400" t="s">
        <v>1048</v>
      </c>
      <c r="K400" t="s">
        <v>79</v>
      </c>
      <c r="L400">
        <v>0</v>
      </c>
      <c r="M400" s="2">
        <v>45448.363888888889</v>
      </c>
      <c r="N400" t="s">
        <v>12290</v>
      </c>
    </row>
    <row r="401" spans="1:14" x14ac:dyDescent="0.2">
      <c r="A401" t="s">
        <v>1057</v>
      </c>
      <c r="B401" t="s">
        <v>1</v>
      </c>
      <c r="C401" t="s">
        <v>1055</v>
      </c>
      <c r="D401" t="s">
        <v>219</v>
      </c>
      <c r="E401" t="s">
        <v>188</v>
      </c>
      <c r="F401" t="s">
        <v>198</v>
      </c>
      <c r="G401" t="s">
        <v>30</v>
      </c>
      <c r="H401">
        <v>25000</v>
      </c>
      <c r="I401" t="s">
        <v>213</v>
      </c>
      <c r="J401" t="s">
        <v>214</v>
      </c>
      <c r="K401" t="s">
        <v>33</v>
      </c>
      <c r="L401">
        <v>0</v>
      </c>
      <c r="M401" s="2">
        <v>45523.393750000003</v>
      </c>
      <c r="N401" t="s">
        <v>12291</v>
      </c>
    </row>
    <row r="402" spans="1:14" x14ac:dyDescent="0.2">
      <c r="A402" t="s">
        <v>1054</v>
      </c>
      <c r="B402" t="s">
        <v>1</v>
      </c>
      <c r="C402" t="s">
        <v>1055</v>
      </c>
      <c r="D402" t="s">
        <v>1056</v>
      </c>
      <c r="E402" t="s">
        <v>188</v>
      </c>
      <c r="F402" t="s">
        <v>198</v>
      </c>
      <c r="G402" t="s">
        <v>30</v>
      </c>
      <c r="H402">
        <v>25000</v>
      </c>
      <c r="I402" t="s">
        <v>213</v>
      </c>
      <c r="J402" t="s">
        <v>214</v>
      </c>
      <c r="K402" t="s">
        <v>33</v>
      </c>
      <c r="L402">
        <v>0</v>
      </c>
      <c r="M402" s="2">
        <v>45530.552083333336</v>
      </c>
      <c r="N402" t="s">
        <v>12292</v>
      </c>
    </row>
    <row r="403" spans="1:14" x14ac:dyDescent="0.2">
      <c r="A403" t="s">
        <v>1060</v>
      </c>
      <c r="B403" t="s">
        <v>1</v>
      </c>
      <c r="C403" t="s">
        <v>1055</v>
      </c>
      <c r="D403" t="s">
        <v>1061</v>
      </c>
      <c r="E403" t="s">
        <v>1062</v>
      </c>
      <c r="F403" t="s">
        <v>198</v>
      </c>
      <c r="G403" t="s">
        <v>30</v>
      </c>
      <c r="H403">
        <v>35000</v>
      </c>
      <c r="I403" t="s">
        <v>213</v>
      </c>
      <c r="J403" t="s">
        <v>214</v>
      </c>
      <c r="K403" t="s">
        <v>33</v>
      </c>
      <c r="L403">
        <v>0</v>
      </c>
      <c r="M403" s="2">
        <v>45454.365277777775</v>
      </c>
      <c r="N403" t="s">
        <v>12293</v>
      </c>
    </row>
    <row r="404" spans="1:14" x14ac:dyDescent="0.2">
      <c r="A404" t="s">
        <v>1058</v>
      </c>
      <c r="B404" t="s">
        <v>1</v>
      </c>
      <c r="C404" t="s">
        <v>1055</v>
      </c>
      <c r="D404" t="s">
        <v>1059</v>
      </c>
      <c r="E404" t="s">
        <v>82</v>
      </c>
      <c r="F404" t="s">
        <v>198</v>
      </c>
      <c r="G404" t="s">
        <v>30</v>
      </c>
      <c r="H404">
        <v>100000</v>
      </c>
      <c r="I404" t="s">
        <v>213</v>
      </c>
      <c r="J404" t="s">
        <v>214</v>
      </c>
      <c r="K404" t="s">
        <v>83</v>
      </c>
      <c r="L404">
        <v>0</v>
      </c>
      <c r="M404" s="2">
        <v>45453.636111111111</v>
      </c>
      <c r="N404" t="s">
        <v>12294</v>
      </c>
    </row>
    <row r="405" spans="1:14" x14ac:dyDescent="0.2">
      <c r="A405" t="s">
        <v>1077</v>
      </c>
      <c r="B405" t="s">
        <v>544</v>
      </c>
      <c r="C405" t="s">
        <v>1064</v>
      </c>
      <c r="D405" t="s">
        <v>1078</v>
      </c>
      <c r="E405" t="s">
        <v>1079</v>
      </c>
      <c r="F405" t="s">
        <v>547</v>
      </c>
      <c r="G405" t="s">
        <v>76</v>
      </c>
      <c r="H405">
        <v>50000</v>
      </c>
      <c r="I405" t="s">
        <v>548</v>
      </c>
      <c r="J405" t="s">
        <v>549</v>
      </c>
      <c r="K405" t="s">
        <v>33</v>
      </c>
      <c r="L405">
        <v>0</v>
      </c>
      <c r="M405" s="2">
        <v>45515.299305555556</v>
      </c>
      <c r="N405" t="s">
        <v>12295</v>
      </c>
    </row>
    <row r="406" spans="1:14" x14ac:dyDescent="0.2">
      <c r="A406" t="s">
        <v>1080</v>
      </c>
      <c r="B406" t="s">
        <v>544</v>
      </c>
      <c r="C406" t="s">
        <v>1064</v>
      </c>
      <c r="D406" t="s">
        <v>553</v>
      </c>
      <c r="E406" t="s">
        <v>82</v>
      </c>
      <c r="F406" t="s">
        <v>547</v>
      </c>
      <c r="G406" t="s">
        <v>76</v>
      </c>
      <c r="H406">
        <v>1000000</v>
      </c>
      <c r="I406" t="s">
        <v>548</v>
      </c>
      <c r="J406" t="s">
        <v>549</v>
      </c>
      <c r="K406" t="s">
        <v>83</v>
      </c>
      <c r="L406">
        <v>0</v>
      </c>
      <c r="M406" s="2">
        <v>45512.795138888891</v>
      </c>
      <c r="N406" t="s">
        <v>12296</v>
      </c>
    </row>
    <row r="407" spans="1:14" x14ac:dyDescent="0.2">
      <c r="A407" t="s">
        <v>1081</v>
      </c>
      <c r="B407" t="s">
        <v>544</v>
      </c>
      <c r="C407" t="s">
        <v>1064</v>
      </c>
      <c r="D407" t="s">
        <v>1082</v>
      </c>
      <c r="E407" t="s">
        <v>82</v>
      </c>
      <c r="F407" t="s">
        <v>547</v>
      </c>
      <c r="G407" t="s">
        <v>76</v>
      </c>
      <c r="H407">
        <v>1000000</v>
      </c>
      <c r="I407" t="s">
        <v>548</v>
      </c>
      <c r="J407" t="s">
        <v>549</v>
      </c>
      <c r="K407" t="s">
        <v>83</v>
      </c>
      <c r="L407">
        <v>0</v>
      </c>
      <c r="M407" s="2">
        <v>45502.845138888886</v>
      </c>
      <c r="N407" t="s">
        <v>12297</v>
      </c>
    </row>
    <row r="408" spans="1:14" x14ac:dyDescent="0.2">
      <c r="A408" t="s">
        <v>1083</v>
      </c>
      <c r="B408" t="s">
        <v>544</v>
      </c>
      <c r="C408" t="s">
        <v>1064</v>
      </c>
      <c r="D408" t="s">
        <v>208</v>
      </c>
      <c r="E408" t="s">
        <v>1084</v>
      </c>
      <c r="F408" t="s">
        <v>547</v>
      </c>
      <c r="G408" t="s">
        <v>76</v>
      </c>
      <c r="H408">
        <v>1000000</v>
      </c>
      <c r="I408" t="s">
        <v>548</v>
      </c>
      <c r="J408" t="s">
        <v>549</v>
      </c>
      <c r="K408" t="s">
        <v>33</v>
      </c>
      <c r="L408">
        <v>1</v>
      </c>
      <c r="M408" s="2">
        <v>45619.370833333334</v>
      </c>
      <c r="N408" t="s">
        <v>12298</v>
      </c>
    </row>
    <row r="409" spans="1:14" x14ac:dyDescent="0.2">
      <c r="A409" t="s">
        <v>1088</v>
      </c>
      <c r="B409" t="s">
        <v>544</v>
      </c>
      <c r="C409" t="s">
        <v>1064</v>
      </c>
      <c r="D409" t="s">
        <v>811</v>
      </c>
      <c r="E409" t="s">
        <v>82</v>
      </c>
      <c r="F409" t="s">
        <v>547</v>
      </c>
      <c r="G409" t="s">
        <v>76</v>
      </c>
      <c r="H409">
        <v>1000000</v>
      </c>
      <c r="I409" t="s">
        <v>548</v>
      </c>
      <c r="J409" t="s">
        <v>549</v>
      </c>
      <c r="K409" t="s">
        <v>83</v>
      </c>
      <c r="L409">
        <v>0</v>
      </c>
      <c r="M409" s="2">
        <v>45449.866666666669</v>
      </c>
      <c r="N409" t="s">
        <v>12299</v>
      </c>
    </row>
    <row r="410" spans="1:14" x14ac:dyDescent="0.2">
      <c r="A410" t="s">
        <v>1089</v>
      </c>
      <c r="B410" t="s">
        <v>544</v>
      </c>
      <c r="C410" t="s">
        <v>1064</v>
      </c>
      <c r="D410" t="s">
        <v>1090</v>
      </c>
      <c r="E410" t="s">
        <v>1091</v>
      </c>
      <c r="F410" t="s">
        <v>547</v>
      </c>
      <c r="G410" t="s">
        <v>76</v>
      </c>
      <c r="H410">
        <v>750000</v>
      </c>
      <c r="I410" t="s">
        <v>548</v>
      </c>
      <c r="J410" t="s">
        <v>549</v>
      </c>
      <c r="K410" t="s">
        <v>33</v>
      </c>
      <c r="L410">
        <v>1</v>
      </c>
      <c r="M410" s="2">
        <v>45470.65625</v>
      </c>
      <c r="N410" t="s">
        <v>12300</v>
      </c>
    </row>
    <row r="411" spans="1:14" x14ac:dyDescent="0.2">
      <c r="A411" t="s">
        <v>1092</v>
      </c>
      <c r="B411" t="s">
        <v>544</v>
      </c>
      <c r="C411" t="s">
        <v>1064</v>
      </c>
      <c r="D411" t="s">
        <v>1093</v>
      </c>
      <c r="E411" t="s">
        <v>1094</v>
      </c>
      <c r="F411" t="s">
        <v>547</v>
      </c>
      <c r="G411" t="s">
        <v>76</v>
      </c>
      <c r="H411">
        <v>750000</v>
      </c>
      <c r="I411" t="s">
        <v>548</v>
      </c>
      <c r="J411" t="s">
        <v>549</v>
      </c>
      <c r="K411" t="s">
        <v>33</v>
      </c>
      <c r="L411">
        <v>1</v>
      </c>
      <c r="M411" s="2">
        <v>45468.502083333333</v>
      </c>
      <c r="N411" t="s">
        <v>12301</v>
      </c>
    </row>
    <row r="412" spans="1:14" x14ac:dyDescent="0.2">
      <c r="A412" t="s">
        <v>1085</v>
      </c>
      <c r="B412" t="s">
        <v>544</v>
      </c>
      <c r="C412" t="s">
        <v>1064</v>
      </c>
      <c r="D412" t="s">
        <v>1086</v>
      </c>
      <c r="E412" t="s">
        <v>1087</v>
      </c>
      <c r="F412" t="s">
        <v>547</v>
      </c>
      <c r="G412" t="s">
        <v>76</v>
      </c>
      <c r="H412">
        <v>815000</v>
      </c>
      <c r="I412" t="s">
        <v>548</v>
      </c>
      <c r="J412" t="s">
        <v>549</v>
      </c>
      <c r="K412" t="s">
        <v>33</v>
      </c>
      <c r="L412">
        <v>1</v>
      </c>
      <c r="M412" s="2">
        <v>45623.736805555556</v>
      </c>
      <c r="N412" t="s">
        <v>12302</v>
      </c>
    </row>
    <row r="413" spans="1:14" x14ac:dyDescent="0.2">
      <c r="A413" t="s">
        <v>1095</v>
      </c>
      <c r="B413" t="s">
        <v>544</v>
      </c>
      <c r="C413" t="s">
        <v>1064</v>
      </c>
      <c r="D413" t="s">
        <v>605</v>
      </c>
      <c r="E413" t="s">
        <v>82</v>
      </c>
      <c r="F413" t="s">
        <v>547</v>
      </c>
      <c r="G413" t="s">
        <v>76</v>
      </c>
      <c r="H413">
        <v>200000</v>
      </c>
      <c r="I413" t="s">
        <v>548</v>
      </c>
      <c r="J413" t="s">
        <v>549</v>
      </c>
      <c r="K413" t="s">
        <v>83</v>
      </c>
      <c r="L413">
        <v>0</v>
      </c>
      <c r="M413" s="2">
        <v>45481.863888888889</v>
      </c>
      <c r="N413" t="s">
        <v>12303</v>
      </c>
    </row>
    <row r="414" spans="1:14" x14ac:dyDescent="0.2">
      <c r="A414" t="s">
        <v>1096</v>
      </c>
      <c r="B414" t="s">
        <v>544</v>
      </c>
      <c r="C414" t="s">
        <v>1064</v>
      </c>
      <c r="D414" t="s">
        <v>1082</v>
      </c>
      <c r="E414" t="s">
        <v>1097</v>
      </c>
      <c r="F414" t="s">
        <v>547</v>
      </c>
      <c r="G414" t="s">
        <v>76</v>
      </c>
      <c r="H414">
        <v>160000</v>
      </c>
      <c r="I414" t="s">
        <v>548</v>
      </c>
      <c r="J414" t="s">
        <v>549</v>
      </c>
      <c r="K414" t="s">
        <v>33</v>
      </c>
      <c r="L414">
        <v>0</v>
      </c>
      <c r="M414" s="2">
        <v>45502.845138888886</v>
      </c>
      <c r="N414" t="s">
        <v>12304</v>
      </c>
    </row>
    <row r="415" spans="1:14" x14ac:dyDescent="0.2">
      <c r="A415" t="s">
        <v>1098</v>
      </c>
      <c r="B415" t="s">
        <v>544</v>
      </c>
      <c r="C415" t="s">
        <v>1064</v>
      </c>
      <c r="D415" t="s">
        <v>1099</v>
      </c>
      <c r="E415" t="s">
        <v>82</v>
      </c>
      <c r="F415" t="s">
        <v>547</v>
      </c>
      <c r="G415" t="s">
        <v>76</v>
      </c>
      <c r="H415">
        <v>900000</v>
      </c>
      <c r="I415" t="s">
        <v>548</v>
      </c>
      <c r="J415" t="s">
        <v>549</v>
      </c>
      <c r="K415" t="s">
        <v>83</v>
      </c>
      <c r="L415">
        <v>0</v>
      </c>
      <c r="M415" s="2">
        <v>45604.51666666667</v>
      </c>
      <c r="N415" t="s">
        <v>12305</v>
      </c>
    </row>
    <row r="416" spans="1:14" x14ac:dyDescent="0.2">
      <c r="A416" t="s">
        <v>1071</v>
      </c>
      <c r="B416" t="s">
        <v>544</v>
      </c>
      <c r="C416" t="s">
        <v>1064</v>
      </c>
      <c r="D416" t="s">
        <v>1072</v>
      </c>
      <c r="E416" t="s">
        <v>82</v>
      </c>
      <c r="F416" t="s">
        <v>547</v>
      </c>
      <c r="G416" t="s">
        <v>76</v>
      </c>
      <c r="H416">
        <v>2575000</v>
      </c>
      <c r="I416" t="s">
        <v>548</v>
      </c>
      <c r="J416" t="s">
        <v>549</v>
      </c>
      <c r="K416" t="s">
        <v>83</v>
      </c>
      <c r="L416">
        <v>0</v>
      </c>
      <c r="M416" s="2">
        <v>45370.486805555556</v>
      </c>
      <c r="N416" t="s">
        <v>12306</v>
      </c>
    </row>
    <row r="417" spans="1:14" x14ac:dyDescent="0.2">
      <c r="A417" t="s">
        <v>1069</v>
      </c>
      <c r="B417" t="s">
        <v>544</v>
      </c>
      <c r="C417" t="s">
        <v>1064</v>
      </c>
      <c r="D417" t="s">
        <v>1070</v>
      </c>
      <c r="E417" t="s">
        <v>82</v>
      </c>
      <c r="F417" t="s">
        <v>547</v>
      </c>
      <c r="G417" t="s">
        <v>76</v>
      </c>
      <c r="H417">
        <v>300000</v>
      </c>
      <c r="I417" t="s">
        <v>548</v>
      </c>
      <c r="J417" t="s">
        <v>549</v>
      </c>
      <c r="K417" t="s">
        <v>83</v>
      </c>
      <c r="L417">
        <v>0</v>
      </c>
      <c r="M417" s="2">
        <v>45603.353472222225</v>
      </c>
      <c r="N417" t="s">
        <v>12307</v>
      </c>
    </row>
    <row r="418" spans="1:14" x14ac:dyDescent="0.2">
      <c r="A418" t="s">
        <v>1063</v>
      </c>
      <c r="B418" t="s">
        <v>544</v>
      </c>
      <c r="C418" t="s">
        <v>1064</v>
      </c>
      <c r="D418" t="s">
        <v>1065</v>
      </c>
      <c r="E418" t="s">
        <v>1066</v>
      </c>
      <c r="F418" t="s">
        <v>547</v>
      </c>
      <c r="G418" t="s">
        <v>76</v>
      </c>
      <c r="H418">
        <v>500000</v>
      </c>
      <c r="I418" t="s">
        <v>548</v>
      </c>
      <c r="J418" t="s">
        <v>549</v>
      </c>
      <c r="K418" t="s">
        <v>33</v>
      </c>
      <c r="L418">
        <v>0</v>
      </c>
      <c r="M418" s="2">
        <v>45619.370833333334</v>
      </c>
      <c r="N418" t="s">
        <v>12308</v>
      </c>
    </row>
    <row r="419" spans="1:14" x14ac:dyDescent="0.2">
      <c r="A419" t="s">
        <v>1067</v>
      </c>
      <c r="B419" t="s">
        <v>544</v>
      </c>
      <c r="C419" t="s">
        <v>1064</v>
      </c>
      <c r="D419" t="s">
        <v>825</v>
      </c>
      <c r="E419" t="s">
        <v>1068</v>
      </c>
      <c r="F419" t="s">
        <v>547</v>
      </c>
      <c r="G419" t="s">
        <v>76</v>
      </c>
      <c r="H419">
        <v>1500000</v>
      </c>
      <c r="I419" t="s">
        <v>548</v>
      </c>
      <c r="J419" t="s">
        <v>549</v>
      </c>
      <c r="K419" t="s">
        <v>33</v>
      </c>
      <c r="L419">
        <v>1</v>
      </c>
      <c r="M419" s="2">
        <v>45608.595833333333</v>
      </c>
      <c r="N419" t="s">
        <v>12309</v>
      </c>
    </row>
    <row r="420" spans="1:14" x14ac:dyDescent="0.2">
      <c r="A420" t="s">
        <v>1073</v>
      </c>
      <c r="B420" t="s">
        <v>544</v>
      </c>
      <c r="C420" t="s">
        <v>1064</v>
      </c>
      <c r="D420" t="s">
        <v>605</v>
      </c>
      <c r="E420" t="s">
        <v>188</v>
      </c>
      <c r="F420" t="s">
        <v>547</v>
      </c>
      <c r="G420" t="s">
        <v>76</v>
      </c>
      <c r="H420">
        <v>25000</v>
      </c>
      <c r="I420" t="s">
        <v>548</v>
      </c>
      <c r="J420" t="s">
        <v>549</v>
      </c>
      <c r="K420" t="s">
        <v>33</v>
      </c>
      <c r="L420">
        <v>0</v>
      </c>
      <c r="M420" s="2">
        <v>45591.386111111111</v>
      </c>
      <c r="N420" t="s">
        <v>12310</v>
      </c>
    </row>
    <row r="421" spans="1:14" x14ac:dyDescent="0.2">
      <c r="A421" t="s">
        <v>1074</v>
      </c>
      <c r="B421" t="s">
        <v>544</v>
      </c>
      <c r="C421" t="s">
        <v>1064</v>
      </c>
      <c r="D421" t="s">
        <v>1075</v>
      </c>
      <c r="E421" t="s">
        <v>1076</v>
      </c>
      <c r="F421" t="s">
        <v>547</v>
      </c>
      <c r="G421" t="s">
        <v>76</v>
      </c>
      <c r="H421">
        <v>400000</v>
      </c>
      <c r="I421" t="s">
        <v>548</v>
      </c>
      <c r="J421" t="s">
        <v>549</v>
      </c>
      <c r="K421" t="s">
        <v>33</v>
      </c>
      <c r="L421">
        <v>1</v>
      </c>
      <c r="M421" s="2">
        <v>45540.383333333331</v>
      </c>
      <c r="N421" t="s">
        <v>12311</v>
      </c>
    </row>
    <row r="422" spans="1:14" x14ac:dyDescent="0.2">
      <c r="A422" t="s">
        <v>1130</v>
      </c>
      <c r="B422" t="s">
        <v>544</v>
      </c>
      <c r="C422" t="s">
        <v>1064</v>
      </c>
      <c r="D422" t="s">
        <v>620</v>
      </c>
      <c r="E422" t="s">
        <v>1131</v>
      </c>
      <c r="F422" t="s">
        <v>547</v>
      </c>
      <c r="G422" t="s">
        <v>76</v>
      </c>
      <c r="H422">
        <v>1500000</v>
      </c>
      <c r="I422" t="s">
        <v>548</v>
      </c>
      <c r="J422" t="s">
        <v>563</v>
      </c>
      <c r="K422" t="s">
        <v>33</v>
      </c>
      <c r="L422">
        <v>1</v>
      </c>
      <c r="M422" s="2">
        <v>45608.595833333333</v>
      </c>
      <c r="N422" t="s">
        <v>12312</v>
      </c>
    </row>
    <row r="423" spans="1:14" x14ac:dyDescent="0.2">
      <c r="A423" t="s">
        <v>1132</v>
      </c>
      <c r="B423" t="s">
        <v>544</v>
      </c>
      <c r="C423" t="s">
        <v>1064</v>
      </c>
      <c r="D423" t="s">
        <v>825</v>
      </c>
      <c r="E423" t="s">
        <v>1133</v>
      </c>
      <c r="F423" t="s">
        <v>547</v>
      </c>
      <c r="G423" t="s">
        <v>76</v>
      </c>
      <c r="H423">
        <v>540000</v>
      </c>
      <c r="I423" t="s">
        <v>548</v>
      </c>
      <c r="J423" t="s">
        <v>563</v>
      </c>
      <c r="K423" t="s">
        <v>33</v>
      </c>
      <c r="L423">
        <v>1</v>
      </c>
      <c r="M423" s="2">
        <v>45541.344444444447</v>
      </c>
      <c r="N423" t="s">
        <v>12313</v>
      </c>
    </row>
    <row r="424" spans="1:14" x14ac:dyDescent="0.2">
      <c r="A424" t="s">
        <v>1134</v>
      </c>
      <c r="B424" t="s">
        <v>544</v>
      </c>
      <c r="C424" t="s">
        <v>1064</v>
      </c>
      <c r="D424" t="s">
        <v>1135</v>
      </c>
      <c r="E424" t="s">
        <v>1136</v>
      </c>
      <c r="F424" t="s">
        <v>547</v>
      </c>
      <c r="G424" t="s">
        <v>76</v>
      </c>
      <c r="H424">
        <v>200000</v>
      </c>
      <c r="I424" t="s">
        <v>548</v>
      </c>
      <c r="J424" t="s">
        <v>563</v>
      </c>
      <c r="K424" t="s">
        <v>33</v>
      </c>
      <c r="L424">
        <v>0</v>
      </c>
      <c r="M424" s="2">
        <v>45622.680555555555</v>
      </c>
      <c r="N424" t="s">
        <v>12314</v>
      </c>
    </row>
    <row r="425" spans="1:14" x14ac:dyDescent="0.2">
      <c r="A425" t="s">
        <v>1137</v>
      </c>
      <c r="B425" t="s">
        <v>544</v>
      </c>
      <c r="C425" t="s">
        <v>1064</v>
      </c>
      <c r="D425" t="s">
        <v>857</v>
      </c>
      <c r="E425" t="s">
        <v>1138</v>
      </c>
      <c r="F425" t="s">
        <v>547</v>
      </c>
      <c r="G425" t="s">
        <v>76</v>
      </c>
      <c r="H425">
        <v>350000</v>
      </c>
      <c r="I425" t="s">
        <v>548</v>
      </c>
      <c r="J425" t="s">
        <v>563</v>
      </c>
      <c r="K425" t="s">
        <v>33</v>
      </c>
      <c r="L425">
        <v>1</v>
      </c>
      <c r="M425" s="2">
        <v>45502.845138888886</v>
      </c>
      <c r="N425" t="s">
        <v>12315</v>
      </c>
    </row>
    <row r="426" spans="1:14" x14ac:dyDescent="0.2">
      <c r="A426" t="s">
        <v>1142</v>
      </c>
      <c r="B426" t="s">
        <v>544</v>
      </c>
      <c r="C426" t="s">
        <v>1064</v>
      </c>
      <c r="D426" t="s">
        <v>208</v>
      </c>
      <c r="E426" t="s">
        <v>1143</v>
      </c>
      <c r="F426" t="s">
        <v>547</v>
      </c>
      <c r="G426" t="s">
        <v>76</v>
      </c>
      <c r="H426">
        <v>1500000</v>
      </c>
      <c r="I426" t="s">
        <v>548</v>
      </c>
      <c r="J426" t="s">
        <v>563</v>
      </c>
      <c r="K426" t="s">
        <v>33</v>
      </c>
      <c r="L426">
        <v>0</v>
      </c>
      <c r="M426" s="2">
        <v>45488.575694444444</v>
      </c>
      <c r="N426" t="s">
        <v>12316</v>
      </c>
    </row>
    <row r="427" spans="1:14" x14ac:dyDescent="0.2">
      <c r="A427" t="s">
        <v>1144</v>
      </c>
      <c r="B427" t="s">
        <v>544</v>
      </c>
      <c r="C427" t="s">
        <v>1064</v>
      </c>
      <c r="D427" t="s">
        <v>561</v>
      </c>
      <c r="E427" t="s">
        <v>1145</v>
      </c>
      <c r="F427" t="s">
        <v>547</v>
      </c>
      <c r="G427" t="s">
        <v>76</v>
      </c>
      <c r="H427">
        <v>2000000</v>
      </c>
      <c r="I427" t="s">
        <v>548</v>
      </c>
      <c r="J427" t="s">
        <v>563</v>
      </c>
      <c r="K427" t="s">
        <v>79</v>
      </c>
      <c r="L427">
        <v>0</v>
      </c>
      <c r="M427" s="2">
        <v>45488.575694444444</v>
      </c>
      <c r="N427" t="s">
        <v>12317</v>
      </c>
    </row>
    <row r="428" spans="1:14" x14ac:dyDescent="0.2">
      <c r="A428" t="s">
        <v>1146</v>
      </c>
      <c r="B428" t="s">
        <v>544</v>
      </c>
      <c r="C428" t="s">
        <v>1064</v>
      </c>
      <c r="D428" t="s">
        <v>1147</v>
      </c>
      <c r="E428" t="s">
        <v>1148</v>
      </c>
      <c r="F428" t="s">
        <v>547</v>
      </c>
      <c r="G428" t="s">
        <v>76</v>
      </c>
      <c r="H428">
        <v>600000</v>
      </c>
      <c r="I428" t="s">
        <v>548</v>
      </c>
      <c r="J428" t="s">
        <v>563</v>
      </c>
      <c r="K428" t="s">
        <v>33</v>
      </c>
      <c r="L428">
        <v>0</v>
      </c>
      <c r="M428" s="2">
        <v>45457.367361111108</v>
      </c>
      <c r="N428" t="s">
        <v>12318</v>
      </c>
    </row>
    <row r="429" spans="1:14" x14ac:dyDescent="0.2">
      <c r="A429" t="s">
        <v>1149</v>
      </c>
      <c r="B429" t="s">
        <v>544</v>
      </c>
      <c r="C429" t="s">
        <v>1064</v>
      </c>
      <c r="D429" t="s">
        <v>1147</v>
      </c>
      <c r="E429" t="s">
        <v>1150</v>
      </c>
      <c r="F429" t="s">
        <v>547</v>
      </c>
      <c r="G429" t="s">
        <v>76</v>
      </c>
      <c r="H429">
        <v>90000</v>
      </c>
      <c r="I429" t="s">
        <v>548</v>
      </c>
      <c r="J429" t="s">
        <v>563</v>
      </c>
      <c r="K429" t="s">
        <v>33</v>
      </c>
      <c r="L429">
        <v>0</v>
      </c>
      <c r="M429" s="2">
        <v>45412.575694444444</v>
      </c>
      <c r="N429" t="s">
        <v>12319</v>
      </c>
    </row>
    <row r="430" spans="1:14" x14ac:dyDescent="0.2">
      <c r="A430" t="s">
        <v>1151</v>
      </c>
      <c r="B430" t="s">
        <v>544</v>
      </c>
      <c r="C430" t="s">
        <v>1064</v>
      </c>
      <c r="D430" t="s">
        <v>1101</v>
      </c>
      <c r="E430" t="s">
        <v>1152</v>
      </c>
      <c r="F430" t="s">
        <v>547</v>
      </c>
      <c r="G430" t="s">
        <v>76</v>
      </c>
      <c r="H430">
        <v>1200000</v>
      </c>
      <c r="I430" t="s">
        <v>548</v>
      </c>
      <c r="J430" t="s">
        <v>563</v>
      </c>
      <c r="K430" t="s">
        <v>33</v>
      </c>
      <c r="L430">
        <v>1</v>
      </c>
      <c r="M430" s="2">
        <v>45488.575694444444</v>
      </c>
      <c r="N430" t="s">
        <v>12320</v>
      </c>
    </row>
    <row r="431" spans="1:14" x14ac:dyDescent="0.2">
      <c r="A431" t="s">
        <v>1103</v>
      </c>
      <c r="B431" t="s">
        <v>544</v>
      </c>
      <c r="C431" t="s">
        <v>1064</v>
      </c>
      <c r="D431" t="s">
        <v>1101</v>
      </c>
      <c r="E431" t="s">
        <v>1102</v>
      </c>
      <c r="F431" t="s">
        <v>547</v>
      </c>
      <c r="G431" t="s">
        <v>76</v>
      </c>
      <c r="H431">
        <v>1000000</v>
      </c>
      <c r="I431" t="s">
        <v>548</v>
      </c>
      <c r="J431" t="s">
        <v>563</v>
      </c>
      <c r="K431" t="s">
        <v>33</v>
      </c>
      <c r="L431">
        <v>1</v>
      </c>
      <c r="M431" s="2">
        <v>45415.651388888888</v>
      </c>
      <c r="N431" t="s">
        <v>12321</v>
      </c>
    </row>
    <row r="432" spans="1:14" x14ac:dyDescent="0.2">
      <c r="A432" t="s">
        <v>1139</v>
      </c>
      <c r="B432" t="s">
        <v>544</v>
      </c>
      <c r="C432" t="s">
        <v>1064</v>
      </c>
      <c r="D432" t="s">
        <v>1140</v>
      </c>
      <c r="E432" t="s">
        <v>1141</v>
      </c>
      <c r="F432" t="s">
        <v>547</v>
      </c>
      <c r="G432" t="s">
        <v>76</v>
      </c>
      <c r="H432">
        <v>250000</v>
      </c>
      <c r="I432" t="s">
        <v>548</v>
      </c>
      <c r="J432" t="s">
        <v>563</v>
      </c>
      <c r="K432" t="s">
        <v>33</v>
      </c>
      <c r="L432">
        <v>0</v>
      </c>
      <c r="M432" s="2">
        <v>45556.427777777775</v>
      </c>
      <c r="N432" t="s">
        <v>12322</v>
      </c>
    </row>
    <row r="433" spans="1:14" x14ac:dyDescent="0.2">
      <c r="A433" t="s">
        <v>1104</v>
      </c>
      <c r="B433" t="s">
        <v>544</v>
      </c>
      <c r="C433" t="s">
        <v>1064</v>
      </c>
      <c r="D433" t="s">
        <v>1105</v>
      </c>
      <c r="E433" t="s">
        <v>1106</v>
      </c>
      <c r="F433" t="s">
        <v>547</v>
      </c>
      <c r="G433" t="s">
        <v>76</v>
      </c>
      <c r="H433">
        <v>550000</v>
      </c>
      <c r="I433" t="s">
        <v>548</v>
      </c>
      <c r="J433" t="s">
        <v>563</v>
      </c>
      <c r="K433" t="s">
        <v>33</v>
      </c>
      <c r="L433">
        <v>1</v>
      </c>
      <c r="M433" s="2">
        <v>45376.375</v>
      </c>
      <c r="N433" t="s">
        <v>12323</v>
      </c>
    </row>
    <row r="434" spans="1:14" x14ac:dyDescent="0.2">
      <c r="A434" t="s">
        <v>1119</v>
      </c>
      <c r="B434" t="s">
        <v>544</v>
      </c>
      <c r="C434" t="s">
        <v>1064</v>
      </c>
      <c r="D434" t="s">
        <v>1120</v>
      </c>
      <c r="E434" t="s">
        <v>1121</v>
      </c>
      <c r="F434" t="s">
        <v>547</v>
      </c>
      <c r="G434" t="s">
        <v>76</v>
      </c>
      <c r="H434">
        <v>750000</v>
      </c>
      <c r="I434" t="s">
        <v>548</v>
      </c>
      <c r="J434" t="s">
        <v>563</v>
      </c>
      <c r="K434" t="s">
        <v>79</v>
      </c>
      <c r="L434">
        <v>0</v>
      </c>
      <c r="M434" s="2">
        <v>45376.374305555553</v>
      </c>
      <c r="N434" t="s">
        <v>12324</v>
      </c>
    </row>
    <row r="435" spans="1:14" x14ac:dyDescent="0.2">
      <c r="A435" t="s">
        <v>1122</v>
      </c>
      <c r="B435" t="s">
        <v>544</v>
      </c>
      <c r="C435" t="s">
        <v>1064</v>
      </c>
      <c r="D435" t="s">
        <v>632</v>
      </c>
      <c r="E435" t="s">
        <v>1123</v>
      </c>
      <c r="F435" t="s">
        <v>547</v>
      </c>
      <c r="G435" t="s">
        <v>76</v>
      </c>
      <c r="H435">
        <v>1500000</v>
      </c>
      <c r="I435" t="s">
        <v>548</v>
      </c>
      <c r="J435" t="s">
        <v>563</v>
      </c>
      <c r="K435" t="s">
        <v>33</v>
      </c>
      <c r="L435">
        <v>0</v>
      </c>
      <c r="M435" s="2">
        <v>45370.486805555556</v>
      </c>
      <c r="N435" t="s">
        <v>12325</v>
      </c>
    </row>
    <row r="436" spans="1:14" x14ac:dyDescent="0.2">
      <c r="A436" t="s">
        <v>1124</v>
      </c>
      <c r="B436" t="s">
        <v>544</v>
      </c>
      <c r="C436" t="s">
        <v>1064</v>
      </c>
      <c r="D436" t="s">
        <v>1125</v>
      </c>
      <c r="E436" t="s">
        <v>1126</v>
      </c>
      <c r="F436" t="s">
        <v>547</v>
      </c>
      <c r="G436" t="s">
        <v>76</v>
      </c>
      <c r="H436">
        <v>400000</v>
      </c>
      <c r="I436" t="s">
        <v>548</v>
      </c>
      <c r="J436" t="s">
        <v>563</v>
      </c>
      <c r="K436" t="s">
        <v>79</v>
      </c>
      <c r="L436">
        <v>0</v>
      </c>
      <c r="M436" s="2">
        <v>45376.373611111114</v>
      </c>
      <c r="N436" t="s">
        <v>12326</v>
      </c>
    </row>
    <row r="437" spans="1:14" x14ac:dyDescent="0.2">
      <c r="A437" t="s">
        <v>1127</v>
      </c>
      <c r="B437" t="s">
        <v>544</v>
      </c>
      <c r="C437" t="s">
        <v>1064</v>
      </c>
      <c r="D437" t="s">
        <v>1128</v>
      </c>
      <c r="E437" t="s">
        <v>1129</v>
      </c>
      <c r="F437" t="s">
        <v>547</v>
      </c>
      <c r="G437" t="s">
        <v>76</v>
      </c>
      <c r="H437">
        <v>1000000</v>
      </c>
      <c r="I437" t="s">
        <v>548</v>
      </c>
      <c r="J437" t="s">
        <v>563</v>
      </c>
      <c r="K437" t="s">
        <v>33</v>
      </c>
      <c r="L437">
        <v>1</v>
      </c>
      <c r="M437" s="2">
        <v>45583.357638888891</v>
      </c>
      <c r="N437" t="s">
        <v>12327</v>
      </c>
    </row>
    <row r="438" spans="1:14" x14ac:dyDescent="0.2">
      <c r="A438" t="s">
        <v>1100</v>
      </c>
      <c r="B438" t="s">
        <v>544</v>
      </c>
      <c r="C438" t="s">
        <v>1064</v>
      </c>
      <c r="D438" t="s">
        <v>1101</v>
      </c>
      <c r="E438" t="s">
        <v>1102</v>
      </c>
      <c r="F438" t="s">
        <v>547</v>
      </c>
      <c r="G438" t="s">
        <v>76</v>
      </c>
      <c r="H438">
        <v>500000</v>
      </c>
      <c r="I438" t="s">
        <v>548</v>
      </c>
      <c r="J438" t="s">
        <v>563</v>
      </c>
      <c r="K438" t="s">
        <v>33</v>
      </c>
      <c r="L438">
        <v>1</v>
      </c>
      <c r="M438" s="2">
        <v>45563.381944444445</v>
      </c>
      <c r="N438" t="s">
        <v>12328</v>
      </c>
    </row>
    <row r="439" spans="1:14" x14ac:dyDescent="0.2">
      <c r="A439" t="s">
        <v>1107</v>
      </c>
      <c r="B439" t="s">
        <v>544</v>
      </c>
      <c r="C439" t="s">
        <v>1064</v>
      </c>
      <c r="D439" t="s">
        <v>1108</v>
      </c>
      <c r="E439" t="s">
        <v>1109</v>
      </c>
      <c r="F439" t="s">
        <v>547</v>
      </c>
      <c r="G439" t="s">
        <v>76</v>
      </c>
      <c r="H439">
        <v>1500000</v>
      </c>
      <c r="I439" t="s">
        <v>548</v>
      </c>
      <c r="J439" t="s">
        <v>563</v>
      </c>
      <c r="K439" t="s">
        <v>79</v>
      </c>
      <c r="L439">
        <v>0</v>
      </c>
      <c r="M439" s="2">
        <v>45370.486805555556</v>
      </c>
      <c r="N439" t="s">
        <v>12329</v>
      </c>
    </row>
    <row r="440" spans="1:14" x14ac:dyDescent="0.2">
      <c r="A440" t="s">
        <v>1110</v>
      </c>
      <c r="B440" t="s">
        <v>544</v>
      </c>
      <c r="C440" t="s">
        <v>1064</v>
      </c>
      <c r="D440" t="s">
        <v>1111</v>
      </c>
      <c r="E440" t="s">
        <v>1112</v>
      </c>
      <c r="F440" t="s">
        <v>547</v>
      </c>
      <c r="G440" t="s">
        <v>76</v>
      </c>
      <c r="H440">
        <v>120000</v>
      </c>
      <c r="I440" t="s">
        <v>548</v>
      </c>
      <c r="J440" t="s">
        <v>563</v>
      </c>
      <c r="K440" t="s">
        <v>33</v>
      </c>
      <c r="L440">
        <v>0</v>
      </c>
      <c r="M440" s="2">
        <v>45378.45416666667</v>
      </c>
      <c r="N440" t="s">
        <v>12330</v>
      </c>
    </row>
    <row r="441" spans="1:14" x14ac:dyDescent="0.2">
      <c r="A441" t="s">
        <v>1113</v>
      </c>
      <c r="B441" t="s">
        <v>544</v>
      </c>
      <c r="C441" t="s">
        <v>1064</v>
      </c>
      <c r="D441" t="s">
        <v>1114</v>
      </c>
      <c r="E441" t="s">
        <v>1115</v>
      </c>
      <c r="F441" t="s">
        <v>547</v>
      </c>
      <c r="G441" t="s">
        <v>76</v>
      </c>
      <c r="H441">
        <v>20000</v>
      </c>
      <c r="I441" t="s">
        <v>548</v>
      </c>
      <c r="J441" t="s">
        <v>563</v>
      </c>
      <c r="K441" t="s">
        <v>33</v>
      </c>
      <c r="L441">
        <v>0</v>
      </c>
      <c r="M441" s="2">
        <v>45387.353472222225</v>
      </c>
      <c r="N441" t="s">
        <v>12331</v>
      </c>
    </row>
    <row r="442" spans="1:14" x14ac:dyDescent="0.2">
      <c r="A442" t="s">
        <v>1116</v>
      </c>
      <c r="B442" t="s">
        <v>544</v>
      </c>
      <c r="C442" t="s">
        <v>1064</v>
      </c>
      <c r="D442" t="s">
        <v>1117</v>
      </c>
      <c r="E442" t="s">
        <v>1118</v>
      </c>
      <c r="F442" t="s">
        <v>547</v>
      </c>
      <c r="G442" t="s">
        <v>76</v>
      </c>
      <c r="H442">
        <v>60000</v>
      </c>
      <c r="I442" t="s">
        <v>548</v>
      </c>
      <c r="J442" t="s">
        <v>563</v>
      </c>
      <c r="K442" t="s">
        <v>33</v>
      </c>
      <c r="L442">
        <v>0</v>
      </c>
      <c r="M442" s="2">
        <v>45376.375</v>
      </c>
      <c r="N442" t="s">
        <v>12332</v>
      </c>
    </row>
    <row r="443" spans="1:14" x14ac:dyDescent="0.2">
      <c r="A443" t="s">
        <v>1225</v>
      </c>
      <c r="B443" t="s">
        <v>544</v>
      </c>
      <c r="C443" t="s">
        <v>1154</v>
      </c>
      <c r="D443" t="s">
        <v>1188</v>
      </c>
      <c r="E443" t="s">
        <v>82</v>
      </c>
      <c r="F443" t="s">
        <v>547</v>
      </c>
      <c r="G443" t="s">
        <v>76</v>
      </c>
      <c r="H443">
        <v>500000</v>
      </c>
      <c r="I443" t="s">
        <v>580</v>
      </c>
      <c r="J443" t="s">
        <v>595</v>
      </c>
      <c r="K443" t="s">
        <v>83</v>
      </c>
      <c r="L443">
        <v>0</v>
      </c>
      <c r="M443" s="2">
        <v>45553.366666666669</v>
      </c>
      <c r="N443" t="s">
        <v>12333</v>
      </c>
    </row>
    <row r="444" spans="1:14" x14ac:dyDescent="0.2">
      <c r="A444" t="s">
        <v>1226</v>
      </c>
      <c r="B444" t="s">
        <v>544</v>
      </c>
      <c r="C444" t="s">
        <v>1154</v>
      </c>
      <c r="D444" t="s">
        <v>822</v>
      </c>
      <c r="E444" t="s">
        <v>82</v>
      </c>
      <c r="F444" t="s">
        <v>547</v>
      </c>
      <c r="G444" t="s">
        <v>76</v>
      </c>
      <c r="H444">
        <v>1000000</v>
      </c>
      <c r="I444" t="s">
        <v>580</v>
      </c>
      <c r="J444" t="s">
        <v>595</v>
      </c>
      <c r="K444" t="s">
        <v>83</v>
      </c>
      <c r="L444">
        <v>0</v>
      </c>
      <c r="M444" s="2">
        <v>45574.373611111114</v>
      </c>
      <c r="N444" t="s">
        <v>12334</v>
      </c>
    </row>
    <row r="445" spans="1:14" x14ac:dyDescent="0.2">
      <c r="A445" t="s">
        <v>1227</v>
      </c>
      <c r="B445" t="s">
        <v>544</v>
      </c>
      <c r="C445" t="s">
        <v>1154</v>
      </c>
      <c r="D445" t="s">
        <v>1228</v>
      </c>
      <c r="E445" t="s">
        <v>1229</v>
      </c>
      <c r="F445" t="s">
        <v>547</v>
      </c>
      <c r="G445" t="s">
        <v>76</v>
      </c>
      <c r="H445">
        <v>800000</v>
      </c>
      <c r="I445" t="s">
        <v>580</v>
      </c>
      <c r="J445" t="s">
        <v>595</v>
      </c>
      <c r="K445" t="s">
        <v>79</v>
      </c>
      <c r="L445">
        <v>1</v>
      </c>
      <c r="M445" s="2">
        <v>45520.356944444444</v>
      </c>
      <c r="N445" t="s">
        <v>12335</v>
      </c>
    </row>
    <row r="446" spans="1:14" x14ac:dyDescent="0.2">
      <c r="A446" t="s">
        <v>1230</v>
      </c>
      <c r="B446" t="s">
        <v>544</v>
      </c>
      <c r="C446" t="s">
        <v>1154</v>
      </c>
      <c r="D446" t="s">
        <v>1200</v>
      </c>
      <c r="E446" t="s">
        <v>1231</v>
      </c>
      <c r="F446" t="s">
        <v>547</v>
      </c>
      <c r="G446" t="s">
        <v>76</v>
      </c>
      <c r="H446">
        <v>190000</v>
      </c>
      <c r="I446" t="s">
        <v>580</v>
      </c>
      <c r="J446" t="s">
        <v>595</v>
      </c>
      <c r="K446" t="s">
        <v>33</v>
      </c>
      <c r="L446">
        <v>0</v>
      </c>
      <c r="M446" s="2">
        <v>45483.45208333333</v>
      </c>
      <c r="N446" t="s">
        <v>12336</v>
      </c>
    </row>
    <row r="447" spans="1:14" x14ac:dyDescent="0.2">
      <c r="A447" t="s">
        <v>1232</v>
      </c>
      <c r="B447" t="s">
        <v>544</v>
      </c>
      <c r="C447" t="s">
        <v>1154</v>
      </c>
      <c r="D447" t="s">
        <v>1233</v>
      </c>
      <c r="E447" t="s">
        <v>1231</v>
      </c>
      <c r="F447" t="s">
        <v>547</v>
      </c>
      <c r="G447" t="s">
        <v>76</v>
      </c>
      <c r="H447">
        <v>190000</v>
      </c>
      <c r="I447" t="s">
        <v>580</v>
      </c>
      <c r="J447" t="s">
        <v>595</v>
      </c>
      <c r="K447" t="s">
        <v>33</v>
      </c>
      <c r="L447">
        <v>0</v>
      </c>
      <c r="M447" s="2">
        <v>45499.449305555558</v>
      </c>
      <c r="N447" t="s">
        <v>12337</v>
      </c>
    </row>
    <row r="448" spans="1:14" x14ac:dyDescent="0.2">
      <c r="A448" t="s">
        <v>1234</v>
      </c>
      <c r="B448" t="s">
        <v>544</v>
      </c>
      <c r="C448" t="s">
        <v>1154</v>
      </c>
      <c r="D448" t="s">
        <v>1235</v>
      </c>
      <c r="E448" t="s">
        <v>1231</v>
      </c>
      <c r="F448" t="s">
        <v>547</v>
      </c>
      <c r="G448" t="s">
        <v>76</v>
      </c>
      <c r="H448">
        <v>190000</v>
      </c>
      <c r="I448" t="s">
        <v>580</v>
      </c>
      <c r="J448" t="s">
        <v>595</v>
      </c>
      <c r="K448" t="s">
        <v>33</v>
      </c>
      <c r="L448">
        <v>0</v>
      </c>
      <c r="M448" s="2">
        <v>45484.462500000001</v>
      </c>
      <c r="N448" t="s">
        <v>12338</v>
      </c>
    </row>
    <row r="449" spans="1:14" x14ac:dyDescent="0.2">
      <c r="A449" t="s">
        <v>1236</v>
      </c>
      <c r="B449" t="s">
        <v>544</v>
      </c>
      <c r="C449" t="s">
        <v>1154</v>
      </c>
      <c r="D449" t="s">
        <v>1212</v>
      </c>
      <c r="E449" t="s">
        <v>1237</v>
      </c>
      <c r="F449" t="s">
        <v>547</v>
      </c>
      <c r="G449" t="s">
        <v>76</v>
      </c>
      <c r="H449">
        <v>300000</v>
      </c>
      <c r="I449" t="s">
        <v>580</v>
      </c>
      <c r="J449" t="s">
        <v>595</v>
      </c>
      <c r="K449" t="s">
        <v>79</v>
      </c>
      <c r="L449">
        <v>0</v>
      </c>
      <c r="M449" s="2">
        <v>45595.513888888891</v>
      </c>
      <c r="N449" t="s">
        <v>12339</v>
      </c>
    </row>
    <row r="450" spans="1:14" x14ac:dyDescent="0.2">
      <c r="A450" t="s">
        <v>1238</v>
      </c>
      <c r="B450" t="s">
        <v>544</v>
      </c>
      <c r="C450" t="s">
        <v>1154</v>
      </c>
      <c r="D450" t="s">
        <v>1235</v>
      </c>
      <c r="E450" t="s">
        <v>82</v>
      </c>
      <c r="F450" t="s">
        <v>547</v>
      </c>
      <c r="G450" t="s">
        <v>76</v>
      </c>
      <c r="H450">
        <v>750000</v>
      </c>
      <c r="I450" t="s">
        <v>580</v>
      </c>
      <c r="J450" t="s">
        <v>595</v>
      </c>
      <c r="K450" t="s">
        <v>83</v>
      </c>
      <c r="L450">
        <v>0</v>
      </c>
      <c r="M450" s="2">
        <v>45517.37777777778</v>
      </c>
      <c r="N450" t="s">
        <v>12340</v>
      </c>
    </row>
    <row r="451" spans="1:14" x14ac:dyDescent="0.2">
      <c r="A451" t="s">
        <v>1239</v>
      </c>
      <c r="B451" t="s">
        <v>544</v>
      </c>
      <c r="C451" t="s">
        <v>1154</v>
      </c>
      <c r="D451" t="s">
        <v>597</v>
      </c>
      <c r="E451" t="s">
        <v>1240</v>
      </c>
      <c r="F451" t="s">
        <v>547</v>
      </c>
      <c r="G451" t="s">
        <v>76</v>
      </c>
      <c r="H451">
        <v>400000</v>
      </c>
      <c r="I451" t="s">
        <v>580</v>
      </c>
      <c r="J451" t="s">
        <v>595</v>
      </c>
      <c r="K451" t="s">
        <v>79</v>
      </c>
      <c r="L451">
        <v>0</v>
      </c>
      <c r="M451" s="2">
        <v>45583.357638888891</v>
      </c>
      <c r="N451" t="s">
        <v>12341</v>
      </c>
    </row>
    <row r="452" spans="1:14" x14ac:dyDescent="0.2">
      <c r="A452" t="s">
        <v>1217</v>
      </c>
      <c r="B452" t="s">
        <v>544</v>
      </c>
      <c r="C452" t="s">
        <v>1154</v>
      </c>
      <c r="D452" t="s">
        <v>1191</v>
      </c>
      <c r="E452" t="s">
        <v>1218</v>
      </c>
      <c r="F452" t="s">
        <v>547</v>
      </c>
      <c r="G452" t="s">
        <v>76</v>
      </c>
      <c r="H452">
        <v>40000</v>
      </c>
      <c r="I452" t="s">
        <v>580</v>
      </c>
      <c r="J452" t="s">
        <v>595</v>
      </c>
      <c r="K452" t="s">
        <v>33</v>
      </c>
      <c r="L452">
        <v>0</v>
      </c>
      <c r="M452" s="2">
        <v>45481.864583333336</v>
      </c>
      <c r="N452" t="s">
        <v>12342</v>
      </c>
    </row>
    <row r="453" spans="1:14" x14ac:dyDescent="0.2">
      <c r="A453" t="s">
        <v>1176</v>
      </c>
      <c r="B453" t="s">
        <v>544</v>
      </c>
      <c r="C453" t="s">
        <v>1154</v>
      </c>
      <c r="D453" t="s">
        <v>597</v>
      </c>
      <c r="E453" t="s">
        <v>1177</v>
      </c>
      <c r="F453" t="s">
        <v>547</v>
      </c>
      <c r="G453" t="s">
        <v>76</v>
      </c>
      <c r="H453">
        <v>1500000</v>
      </c>
      <c r="I453" t="s">
        <v>580</v>
      </c>
      <c r="J453" t="s">
        <v>595</v>
      </c>
      <c r="K453" t="s">
        <v>79</v>
      </c>
      <c r="L453">
        <v>0</v>
      </c>
      <c r="M453" s="2">
        <v>45488.575694444444</v>
      </c>
      <c r="N453" t="s">
        <v>12343</v>
      </c>
    </row>
    <row r="454" spans="1:14" x14ac:dyDescent="0.2">
      <c r="A454" t="s">
        <v>1178</v>
      </c>
      <c r="B454" t="s">
        <v>544</v>
      </c>
      <c r="C454" t="s">
        <v>1154</v>
      </c>
      <c r="D454" t="s">
        <v>1179</v>
      </c>
      <c r="E454" t="s">
        <v>1180</v>
      </c>
      <c r="F454" t="s">
        <v>547</v>
      </c>
      <c r="G454" t="s">
        <v>76</v>
      </c>
      <c r="H454">
        <v>300000</v>
      </c>
      <c r="I454" t="s">
        <v>580</v>
      </c>
      <c r="J454" t="s">
        <v>595</v>
      </c>
      <c r="K454" t="s">
        <v>79</v>
      </c>
      <c r="L454">
        <v>0</v>
      </c>
      <c r="M454" s="2">
        <v>45468.502083333333</v>
      </c>
      <c r="N454" t="s">
        <v>12344</v>
      </c>
    </row>
    <row r="455" spans="1:14" x14ac:dyDescent="0.2">
      <c r="A455" t="s">
        <v>1187</v>
      </c>
      <c r="B455" t="s">
        <v>544</v>
      </c>
      <c r="C455" t="s">
        <v>1154</v>
      </c>
      <c r="D455" t="s">
        <v>1188</v>
      </c>
      <c r="E455" t="s">
        <v>1189</v>
      </c>
      <c r="F455" t="s">
        <v>547</v>
      </c>
      <c r="G455" t="s">
        <v>76</v>
      </c>
      <c r="H455">
        <v>45000</v>
      </c>
      <c r="I455" t="s">
        <v>580</v>
      </c>
      <c r="J455" t="s">
        <v>595</v>
      </c>
      <c r="K455" t="s">
        <v>33</v>
      </c>
      <c r="L455">
        <v>0</v>
      </c>
      <c r="M455" s="2">
        <v>45515.299305555556</v>
      </c>
      <c r="N455" t="s">
        <v>12345</v>
      </c>
    </row>
    <row r="456" spans="1:14" x14ac:dyDescent="0.2">
      <c r="A456" t="s">
        <v>1241</v>
      </c>
      <c r="B456" t="s">
        <v>544</v>
      </c>
      <c r="C456" t="s">
        <v>1154</v>
      </c>
      <c r="D456" t="s">
        <v>1242</v>
      </c>
      <c r="E456" t="s">
        <v>1243</v>
      </c>
      <c r="F456" t="s">
        <v>547</v>
      </c>
      <c r="G456" t="s">
        <v>76</v>
      </c>
      <c r="H456">
        <v>300000</v>
      </c>
      <c r="I456" t="s">
        <v>580</v>
      </c>
      <c r="J456" t="s">
        <v>595</v>
      </c>
      <c r="K456" t="s">
        <v>79</v>
      </c>
      <c r="L456">
        <v>0</v>
      </c>
      <c r="M456" s="2">
        <v>45435.381249999999</v>
      </c>
      <c r="N456" t="s">
        <v>12346</v>
      </c>
    </row>
    <row r="457" spans="1:14" x14ac:dyDescent="0.2">
      <c r="A457" t="s">
        <v>1174</v>
      </c>
      <c r="B457" t="s">
        <v>544</v>
      </c>
      <c r="C457" t="s">
        <v>1154</v>
      </c>
      <c r="D457" t="s">
        <v>822</v>
      </c>
      <c r="E457" t="s">
        <v>1175</v>
      </c>
      <c r="F457" t="s">
        <v>547</v>
      </c>
      <c r="G457" t="s">
        <v>76</v>
      </c>
      <c r="H457">
        <v>1000000</v>
      </c>
      <c r="I457" t="s">
        <v>580</v>
      </c>
      <c r="J457" t="s">
        <v>595</v>
      </c>
      <c r="K457" t="s">
        <v>79</v>
      </c>
      <c r="L457">
        <v>0</v>
      </c>
      <c r="M457" s="2">
        <v>45453.636805555558</v>
      </c>
      <c r="N457" t="s">
        <v>12347</v>
      </c>
    </row>
    <row r="458" spans="1:14" x14ac:dyDescent="0.2">
      <c r="A458" t="s">
        <v>1181</v>
      </c>
      <c r="B458" t="s">
        <v>544</v>
      </c>
      <c r="C458" t="s">
        <v>1154</v>
      </c>
      <c r="D458" t="s">
        <v>1182</v>
      </c>
      <c r="E458" t="s">
        <v>82</v>
      </c>
      <c r="F458" t="s">
        <v>547</v>
      </c>
      <c r="G458" t="s">
        <v>76</v>
      </c>
      <c r="H458">
        <v>500000</v>
      </c>
      <c r="I458" t="s">
        <v>580</v>
      </c>
      <c r="J458" t="s">
        <v>595</v>
      </c>
      <c r="K458" t="s">
        <v>83</v>
      </c>
      <c r="L458">
        <v>0</v>
      </c>
      <c r="M458" s="2">
        <v>45398.417361111111</v>
      </c>
      <c r="N458" t="s">
        <v>12348</v>
      </c>
    </row>
    <row r="459" spans="1:14" x14ac:dyDescent="0.2">
      <c r="A459" t="s">
        <v>1183</v>
      </c>
      <c r="B459" t="s">
        <v>544</v>
      </c>
      <c r="C459" t="s">
        <v>1154</v>
      </c>
      <c r="D459" t="s">
        <v>1184</v>
      </c>
      <c r="E459" t="s">
        <v>1185</v>
      </c>
      <c r="F459" t="s">
        <v>547</v>
      </c>
      <c r="G459" t="s">
        <v>76</v>
      </c>
      <c r="H459">
        <v>200000</v>
      </c>
      <c r="I459" t="s">
        <v>580</v>
      </c>
      <c r="J459" t="s">
        <v>595</v>
      </c>
      <c r="K459" t="s">
        <v>79</v>
      </c>
      <c r="L459">
        <v>0</v>
      </c>
      <c r="M459" s="2">
        <v>45398.417361111111</v>
      </c>
      <c r="N459" t="s">
        <v>12349</v>
      </c>
    </row>
    <row r="460" spans="1:14" x14ac:dyDescent="0.2">
      <c r="A460" t="s">
        <v>1186</v>
      </c>
      <c r="B460" t="s">
        <v>544</v>
      </c>
      <c r="C460" t="s">
        <v>1154</v>
      </c>
      <c r="D460" t="s">
        <v>837</v>
      </c>
      <c r="E460" t="s">
        <v>82</v>
      </c>
      <c r="F460" t="s">
        <v>547</v>
      </c>
      <c r="G460" t="s">
        <v>76</v>
      </c>
      <c r="H460">
        <v>2000000</v>
      </c>
      <c r="I460" t="s">
        <v>580</v>
      </c>
      <c r="J460" t="s">
        <v>595</v>
      </c>
      <c r="K460" t="s">
        <v>83</v>
      </c>
      <c r="L460">
        <v>0</v>
      </c>
      <c r="M460" s="2">
        <v>45488.575694444444</v>
      </c>
      <c r="N460" t="s">
        <v>12350</v>
      </c>
    </row>
    <row r="461" spans="1:14" x14ac:dyDescent="0.2">
      <c r="A461" t="s">
        <v>1193</v>
      </c>
      <c r="B461" t="s">
        <v>544</v>
      </c>
      <c r="C461" t="s">
        <v>1154</v>
      </c>
      <c r="D461" t="s">
        <v>1194</v>
      </c>
      <c r="E461" t="s">
        <v>1195</v>
      </c>
      <c r="F461" t="s">
        <v>547</v>
      </c>
      <c r="G461" t="s">
        <v>76</v>
      </c>
      <c r="H461">
        <v>265000</v>
      </c>
      <c r="I461" t="s">
        <v>580</v>
      </c>
      <c r="J461" t="s">
        <v>595</v>
      </c>
      <c r="K461" t="s">
        <v>79</v>
      </c>
      <c r="L461">
        <v>0</v>
      </c>
      <c r="M461" s="2">
        <v>45323.870833333334</v>
      </c>
      <c r="N461" t="s">
        <v>12351</v>
      </c>
    </row>
    <row r="462" spans="1:14" x14ac:dyDescent="0.2">
      <c r="A462" t="s">
        <v>1196</v>
      </c>
      <c r="B462" t="s">
        <v>544</v>
      </c>
      <c r="C462" t="s">
        <v>1154</v>
      </c>
      <c r="D462" t="s">
        <v>1197</v>
      </c>
      <c r="E462" t="s">
        <v>1198</v>
      </c>
      <c r="F462" t="s">
        <v>547</v>
      </c>
      <c r="G462" t="s">
        <v>76</v>
      </c>
      <c r="H462">
        <v>45000</v>
      </c>
      <c r="I462" t="s">
        <v>580</v>
      </c>
      <c r="J462" t="s">
        <v>595</v>
      </c>
      <c r="K462" t="s">
        <v>33</v>
      </c>
      <c r="L462">
        <v>0</v>
      </c>
      <c r="M462" s="2">
        <v>45335.886805555558</v>
      </c>
      <c r="N462" t="s">
        <v>12352</v>
      </c>
    </row>
    <row r="463" spans="1:14" x14ac:dyDescent="0.2">
      <c r="A463" t="s">
        <v>1199</v>
      </c>
      <c r="B463" t="s">
        <v>544</v>
      </c>
      <c r="C463" t="s">
        <v>1154</v>
      </c>
      <c r="D463" t="s">
        <v>1200</v>
      </c>
      <c r="E463" t="s">
        <v>1201</v>
      </c>
      <c r="F463" t="s">
        <v>547</v>
      </c>
      <c r="G463" t="s">
        <v>76</v>
      </c>
      <c r="H463">
        <v>60000</v>
      </c>
      <c r="I463" t="s">
        <v>580</v>
      </c>
      <c r="J463" t="s">
        <v>595</v>
      </c>
      <c r="K463" t="s">
        <v>33</v>
      </c>
      <c r="L463">
        <v>0</v>
      </c>
      <c r="M463" s="2">
        <v>45334.548611111109</v>
      </c>
      <c r="N463" t="s">
        <v>12353</v>
      </c>
    </row>
    <row r="464" spans="1:14" x14ac:dyDescent="0.2">
      <c r="A464" t="s">
        <v>1157</v>
      </c>
      <c r="B464" t="s">
        <v>544</v>
      </c>
      <c r="C464" t="s">
        <v>1154</v>
      </c>
      <c r="D464" t="s">
        <v>1158</v>
      </c>
      <c r="E464" t="s">
        <v>1159</v>
      </c>
      <c r="F464" t="s">
        <v>547</v>
      </c>
      <c r="G464" t="s">
        <v>76</v>
      </c>
      <c r="H464">
        <v>75000</v>
      </c>
      <c r="I464" t="s">
        <v>580</v>
      </c>
      <c r="J464" t="s">
        <v>591</v>
      </c>
      <c r="K464" t="s">
        <v>33</v>
      </c>
      <c r="L464">
        <v>0</v>
      </c>
      <c r="M464" s="2">
        <v>45387.353472222225</v>
      </c>
      <c r="N464" t="s">
        <v>12354</v>
      </c>
    </row>
    <row r="465" spans="1:14" x14ac:dyDescent="0.2">
      <c r="A465" t="s">
        <v>1160</v>
      </c>
      <c r="B465" t="s">
        <v>544</v>
      </c>
      <c r="C465" t="s">
        <v>1154</v>
      </c>
      <c r="D465" t="s">
        <v>589</v>
      </c>
      <c r="E465" t="s">
        <v>1161</v>
      </c>
      <c r="F465" t="s">
        <v>547</v>
      </c>
      <c r="G465" t="s">
        <v>76</v>
      </c>
      <c r="H465">
        <v>50000</v>
      </c>
      <c r="I465" t="s">
        <v>580</v>
      </c>
      <c r="J465" t="s">
        <v>591</v>
      </c>
      <c r="K465" t="s">
        <v>33</v>
      </c>
      <c r="L465">
        <v>0</v>
      </c>
      <c r="M465" s="2">
        <v>45376.375694444447</v>
      </c>
      <c r="N465" t="s">
        <v>12355</v>
      </c>
    </row>
    <row r="466" spans="1:14" x14ac:dyDescent="0.2">
      <c r="A466" t="s">
        <v>1162</v>
      </c>
      <c r="B466" t="s">
        <v>544</v>
      </c>
      <c r="C466" t="s">
        <v>1154</v>
      </c>
      <c r="D466" t="s">
        <v>1163</v>
      </c>
      <c r="E466" t="s">
        <v>1164</v>
      </c>
      <c r="F466" t="s">
        <v>547</v>
      </c>
      <c r="G466" t="s">
        <v>76</v>
      </c>
      <c r="H466">
        <v>600000</v>
      </c>
      <c r="I466" t="s">
        <v>580</v>
      </c>
      <c r="J466" t="s">
        <v>591</v>
      </c>
      <c r="K466" t="s">
        <v>79</v>
      </c>
      <c r="L466">
        <v>0</v>
      </c>
      <c r="M466" s="2">
        <v>45580.473611111112</v>
      </c>
      <c r="N466" t="s">
        <v>12356</v>
      </c>
    </row>
    <row r="467" spans="1:14" x14ac:dyDescent="0.2">
      <c r="A467" t="s">
        <v>1165</v>
      </c>
      <c r="B467" t="s">
        <v>544</v>
      </c>
      <c r="C467" t="s">
        <v>1154</v>
      </c>
      <c r="D467" t="s">
        <v>1166</v>
      </c>
      <c r="E467" t="s">
        <v>1167</v>
      </c>
      <c r="F467" t="s">
        <v>547</v>
      </c>
      <c r="G467" t="s">
        <v>76</v>
      </c>
      <c r="H467">
        <v>150000</v>
      </c>
      <c r="I467" t="s">
        <v>580</v>
      </c>
      <c r="J467" t="s">
        <v>591</v>
      </c>
      <c r="K467" t="s">
        <v>79</v>
      </c>
      <c r="L467">
        <v>1</v>
      </c>
      <c r="M467" s="2">
        <v>45515.299305555556</v>
      </c>
      <c r="N467" t="s">
        <v>12357</v>
      </c>
    </row>
    <row r="468" spans="1:14" x14ac:dyDescent="0.2">
      <c r="A468" t="s">
        <v>1153</v>
      </c>
      <c r="B468" t="s">
        <v>544</v>
      </c>
      <c r="C468" t="s">
        <v>1154</v>
      </c>
      <c r="D468" t="s">
        <v>1155</v>
      </c>
      <c r="E468" t="s">
        <v>1156</v>
      </c>
      <c r="F468" t="s">
        <v>547</v>
      </c>
      <c r="G468" t="s">
        <v>76</v>
      </c>
      <c r="H468">
        <v>300000</v>
      </c>
      <c r="I468" t="s">
        <v>580</v>
      </c>
      <c r="J468" t="s">
        <v>591</v>
      </c>
      <c r="K468" t="s">
        <v>79</v>
      </c>
      <c r="L468">
        <v>1</v>
      </c>
      <c r="M468" s="2">
        <v>45449.378472222219</v>
      </c>
      <c r="N468" t="s">
        <v>12358</v>
      </c>
    </row>
    <row r="469" spans="1:14" x14ac:dyDescent="0.2">
      <c r="A469" t="s">
        <v>1168</v>
      </c>
      <c r="B469" t="s">
        <v>544</v>
      </c>
      <c r="C469" t="s">
        <v>1154</v>
      </c>
      <c r="D469" t="s">
        <v>1169</v>
      </c>
      <c r="E469" t="s">
        <v>1170</v>
      </c>
      <c r="F469" t="s">
        <v>547</v>
      </c>
      <c r="G469" t="s">
        <v>76</v>
      </c>
      <c r="H469">
        <v>500000</v>
      </c>
      <c r="I469" t="s">
        <v>580</v>
      </c>
      <c r="J469" t="s">
        <v>591</v>
      </c>
      <c r="K469" t="s">
        <v>33</v>
      </c>
      <c r="L469">
        <v>0</v>
      </c>
      <c r="M469" s="2">
        <v>45499.448611111111</v>
      </c>
      <c r="N469" t="s">
        <v>12359</v>
      </c>
    </row>
    <row r="470" spans="1:14" x14ac:dyDescent="0.2">
      <c r="A470" t="s">
        <v>1171</v>
      </c>
      <c r="B470" t="s">
        <v>544</v>
      </c>
      <c r="C470" t="s">
        <v>1154</v>
      </c>
      <c r="D470" t="s">
        <v>247</v>
      </c>
      <c r="E470" t="s">
        <v>82</v>
      </c>
      <c r="F470" t="s">
        <v>547</v>
      </c>
      <c r="G470" t="s">
        <v>76</v>
      </c>
      <c r="H470">
        <v>2000000</v>
      </c>
      <c r="I470" t="s">
        <v>580</v>
      </c>
      <c r="J470" t="s">
        <v>591</v>
      </c>
      <c r="K470" t="s">
        <v>83</v>
      </c>
      <c r="L470">
        <v>1</v>
      </c>
      <c r="M470" s="2">
        <v>45488.575694444444</v>
      </c>
      <c r="N470" t="s">
        <v>12360</v>
      </c>
    </row>
    <row r="471" spans="1:14" x14ac:dyDescent="0.2">
      <c r="A471" t="s">
        <v>1172</v>
      </c>
      <c r="B471" t="s">
        <v>544</v>
      </c>
      <c r="C471" t="s">
        <v>1154</v>
      </c>
      <c r="D471" t="s">
        <v>1173</v>
      </c>
      <c r="E471" t="s">
        <v>82</v>
      </c>
      <c r="F471" t="s">
        <v>547</v>
      </c>
      <c r="G471" t="s">
        <v>76</v>
      </c>
      <c r="H471">
        <v>600000</v>
      </c>
      <c r="I471" t="s">
        <v>580</v>
      </c>
      <c r="J471" t="s">
        <v>591</v>
      </c>
      <c r="K471" t="s">
        <v>83</v>
      </c>
      <c r="L471">
        <v>0</v>
      </c>
      <c r="M471" s="2">
        <v>45394.461805555555</v>
      </c>
      <c r="N471" t="s">
        <v>12361</v>
      </c>
    </row>
    <row r="472" spans="1:14" x14ac:dyDescent="0.2">
      <c r="A472" t="s">
        <v>1205</v>
      </c>
      <c r="B472" t="s">
        <v>544</v>
      </c>
      <c r="C472" t="s">
        <v>1154</v>
      </c>
      <c r="D472" t="s">
        <v>1206</v>
      </c>
      <c r="E472" t="s">
        <v>1207</v>
      </c>
      <c r="F472" t="s">
        <v>547</v>
      </c>
      <c r="G472" t="s">
        <v>76</v>
      </c>
      <c r="H472">
        <v>150000</v>
      </c>
      <c r="I472" t="s">
        <v>580</v>
      </c>
      <c r="J472" t="s">
        <v>595</v>
      </c>
      <c r="K472" t="s">
        <v>33</v>
      </c>
      <c r="L472">
        <v>0</v>
      </c>
      <c r="M472" s="2">
        <v>45348.902777777781</v>
      </c>
      <c r="N472" t="s">
        <v>12362</v>
      </c>
    </row>
    <row r="473" spans="1:14" x14ac:dyDescent="0.2">
      <c r="A473" t="s">
        <v>1190</v>
      </c>
      <c r="B473" t="s">
        <v>544</v>
      </c>
      <c r="C473" t="s">
        <v>1154</v>
      </c>
      <c r="D473" t="s">
        <v>1191</v>
      </c>
      <c r="E473" t="s">
        <v>1192</v>
      </c>
      <c r="F473" t="s">
        <v>547</v>
      </c>
      <c r="G473" t="s">
        <v>76</v>
      </c>
      <c r="H473">
        <v>500000</v>
      </c>
      <c r="I473" t="s">
        <v>580</v>
      </c>
      <c r="J473" t="s">
        <v>595</v>
      </c>
      <c r="K473" t="s">
        <v>79</v>
      </c>
      <c r="L473">
        <v>0</v>
      </c>
      <c r="M473" s="2">
        <v>45316.565972222219</v>
      </c>
      <c r="N473" t="s">
        <v>12363</v>
      </c>
    </row>
    <row r="474" spans="1:14" x14ac:dyDescent="0.2">
      <c r="A474" t="s">
        <v>1202</v>
      </c>
      <c r="B474" t="s">
        <v>544</v>
      </c>
      <c r="C474" t="s">
        <v>1154</v>
      </c>
      <c r="D474" t="s">
        <v>1203</v>
      </c>
      <c r="E474" t="s">
        <v>1204</v>
      </c>
      <c r="F474" t="s">
        <v>547</v>
      </c>
      <c r="G474" t="s">
        <v>76</v>
      </c>
      <c r="H474">
        <v>500000</v>
      </c>
      <c r="I474" t="s">
        <v>580</v>
      </c>
      <c r="J474" t="s">
        <v>595</v>
      </c>
      <c r="K474" t="s">
        <v>79</v>
      </c>
      <c r="L474">
        <v>1</v>
      </c>
      <c r="M474" s="2">
        <v>45392.396527777775</v>
      </c>
      <c r="N474" t="s">
        <v>12364</v>
      </c>
    </row>
    <row r="475" spans="1:14" x14ac:dyDescent="0.2">
      <c r="A475" t="s">
        <v>1211</v>
      </c>
      <c r="B475" t="s">
        <v>544</v>
      </c>
      <c r="C475" t="s">
        <v>1154</v>
      </c>
      <c r="D475" t="s">
        <v>1212</v>
      </c>
      <c r="E475" t="s">
        <v>1213</v>
      </c>
      <c r="F475" t="s">
        <v>547</v>
      </c>
      <c r="G475" t="s">
        <v>76</v>
      </c>
      <c r="H475">
        <v>70000</v>
      </c>
      <c r="I475" t="s">
        <v>580</v>
      </c>
      <c r="J475" t="s">
        <v>595</v>
      </c>
      <c r="K475" t="s">
        <v>33</v>
      </c>
      <c r="L475">
        <v>0</v>
      </c>
      <c r="M475" s="2">
        <v>45574.373611111114</v>
      </c>
      <c r="N475" t="s">
        <v>12365</v>
      </c>
    </row>
    <row r="476" spans="1:14" x14ac:dyDescent="0.2">
      <c r="A476" t="s">
        <v>1208</v>
      </c>
      <c r="B476" t="s">
        <v>544</v>
      </c>
      <c r="C476" t="s">
        <v>1154</v>
      </c>
      <c r="D476" t="s">
        <v>1209</v>
      </c>
      <c r="E476" t="s">
        <v>1210</v>
      </c>
      <c r="F476" t="s">
        <v>547</v>
      </c>
      <c r="G476" t="s">
        <v>76</v>
      </c>
      <c r="H476">
        <v>150000</v>
      </c>
      <c r="I476" t="s">
        <v>580</v>
      </c>
      <c r="J476" t="s">
        <v>595</v>
      </c>
      <c r="K476" t="s">
        <v>33</v>
      </c>
      <c r="L476">
        <v>0</v>
      </c>
      <c r="M476" s="2">
        <v>45587.505555555559</v>
      </c>
      <c r="N476" t="s">
        <v>12366</v>
      </c>
    </row>
    <row r="477" spans="1:14" x14ac:dyDescent="0.2">
      <c r="A477" t="s">
        <v>1219</v>
      </c>
      <c r="B477" t="s">
        <v>544</v>
      </c>
      <c r="C477" t="s">
        <v>1154</v>
      </c>
      <c r="D477" t="s">
        <v>1220</v>
      </c>
      <c r="E477" t="s">
        <v>1221</v>
      </c>
      <c r="F477" t="s">
        <v>547</v>
      </c>
      <c r="G477" t="s">
        <v>76</v>
      </c>
      <c r="H477">
        <v>250000</v>
      </c>
      <c r="I477" t="s">
        <v>580</v>
      </c>
      <c r="J477" t="s">
        <v>595</v>
      </c>
      <c r="K477" t="s">
        <v>79</v>
      </c>
      <c r="L477">
        <v>0</v>
      </c>
      <c r="M477" s="2">
        <v>45540.383333333331</v>
      </c>
      <c r="N477" t="s">
        <v>12367</v>
      </c>
    </row>
    <row r="478" spans="1:14" x14ac:dyDescent="0.2">
      <c r="A478" t="s">
        <v>1222</v>
      </c>
      <c r="B478" t="s">
        <v>544</v>
      </c>
      <c r="C478" t="s">
        <v>1154</v>
      </c>
      <c r="D478" t="s">
        <v>597</v>
      </c>
      <c r="E478" t="s">
        <v>1177</v>
      </c>
      <c r="F478" t="s">
        <v>547</v>
      </c>
      <c r="G478" t="s">
        <v>76</v>
      </c>
      <c r="H478">
        <v>500000</v>
      </c>
      <c r="I478" t="s">
        <v>580</v>
      </c>
      <c r="J478" t="s">
        <v>595</v>
      </c>
      <c r="K478" t="s">
        <v>79</v>
      </c>
      <c r="L478">
        <v>0</v>
      </c>
      <c r="M478" s="2">
        <v>45493.688888888886</v>
      </c>
      <c r="N478" t="s">
        <v>12368</v>
      </c>
    </row>
    <row r="479" spans="1:14" x14ac:dyDescent="0.2">
      <c r="A479" t="s">
        <v>1214</v>
      </c>
      <c r="B479" t="s">
        <v>544</v>
      </c>
      <c r="C479" t="s">
        <v>1154</v>
      </c>
      <c r="D479" t="s">
        <v>1215</v>
      </c>
      <c r="E479" t="s">
        <v>1216</v>
      </c>
      <c r="F479" t="s">
        <v>547</v>
      </c>
      <c r="G479" t="s">
        <v>76</v>
      </c>
      <c r="H479">
        <v>400000</v>
      </c>
      <c r="I479" t="s">
        <v>580</v>
      </c>
      <c r="J479" t="s">
        <v>595</v>
      </c>
      <c r="K479" t="s">
        <v>79</v>
      </c>
      <c r="L479">
        <v>0</v>
      </c>
      <c r="M479" s="2">
        <v>45530.552083333336</v>
      </c>
      <c r="N479" t="s">
        <v>12369</v>
      </c>
    </row>
    <row r="480" spans="1:14" x14ac:dyDescent="0.2">
      <c r="A480" t="s">
        <v>1223</v>
      </c>
      <c r="B480" t="s">
        <v>544</v>
      </c>
      <c r="C480" t="s">
        <v>1154</v>
      </c>
      <c r="D480" t="s">
        <v>1224</v>
      </c>
      <c r="E480" t="s">
        <v>82</v>
      </c>
      <c r="F480" t="s">
        <v>547</v>
      </c>
      <c r="G480" t="s">
        <v>76</v>
      </c>
      <c r="H480">
        <v>500000</v>
      </c>
      <c r="I480" t="s">
        <v>580</v>
      </c>
      <c r="J480" t="s">
        <v>595</v>
      </c>
      <c r="K480" t="s">
        <v>83</v>
      </c>
      <c r="L480">
        <v>0</v>
      </c>
      <c r="M480" s="2">
        <v>45481.863888888889</v>
      </c>
      <c r="N480" t="s">
        <v>12370</v>
      </c>
    </row>
    <row r="481" spans="1:14" x14ac:dyDescent="0.2">
      <c r="A481" t="s">
        <v>1277</v>
      </c>
      <c r="B481" t="s">
        <v>544</v>
      </c>
      <c r="C481" t="s">
        <v>1154</v>
      </c>
      <c r="D481" t="s">
        <v>1278</v>
      </c>
      <c r="E481" t="s">
        <v>1279</v>
      </c>
      <c r="F481" t="s">
        <v>567</v>
      </c>
      <c r="G481" t="s">
        <v>30</v>
      </c>
      <c r="H481">
        <v>100000</v>
      </c>
      <c r="I481" t="s">
        <v>568</v>
      </c>
      <c r="J481" t="s">
        <v>1246</v>
      </c>
      <c r="K481" t="s">
        <v>33</v>
      </c>
      <c r="L481">
        <v>0</v>
      </c>
      <c r="M481" s="2">
        <v>45517.37777777778</v>
      </c>
      <c r="N481" t="s">
        <v>12371</v>
      </c>
    </row>
    <row r="482" spans="1:14" x14ac:dyDescent="0.2">
      <c r="A482" t="s">
        <v>1264</v>
      </c>
      <c r="B482" t="s">
        <v>544</v>
      </c>
      <c r="C482" t="s">
        <v>1154</v>
      </c>
      <c r="D482" t="s">
        <v>1265</v>
      </c>
      <c r="E482" t="s">
        <v>1266</v>
      </c>
      <c r="F482" t="s">
        <v>547</v>
      </c>
      <c r="G482" t="s">
        <v>76</v>
      </c>
      <c r="H482">
        <v>500000</v>
      </c>
      <c r="I482" t="s">
        <v>568</v>
      </c>
      <c r="J482" t="s">
        <v>1246</v>
      </c>
      <c r="K482" t="s">
        <v>33</v>
      </c>
      <c r="L482">
        <v>0</v>
      </c>
      <c r="M482" s="2">
        <v>45602.718055555553</v>
      </c>
      <c r="N482" t="s">
        <v>12372</v>
      </c>
    </row>
    <row r="483" spans="1:14" x14ac:dyDescent="0.2">
      <c r="A483" t="s">
        <v>1267</v>
      </c>
      <c r="B483" t="s">
        <v>544</v>
      </c>
      <c r="C483" t="s">
        <v>1154</v>
      </c>
      <c r="D483" t="s">
        <v>1268</v>
      </c>
      <c r="E483" t="s">
        <v>1269</v>
      </c>
      <c r="F483" t="s">
        <v>547</v>
      </c>
      <c r="G483" t="s">
        <v>76</v>
      </c>
      <c r="H483">
        <v>500000</v>
      </c>
      <c r="I483" t="s">
        <v>568</v>
      </c>
      <c r="J483" t="s">
        <v>1246</v>
      </c>
      <c r="K483" t="s">
        <v>79</v>
      </c>
      <c r="L483">
        <v>0</v>
      </c>
      <c r="M483" s="2">
        <v>45530.552083333336</v>
      </c>
      <c r="N483" t="s">
        <v>12373</v>
      </c>
    </row>
    <row r="484" spans="1:14" x14ac:dyDescent="0.2">
      <c r="A484" t="s">
        <v>1270</v>
      </c>
      <c r="B484" t="s">
        <v>544</v>
      </c>
      <c r="C484" t="s">
        <v>1154</v>
      </c>
      <c r="D484" t="s">
        <v>165</v>
      </c>
      <c r="E484" t="s">
        <v>1271</v>
      </c>
      <c r="F484" t="s">
        <v>547</v>
      </c>
      <c r="G484" t="s">
        <v>76</v>
      </c>
      <c r="H484">
        <v>670000</v>
      </c>
      <c r="I484" t="s">
        <v>568</v>
      </c>
      <c r="J484" t="s">
        <v>1246</v>
      </c>
      <c r="K484" t="s">
        <v>79</v>
      </c>
      <c r="L484">
        <v>1</v>
      </c>
      <c r="M484" s="2">
        <v>45541.344444444447</v>
      </c>
      <c r="N484" t="s">
        <v>12374</v>
      </c>
    </row>
    <row r="485" spans="1:14" x14ac:dyDescent="0.2">
      <c r="A485" t="s">
        <v>1285</v>
      </c>
      <c r="B485" t="s">
        <v>544</v>
      </c>
      <c r="C485" t="s">
        <v>1154</v>
      </c>
      <c r="D485" t="s">
        <v>1286</v>
      </c>
      <c r="E485" t="s">
        <v>1287</v>
      </c>
      <c r="F485" t="s">
        <v>547</v>
      </c>
      <c r="G485" t="s">
        <v>76</v>
      </c>
      <c r="H485">
        <v>400000</v>
      </c>
      <c r="I485" t="s">
        <v>568</v>
      </c>
      <c r="J485" t="s">
        <v>1246</v>
      </c>
      <c r="K485" t="s">
        <v>33</v>
      </c>
      <c r="L485">
        <v>0</v>
      </c>
      <c r="M485" s="2">
        <v>45499.745833333334</v>
      </c>
      <c r="N485" t="s">
        <v>12375</v>
      </c>
    </row>
    <row r="486" spans="1:14" x14ac:dyDescent="0.2">
      <c r="A486" t="s">
        <v>1256</v>
      </c>
      <c r="B486" t="s">
        <v>544</v>
      </c>
      <c r="C486" t="s">
        <v>1154</v>
      </c>
      <c r="D486" t="s">
        <v>772</v>
      </c>
      <c r="E486" t="s">
        <v>1257</v>
      </c>
      <c r="F486" t="s">
        <v>547</v>
      </c>
      <c r="G486" t="s">
        <v>76</v>
      </c>
      <c r="H486">
        <v>2000000</v>
      </c>
      <c r="I486" t="s">
        <v>568</v>
      </c>
      <c r="J486" t="s">
        <v>1246</v>
      </c>
      <c r="K486" t="s">
        <v>79</v>
      </c>
      <c r="L486">
        <v>1</v>
      </c>
      <c r="M486" s="2">
        <v>45488.575694444444</v>
      </c>
      <c r="N486" t="s">
        <v>12376</v>
      </c>
    </row>
    <row r="487" spans="1:14" x14ac:dyDescent="0.2">
      <c r="A487" t="s">
        <v>1258</v>
      </c>
      <c r="B487" t="s">
        <v>544</v>
      </c>
      <c r="C487" t="s">
        <v>1154</v>
      </c>
      <c r="D487" t="s">
        <v>1259</v>
      </c>
      <c r="E487" t="s">
        <v>1260</v>
      </c>
      <c r="F487" t="s">
        <v>547</v>
      </c>
      <c r="G487" t="s">
        <v>76</v>
      </c>
      <c r="H487">
        <v>55000</v>
      </c>
      <c r="I487" t="s">
        <v>568</v>
      </c>
      <c r="J487" t="s">
        <v>1246</v>
      </c>
      <c r="K487" t="s">
        <v>33</v>
      </c>
      <c r="L487">
        <v>0</v>
      </c>
      <c r="M487" s="2">
        <v>45481.863888888889</v>
      </c>
      <c r="N487" t="s">
        <v>12377</v>
      </c>
    </row>
    <row r="488" spans="1:14" x14ac:dyDescent="0.2">
      <c r="A488" t="s">
        <v>1261</v>
      </c>
      <c r="B488" t="s">
        <v>544</v>
      </c>
      <c r="C488" t="s">
        <v>1154</v>
      </c>
      <c r="D488" t="s">
        <v>1262</v>
      </c>
      <c r="E488" t="s">
        <v>1263</v>
      </c>
      <c r="F488" t="s">
        <v>547</v>
      </c>
      <c r="G488" t="s">
        <v>76</v>
      </c>
      <c r="H488">
        <v>45000</v>
      </c>
      <c r="I488" t="s">
        <v>568</v>
      </c>
      <c r="J488" t="s">
        <v>1246</v>
      </c>
      <c r="K488" t="s">
        <v>33</v>
      </c>
      <c r="L488">
        <v>0</v>
      </c>
      <c r="M488" s="2">
        <v>45472.416666666664</v>
      </c>
      <c r="N488" t="s">
        <v>12378</v>
      </c>
    </row>
    <row r="489" spans="1:14" x14ac:dyDescent="0.2">
      <c r="A489" t="s">
        <v>1244</v>
      </c>
      <c r="B489" t="s">
        <v>544</v>
      </c>
      <c r="C489" t="s">
        <v>1154</v>
      </c>
      <c r="D489" t="s">
        <v>122</v>
      </c>
      <c r="E489" t="s">
        <v>1245</v>
      </c>
      <c r="F489" t="s">
        <v>547</v>
      </c>
      <c r="G489" t="s">
        <v>76</v>
      </c>
      <c r="H489">
        <v>1000000</v>
      </c>
      <c r="I489" t="s">
        <v>568</v>
      </c>
      <c r="J489" t="s">
        <v>1246</v>
      </c>
      <c r="K489" t="s">
        <v>79</v>
      </c>
      <c r="L489">
        <v>1</v>
      </c>
      <c r="M489" s="2">
        <v>45498.555555555555</v>
      </c>
      <c r="N489" t="s">
        <v>12379</v>
      </c>
    </row>
    <row r="490" spans="1:14" x14ac:dyDescent="0.2">
      <c r="A490" t="s">
        <v>1247</v>
      </c>
      <c r="B490" t="s">
        <v>544</v>
      </c>
      <c r="C490" t="s">
        <v>1154</v>
      </c>
      <c r="D490" t="s">
        <v>1248</v>
      </c>
      <c r="E490" t="s">
        <v>325</v>
      </c>
      <c r="F490" t="s">
        <v>547</v>
      </c>
      <c r="G490" t="s">
        <v>76</v>
      </c>
      <c r="H490">
        <v>80000</v>
      </c>
      <c r="I490" t="s">
        <v>568</v>
      </c>
      <c r="J490" t="s">
        <v>1246</v>
      </c>
      <c r="K490" t="s">
        <v>33</v>
      </c>
      <c r="L490">
        <v>0</v>
      </c>
      <c r="M490" s="2">
        <v>45429.433333333334</v>
      </c>
      <c r="N490" t="s">
        <v>12380</v>
      </c>
    </row>
    <row r="491" spans="1:14" x14ac:dyDescent="0.2">
      <c r="A491" t="s">
        <v>1272</v>
      </c>
      <c r="B491" t="s">
        <v>544</v>
      </c>
      <c r="C491" t="s">
        <v>1154</v>
      </c>
      <c r="D491" t="s">
        <v>1262</v>
      </c>
      <c r="E491" t="s">
        <v>82</v>
      </c>
      <c r="F491" t="s">
        <v>547</v>
      </c>
      <c r="G491" t="s">
        <v>76</v>
      </c>
      <c r="H491">
        <v>600000</v>
      </c>
      <c r="I491" t="s">
        <v>568</v>
      </c>
      <c r="J491" t="s">
        <v>1246</v>
      </c>
      <c r="K491" t="s">
        <v>83</v>
      </c>
      <c r="L491">
        <v>0</v>
      </c>
      <c r="M491" s="2">
        <v>45499.448611111111</v>
      </c>
      <c r="N491" t="s">
        <v>12381</v>
      </c>
    </row>
    <row r="492" spans="1:14" x14ac:dyDescent="0.2">
      <c r="A492" t="s">
        <v>1273</v>
      </c>
      <c r="B492" t="s">
        <v>544</v>
      </c>
      <c r="C492" t="s">
        <v>1154</v>
      </c>
      <c r="D492" t="s">
        <v>1252</v>
      </c>
      <c r="E492" t="s">
        <v>82</v>
      </c>
      <c r="F492" t="s">
        <v>547</v>
      </c>
      <c r="G492" t="s">
        <v>76</v>
      </c>
      <c r="H492">
        <v>1000000</v>
      </c>
      <c r="I492" t="s">
        <v>568</v>
      </c>
      <c r="J492" t="s">
        <v>1246</v>
      </c>
      <c r="K492" t="s">
        <v>83</v>
      </c>
      <c r="L492">
        <v>0</v>
      </c>
      <c r="M492" s="2">
        <v>45467.286111111112</v>
      </c>
      <c r="N492" t="s">
        <v>12382</v>
      </c>
    </row>
    <row r="493" spans="1:14" x14ac:dyDescent="0.2">
      <c r="A493" t="s">
        <v>1274</v>
      </c>
      <c r="B493" t="s">
        <v>544</v>
      </c>
      <c r="C493" t="s">
        <v>1154</v>
      </c>
      <c r="D493" t="s">
        <v>1275</v>
      </c>
      <c r="E493" t="s">
        <v>1276</v>
      </c>
      <c r="F493" t="s">
        <v>547</v>
      </c>
      <c r="G493" t="s">
        <v>76</v>
      </c>
      <c r="H493">
        <v>170000</v>
      </c>
      <c r="I493" t="s">
        <v>568</v>
      </c>
      <c r="J493" t="s">
        <v>1246</v>
      </c>
      <c r="K493" t="s">
        <v>33</v>
      </c>
      <c r="L493">
        <v>0</v>
      </c>
      <c r="M493" s="2">
        <v>45428.393750000003</v>
      </c>
      <c r="N493" t="s">
        <v>12383</v>
      </c>
    </row>
    <row r="494" spans="1:14" x14ac:dyDescent="0.2">
      <c r="A494" t="s">
        <v>1280</v>
      </c>
      <c r="B494" t="s">
        <v>544</v>
      </c>
      <c r="C494" t="s">
        <v>1154</v>
      </c>
      <c r="D494" t="s">
        <v>1281</v>
      </c>
      <c r="E494" t="s">
        <v>82</v>
      </c>
      <c r="F494" t="s">
        <v>547</v>
      </c>
      <c r="G494" t="s">
        <v>76</v>
      </c>
      <c r="H494">
        <v>1500000</v>
      </c>
      <c r="I494" t="s">
        <v>568</v>
      </c>
      <c r="J494" t="s">
        <v>1246</v>
      </c>
      <c r="K494" t="s">
        <v>83</v>
      </c>
      <c r="L494">
        <v>1</v>
      </c>
      <c r="M494" s="2">
        <v>45488.575694444444</v>
      </c>
      <c r="N494" t="s">
        <v>12384</v>
      </c>
    </row>
    <row r="495" spans="1:14" x14ac:dyDescent="0.2">
      <c r="A495" t="s">
        <v>1282</v>
      </c>
      <c r="B495" t="s">
        <v>544</v>
      </c>
      <c r="C495" t="s">
        <v>1154</v>
      </c>
      <c r="D495" t="s">
        <v>1283</v>
      </c>
      <c r="E495" t="s">
        <v>1284</v>
      </c>
      <c r="F495" t="s">
        <v>547</v>
      </c>
      <c r="G495" t="s">
        <v>76</v>
      </c>
      <c r="H495">
        <v>570000</v>
      </c>
      <c r="I495" t="s">
        <v>568</v>
      </c>
      <c r="J495" t="s">
        <v>1246</v>
      </c>
      <c r="K495" t="s">
        <v>33</v>
      </c>
      <c r="L495">
        <v>0</v>
      </c>
      <c r="M495" s="2">
        <v>45499.450694444444</v>
      </c>
      <c r="N495" t="s">
        <v>12385</v>
      </c>
    </row>
    <row r="496" spans="1:14" x14ac:dyDescent="0.2">
      <c r="A496" t="s">
        <v>1288</v>
      </c>
      <c r="B496" t="s">
        <v>544</v>
      </c>
      <c r="C496" t="s">
        <v>1154</v>
      </c>
      <c r="D496" t="s">
        <v>781</v>
      </c>
      <c r="E496" t="s">
        <v>1289</v>
      </c>
      <c r="F496" t="s">
        <v>547</v>
      </c>
      <c r="G496" t="s">
        <v>76</v>
      </c>
      <c r="H496">
        <v>500000</v>
      </c>
      <c r="I496" t="s">
        <v>568</v>
      </c>
      <c r="J496" t="s">
        <v>1246</v>
      </c>
      <c r="K496" t="s">
        <v>33</v>
      </c>
      <c r="L496">
        <v>1</v>
      </c>
      <c r="M496" s="2">
        <v>45411.35</v>
      </c>
      <c r="N496" t="s">
        <v>12386</v>
      </c>
    </row>
    <row r="497" spans="1:14" x14ac:dyDescent="0.2">
      <c r="A497" t="s">
        <v>1249</v>
      </c>
      <c r="B497" t="s">
        <v>544</v>
      </c>
      <c r="C497" t="s">
        <v>1154</v>
      </c>
      <c r="D497" t="s">
        <v>772</v>
      </c>
      <c r="E497" t="s">
        <v>1250</v>
      </c>
      <c r="F497" t="s">
        <v>547</v>
      </c>
      <c r="G497" t="s">
        <v>76</v>
      </c>
      <c r="H497">
        <v>100000</v>
      </c>
      <c r="I497" t="s">
        <v>568</v>
      </c>
      <c r="J497" t="s">
        <v>1246</v>
      </c>
      <c r="K497" t="s">
        <v>33</v>
      </c>
      <c r="L497">
        <v>0</v>
      </c>
      <c r="M497" s="2">
        <v>45405.37222222222</v>
      </c>
      <c r="N497" t="s">
        <v>12387</v>
      </c>
    </row>
    <row r="498" spans="1:14" x14ac:dyDescent="0.2">
      <c r="A498" t="s">
        <v>1254</v>
      </c>
      <c r="B498" t="s">
        <v>544</v>
      </c>
      <c r="C498" t="s">
        <v>1154</v>
      </c>
      <c r="D498" t="s">
        <v>1248</v>
      </c>
      <c r="E498" t="s">
        <v>1255</v>
      </c>
      <c r="F498" t="s">
        <v>547</v>
      </c>
      <c r="G498" t="s">
        <v>76</v>
      </c>
      <c r="H498">
        <v>700000</v>
      </c>
      <c r="I498" t="s">
        <v>568</v>
      </c>
      <c r="J498" t="s">
        <v>1246</v>
      </c>
      <c r="K498" t="s">
        <v>79</v>
      </c>
      <c r="L498">
        <v>0</v>
      </c>
      <c r="M498" s="2">
        <v>45547.228472222225</v>
      </c>
      <c r="N498" t="s">
        <v>12388</v>
      </c>
    </row>
    <row r="499" spans="1:14" x14ac:dyDescent="0.2">
      <c r="A499" t="s">
        <v>1251</v>
      </c>
      <c r="B499" t="s">
        <v>544</v>
      </c>
      <c r="C499" t="s">
        <v>1154</v>
      </c>
      <c r="D499" t="s">
        <v>1252</v>
      </c>
      <c r="E499" t="s">
        <v>1253</v>
      </c>
      <c r="F499" t="s">
        <v>547</v>
      </c>
      <c r="G499" t="s">
        <v>76</v>
      </c>
      <c r="H499">
        <v>75000</v>
      </c>
      <c r="I499" t="s">
        <v>568</v>
      </c>
      <c r="J499" t="s">
        <v>1246</v>
      </c>
      <c r="K499" t="s">
        <v>33</v>
      </c>
      <c r="L499">
        <v>0</v>
      </c>
      <c r="M499" s="2">
        <v>45583.357638888891</v>
      </c>
      <c r="N499" t="s">
        <v>12389</v>
      </c>
    </row>
    <row r="500" spans="1:14" x14ac:dyDescent="0.2">
      <c r="A500" t="s">
        <v>1290</v>
      </c>
      <c r="B500" t="s">
        <v>1</v>
      </c>
      <c r="C500" t="s">
        <v>1291</v>
      </c>
      <c r="D500" t="s">
        <v>1292</v>
      </c>
      <c r="E500" t="s">
        <v>1293</v>
      </c>
      <c r="F500" t="s">
        <v>198</v>
      </c>
      <c r="G500" t="s">
        <v>76</v>
      </c>
      <c r="H500">
        <v>1000000</v>
      </c>
      <c r="I500" t="s">
        <v>199</v>
      </c>
      <c r="J500" t="s">
        <v>200</v>
      </c>
      <c r="K500" t="s">
        <v>79</v>
      </c>
      <c r="L500">
        <v>0</v>
      </c>
      <c r="M500" s="2">
        <v>45411.349305555559</v>
      </c>
      <c r="N500" t="s">
        <v>12390</v>
      </c>
    </row>
    <row r="501" spans="1:14" x14ac:dyDescent="0.2">
      <c r="A501" t="s">
        <v>1294</v>
      </c>
      <c r="B501" t="s">
        <v>1</v>
      </c>
      <c r="C501" t="s">
        <v>1291</v>
      </c>
      <c r="D501" t="s">
        <v>259</v>
      </c>
      <c r="E501" t="s">
        <v>1295</v>
      </c>
      <c r="F501" t="s">
        <v>198</v>
      </c>
      <c r="G501" t="s">
        <v>76</v>
      </c>
      <c r="H501">
        <v>10000000</v>
      </c>
      <c r="I501" t="s">
        <v>244</v>
      </c>
      <c r="J501" t="s">
        <v>245</v>
      </c>
      <c r="K501" t="s">
        <v>33</v>
      </c>
      <c r="L501">
        <v>1</v>
      </c>
      <c r="M501" s="2">
        <v>45499.448611111111</v>
      </c>
      <c r="N501" t="s">
        <v>12391</v>
      </c>
    </row>
    <row r="502" spans="1:14" x14ac:dyDescent="0.2">
      <c r="A502" t="s">
        <v>1303</v>
      </c>
      <c r="B502" t="s">
        <v>1</v>
      </c>
      <c r="C502" t="s">
        <v>1291</v>
      </c>
      <c r="D502" t="s">
        <v>597</v>
      </c>
      <c r="E502" t="s">
        <v>1304</v>
      </c>
      <c r="F502" t="s">
        <v>198</v>
      </c>
      <c r="G502" t="s">
        <v>76</v>
      </c>
      <c r="H502">
        <v>200000</v>
      </c>
      <c r="I502" t="s">
        <v>291</v>
      </c>
      <c r="J502" t="s">
        <v>292</v>
      </c>
      <c r="K502" t="s">
        <v>33</v>
      </c>
      <c r="L502">
        <v>1</v>
      </c>
      <c r="M502" s="2">
        <v>45486.361805555556</v>
      </c>
      <c r="N502" t="s">
        <v>12392</v>
      </c>
    </row>
    <row r="503" spans="1:14" x14ac:dyDescent="0.2">
      <c r="A503" t="s">
        <v>1308</v>
      </c>
      <c r="B503" t="s">
        <v>1</v>
      </c>
      <c r="C503" t="s">
        <v>1291</v>
      </c>
      <c r="D503" t="s">
        <v>741</v>
      </c>
      <c r="E503" t="s">
        <v>1309</v>
      </c>
      <c r="F503" t="s">
        <v>198</v>
      </c>
      <c r="G503" t="s">
        <v>76</v>
      </c>
      <c r="H503">
        <v>150000</v>
      </c>
      <c r="I503" t="s">
        <v>291</v>
      </c>
      <c r="J503" t="s">
        <v>292</v>
      </c>
      <c r="K503" t="s">
        <v>33</v>
      </c>
      <c r="L503">
        <v>0</v>
      </c>
      <c r="M503" s="2">
        <v>45493.688888888886</v>
      </c>
      <c r="N503" t="s">
        <v>12393</v>
      </c>
    </row>
    <row r="504" spans="1:14" x14ac:dyDescent="0.2">
      <c r="A504" t="s">
        <v>1310</v>
      </c>
      <c r="B504" t="s">
        <v>1</v>
      </c>
      <c r="C504" t="s">
        <v>1291</v>
      </c>
      <c r="D504" t="s">
        <v>1311</v>
      </c>
      <c r="E504" t="s">
        <v>1312</v>
      </c>
      <c r="F504" t="s">
        <v>198</v>
      </c>
      <c r="G504" t="s">
        <v>76</v>
      </c>
      <c r="H504">
        <v>100000</v>
      </c>
      <c r="I504" t="s">
        <v>291</v>
      </c>
      <c r="J504" t="s">
        <v>292</v>
      </c>
      <c r="K504" t="s">
        <v>33</v>
      </c>
      <c r="L504">
        <v>0</v>
      </c>
      <c r="M504" s="2">
        <v>45411.349305555559</v>
      </c>
      <c r="N504" t="s">
        <v>12394</v>
      </c>
    </row>
    <row r="505" spans="1:14" x14ac:dyDescent="0.2">
      <c r="A505" t="s">
        <v>1305</v>
      </c>
      <c r="B505" t="s">
        <v>1</v>
      </c>
      <c r="C505" t="s">
        <v>1291</v>
      </c>
      <c r="D505" t="s">
        <v>1306</v>
      </c>
      <c r="E505" t="s">
        <v>1307</v>
      </c>
      <c r="F505" t="s">
        <v>198</v>
      </c>
      <c r="G505" t="s">
        <v>76</v>
      </c>
      <c r="H505">
        <v>60000</v>
      </c>
      <c r="I505" t="s">
        <v>291</v>
      </c>
      <c r="J505" t="s">
        <v>292</v>
      </c>
      <c r="K505" t="s">
        <v>33</v>
      </c>
      <c r="L505">
        <v>1</v>
      </c>
      <c r="M505" s="2">
        <v>45433.333333333336</v>
      </c>
      <c r="N505" t="s">
        <v>12395</v>
      </c>
    </row>
    <row r="506" spans="1:14" x14ac:dyDescent="0.2">
      <c r="A506" t="s">
        <v>1298</v>
      </c>
      <c r="B506" t="s">
        <v>1</v>
      </c>
      <c r="C506" t="s">
        <v>1291</v>
      </c>
      <c r="D506" t="s">
        <v>1299</v>
      </c>
      <c r="E506" t="s">
        <v>1300</v>
      </c>
      <c r="F506" t="s">
        <v>198</v>
      </c>
      <c r="G506" t="s">
        <v>76</v>
      </c>
      <c r="H506">
        <v>350021</v>
      </c>
      <c r="I506" t="s">
        <v>291</v>
      </c>
      <c r="J506" t="s">
        <v>292</v>
      </c>
      <c r="K506" t="s">
        <v>33</v>
      </c>
      <c r="L506">
        <v>0</v>
      </c>
      <c r="M506" s="2">
        <v>45622.680555555555</v>
      </c>
      <c r="N506" t="s">
        <v>12396</v>
      </c>
    </row>
    <row r="507" spans="1:14" x14ac:dyDescent="0.2">
      <c r="A507" t="s">
        <v>1301</v>
      </c>
      <c r="B507" t="s">
        <v>1</v>
      </c>
      <c r="C507" t="s">
        <v>1291</v>
      </c>
      <c r="D507" t="s">
        <v>1302</v>
      </c>
      <c r="E507" t="s">
        <v>82</v>
      </c>
      <c r="F507" t="s">
        <v>198</v>
      </c>
      <c r="G507" t="s">
        <v>76</v>
      </c>
      <c r="H507">
        <v>300000</v>
      </c>
      <c r="I507" t="s">
        <v>291</v>
      </c>
      <c r="J507" t="s">
        <v>292</v>
      </c>
      <c r="K507" t="s">
        <v>83</v>
      </c>
      <c r="L507">
        <v>1</v>
      </c>
      <c r="M507" s="2">
        <v>45493.688888888886</v>
      </c>
      <c r="N507" t="s">
        <v>12397</v>
      </c>
    </row>
    <row r="508" spans="1:14" x14ac:dyDescent="0.2">
      <c r="A508" t="s">
        <v>1296</v>
      </c>
      <c r="B508" t="s">
        <v>1</v>
      </c>
      <c r="C508" t="s">
        <v>1291</v>
      </c>
      <c r="D508" t="s">
        <v>259</v>
      </c>
      <c r="E508" t="s">
        <v>1297</v>
      </c>
      <c r="F508" t="s">
        <v>198</v>
      </c>
      <c r="G508" t="s">
        <v>76</v>
      </c>
      <c r="H508">
        <v>5000000</v>
      </c>
      <c r="I508" t="s">
        <v>199</v>
      </c>
      <c r="J508" t="s">
        <v>292</v>
      </c>
      <c r="K508" t="s">
        <v>79</v>
      </c>
      <c r="L508">
        <v>1</v>
      </c>
      <c r="M508" s="2">
        <v>45622.680555555555</v>
      </c>
      <c r="N508" t="s">
        <v>12398</v>
      </c>
    </row>
    <row r="509" spans="1:14" x14ac:dyDescent="0.2">
      <c r="A509" t="s">
        <v>1313</v>
      </c>
      <c r="B509" t="s">
        <v>186</v>
      </c>
      <c r="C509" t="s">
        <v>380</v>
      </c>
      <c r="D509" t="s">
        <v>1314</v>
      </c>
      <c r="E509" t="s">
        <v>1315</v>
      </c>
      <c r="F509" t="s">
        <v>29</v>
      </c>
      <c r="G509" t="s">
        <v>76</v>
      </c>
      <c r="H509">
        <v>30000</v>
      </c>
      <c r="I509" t="s">
        <v>189</v>
      </c>
      <c r="J509" t="s">
        <v>1316</v>
      </c>
      <c r="K509" t="s">
        <v>33</v>
      </c>
      <c r="L509">
        <v>0</v>
      </c>
      <c r="M509" s="2">
        <v>45457.368750000001</v>
      </c>
      <c r="N509" t="s">
        <v>12399</v>
      </c>
    </row>
    <row r="510" spans="1:14" x14ac:dyDescent="0.2">
      <c r="A510" t="s">
        <v>1317</v>
      </c>
      <c r="B510" t="s">
        <v>186</v>
      </c>
      <c r="C510" t="s">
        <v>380</v>
      </c>
      <c r="D510" t="s">
        <v>1318</v>
      </c>
      <c r="E510" t="s">
        <v>1319</v>
      </c>
      <c r="F510" t="s">
        <v>29</v>
      </c>
      <c r="G510" t="s">
        <v>76</v>
      </c>
      <c r="H510">
        <v>50000</v>
      </c>
      <c r="I510" t="s">
        <v>189</v>
      </c>
      <c r="J510" t="s">
        <v>1316</v>
      </c>
      <c r="K510" t="s">
        <v>33</v>
      </c>
      <c r="L510">
        <v>0</v>
      </c>
      <c r="M510" s="2">
        <v>45370.487500000003</v>
      </c>
      <c r="N510" t="s">
        <v>12400</v>
      </c>
    </row>
    <row r="511" spans="1:14" x14ac:dyDescent="0.2">
      <c r="A511" t="s">
        <v>1320</v>
      </c>
      <c r="B511" t="s">
        <v>186</v>
      </c>
      <c r="C511" t="s">
        <v>380</v>
      </c>
      <c r="D511" t="s">
        <v>1321</v>
      </c>
      <c r="E511" t="s">
        <v>1322</v>
      </c>
      <c r="F511" t="s">
        <v>29</v>
      </c>
      <c r="G511" t="s">
        <v>30</v>
      </c>
      <c r="H511">
        <v>15000</v>
      </c>
      <c r="I511" t="s">
        <v>189</v>
      </c>
      <c r="J511" t="s">
        <v>1316</v>
      </c>
      <c r="K511" t="s">
        <v>33</v>
      </c>
      <c r="L511">
        <v>0</v>
      </c>
      <c r="M511" s="2">
        <v>45320.453472222223</v>
      </c>
      <c r="N511" t="s">
        <v>12401</v>
      </c>
    </row>
    <row r="512" spans="1:14" x14ac:dyDescent="0.2">
      <c r="A512" t="s">
        <v>1323</v>
      </c>
      <c r="B512" t="s">
        <v>186</v>
      </c>
      <c r="C512" t="s">
        <v>380</v>
      </c>
      <c r="D512" t="s">
        <v>764</v>
      </c>
      <c r="E512" t="s">
        <v>1324</v>
      </c>
      <c r="F512" t="s">
        <v>29</v>
      </c>
      <c r="G512" t="s">
        <v>76</v>
      </c>
      <c r="H512">
        <v>600000</v>
      </c>
      <c r="I512" t="s">
        <v>1325</v>
      </c>
      <c r="J512" t="s">
        <v>1326</v>
      </c>
      <c r="K512" t="s">
        <v>33</v>
      </c>
      <c r="L512">
        <v>1</v>
      </c>
      <c r="M512" s="2">
        <v>45617.595833333333</v>
      </c>
      <c r="N512" t="s">
        <v>12402</v>
      </c>
    </row>
    <row r="513" spans="1:14" x14ac:dyDescent="0.2">
      <c r="A513" t="s">
        <v>1327</v>
      </c>
      <c r="B513" t="s">
        <v>186</v>
      </c>
      <c r="C513" t="s">
        <v>380</v>
      </c>
      <c r="D513" t="s">
        <v>1328</v>
      </c>
      <c r="E513" t="s">
        <v>1329</v>
      </c>
      <c r="F513" t="s">
        <v>29</v>
      </c>
      <c r="G513" t="s">
        <v>76</v>
      </c>
      <c r="H513">
        <v>140000</v>
      </c>
      <c r="I513" t="s">
        <v>189</v>
      </c>
      <c r="J513" t="s">
        <v>1330</v>
      </c>
      <c r="K513" t="s">
        <v>33</v>
      </c>
      <c r="L513">
        <v>0</v>
      </c>
      <c r="M513" s="2">
        <v>45359.521527777775</v>
      </c>
      <c r="N513" t="s">
        <v>12403</v>
      </c>
    </row>
    <row r="514" spans="1:14" x14ac:dyDescent="0.2">
      <c r="A514" t="s">
        <v>1331</v>
      </c>
      <c r="B514" t="s">
        <v>186</v>
      </c>
      <c r="C514" t="s">
        <v>1332</v>
      </c>
      <c r="D514" t="s">
        <v>1333</v>
      </c>
      <c r="E514" t="s">
        <v>82</v>
      </c>
      <c r="F514" t="s">
        <v>29</v>
      </c>
      <c r="G514" t="s">
        <v>30</v>
      </c>
      <c r="H514">
        <v>260000</v>
      </c>
      <c r="I514" t="s">
        <v>189</v>
      </c>
      <c r="J514" t="s">
        <v>1334</v>
      </c>
      <c r="K514" t="s">
        <v>83</v>
      </c>
      <c r="L514">
        <v>0</v>
      </c>
      <c r="M514" s="2">
        <v>45493.688888888886</v>
      </c>
      <c r="N514" t="s">
        <v>12404</v>
      </c>
    </row>
    <row r="515" spans="1:14" x14ac:dyDescent="0.2">
      <c r="A515" t="s">
        <v>1335</v>
      </c>
      <c r="B515" t="s">
        <v>186</v>
      </c>
      <c r="C515" t="s">
        <v>1332</v>
      </c>
      <c r="D515" t="s">
        <v>1328</v>
      </c>
      <c r="E515" t="s">
        <v>82</v>
      </c>
      <c r="F515" t="s">
        <v>29</v>
      </c>
      <c r="G515" t="s">
        <v>76</v>
      </c>
      <c r="H515">
        <v>50000</v>
      </c>
      <c r="I515" t="s">
        <v>189</v>
      </c>
      <c r="J515" t="s">
        <v>1330</v>
      </c>
      <c r="K515" t="s">
        <v>83</v>
      </c>
      <c r="L515">
        <v>0</v>
      </c>
      <c r="M515" s="2">
        <v>45352.76666666667</v>
      </c>
      <c r="N515" t="s">
        <v>12405</v>
      </c>
    </row>
    <row r="516" spans="1:14" x14ac:dyDescent="0.2">
      <c r="A516" t="s">
        <v>1336</v>
      </c>
      <c r="B516" t="s">
        <v>186</v>
      </c>
      <c r="C516" t="s">
        <v>1337</v>
      </c>
      <c r="D516" t="s">
        <v>1338</v>
      </c>
      <c r="E516" t="s">
        <v>82</v>
      </c>
      <c r="F516" t="s">
        <v>29</v>
      </c>
      <c r="G516" t="s">
        <v>30</v>
      </c>
      <c r="H516">
        <v>190000</v>
      </c>
      <c r="I516" t="s">
        <v>189</v>
      </c>
      <c r="J516" t="s">
        <v>1334</v>
      </c>
      <c r="K516" t="s">
        <v>83</v>
      </c>
      <c r="L516">
        <v>0</v>
      </c>
      <c r="M516" s="2">
        <v>45446.344444444447</v>
      </c>
      <c r="N516" t="s">
        <v>12406</v>
      </c>
    </row>
    <row r="517" spans="1:14" x14ac:dyDescent="0.2">
      <c r="A517" t="s">
        <v>1339</v>
      </c>
      <c r="B517" t="s">
        <v>186</v>
      </c>
      <c r="C517" t="s">
        <v>1337</v>
      </c>
      <c r="D517" t="s">
        <v>1340</v>
      </c>
      <c r="E517" t="s">
        <v>82</v>
      </c>
      <c r="F517" t="s">
        <v>29</v>
      </c>
      <c r="G517" t="s">
        <v>30</v>
      </c>
      <c r="H517">
        <v>320000</v>
      </c>
      <c r="I517" t="s">
        <v>1325</v>
      </c>
      <c r="J517" t="s">
        <v>1316</v>
      </c>
      <c r="K517" t="s">
        <v>83</v>
      </c>
      <c r="L517">
        <v>0</v>
      </c>
      <c r="M517" s="2">
        <v>45358.45416666667</v>
      </c>
      <c r="N517" t="s">
        <v>12407</v>
      </c>
    </row>
    <row r="518" spans="1:14" x14ac:dyDescent="0.2">
      <c r="A518" t="s">
        <v>1346</v>
      </c>
      <c r="B518" t="s">
        <v>186</v>
      </c>
      <c r="C518" t="s">
        <v>1342</v>
      </c>
      <c r="D518" t="s">
        <v>1347</v>
      </c>
      <c r="E518" t="s">
        <v>82</v>
      </c>
      <c r="F518" t="s">
        <v>29</v>
      </c>
      <c r="G518" t="s">
        <v>30</v>
      </c>
      <c r="H518">
        <v>32000</v>
      </c>
      <c r="I518" t="s">
        <v>189</v>
      </c>
      <c r="J518" t="s">
        <v>1334</v>
      </c>
      <c r="K518" t="s">
        <v>83</v>
      </c>
      <c r="L518">
        <v>0</v>
      </c>
      <c r="M518" s="2">
        <v>45441.445833333331</v>
      </c>
      <c r="N518" t="s">
        <v>12408</v>
      </c>
    </row>
    <row r="519" spans="1:14" x14ac:dyDescent="0.2">
      <c r="A519" t="s">
        <v>1348</v>
      </c>
      <c r="B519" t="s">
        <v>186</v>
      </c>
      <c r="C519" t="s">
        <v>1342</v>
      </c>
      <c r="D519" t="s">
        <v>1349</v>
      </c>
      <c r="E519" t="s">
        <v>82</v>
      </c>
      <c r="F519" t="s">
        <v>29</v>
      </c>
      <c r="G519" t="s">
        <v>30</v>
      </c>
      <c r="H519">
        <v>75000</v>
      </c>
      <c r="I519" t="s">
        <v>189</v>
      </c>
      <c r="J519" t="s">
        <v>1334</v>
      </c>
      <c r="K519" t="s">
        <v>83</v>
      </c>
      <c r="L519">
        <v>0</v>
      </c>
      <c r="M519" s="2">
        <v>45441.445833333331</v>
      </c>
      <c r="N519" t="s">
        <v>12409</v>
      </c>
    </row>
    <row r="520" spans="1:14" x14ac:dyDescent="0.2">
      <c r="A520" t="s">
        <v>1350</v>
      </c>
      <c r="B520" t="s">
        <v>186</v>
      </c>
      <c r="C520" t="s">
        <v>1342</v>
      </c>
      <c r="D520" t="s">
        <v>1345</v>
      </c>
      <c r="E520" t="s">
        <v>82</v>
      </c>
      <c r="F520" t="s">
        <v>29</v>
      </c>
      <c r="G520" t="s">
        <v>30</v>
      </c>
      <c r="H520">
        <v>101000</v>
      </c>
      <c r="I520" t="s">
        <v>189</v>
      </c>
      <c r="J520" t="s">
        <v>1334</v>
      </c>
      <c r="K520" t="s">
        <v>83</v>
      </c>
      <c r="L520">
        <v>0</v>
      </c>
      <c r="M520" s="2">
        <v>45449.866666666669</v>
      </c>
      <c r="N520" t="s">
        <v>12410</v>
      </c>
    </row>
    <row r="521" spans="1:14" x14ac:dyDescent="0.2">
      <c r="A521" t="s">
        <v>1351</v>
      </c>
      <c r="B521" t="s">
        <v>186</v>
      </c>
      <c r="C521" t="s">
        <v>1342</v>
      </c>
      <c r="D521" t="s">
        <v>1352</v>
      </c>
      <c r="E521" t="s">
        <v>82</v>
      </c>
      <c r="F521" t="s">
        <v>29</v>
      </c>
      <c r="G521" t="s">
        <v>30</v>
      </c>
      <c r="H521">
        <v>27000</v>
      </c>
      <c r="I521" t="s">
        <v>189</v>
      </c>
      <c r="J521" t="s">
        <v>1334</v>
      </c>
      <c r="K521" t="s">
        <v>83</v>
      </c>
      <c r="L521">
        <v>0</v>
      </c>
      <c r="M521" s="2">
        <v>45449.378472222219</v>
      </c>
      <c r="N521" t="s">
        <v>12411</v>
      </c>
    </row>
    <row r="522" spans="1:14" x14ac:dyDescent="0.2">
      <c r="A522" t="s">
        <v>1353</v>
      </c>
      <c r="B522" t="s">
        <v>186</v>
      </c>
      <c r="C522" t="s">
        <v>1342</v>
      </c>
      <c r="D522" t="s">
        <v>1354</v>
      </c>
      <c r="E522" t="s">
        <v>82</v>
      </c>
      <c r="F522" t="s">
        <v>29</v>
      </c>
      <c r="G522" t="s">
        <v>30</v>
      </c>
      <c r="H522">
        <v>58000</v>
      </c>
      <c r="I522" t="s">
        <v>189</v>
      </c>
      <c r="J522" t="s">
        <v>1334</v>
      </c>
      <c r="K522" t="s">
        <v>83</v>
      </c>
      <c r="L522">
        <v>0</v>
      </c>
      <c r="M522" s="2">
        <v>45449.378472222219</v>
      </c>
      <c r="N522" t="s">
        <v>12412</v>
      </c>
    </row>
    <row r="523" spans="1:14" x14ac:dyDescent="0.2">
      <c r="A523" t="s">
        <v>1355</v>
      </c>
      <c r="B523" t="s">
        <v>186</v>
      </c>
      <c r="C523" t="s">
        <v>1342</v>
      </c>
      <c r="D523" t="s">
        <v>1356</v>
      </c>
      <c r="E523" t="s">
        <v>82</v>
      </c>
      <c r="F523" t="s">
        <v>29</v>
      </c>
      <c r="G523" t="s">
        <v>30</v>
      </c>
      <c r="H523">
        <v>190000</v>
      </c>
      <c r="I523" t="s">
        <v>189</v>
      </c>
      <c r="J523" t="s">
        <v>1334</v>
      </c>
      <c r="K523" t="s">
        <v>83</v>
      </c>
      <c r="L523">
        <v>0</v>
      </c>
      <c r="M523" s="2">
        <v>45449.378472222219</v>
      </c>
      <c r="N523" t="s">
        <v>12413</v>
      </c>
    </row>
    <row r="524" spans="1:14" x14ac:dyDescent="0.2">
      <c r="A524" t="s">
        <v>1357</v>
      </c>
      <c r="B524" t="s">
        <v>186</v>
      </c>
      <c r="C524" t="s">
        <v>1342</v>
      </c>
      <c r="D524" t="s">
        <v>1358</v>
      </c>
      <c r="E524" t="s">
        <v>82</v>
      </c>
      <c r="F524" t="s">
        <v>29</v>
      </c>
      <c r="G524" t="s">
        <v>30</v>
      </c>
      <c r="H524">
        <v>81000</v>
      </c>
      <c r="I524" t="s">
        <v>189</v>
      </c>
      <c r="J524" t="s">
        <v>1334</v>
      </c>
      <c r="K524" t="s">
        <v>83</v>
      </c>
      <c r="L524">
        <v>0</v>
      </c>
      <c r="M524" s="2">
        <v>45449.378472222219</v>
      </c>
      <c r="N524" t="s">
        <v>12414</v>
      </c>
    </row>
    <row r="525" spans="1:14" x14ac:dyDescent="0.2">
      <c r="A525" t="s">
        <v>1344</v>
      </c>
      <c r="B525" t="s">
        <v>186</v>
      </c>
      <c r="C525" t="s">
        <v>1342</v>
      </c>
      <c r="D525" t="s">
        <v>1345</v>
      </c>
      <c r="E525" t="s">
        <v>82</v>
      </c>
      <c r="F525" t="s">
        <v>29</v>
      </c>
      <c r="G525" t="s">
        <v>30</v>
      </c>
      <c r="H525">
        <v>337000</v>
      </c>
      <c r="I525" t="s">
        <v>189</v>
      </c>
      <c r="J525" t="s">
        <v>1334</v>
      </c>
      <c r="K525" t="s">
        <v>83</v>
      </c>
      <c r="L525">
        <v>0</v>
      </c>
      <c r="M525" s="2">
        <v>45356.559027777781</v>
      </c>
      <c r="N525" t="s">
        <v>12415</v>
      </c>
    </row>
    <row r="526" spans="1:14" x14ac:dyDescent="0.2">
      <c r="A526" t="s">
        <v>1341</v>
      </c>
      <c r="B526" t="s">
        <v>186</v>
      </c>
      <c r="C526" t="s">
        <v>1342</v>
      </c>
      <c r="D526" t="s">
        <v>1343</v>
      </c>
      <c r="E526" t="s">
        <v>82</v>
      </c>
      <c r="F526" t="s">
        <v>29</v>
      </c>
      <c r="G526" t="s">
        <v>30</v>
      </c>
      <c r="H526">
        <v>51000</v>
      </c>
      <c r="I526" t="s">
        <v>1325</v>
      </c>
      <c r="J526" t="s">
        <v>1334</v>
      </c>
      <c r="K526" t="s">
        <v>83</v>
      </c>
      <c r="L526">
        <v>0</v>
      </c>
      <c r="M526" s="2">
        <v>45472.416666666664</v>
      </c>
      <c r="N526" t="s">
        <v>12416</v>
      </c>
    </row>
    <row r="527" spans="1:14" x14ac:dyDescent="0.2">
      <c r="A527" t="s">
        <v>1359</v>
      </c>
      <c r="B527" t="s">
        <v>186</v>
      </c>
      <c r="C527" t="s">
        <v>1342</v>
      </c>
      <c r="D527" t="s">
        <v>1360</v>
      </c>
      <c r="E527" t="s">
        <v>82</v>
      </c>
      <c r="F527" t="s">
        <v>29</v>
      </c>
      <c r="G527" t="s">
        <v>30</v>
      </c>
      <c r="H527">
        <v>477000</v>
      </c>
      <c r="I527" t="s">
        <v>1325</v>
      </c>
      <c r="J527" t="s">
        <v>1316</v>
      </c>
      <c r="K527" t="s">
        <v>83</v>
      </c>
      <c r="L527">
        <v>0</v>
      </c>
      <c r="M527" s="2">
        <v>45415.65</v>
      </c>
      <c r="N527" t="s">
        <v>12417</v>
      </c>
    </row>
    <row r="528" spans="1:14" x14ac:dyDescent="0.2">
      <c r="A528" t="s">
        <v>1382</v>
      </c>
      <c r="B528" t="s">
        <v>186</v>
      </c>
      <c r="C528" t="s">
        <v>1342</v>
      </c>
      <c r="D528" t="s">
        <v>1383</v>
      </c>
      <c r="E528" t="s">
        <v>339</v>
      </c>
      <c r="F528" t="s">
        <v>29</v>
      </c>
      <c r="G528" t="s">
        <v>76</v>
      </c>
      <c r="H528">
        <v>65000</v>
      </c>
      <c r="I528" t="s">
        <v>189</v>
      </c>
      <c r="J528" t="s">
        <v>1326</v>
      </c>
      <c r="K528" t="s">
        <v>33</v>
      </c>
      <c r="L528">
        <v>0</v>
      </c>
      <c r="M528" s="2">
        <v>45591.386111111111</v>
      </c>
      <c r="N528" t="s">
        <v>12418</v>
      </c>
    </row>
    <row r="529" spans="1:14" x14ac:dyDescent="0.2">
      <c r="A529" t="s">
        <v>1389</v>
      </c>
      <c r="B529" t="s">
        <v>186</v>
      </c>
      <c r="C529" t="s">
        <v>1342</v>
      </c>
      <c r="D529" t="s">
        <v>1390</v>
      </c>
      <c r="E529" t="s">
        <v>82</v>
      </c>
      <c r="F529" t="s">
        <v>29</v>
      </c>
      <c r="G529" t="s">
        <v>76</v>
      </c>
      <c r="H529">
        <v>180000</v>
      </c>
      <c r="I529" t="s">
        <v>1325</v>
      </c>
      <c r="J529" t="s">
        <v>1326</v>
      </c>
      <c r="K529" t="s">
        <v>83</v>
      </c>
      <c r="L529">
        <v>0</v>
      </c>
      <c r="M529" s="2">
        <v>45460.728472222225</v>
      </c>
      <c r="N529" t="s">
        <v>12419</v>
      </c>
    </row>
    <row r="530" spans="1:14" x14ac:dyDescent="0.2">
      <c r="A530" t="s">
        <v>1384</v>
      </c>
      <c r="B530" t="s">
        <v>186</v>
      </c>
      <c r="C530" t="s">
        <v>1342</v>
      </c>
      <c r="D530" t="s">
        <v>192</v>
      </c>
      <c r="E530" t="s">
        <v>1385</v>
      </c>
      <c r="F530" t="s">
        <v>29</v>
      </c>
      <c r="G530" t="s">
        <v>76</v>
      </c>
      <c r="H530">
        <v>1300000</v>
      </c>
      <c r="I530" t="s">
        <v>1325</v>
      </c>
      <c r="J530" t="s">
        <v>1326</v>
      </c>
      <c r="K530" t="s">
        <v>33</v>
      </c>
      <c r="L530">
        <v>1</v>
      </c>
      <c r="M530" s="2">
        <v>45608.595833333333</v>
      </c>
      <c r="N530" t="s">
        <v>12420</v>
      </c>
    </row>
    <row r="531" spans="1:14" x14ac:dyDescent="0.2">
      <c r="A531" t="s">
        <v>1386</v>
      </c>
      <c r="B531" t="s">
        <v>186</v>
      </c>
      <c r="C531" t="s">
        <v>1342</v>
      </c>
      <c r="D531" t="s">
        <v>1387</v>
      </c>
      <c r="E531" t="s">
        <v>1388</v>
      </c>
      <c r="F531" t="s">
        <v>29</v>
      </c>
      <c r="G531" t="s">
        <v>76</v>
      </c>
      <c r="H531">
        <v>1000000</v>
      </c>
      <c r="I531" t="s">
        <v>1325</v>
      </c>
      <c r="J531" t="s">
        <v>1326</v>
      </c>
      <c r="K531" t="s">
        <v>33</v>
      </c>
      <c r="L531">
        <v>1</v>
      </c>
      <c r="M531" s="2">
        <v>45611.513194444444</v>
      </c>
      <c r="N531" t="s">
        <v>12421</v>
      </c>
    </row>
    <row r="532" spans="1:14" x14ac:dyDescent="0.2">
      <c r="A532" t="s">
        <v>1391</v>
      </c>
      <c r="B532" t="s">
        <v>186</v>
      </c>
      <c r="C532" t="s">
        <v>1342</v>
      </c>
      <c r="D532" t="s">
        <v>1392</v>
      </c>
      <c r="E532" t="s">
        <v>82</v>
      </c>
      <c r="F532" t="s">
        <v>29</v>
      </c>
      <c r="G532" t="s">
        <v>76</v>
      </c>
      <c r="H532">
        <v>195000</v>
      </c>
      <c r="I532" t="s">
        <v>1325</v>
      </c>
      <c r="J532" t="s">
        <v>1326</v>
      </c>
      <c r="K532" t="s">
        <v>83</v>
      </c>
      <c r="L532">
        <v>0</v>
      </c>
      <c r="M532" s="2">
        <v>45512.795138888891</v>
      </c>
      <c r="N532" t="s">
        <v>12422</v>
      </c>
    </row>
    <row r="533" spans="1:14" x14ac:dyDescent="0.2">
      <c r="A533" t="s">
        <v>1393</v>
      </c>
      <c r="B533" t="s">
        <v>186</v>
      </c>
      <c r="C533" t="s">
        <v>1342</v>
      </c>
      <c r="D533" t="s">
        <v>1394</v>
      </c>
      <c r="E533" t="s">
        <v>301</v>
      </c>
      <c r="F533" t="s">
        <v>29</v>
      </c>
      <c r="G533" t="s">
        <v>76</v>
      </c>
      <c r="H533">
        <v>50000</v>
      </c>
      <c r="I533" t="s">
        <v>1325</v>
      </c>
      <c r="J533" t="s">
        <v>1326</v>
      </c>
      <c r="K533" t="s">
        <v>33</v>
      </c>
      <c r="L533">
        <v>0</v>
      </c>
      <c r="M533" s="2">
        <v>45358.45416666667</v>
      </c>
      <c r="N533" t="s">
        <v>12423</v>
      </c>
    </row>
    <row r="534" spans="1:14" x14ac:dyDescent="0.2">
      <c r="A534" t="s">
        <v>1395</v>
      </c>
      <c r="B534" t="s">
        <v>186</v>
      </c>
      <c r="C534" t="s">
        <v>1342</v>
      </c>
      <c r="D534" t="s">
        <v>1396</v>
      </c>
      <c r="E534" t="s">
        <v>1397</v>
      </c>
      <c r="F534" t="s">
        <v>29</v>
      </c>
      <c r="G534" t="s">
        <v>76</v>
      </c>
      <c r="H534">
        <v>60000</v>
      </c>
      <c r="I534" t="s">
        <v>1325</v>
      </c>
      <c r="J534" t="s">
        <v>1326</v>
      </c>
      <c r="K534" t="s">
        <v>33</v>
      </c>
      <c r="L534">
        <v>0</v>
      </c>
      <c r="M534" s="2">
        <v>45460.727777777778</v>
      </c>
      <c r="N534" t="s">
        <v>12424</v>
      </c>
    </row>
    <row r="535" spans="1:14" x14ac:dyDescent="0.2">
      <c r="A535" t="s">
        <v>1361</v>
      </c>
      <c r="B535" t="s">
        <v>186</v>
      </c>
      <c r="C535" t="s">
        <v>1342</v>
      </c>
      <c r="D535" t="s">
        <v>1362</v>
      </c>
      <c r="E535" t="s">
        <v>1363</v>
      </c>
      <c r="F535" t="s">
        <v>29</v>
      </c>
      <c r="G535" t="s">
        <v>76</v>
      </c>
      <c r="H535">
        <v>5500000</v>
      </c>
      <c r="I535" t="s">
        <v>1325</v>
      </c>
      <c r="J535" t="s">
        <v>1326</v>
      </c>
      <c r="K535" t="s">
        <v>33</v>
      </c>
      <c r="L535">
        <v>0</v>
      </c>
      <c r="M535" s="2">
        <v>45604.51666666667</v>
      </c>
      <c r="N535" t="s">
        <v>12425</v>
      </c>
    </row>
    <row r="536" spans="1:14" x14ac:dyDescent="0.2">
      <c r="A536" t="s">
        <v>1364</v>
      </c>
      <c r="B536" t="s">
        <v>186</v>
      </c>
      <c r="C536" t="s">
        <v>1342</v>
      </c>
      <c r="D536" t="s">
        <v>1365</v>
      </c>
      <c r="E536" t="s">
        <v>82</v>
      </c>
      <c r="F536" t="s">
        <v>29</v>
      </c>
      <c r="G536" t="s">
        <v>76</v>
      </c>
      <c r="H536">
        <v>300000</v>
      </c>
      <c r="I536" t="s">
        <v>1325</v>
      </c>
      <c r="J536" t="s">
        <v>1326</v>
      </c>
      <c r="K536" t="s">
        <v>83</v>
      </c>
      <c r="L536">
        <v>0</v>
      </c>
      <c r="M536" s="2">
        <v>45422.35833333333</v>
      </c>
      <c r="N536" t="s">
        <v>12426</v>
      </c>
    </row>
    <row r="537" spans="1:14" x14ac:dyDescent="0.2">
      <c r="A537" t="s">
        <v>1366</v>
      </c>
      <c r="B537" t="s">
        <v>186</v>
      </c>
      <c r="C537" t="s">
        <v>1342</v>
      </c>
      <c r="D537" t="s">
        <v>1367</v>
      </c>
      <c r="E537" t="s">
        <v>82</v>
      </c>
      <c r="F537" t="s">
        <v>29</v>
      </c>
      <c r="G537" t="s">
        <v>76</v>
      </c>
      <c r="H537">
        <v>165000</v>
      </c>
      <c r="I537" t="s">
        <v>1325</v>
      </c>
      <c r="J537" t="s">
        <v>1326</v>
      </c>
      <c r="K537" t="s">
        <v>83</v>
      </c>
      <c r="L537">
        <v>0</v>
      </c>
      <c r="M537" s="2">
        <v>45351.354166666664</v>
      </c>
      <c r="N537" t="s">
        <v>12427</v>
      </c>
    </row>
    <row r="538" spans="1:14" x14ac:dyDescent="0.2">
      <c r="A538" t="s">
        <v>1368</v>
      </c>
      <c r="B538" t="s">
        <v>186</v>
      </c>
      <c r="C538" t="s">
        <v>1342</v>
      </c>
      <c r="D538" t="s">
        <v>1369</v>
      </c>
      <c r="E538" t="s">
        <v>82</v>
      </c>
      <c r="F538" t="s">
        <v>29</v>
      </c>
      <c r="G538" t="s">
        <v>76</v>
      </c>
      <c r="H538">
        <v>690000</v>
      </c>
      <c r="I538" t="s">
        <v>1325</v>
      </c>
      <c r="J538" t="s">
        <v>1326</v>
      </c>
      <c r="K538" t="s">
        <v>83</v>
      </c>
      <c r="L538">
        <v>1</v>
      </c>
      <c r="M538" s="2">
        <v>45351.354166666664</v>
      </c>
      <c r="N538" t="s">
        <v>12428</v>
      </c>
    </row>
    <row r="539" spans="1:14" x14ac:dyDescent="0.2">
      <c r="A539" t="s">
        <v>1370</v>
      </c>
      <c r="B539" t="s">
        <v>186</v>
      </c>
      <c r="C539" t="s">
        <v>1342</v>
      </c>
      <c r="D539" t="s">
        <v>1371</v>
      </c>
      <c r="E539" t="s">
        <v>82</v>
      </c>
      <c r="F539" t="s">
        <v>29</v>
      </c>
      <c r="G539" t="s">
        <v>76</v>
      </c>
      <c r="H539">
        <v>120000</v>
      </c>
      <c r="I539" t="s">
        <v>1325</v>
      </c>
      <c r="J539" t="s">
        <v>1326</v>
      </c>
      <c r="K539" t="s">
        <v>83</v>
      </c>
      <c r="L539">
        <v>0</v>
      </c>
      <c r="M539" s="2">
        <v>45352.765277777777</v>
      </c>
      <c r="N539" t="s">
        <v>12429</v>
      </c>
    </row>
    <row r="540" spans="1:14" x14ac:dyDescent="0.2">
      <c r="A540" t="s">
        <v>1372</v>
      </c>
      <c r="B540" t="s">
        <v>186</v>
      </c>
      <c r="C540" t="s">
        <v>1342</v>
      </c>
      <c r="D540" t="s">
        <v>1373</v>
      </c>
      <c r="E540" t="s">
        <v>82</v>
      </c>
      <c r="F540" t="s">
        <v>29</v>
      </c>
      <c r="G540" t="s">
        <v>76</v>
      </c>
      <c r="H540">
        <v>267000</v>
      </c>
      <c r="I540" t="s">
        <v>1325</v>
      </c>
      <c r="J540" t="s">
        <v>1326</v>
      </c>
      <c r="K540" t="s">
        <v>83</v>
      </c>
      <c r="L540">
        <v>0</v>
      </c>
      <c r="M540" s="2">
        <v>45352.765277777777</v>
      </c>
      <c r="N540" t="s">
        <v>12430</v>
      </c>
    </row>
    <row r="541" spans="1:14" x14ac:dyDescent="0.2">
      <c r="A541" t="s">
        <v>1374</v>
      </c>
      <c r="B541" t="s">
        <v>186</v>
      </c>
      <c r="C541" t="s">
        <v>1342</v>
      </c>
      <c r="D541" t="s">
        <v>1375</v>
      </c>
      <c r="E541" t="s">
        <v>82</v>
      </c>
      <c r="F541" t="s">
        <v>29</v>
      </c>
      <c r="G541" t="s">
        <v>76</v>
      </c>
      <c r="H541">
        <v>480000</v>
      </c>
      <c r="I541" t="s">
        <v>1325</v>
      </c>
      <c r="J541" t="s">
        <v>1326</v>
      </c>
      <c r="K541" t="s">
        <v>83</v>
      </c>
      <c r="L541">
        <v>0</v>
      </c>
      <c r="M541" s="2">
        <v>45449.378472222219</v>
      </c>
      <c r="N541" t="s">
        <v>12431</v>
      </c>
    </row>
    <row r="542" spans="1:14" x14ac:dyDescent="0.2">
      <c r="A542" t="s">
        <v>1376</v>
      </c>
      <c r="B542" t="s">
        <v>186</v>
      </c>
      <c r="C542" t="s">
        <v>1342</v>
      </c>
      <c r="D542" t="s">
        <v>1377</v>
      </c>
      <c r="E542" t="s">
        <v>82</v>
      </c>
      <c r="F542" t="s">
        <v>29</v>
      </c>
      <c r="G542" t="s">
        <v>76</v>
      </c>
      <c r="H542">
        <v>250000</v>
      </c>
      <c r="I542" t="s">
        <v>1325</v>
      </c>
      <c r="J542" t="s">
        <v>1326</v>
      </c>
      <c r="K542" t="s">
        <v>83</v>
      </c>
      <c r="L542">
        <v>0</v>
      </c>
      <c r="M542" s="2">
        <v>45351.354166666664</v>
      </c>
      <c r="N542" t="s">
        <v>12432</v>
      </c>
    </row>
    <row r="543" spans="1:14" x14ac:dyDescent="0.2">
      <c r="A543" t="s">
        <v>1378</v>
      </c>
      <c r="B543" t="s">
        <v>186</v>
      </c>
      <c r="C543" t="s">
        <v>1342</v>
      </c>
      <c r="D543" t="s">
        <v>741</v>
      </c>
      <c r="E543" t="s">
        <v>1379</v>
      </c>
      <c r="F543" t="s">
        <v>29</v>
      </c>
      <c r="G543" t="s">
        <v>76</v>
      </c>
      <c r="H543">
        <v>65000</v>
      </c>
      <c r="I543" t="s">
        <v>1325</v>
      </c>
      <c r="J543" t="s">
        <v>1326</v>
      </c>
      <c r="K543" t="s">
        <v>33</v>
      </c>
      <c r="L543">
        <v>0</v>
      </c>
      <c r="M543" s="2">
        <v>45419.396527777775</v>
      </c>
      <c r="N543" t="s">
        <v>12433</v>
      </c>
    </row>
    <row r="544" spans="1:14" x14ac:dyDescent="0.2">
      <c r="A544" t="s">
        <v>1380</v>
      </c>
      <c r="B544" t="s">
        <v>186</v>
      </c>
      <c r="C544" t="s">
        <v>1342</v>
      </c>
      <c r="D544" t="s">
        <v>446</v>
      </c>
      <c r="E544" t="s">
        <v>1381</v>
      </c>
      <c r="F544" t="s">
        <v>29</v>
      </c>
      <c r="G544" t="s">
        <v>76</v>
      </c>
      <c r="H544">
        <v>1000000</v>
      </c>
      <c r="I544" t="s">
        <v>1325</v>
      </c>
      <c r="J544" t="s">
        <v>1326</v>
      </c>
      <c r="K544" t="s">
        <v>33</v>
      </c>
      <c r="L544">
        <v>0</v>
      </c>
      <c r="M544" s="2">
        <v>45313.729166666664</v>
      </c>
      <c r="N544" t="s">
        <v>12434</v>
      </c>
    </row>
    <row r="545" spans="1:14" x14ac:dyDescent="0.2">
      <c r="A545" t="s">
        <v>1403</v>
      </c>
      <c r="B545" t="s">
        <v>186</v>
      </c>
      <c r="C545" t="s">
        <v>1342</v>
      </c>
      <c r="D545" t="s">
        <v>1404</v>
      </c>
      <c r="E545" t="s">
        <v>82</v>
      </c>
      <c r="F545" t="s">
        <v>29</v>
      </c>
      <c r="G545" t="s">
        <v>76</v>
      </c>
      <c r="H545">
        <v>138000</v>
      </c>
      <c r="I545" t="s">
        <v>189</v>
      </c>
      <c r="J545" t="s">
        <v>190</v>
      </c>
      <c r="K545" t="s">
        <v>83</v>
      </c>
      <c r="L545">
        <v>0</v>
      </c>
      <c r="M545" s="2">
        <v>45493.69027777778</v>
      </c>
      <c r="N545" t="s">
        <v>12435</v>
      </c>
    </row>
    <row r="546" spans="1:14" x14ac:dyDescent="0.2">
      <c r="A546" t="s">
        <v>1402</v>
      </c>
      <c r="B546" t="s">
        <v>186</v>
      </c>
      <c r="C546" t="s">
        <v>1342</v>
      </c>
      <c r="D546" t="s">
        <v>194</v>
      </c>
      <c r="E546" t="s">
        <v>82</v>
      </c>
      <c r="F546" t="s">
        <v>29</v>
      </c>
      <c r="G546" t="s">
        <v>76</v>
      </c>
      <c r="H546">
        <v>100000</v>
      </c>
      <c r="I546" t="s">
        <v>189</v>
      </c>
      <c r="J546" t="s">
        <v>190</v>
      </c>
      <c r="K546" t="s">
        <v>83</v>
      </c>
      <c r="L546">
        <v>0</v>
      </c>
      <c r="M546" s="2">
        <v>45489.388888888891</v>
      </c>
      <c r="N546" t="s">
        <v>12436</v>
      </c>
    </row>
    <row r="547" spans="1:14" x14ac:dyDescent="0.2">
      <c r="A547" t="s">
        <v>1405</v>
      </c>
      <c r="B547" t="s">
        <v>186</v>
      </c>
      <c r="C547" t="s">
        <v>1342</v>
      </c>
      <c r="D547" t="s">
        <v>1406</v>
      </c>
      <c r="E547" t="s">
        <v>82</v>
      </c>
      <c r="F547" t="s">
        <v>29</v>
      </c>
      <c r="G547" t="s">
        <v>76</v>
      </c>
      <c r="H547">
        <v>90000</v>
      </c>
      <c r="I547" t="s">
        <v>189</v>
      </c>
      <c r="J547" t="s">
        <v>190</v>
      </c>
      <c r="K547" t="s">
        <v>83</v>
      </c>
      <c r="L547">
        <v>0</v>
      </c>
      <c r="M547" s="2">
        <v>45449.378472222219</v>
      </c>
      <c r="N547" t="s">
        <v>12437</v>
      </c>
    </row>
    <row r="548" spans="1:14" x14ac:dyDescent="0.2">
      <c r="A548" t="s">
        <v>1407</v>
      </c>
      <c r="B548" t="s">
        <v>186</v>
      </c>
      <c r="C548" t="s">
        <v>1342</v>
      </c>
      <c r="D548" t="s">
        <v>1358</v>
      </c>
      <c r="E548" t="s">
        <v>1408</v>
      </c>
      <c r="F548" t="s">
        <v>29</v>
      </c>
      <c r="G548" t="s">
        <v>76</v>
      </c>
      <c r="H548">
        <v>75000</v>
      </c>
      <c r="I548" t="s">
        <v>189</v>
      </c>
      <c r="J548" t="s">
        <v>190</v>
      </c>
      <c r="K548" t="s">
        <v>33</v>
      </c>
      <c r="L548">
        <v>0</v>
      </c>
      <c r="M548" s="2">
        <v>45392.397916666669</v>
      </c>
      <c r="N548" t="s">
        <v>12438</v>
      </c>
    </row>
    <row r="549" spans="1:14" x14ac:dyDescent="0.2">
      <c r="A549" t="s">
        <v>1398</v>
      </c>
      <c r="B549" t="s">
        <v>186</v>
      </c>
      <c r="C549" t="s">
        <v>1342</v>
      </c>
      <c r="D549" t="s">
        <v>1399</v>
      </c>
      <c r="E549" t="s">
        <v>82</v>
      </c>
      <c r="F549" t="s">
        <v>29</v>
      </c>
      <c r="G549" t="s">
        <v>76</v>
      </c>
      <c r="H549">
        <v>159000</v>
      </c>
      <c r="I549" t="s">
        <v>189</v>
      </c>
      <c r="J549" t="s">
        <v>190</v>
      </c>
      <c r="K549" t="s">
        <v>83</v>
      </c>
      <c r="L549">
        <v>0</v>
      </c>
      <c r="M549" s="2">
        <v>45351.354166666664</v>
      </c>
      <c r="N549" t="s">
        <v>12439</v>
      </c>
    </row>
    <row r="550" spans="1:14" x14ac:dyDescent="0.2">
      <c r="A550" t="s">
        <v>1400</v>
      </c>
      <c r="B550" t="s">
        <v>186</v>
      </c>
      <c r="C550" t="s">
        <v>1342</v>
      </c>
      <c r="D550" t="s">
        <v>1401</v>
      </c>
      <c r="E550" t="s">
        <v>82</v>
      </c>
      <c r="F550" t="s">
        <v>29</v>
      </c>
      <c r="G550" t="s">
        <v>76</v>
      </c>
      <c r="H550">
        <v>159000</v>
      </c>
      <c r="I550" t="s">
        <v>189</v>
      </c>
      <c r="J550" t="s">
        <v>190</v>
      </c>
      <c r="K550" t="s">
        <v>83</v>
      </c>
      <c r="L550">
        <v>0</v>
      </c>
      <c r="M550" s="2">
        <v>45337.67291666667</v>
      </c>
      <c r="N550" t="s">
        <v>12440</v>
      </c>
    </row>
    <row r="551" spans="1:14" x14ac:dyDescent="0.2">
      <c r="A551" t="s">
        <v>1409</v>
      </c>
      <c r="B551" t="s">
        <v>186</v>
      </c>
      <c r="C551" t="s">
        <v>1342</v>
      </c>
      <c r="D551" t="s">
        <v>1410</v>
      </c>
      <c r="E551" t="s">
        <v>82</v>
      </c>
      <c r="F551" t="s">
        <v>29</v>
      </c>
      <c r="G551" t="s">
        <v>76</v>
      </c>
      <c r="H551">
        <v>32000</v>
      </c>
      <c r="I551" t="s">
        <v>1325</v>
      </c>
      <c r="J551" t="s">
        <v>190</v>
      </c>
      <c r="K551" t="s">
        <v>83</v>
      </c>
      <c r="L551">
        <v>0</v>
      </c>
      <c r="M551" s="2">
        <v>45449.378472222219</v>
      </c>
      <c r="N551" t="s">
        <v>12441</v>
      </c>
    </row>
    <row r="552" spans="1:14" x14ac:dyDescent="0.2">
      <c r="A552" t="s">
        <v>1427</v>
      </c>
      <c r="B552" t="s">
        <v>186</v>
      </c>
      <c r="C552" t="s">
        <v>1342</v>
      </c>
      <c r="D552" t="s">
        <v>1428</v>
      </c>
      <c r="E552" t="s">
        <v>82</v>
      </c>
      <c r="F552" t="s">
        <v>29</v>
      </c>
      <c r="G552" t="s">
        <v>76</v>
      </c>
      <c r="H552">
        <v>58000</v>
      </c>
      <c r="I552" t="s">
        <v>189</v>
      </c>
      <c r="J552" t="s">
        <v>1330</v>
      </c>
      <c r="K552" t="s">
        <v>83</v>
      </c>
      <c r="L552">
        <v>0</v>
      </c>
      <c r="M552" s="2">
        <v>45441.445833333331</v>
      </c>
      <c r="N552" t="s">
        <v>12442</v>
      </c>
    </row>
    <row r="553" spans="1:14" x14ac:dyDescent="0.2">
      <c r="A553" t="s">
        <v>1429</v>
      </c>
      <c r="B553" t="s">
        <v>186</v>
      </c>
      <c r="C553" t="s">
        <v>1342</v>
      </c>
      <c r="D553" t="s">
        <v>1430</v>
      </c>
      <c r="E553" t="s">
        <v>1431</v>
      </c>
      <c r="F553" t="s">
        <v>29</v>
      </c>
      <c r="G553" t="s">
        <v>76</v>
      </c>
      <c r="H553">
        <v>75000</v>
      </c>
      <c r="I553" t="s">
        <v>189</v>
      </c>
      <c r="J553" t="s">
        <v>1330</v>
      </c>
      <c r="K553" t="s">
        <v>33</v>
      </c>
      <c r="L553">
        <v>0</v>
      </c>
      <c r="M553" s="2">
        <v>45429.433333333334</v>
      </c>
      <c r="N553" t="s">
        <v>12443</v>
      </c>
    </row>
    <row r="554" spans="1:14" x14ac:dyDescent="0.2">
      <c r="A554" t="s">
        <v>1432</v>
      </c>
      <c r="B554" t="s">
        <v>186</v>
      </c>
      <c r="C554" t="s">
        <v>1342</v>
      </c>
      <c r="D554" t="s">
        <v>1433</v>
      </c>
      <c r="E554" t="s">
        <v>82</v>
      </c>
      <c r="F554" t="s">
        <v>29</v>
      </c>
      <c r="G554" t="s">
        <v>76</v>
      </c>
      <c r="H554">
        <v>255000</v>
      </c>
      <c r="I554" t="s">
        <v>189</v>
      </c>
      <c r="J554" t="s">
        <v>1330</v>
      </c>
      <c r="K554" t="s">
        <v>83</v>
      </c>
      <c r="L554">
        <v>0</v>
      </c>
      <c r="M554" s="2">
        <v>45343.720138888886</v>
      </c>
      <c r="N554" t="s">
        <v>12444</v>
      </c>
    </row>
    <row r="555" spans="1:14" x14ac:dyDescent="0.2">
      <c r="A555" t="s">
        <v>1434</v>
      </c>
      <c r="B555" t="s">
        <v>186</v>
      </c>
      <c r="C555" t="s">
        <v>1342</v>
      </c>
      <c r="D555" t="s">
        <v>1435</v>
      </c>
      <c r="E555" t="s">
        <v>82</v>
      </c>
      <c r="F555" t="s">
        <v>29</v>
      </c>
      <c r="G555" t="s">
        <v>76</v>
      </c>
      <c r="H555">
        <v>159000</v>
      </c>
      <c r="I555" t="s">
        <v>189</v>
      </c>
      <c r="J555" t="s">
        <v>1330</v>
      </c>
      <c r="K555" t="s">
        <v>83</v>
      </c>
      <c r="L555">
        <v>0</v>
      </c>
      <c r="M555" s="2">
        <v>45345.429166666669</v>
      </c>
      <c r="N555" t="s">
        <v>12445</v>
      </c>
    </row>
    <row r="556" spans="1:14" x14ac:dyDescent="0.2">
      <c r="A556" t="s">
        <v>1411</v>
      </c>
      <c r="B556" t="s">
        <v>186</v>
      </c>
      <c r="C556" t="s">
        <v>1342</v>
      </c>
      <c r="D556" t="s">
        <v>1412</v>
      </c>
      <c r="E556" t="s">
        <v>82</v>
      </c>
      <c r="F556" t="s">
        <v>29</v>
      </c>
      <c r="G556" t="s">
        <v>76</v>
      </c>
      <c r="H556">
        <v>255000</v>
      </c>
      <c r="I556" t="s">
        <v>189</v>
      </c>
      <c r="J556" t="s">
        <v>1330</v>
      </c>
      <c r="K556" t="s">
        <v>83</v>
      </c>
      <c r="L556">
        <v>0</v>
      </c>
      <c r="M556" s="2">
        <v>45345.429861111108</v>
      </c>
      <c r="N556" t="s">
        <v>12446</v>
      </c>
    </row>
    <row r="557" spans="1:14" x14ac:dyDescent="0.2">
      <c r="A557" t="s">
        <v>1413</v>
      </c>
      <c r="B557" t="s">
        <v>186</v>
      </c>
      <c r="C557" t="s">
        <v>1342</v>
      </c>
      <c r="D557" t="s">
        <v>1414</v>
      </c>
      <c r="E557" t="s">
        <v>82</v>
      </c>
      <c r="F557" t="s">
        <v>29</v>
      </c>
      <c r="G557" t="s">
        <v>76</v>
      </c>
      <c r="H557">
        <v>210000</v>
      </c>
      <c r="I557" t="s">
        <v>189</v>
      </c>
      <c r="J557" t="s">
        <v>1330</v>
      </c>
      <c r="K557" t="s">
        <v>83</v>
      </c>
      <c r="L557">
        <v>0</v>
      </c>
      <c r="M557" s="2">
        <v>45472.416666666664</v>
      </c>
      <c r="N557" t="s">
        <v>12447</v>
      </c>
    </row>
    <row r="558" spans="1:14" x14ac:dyDescent="0.2">
      <c r="A558" t="s">
        <v>1415</v>
      </c>
      <c r="B558" t="s">
        <v>186</v>
      </c>
      <c r="C558" t="s">
        <v>1342</v>
      </c>
      <c r="D558" t="s">
        <v>1416</v>
      </c>
      <c r="E558" t="s">
        <v>82</v>
      </c>
      <c r="F558" t="s">
        <v>29</v>
      </c>
      <c r="G558" t="s">
        <v>76</v>
      </c>
      <c r="H558">
        <v>400000</v>
      </c>
      <c r="I558" t="s">
        <v>189</v>
      </c>
      <c r="J558" t="s">
        <v>1330</v>
      </c>
      <c r="K558" t="s">
        <v>83</v>
      </c>
      <c r="L558">
        <v>0</v>
      </c>
      <c r="M558" s="2">
        <v>45351.354166666664</v>
      </c>
      <c r="N558" t="s">
        <v>12448</v>
      </c>
    </row>
    <row r="559" spans="1:14" x14ac:dyDescent="0.2">
      <c r="A559" t="s">
        <v>1417</v>
      </c>
      <c r="B559" t="s">
        <v>186</v>
      </c>
      <c r="C559" t="s">
        <v>1342</v>
      </c>
      <c r="D559" t="s">
        <v>1418</v>
      </c>
      <c r="E559" t="s">
        <v>82</v>
      </c>
      <c r="F559" t="s">
        <v>29</v>
      </c>
      <c r="G559" t="s">
        <v>76</v>
      </c>
      <c r="H559">
        <v>180000</v>
      </c>
      <c r="I559" t="s">
        <v>189</v>
      </c>
      <c r="J559" t="s">
        <v>1330</v>
      </c>
      <c r="K559" t="s">
        <v>83</v>
      </c>
      <c r="L559">
        <v>0</v>
      </c>
      <c r="M559" s="2">
        <v>45472.416666666664</v>
      </c>
      <c r="N559" t="s">
        <v>12449</v>
      </c>
    </row>
    <row r="560" spans="1:14" x14ac:dyDescent="0.2">
      <c r="A560" t="s">
        <v>1419</v>
      </c>
      <c r="B560" t="s">
        <v>186</v>
      </c>
      <c r="C560" t="s">
        <v>1342</v>
      </c>
      <c r="D560" t="s">
        <v>1420</v>
      </c>
      <c r="E560" t="s">
        <v>82</v>
      </c>
      <c r="F560" t="s">
        <v>29</v>
      </c>
      <c r="G560" t="s">
        <v>76</v>
      </c>
      <c r="H560">
        <v>270000</v>
      </c>
      <c r="I560" t="s">
        <v>189</v>
      </c>
      <c r="J560" t="s">
        <v>1330</v>
      </c>
      <c r="K560" t="s">
        <v>83</v>
      </c>
      <c r="L560">
        <v>0</v>
      </c>
      <c r="M560" s="2">
        <v>45476.715277777781</v>
      </c>
      <c r="N560" t="s">
        <v>12450</v>
      </c>
    </row>
    <row r="561" spans="1:14" x14ac:dyDescent="0.2">
      <c r="A561" t="s">
        <v>1421</v>
      </c>
      <c r="B561" t="s">
        <v>186</v>
      </c>
      <c r="C561" t="s">
        <v>1342</v>
      </c>
      <c r="D561" t="s">
        <v>1422</v>
      </c>
      <c r="E561" t="s">
        <v>1423</v>
      </c>
      <c r="F561" t="s">
        <v>29</v>
      </c>
      <c r="G561" t="s">
        <v>76</v>
      </c>
      <c r="H561">
        <v>165000</v>
      </c>
      <c r="I561" t="s">
        <v>189</v>
      </c>
      <c r="J561" t="s">
        <v>1330</v>
      </c>
      <c r="K561" t="s">
        <v>79</v>
      </c>
      <c r="L561">
        <v>0</v>
      </c>
      <c r="M561" s="2">
        <v>45472.416666666664</v>
      </c>
      <c r="N561" t="s">
        <v>12451</v>
      </c>
    </row>
    <row r="562" spans="1:14" x14ac:dyDescent="0.2">
      <c r="A562" t="s">
        <v>1424</v>
      </c>
      <c r="B562" t="s">
        <v>186</v>
      </c>
      <c r="C562" t="s">
        <v>1342</v>
      </c>
      <c r="D562" t="s">
        <v>1425</v>
      </c>
      <c r="E562" t="s">
        <v>1426</v>
      </c>
      <c r="F562" t="s">
        <v>29</v>
      </c>
      <c r="G562" t="s">
        <v>76</v>
      </c>
      <c r="H562">
        <v>75000</v>
      </c>
      <c r="I562" t="s">
        <v>189</v>
      </c>
      <c r="J562" t="s">
        <v>1330</v>
      </c>
      <c r="K562" t="s">
        <v>33</v>
      </c>
      <c r="L562">
        <v>0</v>
      </c>
      <c r="M562" s="2">
        <v>45415.65</v>
      </c>
      <c r="N562" t="s">
        <v>12452</v>
      </c>
    </row>
    <row r="563" spans="1:14" x14ac:dyDescent="0.2">
      <c r="A563" t="s">
        <v>1455</v>
      </c>
      <c r="B563" t="s">
        <v>2</v>
      </c>
      <c r="C563" t="s">
        <v>1437</v>
      </c>
      <c r="D563" t="s">
        <v>1456</v>
      </c>
      <c r="E563" t="s">
        <v>1457</v>
      </c>
      <c r="F563" t="s">
        <v>130</v>
      </c>
      <c r="G563" t="s">
        <v>76</v>
      </c>
      <c r="H563">
        <v>50000</v>
      </c>
      <c r="I563" t="s">
        <v>1440</v>
      </c>
      <c r="J563" t="s">
        <v>1441</v>
      </c>
      <c r="K563" t="s">
        <v>33</v>
      </c>
      <c r="L563">
        <v>0</v>
      </c>
      <c r="M563" s="2">
        <v>45559.378472222219</v>
      </c>
      <c r="N563" t="s">
        <v>12453</v>
      </c>
    </row>
    <row r="564" spans="1:14" x14ac:dyDescent="0.2">
      <c r="A564" t="s">
        <v>1464</v>
      </c>
      <c r="B564" t="s">
        <v>2</v>
      </c>
      <c r="C564" t="s">
        <v>1437</v>
      </c>
      <c r="D564" t="s">
        <v>1465</v>
      </c>
      <c r="E564" t="s">
        <v>1466</v>
      </c>
      <c r="F564" t="s">
        <v>130</v>
      </c>
      <c r="G564" t="s">
        <v>30</v>
      </c>
      <c r="H564">
        <v>50000</v>
      </c>
      <c r="I564" t="s">
        <v>1440</v>
      </c>
      <c r="J564" t="s">
        <v>1441</v>
      </c>
      <c r="K564" t="s">
        <v>33</v>
      </c>
      <c r="L564">
        <v>0</v>
      </c>
      <c r="M564" s="2">
        <v>45483.45208333333</v>
      </c>
      <c r="N564" t="s">
        <v>12454</v>
      </c>
    </row>
    <row r="565" spans="1:14" x14ac:dyDescent="0.2">
      <c r="A565" t="s">
        <v>1467</v>
      </c>
      <c r="B565" t="s">
        <v>2</v>
      </c>
      <c r="C565" t="s">
        <v>1437</v>
      </c>
      <c r="D565" t="s">
        <v>1468</v>
      </c>
      <c r="E565" t="s">
        <v>1469</v>
      </c>
      <c r="F565" t="s">
        <v>130</v>
      </c>
      <c r="G565" t="s">
        <v>76</v>
      </c>
      <c r="H565">
        <v>454970</v>
      </c>
      <c r="I565" t="s">
        <v>1440</v>
      </c>
      <c r="J565" t="s">
        <v>1441</v>
      </c>
      <c r="K565" t="s">
        <v>79</v>
      </c>
      <c r="L565">
        <v>0</v>
      </c>
      <c r="M565" s="2">
        <v>45490.626388888886</v>
      </c>
      <c r="N565" t="s">
        <v>12455</v>
      </c>
    </row>
    <row r="566" spans="1:14" x14ac:dyDescent="0.2">
      <c r="A566" t="s">
        <v>1458</v>
      </c>
      <c r="B566" t="s">
        <v>2</v>
      </c>
      <c r="C566" t="s">
        <v>1437</v>
      </c>
      <c r="D566" t="s">
        <v>1459</v>
      </c>
      <c r="E566" t="s">
        <v>1460</v>
      </c>
      <c r="F566" t="s">
        <v>130</v>
      </c>
      <c r="G566" t="s">
        <v>76</v>
      </c>
      <c r="H566">
        <v>250000</v>
      </c>
      <c r="I566" t="s">
        <v>1440</v>
      </c>
      <c r="J566" t="s">
        <v>1441</v>
      </c>
      <c r="K566" t="s">
        <v>79</v>
      </c>
      <c r="L566">
        <v>0</v>
      </c>
      <c r="M566" s="2">
        <v>45533.422222222223</v>
      </c>
      <c r="N566" t="s">
        <v>12456</v>
      </c>
    </row>
    <row r="567" spans="1:14" x14ac:dyDescent="0.2">
      <c r="A567" t="s">
        <v>1478</v>
      </c>
      <c r="B567" t="s">
        <v>2</v>
      </c>
      <c r="C567" t="s">
        <v>1437</v>
      </c>
      <c r="D567" t="s">
        <v>736</v>
      </c>
      <c r="E567" t="s">
        <v>1479</v>
      </c>
      <c r="F567" t="s">
        <v>130</v>
      </c>
      <c r="G567" t="s">
        <v>76</v>
      </c>
      <c r="H567">
        <v>50000</v>
      </c>
      <c r="I567" t="s">
        <v>1440</v>
      </c>
      <c r="J567" t="s">
        <v>1441</v>
      </c>
      <c r="K567" t="s">
        <v>79</v>
      </c>
      <c r="L567">
        <v>0</v>
      </c>
      <c r="M567" s="2">
        <v>45412.574999999997</v>
      </c>
      <c r="N567" t="s">
        <v>12457</v>
      </c>
    </row>
    <row r="568" spans="1:14" x14ac:dyDescent="0.2">
      <c r="A568" t="s">
        <v>1436</v>
      </c>
      <c r="B568" t="s">
        <v>2</v>
      </c>
      <c r="C568" t="s">
        <v>1437</v>
      </c>
      <c r="D568" t="s">
        <v>1438</v>
      </c>
      <c r="E568" t="s">
        <v>1439</v>
      </c>
      <c r="F568" t="s">
        <v>130</v>
      </c>
      <c r="G568" t="s">
        <v>76</v>
      </c>
      <c r="H568">
        <v>50000</v>
      </c>
      <c r="I568" t="s">
        <v>1440</v>
      </c>
      <c r="J568" t="s">
        <v>1441</v>
      </c>
      <c r="K568" t="s">
        <v>33</v>
      </c>
      <c r="L568">
        <v>0</v>
      </c>
      <c r="M568" s="2">
        <v>45448.364583333336</v>
      </c>
      <c r="N568" t="s">
        <v>12458</v>
      </c>
    </row>
    <row r="569" spans="1:14" x14ac:dyDescent="0.2">
      <c r="A569" t="s">
        <v>1470</v>
      </c>
      <c r="B569" t="s">
        <v>2</v>
      </c>
      <c r="C569" t="s">
        <v>1437</v>
      </c>
      <c r="D569" t="s">
        <v>1471</v>
      </c>
      <c r="E569" t="s">
        <v>1472</v>
      </c>
      <c r="F569" t="s">
        <v>130</v>
      </c>
      <c r="G569" t="s">
        <v>76</v>
      </c>
      <c r="H569">
        <v>550000</v>
      </c>
      <c r="I569" t="s">
        <v>1440</v>
      </c>
      <c r="J569" t="s">
        <v>1441</v>
      </c>
      <c r="K569" t="s">
        <v>79</v>
      </c>
      <c r="L569">
        <v>0</v>
      </c>
      <c r="M569" s="2">
        <v>45476.715277777781</v>
      </c>
      <c r="N569" t="s">
        <v>12459</v>
      </c>
    </row>
    <row r="570" spans="1:14" x14ac:dyDescent="0.2">
      <c r="A570" t="s">
        <v>1473</v>
      </c>
      <c r="B570" t="s">
        <v>2</v>
      </c>
      <c r="C570" t="s">
        <v>1437</v>
      </c>
      <c r="D570" t="s">
        <v>1474</v>
      </c>
      <c r="E570" t="s">
        <v>1463</v>
      </c>
      <c r="F570" t="s">
        <v>130</v>
      </c>
      <c r="G570" t="s">
        <v>76</v>
      </c>
      <c r="H570">
        <v>250000</v>
      </c>
      <c r="I570" t="s">
        <v>1440</v>
      </c>
      <c r="J570" t="s">
        <v>1441</v>
      </c>
      <c r="K570" t="s">
        <v>79</v>
      </c>
      <c r="L570">
        <v>0</v>
      </c>
      <c r="M570" s="2">
        <v>45504.464583333334</v>
      </c>
      <c r="N570" t="s">
        <v>12460</v>
      </c>
    </row>
    <row r="571" spans="1:14" x14ac:dyDescent="0.2">
      <c r="A571" t="s">
        <v>1475</v>
      </c>
      <c r="B571" t="s">
        <v>2</v>
      </c>
      <c r="C571" t="s">
        <v>1437</v>
      </c>
      <c r="D571" t="s">
        <v>1476</v>
      </c>
      <c r="E571" t="s">
        <v>1477</v>
      </c>
      <c r="F571" t="s">
        <v>130</v>
      </c>
      <c r="G571" t="s">
        <v>76</v>
      </c>
      <c r="H571">
        <v>450000</v>
      </c>
      <c r="I571" t="s">
        <v>1440</v>
      </c>
      <c r="J571" t="s">
        <v>1441</v>
      </c>
      <c r="K571" t="s">
        <v>33</v>
      </c>
      <c r="L571">
        <v>0</v>
      </c>
      <c r="M571" s="2">
        <v>45602.718055555553</v>
      </c>
      <c r="N571" t="s">
        <v>12461</v>
      </c>
    </row>
    <row r="572" spans="1:14" x14ac:dyDescent="0.2">
      <c r="A572" t="s">
        <v>1442</v>
      </c>
      <c r="B572" t="s">
        <v>2</v>
      </c>
      <c r="C572" t="s">
        <v>1437</v>
      </c>
      <c r="D572" t="s">
        <v>1443</v>
      </c>
      <c r="E572" t="s">
        <v>1444</v>
      </c>
      <c r="F572" t="s">
        <v>130</v>
      </c>
      <c r="G572" t="s">
        <v>76</v>
      </c>
      <c r="H572">
        <v>60000</v>
      </c>
      <c r="I572" t="s">
        <v>1440</v>
      </c>
      <c r="J572" t="s">
        <v>1441</v>
      </c>
      <c r="K572" t="s">
        <v>33</v>
      </c>
      <c r="L572">
        <v>0</v>
      </c>
      <c r="M572" s="2">
        <v>45441.446527777778</v>
      </c>
      <c r="N572" t="s">
        <v>12462</v>
      </c>
    </row>
    <row r="573" spans="1:14" x14ac:dyDescent="0.2">
      <c r="A573" t="s">
        <v>1445</v>
      </c>
      <c r="B573" t="s">
        <v>2</v>
      </c>
      <c r="C573" t="s">
        <v>1437</v>
      </c>
      <c r="D573" t="s">
        <v>1446</v>
      </c>
      <c r="E573" t="s">
        <v>82</v>
      </c>
      <c r="F573" t="s">
        <v>130</v>
      </c>
      <c r="G573" t="s">
        <v>76</v>
      </c>
      <c r="H573">
        <v>400000</v>
      </c>
      <c r="I573" t="s">
        <v>1440</v>
      </c>
      <c r="J573" t="s">
        <v>1441</v>
      </c>
      <c r="K573" t="s">
        <v>83</v>
      </c>
      <c r="L573">
        <v>0</v>
      </c>
      <c r="M573" s="2">
        <v>45392.397222222222</v>
      </c>
      <c r="N573" t="s">
        <v>12463</v>
      </c>
    </row>
    <row r="574" spans="1:14" x14ac:dyDescent="0.2">
      <c r="A574" t="s">
        <v>1447</v>
      </c>
      <c r="B574" t="s">
        <v>2</v>
      </c>
      <c r="C574" t="s">
        <v>1437</v>
      </c>
      <c r="D574" t="s">
        <v>1443</v>
      </c>
      <c r="E574" t="s">
        <v>1448</v>
      </c>
      <c r="F574" t="s">
        <v>130</v>
      </c>
      <c r="G574" t="s">
        <v>76</v>
      </c>
      <c r="H574">
        <v>50000</v>
      </c>
      <c r="I574" t="s">
        <v>1440</v>
      </c>
      <c r="J574" t="s">
        <v>1441</v>
      </c>
      <c r="K574" t="s">
        <v>33</v>
      </c>
      <c r="L574">
        <v>0</v>
      </c>
      <c r="M574" s="2">
        <v>45382.9</v>
      </c>
      <c r="N574" t="s">
        <v>12464</v>
      </c>
    </row>
    <row r="575" spans="1:14" x14ac:dyDescent="0.2">
      <c r="A575" t="s">
        <v>1449</v>
      </c>
      <c r="B575" t="s">
        <v>2</v>
      </c>
      <c r="C575" t="s">
        <v>1437</v>
      </c>
      <c r="D575" t="s">
        <v>1450</v>
      </c>
      <c r="E575" t="s">
        <v>1451</v>
      </c>
      <c r="F575" t="s">
        <v>130</v>
      </c>
      <c r="G575" t="s">
        <v>76</v>
      </c>
      <c r="H575">
        <v>750000</v>
      </c>
      <c r="I575" t="s">
        <v>1440</v>
      </c>
      <c r="J575" t="s">
        <v>1441</v>
      </c>
      <c r="K575" t="s">
        <v>79</v>
      </c>
      <c r="L575">
        <v>1</v>
      </c>
      <c r="M575" s="2">
        <v>45457.365277777775</v>
      </c>
      <c r="N575" t="s">
        <v>12465</v>
      </c>
    </row>
    <row r="576" spans="1:14" x14ac:dyDescent="0.2">
      <c r="A576" t="s">
        <v>1452</v>
      </c>
      <c r="B576" t="s">
        <v>2</v>
      </c>
      <c r="C576" t="s">
        <v>1437</v>
      </c>
      <c r="D576" t="s">
        <v>1453</v>
      </c>
      <c r="E576" t="s">
        <v>1454</v>
      </c>
      <c r="F576" t="s">
        <v>130</v>
      </c>
      <c r="G576" t="s">
        <v>76</v>
      </c>
      <c r="H576">
        <v>750000</v>
      </c>
      <c r="I576" t="s">
        <v>1440</v>
      </c>
      <c r="J576" t="s">
        <v>1441</v>
      </c>
      <c r="K576" t="s">
        <v>79</v>
      </c>
      <c r="L576">
        <v>0</v>
      </c>
      <c r="M576" s="2">
        <v>45436.859027777777</v>
      </c>
      <c r="N576" t="s">
        <v>12466</v>
      </c>
    </row>
    <row r="577" spans="1:14" x14ac:dyDescent="0.2">
      <c r="A577" t="s">
        <v>1461</v>
      </c>
      <c r="B577" t="s">
        <v>2</v>
      </c>
      <c r="C577" t="s">
        <v>1437</v>
      </c>
      <c r="D577" t="s">
        <v>1462</v>
      </c>
      <c r="E577" t="s">
        <v>1463</v>
      </c>
      <c r="F577" t="s">
        <v>130</v>
      </c>
      <c r="G577" t="s">
        <v>76</v>
      </c>
      <c r="H577">
        <v>22222</v>
      </c>
      <c r="I577" t="s">
        <v>1440</v>
      </c>
      <c r="J577" t="s">
        <v>1441</v>
      </c>
      <c r="K577" t="s">
        <v>33</v>
      </c>
      <c r="L577">
        <v>0</v>
      </c>
      <c r="M577" s="2">
        <v>45526.694444444445</v>
      </c>
      <c r="N577" t="s">
        <v>12467</v>
      </c>
    </row>
    <row r="578" spans="1:14" x14ac:dyDescent="0.2">
      <c r="A578" t="s">
        <v>1484</v>
      </c>
      <c r="B578" t="s">
        <v>2</v>
      </c>
      <c r="C578" t="s">
        <v>1481</v>
      </c>
      <c r="D578" t="s">
        <v>1485</v>
      </c>
      <c r="E578" t="s">
        <v>1486</v>
      </c>
      <c r="F578" t="s">
        <v>130</v>
      </c>
      <c r="G578" t="s">
        <v>76</v>
      </c>
      <c r="H578">
        <v>23033</v>
      </c>
      <c r="I578" t="s">
        <v>1440</v>
      </c>
      <c r="J578" t="s">
        <v>1441</v>
      </c>
      <c r="K578" t="s">
        <v>79</v>
      </c>
      <c r="L578">
        <v>0</v>
      </c>
      <c r="M578" s="2">
        <v>45595.513888888891</v>
      </c>
      <c r="N578" t="s">
        <v>12468</v>
      </c>
    </row>
    <row r="579" spans="1:14" x14ac:dyDescent="0.2">
      <c r="A579" t="s">
        <v>1480</v>
      </c>
      <c r="B579" t="s">
        <v>2</v>
      </c>
      <c r="C579" t="s">
        <v>1481</v>
      </c>
      <c r="D579" t="s">
        <v>1482</v>
      </c>
      <c r="E579" t="s">
        <v>1483</v>
      </c>
      <c r="F579" t="s">
        <v>130</v>
      </c>
      <c r="G579" t="s">
        <v>427</v>
      </c>
      <c r="H579">
        <v>200000</v>
      </c>
      <c r="I579" t="s">
        <v>1440</v>
      </c>
      <c r="J579" t="s">
        <v>1441</v>
      </c>
      <c r="K579" t="s">
        <v>79</v>
      </c>
      <c r="L579">
        <v>0</v>
      </c>
      <c r="M579" s="2">
        <v>45615.427777777775</v>
      </c>
      <c r="N579" t="s">
        <v>12469</v>
      </c>
    </row>
    <row r="580" spans="1:14" x14ac:dyDescent="0.2">
      <c r="A580" t="s">
        <v>1492</v>
      </c>
      <c r="B580" t="s">
        <v>2</v>
      </c>
      <c r="C580" t="s">
        <v>1481</v>
      </c>
      <c r="D580" t="s">
        <v>1493</v>
      </c>
      <c r="E580" t="s">
        <v>1494</v>
      </c>
      <c r="F580" t="s">
        <v>130</v>
      </c>
      <c r="G580" t="s">
        <v>76</v>
      </c>
      <c r="H580">
        <v>650000</v>
      </c>
      <c r="I580" t="s">
        <v>1440</v>
      </c>
      <c r="J580" t="s">
        <v>1441</v>
      </c>
      <c r="K580" t="s">
        <v>79</v>
      </c>
      <c r="L580">
        <v>0</v>
      </c>
      <c r="M580" s="2">
        <v>45574.373611111114</v>
      </c>
      <c r="N580" t="s">
        <v>12470</v>
      </c>
    </row>
    <row r="581" spans="1:14" x14ac:dyDescent="0.2">
      <c r="A581" t="s">
        <v>1487</v>
      </c>
      <c r="B581" t="s">
        <v>2</v>
      </c>
      <c r="C581" t="s">
        <v>1481</v>
      </c>
      <c r="D581" t="s">
        <v>446</v>
      </c>
      <c r="E581" t="s">
        <v>1488</v>
      </c>
      <c r="F581" t="s">
        <v>130</v>
      </c>
      <c r="G581" t="s">
        <v>427</v>
      </c>
      <c r="H581">
        <v>1300000</v>
      </c>
      <c r="I581" t="s">
        <v>1440</v>
      </c>
      <c r="J581" t="s">
        <v>1441</v>
      </c>
      <c r="K581" t="s">
        <v>79</v>
      </c>
      <c r="L581">
        <v>0</v>
      </c>
      <c r="M581" s="2">
        <v>45608.595833333333</v>
      </c>
      <c r="N581" t="s">
        <v>12471</v>
      </c>
    </row>
    <row r="582" spans="1:14" x14ac:dyDescent="0.2">
      <c r="A582" t="s">
        <v>1489</v>
      </c>
      <c r="B582" t="s">
        <v>2</v>
      </c>
      <c r="C582" t="s">
        <v>1481</v>
      </c>
      <c r="D582" t="s">
        <v>1490</v>
      </c>
      <c r="E582" t="s">
        <v>1491</v>
      </c>
      <c r="F582" t="s">
        <v>130</v>
      </c>
      <c r="G582" t="s">
        <v>76</v>
      </c>
      <c r="H582">
        <v>300000</v>
      </c>
      <c r="I582" t="s">
        <v>1440</v>
      </c>
      <c r="J582" t="s">
        <v>1441</v>
      </c>
      <c r="K582" t="s">
        <v>79</v>
      </c>
      <c r="L582">
        <v>0</v>
      </c>
      <c r="M582" s="2">
        <v>45574.373611111114</v>
      </c>
      <c r="N582" t="s">
        <v>12472</v>
      </c>
    </row>
    <row r="583" spans="1:14" x14ac:dyDescent="0.2">
      <c r="A583" t="s">
        <v>1495</v>
      </c>
      <c r="B583" t="s">
        <v>2</v>
      </c>
      <c r="C583" t="s">
        <v>1481</v>
      </c>
      <c r="D583" t="s">
        <v>1496</v>
      </c>
      <c r="E583" t="s">
        <v>1497</v>
      </c>
      <c r="F583" t="s">
        <v>130</v>
      </c>
      <c r="G583" t="s">
        <v>76</v>
      </c>
      <c r="H583">
        <v>50000</v>
      </c>
      <c r="I583" t="s">
        <v>1440</v>
      </c>
      <c r="J583" t="s">
        <v>1441</v>
      </c>
      <c r="K583" t="s">
        <v>33</v>
      </c>
      <c r="L583">
        <v>0</v>
      </c>
      <c r="M583" s="2">
        <v>45421.752083333333</v>
      </c>
      <c r="N583" t="s">
        <v>12473</v>
      </c>
    </row>
    <row r="584" spans="1:14" x14ac:dyDescent="0.2">
      <c r="A584" t="s">
        <v>1498</v>
      </c>
      <c r="B584" t="s">
        <v>2</v>
      </c>
      <c r="C584" t="s">
        <v>1481</v>
      </c>
      <c r="D584" t="s">
        <v>1499</v>
      </c>
      <c r="E584" t="s">
        <v>1500</v>
      </c>
      <c r="F584" t="s">
        <v>130</v>
      </c>
      <c r="G584" t="s">
        <v>76</v>
      </c>
      <c r="H584">
        <v>166568</v>
      </c>
      <c r="I584" t="s">
        <v>1440</v>
      </c>
      <c r="J584" t="s">
        <v>1441</v>
      </c>
      <c r="K584" t="s">
        <v>79</v>
      </c>
      <c r="L584">
        <v>0</v>
      </c>
      <c r="M584" s="2">
        <v>45382.899305555555</v>
      </c>
      <c r="N584" t="s">
        <v>12474</v>
      </c>
    </row>
    <row r="585" spans="1:14" x14ac:dyDescent="0.2">
      <c r="A585" t="s">
        <v>1501</v>
      </c>
      <c r="B585" t="s">
        <v>2</v>
      </c>
      <c r="C585" t="s">
        <v>1481</v>
      </c>
      <c r="D585" t="s">
        <v>1502</v>
      </c>
      <c r="E585" t="s">
        <v>1503</v>
      </c>
      <c r="F585" t="s">
        <v>130</v>
      </c>
      <c r="G585" t="s">
        <v>76</v>
      </c>
      <c r="H585">
        <v>698500</v>
      </c>
      <c r="I585" t="s">
        <v>1440</v>
      </c>
      <c r="J585" t="s">
        <v>1441</v>
      </c>
      <c r="K585" t="s">
        <v>79</v>
      </c>
      <c r="L585">
        <v>0</v>
      </c>
      <c r="M585" s="2">
        <v>45520.356944444444</v>
      </c>
      <c r="N585" t="s">
        <v>12475</v>
      </c>
    </row>
    <row r="586" spans="1:14" x14ac:dyDescent="0.2">
      <c r="A586" t="s">
        <v>1504</v>
      </c>
      <c r="B586" t="s">
        <v>2</v>
      </c>
      <c r="C586" t="s">
        <v>1481</v>
      </c>
      <c r="D586" t="s">
        <v>1485</v>
      </c>
      <c r="E586" t="s">
        <v>1486</v>
      </c>
      <c r="F586" t="s">
        <v>130</v>
      </c>
      <c r="G586" t="s">
        <v>76</v>
      </c>
      <c r="H586">
        <v>500000</v>
      </c>
      <c r="I586" t="s">
        <v>1440</v>
      </c>
      <c r="J586" t="s">
        <v>1441</v>
      </c>
      <c r="K586" t="s">
        <v>79</v>
      </c>
      <c r="L586">
        <v>0</v>
      </c>
      <c r="M586" s="2">
        <v>45551.647222222222</v>
      </c>
      <c r="N586" t="s">
        <v>12476</v>
      </c>
    </row>
    <row r="587" spans="1:14" x14ac:dyDescent="0.2">
      <c r="A587" t="s">
        <v>1505</v>
      </c>
      <c r="B587" t="s">
        <v>2</v>
      </c>
      <c r="C587" t="s">
        <v>1481</v>
      </c>
      <c r="D587" t="s">
        <v>1506</v>
      </c>
      <c r="E587" t="s">
        <v>1507</v>
      </c>
      <c r="F587" t="s">
        <v>130</v>
      </c>
      <c r="G587" t="s">
        <v>76</v>
      </c>
      <c r="H587">
        <v>400000</v>
      </c>
      <c r="I587" t="s">
        <v>1440</v>
      </c>
      <c r="J587" t="s">
        <v>1441</v>
      </c>
      <c r="K587" t="s">
        <v>79</v>
      </c>
      <c r="L587">
        <v>0</v>
      </c>
      <c r="M587" s="2">
        <v>45517.37777777778</v>
      </c>
      <c r="N587" t="s">
        <v>12477</v>
      </c>
    </row>
    <row r="588" spans="1:14" x14ac:dyDescent="0.2">
      <c r="A588" t="s">
        <v>1508</v>
      </c>
      <c r="B588" t="s">
        <v>2</v>
      </c>
      <c r="C588" t="s">
        <v>1481</v>
      </c>
      <c r="D588" t="s">
        <v>1509</v>
      </c>
      <c r="E588" t="s">
        <v>1510</v>
      </c>
      <c r="F588" t="s">
        <v>130</v>
      </c>
      <c r="G588" t="s">
        <v>76</v>
      </c>
      <c r="H588">
        <v>906991</v>
      </c>
      <c r="I588" t="s">
        <v>1440</v>
      </c>
      <c r="J588" t="s">
        <v>1441</v>
      </c>
      <c r="K588" t="s">
        <v>79</v>
      </c>
      <c r="L588">
        <v>0</v>
      </c>
      <c r="M588" s="2">
        <v>45520.356944444444</v>
      </c>
      <c r="N588" t="s">
        <v>12478</v>
      </c>
    </row>
    <row r="589" spans="1:14" x14ac:dyDescent="0.2">
      <c r="A589" t="s">
        <v>1511</v>
      </c>
      <c r="B589" t="s">
        <v>2</v>
      </c>
      <c r="C589" t="s">
        <v>1481</v>
      </c>
      <c r="D589" t="s">
        <v>1512</v>
      </c>
      <c r="E589" t="s">
        <v>1513</v>
      </c>
      <c r="F589" t="s">
        <v>130</v>
      </c>
      <c r="G589" t="s">
        <v>76</v>
      </c>
      <c r="H589">
        <v>553000</v>
      </c>
      <c r="I589" t="s">
        <v>1440</v>
      </c>
      <c r="J589" t="s">
        <v>1441</v>
      </c>
      <c r="K589" t="s">
        <v>79</v>
      </c>
      <c r="L589">
        <v>0</v>
      </c>
      <c r="M589" s="2">
        <v>45559.373611111114</v>
      </c>
      <c r="N589" t="s">
        <v>12479</v>
      </c>
    </row>
    <row r="590" spans="1:14" x14ac:dyDescent="0.2">
      <c r="A590" t="s">
        <v>1514</v>
      </c>
      <c r="B590" t="s">
        <v>2</v>
      </c>
      <c r="C590" t="s">
        <v>1481</v>
      </c>
      <c r="D590" t="s">
        <v>1515</v>
      </c>
      <c r="E590" t="s">
        <v>1513</v>
      </c>
      <c r="F590" t="s">
        <v>130</v>
      </c>
      <c r="G590" t="s">
        <v>76</v>
      </c>
      <c r="H590">
        <v>550850</v>
      </c>
      <c r="I590" t="s">
        <v>1440</v>
      </c>
      <c r="J590" t="s">
        <v>1441</v>
      </c>
      <c r="K590" t="s">
        <v>79</v>
      </c>
      <c r="L590">
        <v>0</v>
      </c>
      <c r="M590" s="2">
        <v>45570.420138888891</v>
      </c>
      <c r="N590" t="s">
        <v>12480</v>
      </c>
    </row>
    <row r="591" spans="1:14" x14ac:dyDescent="0.2">
      <c r="A591" t="s">
        <v>1516</v>
      </c>
      <c r="B591" t="s">
        <v>2</v>
      </c>
      <c r="C591" t="s">
        <v>1481</v>
      </c>
      <c r="D591" t="s">
        <v>1517</v>
      </c>
      <c r="E591" t="s">
        <v>1513</v>
      </c>
      <c r="F591" t="s">
        <v>130</v>
      </c>
      <c r="G591" t="s">
        <v>76</v>
      </c>
      <c r="H591">
        <v>550000</v>
      </c>
      <c r="I591" t="s">
        <v>1440</v>
      </c>
      <c r="J591" t="s">
        <v>1441</v>
      </c>
      <c r="K591" t="s">
        <v>79</v>
      </c>
      <c r="L591">
        <v>0</v>
      </c>
      <c r="M591" s="2">
        <v>45559.373611111114</v>
      </c>
      <c r="N591" t="s">
        <v>12481</v>
      </c>
    </row>
    <row r="592" spans="1:14" x14ac:dyDescent="0.2">
      <c r="A592" t="s">
        <v>1518</v>
      </c>
      <c r="B592" t="s">
        <v>2</v>
      </c>
      <c r="C592" t="s">
        <v>1481</v>
      </c>
      <c r="D592" t="s">
        <v>1519</v>
      </c>
      <c r="E592" t="s">
        <v>1513</v>
      </c>
      <c r="F592" t="s">
        <v>130</v>
      </c>
      <c r="G592" t="s">
        <v>76</v>
      </c>
      <c r="H592">
        <v>550000</v>
      </c>
      <c r="I592" t="s">
        <v>1440</v>
      </c>
      <c r="J592" t="s">
        <v>1441</v>
      </c>
      <c r="K592" t="s">
        <v>79</v>
      </c>
      <c r="L592">
        <v>0</v>
      </c>
      <c r="M592" s="2">
        <v>45540.383333333331</v>
      </c>
      <c r="N592" t="s">
        <v>12482</v>
      </c>
    </row>
    <row r="593" spans="1:14" x14ac:dyDescent="0.2">
      <c r="A593" t="s">
        <v>1520</v>
      </c>
      <c r="B593" t="s">
        <v>2</v>
      </c>
      <c r="C593" t="s">
        <v>1481</v>
      </c>
      <c r="D593" t="s">
        <v>1521</v>
      </c>
      <c r="E593" t="s">
        <v>1522</v>
      </c>
      <c r="F593" t="s">
        <v>130</v>
      </c>
      <c r="G593" t="s">
        <v>76</v>
      </c>
      <c r="H593">
        <v>900000</v>
      </c>
      <c r="I593" t="s">
        <v>1440</v>
      </c>
      <c r="J593" t="s">
        <v>1441</v>
      </c>
      <c r="K593" t="s">
        <v>79</v>
      </c>
      <c r="L593">
        <v>0</v>
      </c>
      <c r="M593" s="2">
        <v>45405.37222222222</v>
      </c>
      <c r="N593" t="s">
        <v>12483</v>
      </c>
    </row>
    <row r="594" spans="1:14" x14ac:dyDescent="0.2">
      <c r="A594" t="s">
        <v>1532</v>
      </c>
      <c r="B594" t="s">
        <v>2</v>
      </c>
      <c r="C594" t="s">
        <v>1524</v>
      </c>
      <c r="D594" t="s">
        <v>1533</v>
      </c>
      <c r="E594" t="s">
        <v>1534</v>
      </c>
      <c r="F594" t="s">
        <v>130</v>
      </c>
      <c r="G594" t="s">
        <v>76</v>
      </c>
      <c r="H594">
        <v>500000</v>
      </c>
      <c r="I594" t="s">
        <v>1440</v>
      </c>
      <c r="J594" t="s">
        <v>1441</v>
      </c>
      <c r="K594" t="s">
        <v>79</v>
      </c>
      <c r="L594">
        <v>0</v>
      </c>
      <c r="M594" s="2">
        <v>45502.845138888886</v>
      </c>
      <c r="N594" t="s">
        <v>12484</v>
      </c>
    </row>
    <row r="595" spans="1:14" x14ac:dyDescent="0.2">
      <c r="A595" t="s">
        <v>1527</v>
      </c>
      <c r="B595" t="s">
        <v>2</v>
      </c>
      <c r="C595" t="s">
        <v>1524</v>
      </c>
      <c r="D595" t="s">
        <v>496</v>
      </c>
      <c r="E595" t="s">
        <v>1528</v>
      </c>
      <c r="F595" t="s">
        <v>130</v>
      </c>
      <c r="G595" t="s">
        <v>76</v>
      </c>
      <c r="H595">
        <v>75000</v>
      </c>
      <c r="I595" t="s">
        <v>1440</v>
      </c>
      <c r="J595" t="s">
        <v>1441</v>
      </c>
      <c r="K595" t="s">
        <v>79</v>
      </c>
      <c r="L595">
        <v>0</v>
      </c>
      <c r="M595" s="2">
        <v>45573.348611111112</v>
      </c>
      <c r="N595" t="s">
        <v>12485</v>
      </c>
    </row>
    <row r="596" spans="1:14" x14ac:dyDescent="0.2">
      <c r="A596" t="s">
        <v>1529</v>
      </c>
      <c r="B596" t="s">
        <v>2</v>
      </c>
      <c r="C596" t="s">
        <v>1524</v>
      </c>
      <c r="D596" t="s">
        <v>1530</v>
      </c>
      <c r="E596" t="s">
        <v>1531</v>
      </c>
      <c r="F596" t="s">
        <v>130</v>
      </c>
      <c r="G596" t="s">
        <v>76</v>
      </c>
      <c r="H596">
        <v>250000</v>
      </c>
      <c r="I596" t="s">
        <v>1440</v>
      </c>
      <c r="J596" t="s">
        <v>1441</v>
      </c>
      <c r="K596" t="s">
        <v>79</v>
      </c>
      <c r="L596">
        <v>0</v>
      </c>
      <c r="M596" s="2">
        <v>45591.386111111111</v>
      </c>
      <c r="N596" t="s">
        <v>12486</v>
      </c>
    </row>
    <row r="597" spans="1:14" x14ac:dyDescent="0.2">
      <c r="A597" t="s">
        <v>1535</v>
      </c>
      <c r="B597" t="s">
        <v>2</v>
      </c>
      <c r="C597" t="s">
        <v>1524</v>
      </c>
      <c r="D597" t="s">
        <v>1536</v>
      </c>
      <c r="E597" t="s">
        <v>82</v>
      </c>
      <c r="F597" t="s">
        <v>130</v>
      </c>
      <c r="G597" t="s">
        <v>76</v>
      </c>
      <c r="H597">
        <v>1000000</v>
      </c>
      <c r="I597" t="s">
        <v>1440</v>
      </c>
      <c r="J597" t="s">
        <v>1441</v>
      </c>
      <c r="K597" t="s">
        <v>83</v>
      </c>
      <c r="L597">
        <v>0</v>
      </c>
      <c r="M597" s="2">
        <v>45412.574999999997</v>
      </c>
      <c r="N597" t="s">
        <v>12487</v>
      </c>
    </row>
    <row r="598" spans="1:14" x14ac:dyDescent="0.2">
      <c r="A598" t="s">
        <v>1537</v>
      </c>
      <c r="B598" t="s">
        <v>2</v>
      </c>
      <c r="C598" t="s">
        <v>1524</v>
      </c>
      <c r="D598" t="s">
        <v>1533</v>
      </c>
      <c r="E598" t="s">
        <v>1534</v>
      </c>
      <c r="F598" t="s">
        <v>130</v>
      </c>
      <c r="G598" t="s">
        <v>76</v>
      </c>
      <c r="H598">
        <v>500000</v>
      </c>
      <c r="I598" t="s">
        <v>1440</v>
      </c>
      <c r="J598" t="s">
        <v>1441</v>
      </c>
      <c r="K598" t="s">
        <v>79</v>
      </c>
      <c r="L598">
        <v>0</v>
      </c>
      <c r="M598" s="2">
        <v>45392.4</v>
      </c>
      <c r="N598" t="s">
        <v>12488</v>
      </c>
    </row>
    <row r="599" spans="1:14" x14ac:dyDescent="0.2">
      <c r="A599" t="s">
        <v>1538</v>
      </c>
      <c r="B599" t="s">
        <v>2</v>
      </c>
      <c r="C599" t="s">
        <v>1524</v>
      </c>
      <c r="D599" t="s">
        <v>122</v>
      </c>
      <c r="E599" t="s">
        <v>1539</v>
      </c>
      <c r="F599" t="s">
        <v>130</v>
      </c>
      <c r="G599" t="s">
        <v>76</v>
      </c>
      <c r="H599">
        <v>250000</v>
      </c>
      <c r="I599" t="s">
        <v>1440</v>
      </c>
      <c r="J599" t="s">
        <v>1441</v>
      </c>
      <c r="K599" t="s">
        <v>79</v>
      </c>
      <c r="L599">
        <v>0</v>
      </c>
      <c r="M599" s="2">
        <v>45371.847916666666</v>
      </c>
      <c r="N599" t="s">
        <v>12489</v>
      </c>
    </row>
    <row r="600" spans="1:14" x14ac:dyDescent="0.2">
      <c r="A600" t="s">
        <v>1540</v>
      </c>
      <c r="B600" t="s">
        <v>2</v>
      </c>
      <c r="C600" t="s">
        <v>1524</v>
      </c>
      <c r="D600" t="s">
        <v>1541</v>
      </c>
      <c r="E600" t="s">
        <v>82</v>
      </c>
      <c r="F600" t="s">
        <v>130</v>
      </c>
      <c r="G600" t="s">
        <v>76</v>
      </c>
      <c r="H600">
        <v>700000</v>
      </c>
      <c r="I600" t="s">
        <v>1440</v>
      </c>
      <c r="J600" t="s">
        <v>1441</v>
      </c>
      <c r="K600" t="s">
        <v>83</v>
      </c>
      <c r="L600">
        <v>0</v>
      </c>
      <c r="M600" s="2">
        <v>45435.381944444445</v>
      </c>
      <c r="N600" t="s">
        <v>12490</v>
      </c>
    </row>
    <row r="601" spans="1:14" x14ac:dyDescent="0.2">
      <c r="A601" t="s">
        <v>1523</v>
      </c>
      <c r="B601" t="s">
        <v>2</v>
      </c>
      <c r="C601" t="s">
        <v>1524</v>
      </c>
      <c r="D601" t="s">
        <v>1525</v>
      </c>
      <c r="E601" t="s">
        <v>1526</v>
      </c>
      <c r="F601" t="s">
        <v>130</v>
      </c>
      <c r="G601" t="s">
        <v>76</v>
      </c>
      <c r="H601">
        <v>10000</v>
      </c>
      <c r="I601" t="s">
        <v>131</v>
      </c>
      <c r="J601" t="s">
        <v>132</v>
      </c>
      <c r="K601" t="s">
        <v>79</v>
      </c>
      <c r="L601">
        <v>0</v>
      </c>
      <c r="M601" s="2">
        <v>45483.45208333333</v>
      </c>
      <c r="N601" t="s">
        <v>12491</v>
      </c>
    </row>
    <row r="602" spans="1:14" x14ac:dyDescent="0.2">
      <c r="A602" t="s">
        <v>1542</v>
      </c>
      <c r="B602" t="s">
        <v>2</v>
      </c>
      <c r="C602" t="s">
        <v>1524</v>
      </c>
      <c r="D602" t="s">
        <v>1543</v>
      </c>
      <c r="E602" t="s">
        <v>1544</v>
      </c>
      <c r="F602" t="s">
        <v>130</v>
      </c>
      <c r="G602" t="s">
        <v>76</v>
      </c>
      <c r="H602">
        <v>2987737</v>
      </c>
      <c r="I602" t="s">
        <v>142</v>
      </c>
      <c r="J602" t="s">
        <v>143</v>
      </c>
      <c r="K602" t="s">
        <v>79</v>
      </c>
      <c r="L602">
        <v>0</v>
      </c>
      <c r="M602" s="2">
        <v>45370.486805555556</v>
      </c>
      <c r="N602" t="s">
        <v>12492</v>
      </c>
    </row>
    <row r="603" spans="1:14" x14ac:dyDescent="0.2">
      <c r="A603" t="s">
        <v>1545</v>
      </c>
      <c r="B603" t="s">
        <v>2</v>
      </c>
      <c r="C603" t="s">
        <v>1524</v>
      </c>
      <c r="D603" t="s">
        <v>1546</v>
      </c>
      <c r="E603" t="s">
        <v>82</v>
      </c>
      <c r="F603" t="s">
        <v>130</v>
      </c>
      <c r="G603" t="s">
        <v>76</v>
      </c>
      <c r="H603">
        <v>390000</v>
      </c>
      <c r="I603" t="s">
        <v>1440</v>
      </c>
      <c r="J603" t="s">
        <v>1547</v>
      </c>
      <c r="K603" t="s">
        <v>83</v>
      </c>
      <c r="L603">
        <v>0</v>
      </c>
      <c r="M603" s="2">
        <v>45541.344444444447</v>
      </c>
      <c r="N603" t="s">
        <v>12493</v>
      </c>
    </row>
    <row r="604" spans="1:14" x14ac:dyDescent="0.2">
      <c r="A604" t="s">
        <v>1548</v>
      </c>
      <c r="B604" t="s">
        <v>2</v>
      </c>
      <c r="C604" t="s">
        <v>1524</v>
      </c>
      <c r="D604" t="s">
        <v>1549</v>
      </c>
      <c r="E604" t="s">
        <v>1550</v>
      </c>
      <c r="F604" t="s">
        <v>130</v>
      </c>
      <c r="G604" t="s">
        <v>76</v>
      </c>
      <c r="H604">
        <v>210993</v>
      </c>
      <c r="I604" t="s">
        <v>1440</v>
      </c>
      <c r="J604" t="s">
        <v>1547</v>
      </c>
      <c r="K604" t="s">
        <v>33</v>
      </c>
      <c r="L604">
        <v>0</v>
      </c>
      <c r="M604" s="2">
        <v>45469.336111111108</v>
      </c>
      <c r="N604" t="s">
        <v>12494</v>
      </c>
    </row>
    <row r="605" spans="1:14" x14ac:dyDescent="0.2">
      <c r="A605" t="s">
        <v>1551</v>
      </c>
      <c r="B605" t="s">
        <v>2</v>
      </c>
      <c r="C605" t="s">
        <v>1524</v>
      </c>
      <c r="D605" t="s">
        <v>1552</v>
      </c>
      <c r="E605" t="s">
        <v>1553</v>
      </c>
      <c r="F605" t="s">
        <v>130</v>
      </c>
      <c r="G605" t="s">
        <v>76</v>
      </c>
      <c r="H605">
        <v>75000</v>
      </c>
      <c r="I605" t="s">
        <v>1440</v>
      </c>
      <c r="J605" t="s">
        <v>1547</v>
      </c>
      <c r="K605" t="s">
        <v>33</v>
      </c>
      <c r="L605">
        <v>0</v>
      </c>
      <c r="M605" s="2">
        <v>45415.650694444441</v>
      </c>
      <c r="N605" t="s">
        <v>12495</v>
      </c>
    </row>
    <row r="606" spans="1:14" x14ac:dyDescent="0.2">
      <c r="A606" t="s">
        <v>1554</v>
      </c>
      <c r="B606" t="s">
        <v>2</v>
      </c>
      <c r="C606" t="s">
        <v>1524</v>
      </c>
      <c r="D606" t="s">
        <v>1555</v>
      </c>
      <c r="E606" t="s">
        <v>82</v>
      </c>
      <c r="F606" t="s">
        <v>130</v>
      </c>
      <c r="G606" t="s">
        <v>76</v>
      </c>
      <c r="H606">
        <v>200000</v>
      </c>
      <c r="I606" t="s">
        <v>1440</v>
      </c>
      <c r="J606" t="s">
        <v>1547</v>
      </c>
      <c r="K606" t="s">
        <v>83</v>
      </c>
      <c r="L606">
        <v>0</v>
      </c>
      <c r="M606" s="2">
        <v>45493.688888888886</v>
      </c>
      <c r="N606" t="s">
        <v>12496</v>
      </c>
    </row>
    <row r="607" spans="1:14" x14ac:dyDescent="0.2">
      <c r="A607" t="s">
        <v>1556</v>
      </c>
      <c r="B607" t="s">
        <v>2</v>
      </c>
      <c r="C607" t="s">
        <v>1524</v>
      </c>
      <c r="D607" t="s">
        <v>1557</v>
      </c>
      <c r="E607" t="s">
        <v>82</v>
      </c>
      <c r="F607" t="s">
        <v>130</v>
      </c>
      <c r="G607" t="s">
        <v>76</v>
      </c>
      <c r="H607">
        <v>600000</v>
      </c>
      <c r="I607" t="s">
        <v>1440</v>
      </c>
      <c r="J607" t="s">
        <v>1547</v>
      </c>
      <c r="K607" t="s">
        <v>83</v>
      </c>
      <c r="L607">
        <v>0</v>
      </c>
      <c r="M607" s="2">
        <v>45453.636111111111</v>
      </c>
      <c r="N607" t="s">
        <v>12497</v>
      </c>
    </row>
    <row r="608" spans="1:14" x14ac:dyDescent="0.2">
      <c r="A608" t="s">
        <v>1558</v>
      </c>
      <c r="B608" t="s">
        <v>2</v>
      </c>
      <c r="C608" t="s">
        <v>1524</v>
      </c>
      <c r="D608" t="s">
        <v>1559</v>
      </c>
      <c r="E608" t="s">
        <v>1560</v>
      </c>
      <c r="F608" t="s">
        <v>130</v>
      </c>
      <c r="G608" t="s">
        <v>427</v>
      </c>
      <c r="H608">
        <v>350000</v>
      </c>
      <c r="I608" t="s">
        <v>1440</v>
      </c>
      <c r="J608" t="s">
        <v>1547</v>
      </c>
      <c r="K608" t="s">
        <v>79</v>
      </c>
      <c r="L608">
        <v>0</v>
      </c>
      <c r="M608" s="2">
        <v>45628.412499999999</v>
      </c>
      <c r="N608" t="s">
        <v>12498</v>
      </c>
    </row>
    <row r="609" spans="1:14" x14ac:dyDescent="0.2">
      <c r="A609" t="s">
        <v>1561</v>
      </c>
      <c r="B609" t="s">
        <v>2</v>
      </c>
      <c r="C609" t="s">
        <v>1524</v>
      </c>
      <c r="D609" t="s">
        <v>1562</v>
      </c>
      <c r="E609" t="s">
        <v>82</v>
      </c>
      <c r="F609" t="s">
        <v>130</v>
      </c>
      <c r="G609" t="s">
        <v>76</v>
      </c>
      <c r="H609">
        <v>550000</v>
      </c>
      <c r="I609" t="s">
        <v>1440</v>
      </c>
      <c r="J609" t="s">
        <v>1547</v>
      </c>
      <c r="K609" t="s">
        <v>83</v>
      </c>
      <c r="L609">
        <v>0</v>
      </c>
      <c r="M609" s="2">
        <v>45476.715277777781</v>
      </c>
      <c r="N609" t="s">
        <v>12499</v>
      </c>
    </row>
    <row r="610" spans="1:14" x14ac:dyDescent="0.2">
      <c r="A610" t="s">
        <v>1591</v>
      </c>
      <c r="B610" t="s">
        <v>1564</v>
      </c>
      <c r="C610" t="s">
        <v>1564</v>
      </c>
      <c r="D610" t="s">
        <v>1592</v>
      </c>
      <c r="E610" t="s">
        <v>82</v>
      </c>
      <c r="F610" t="s">
        <v>547</v>
      </c>
      <c r="G610" t="s">
        <v>76</v>
      </c>
      <c r="H610">
        <v>800000</v>
      </c>
      <c r="I610" t="s">
        <v>1567</v>
      </c>
      <c r="J610" t="s">
        <v>1568</v>
      </c>
      <c r="K610" t="s">
        <v>83</v>
      </c>
      <c r="L610">
        <v>0</v>
      </c>
      <c r="M610" s="2">
        <v>45574.373611111114</v>
      </c>
      <c r="N610" t="s">
        <v>12500</v>
      </c>
    </row>
    <row r="611" spans="1:14" x14ac:dyDescent="0.2">
      <c r="A611" t="s">
        <v>1584</v>
      </c>
      <c r="B611" t="s">
        <v>1564</v>
      </c>
      <c r="C611" t="s">
        <v>1564</v>
      </c>
      <c r="D611" t="s">
        <v>1570</v>
      </c>
      <c r="E611" t="s">
        <v>1585</v>
      </c>
      <c r="F611" t="s">
        <v>547</v>
      </c>
      <c r="G611" t="s">
        <v>76</v>
      </c>
      <c r="H611">
        <v>205000</v>
      </c>
      <c r="I611" t="s">
        <v>1567</v>
      </c>
      <c r="J611" t="s">
        <v>1568</v>
      </c>
      <c r="K611" t="s">
        <v>33</v>
      </c>
      <c r="L611">
        <v>0</v>
      </c>
      <c r="M611" s="2">
        <v>45504.786111111112</v>
      </c>
      <c r="N611" t="s">
        <v>12501</v>
      </c>
    </row>
    <row r="612" spans="1:14" x14ac:dyDescent="0.2">
      <c r="A612" t="s">
        <v>1586</v>
      </c>
      <c r="B612" t="s">
        <v>1564</v>
      </c>
      <c r="C612" t="s">
        <v>1564</v>
      </c>
      <c r="D612" t="s">
        <v>1587</v>
      </c>
      <c r="E612" t="s">
        <v>339</v>
      </c>
      <c r="F612" t="s">
        <v>547</v>
      </c>
      <c r="G612" t="s">
        <v>76</v>
      </c>
      <c r="H612">
        <v>65000</v>
      </c>
      <c r="I612" t="s">
        <v>1567</v>
      </c>
      <c r="J612" t="s">
        <v>1568</v>
      </c>
      <c r="K612" t="s">
        <v>33</v>
      </c>
      <c r="L612">
        <v>0</v>
      </c>
      <c r="M612" s="2">
        <v>45551.642361111109</v>
      </c>
      <c r="N612" t="s">
        <v>12502</v>
      </c>
    </row>
    <row r="613" spans="1:14" x14ac:dyDescent="0.2">
      <c r="A613" t="s">
        <v>1588</v>
      </c>
      <c r="B613" t="s">
        <v>1564</v>
      </c>
      <c r="C613" t="s">
        <v>1564</v>
      </c>
      <c r="D613" t="s">
        <v>1589</v>
      </c>
      <c r="E613" t="s">
        <v>1590</v>
      </c>
      <c r="F613" t="s">
        <v>547</v>
      </c>
      <c r="G613" t="s">
        <v>76</v>
      </c>
      <c r="H613">
        <v>165000</v>
      </c>
      <c r="I613" t="s">
        <v>1567</v>
      </c>
      <c r="J613" t="s">
        <v>1568</v>
      </c>
      <c r="K613" t="s">
        <v>33</v>
      </c>
      <c r="L613">
        <v>0</v>
      </c>
      <c r="M613" s="2">
        <v>45449.379166666666</v>
      </c>
      <c r="N613" t="s">
        <v>12503</v>
      </c>
    </row>
    <row r="614" spans="1:14" x14ac:dyDescent="0.2">
      <c r="A614" t="s">
        <v>1598</v>
      </c>
      <c r="B614" t="s">
        <v>1564</v>
      </c>
      <c r="C614" t="s">
        <v>1564</v>
      </c>
      <c r="D614" t="s">
        <v>1599</v>
      </c>
      <c r="E614" t="s">
        <v>82</v>
      </c>
      <c r="F614" t="s">
        <v>547</v>
      </c>
      <c r="G614" t="s">
        <v>76</v>
      </c>
      <c r="H614">
        <v>125000</v>
      </c>
      <c r="I614" t="s">
        <v>1567</v>
      </c>
      <c r="J614" t="s">
        <v>1568</v>
      </c>
      <c r="K614" t="s">
        <v>83</v>
      </c>
      <c r="L614">
        <v>0</v>
      </c>
      <c r="M614" s="2">
        <v>45558.354166666664</v>
      </c>
      <c r="N614" t="s">
        <v>12504</v>
      </c>
    </row>
    <row r="615" spans="1:14" x14ac:dyDescent="0.2">
      <c r="A615" t="s">
        <v>1593</v>
      </c>
      <c r="B615" t="s">
        <v>1564</v>
      </c>
      <c r="C615" t="s">
        <v>1564</v>
      </c>
      <c r="D615" t="s">
        <v>1594</v>
      </c>
      <c r="E615" t="s">
        <v>1595</v>
      </c>
      <c r="F615" t="s">
        <v>547</v>
      </c>
      <c r="G615" t="s">
        <v>76</v>
      </c>
      <c r="H615">
        <v>200000</v>
      </c>
      <c r="I615" t="s">
        <v>1567</v>
      </c>
      <c r="J615" t="s">
        <v>1568</v>
      </c>
      <c r="K615" t="s">
        <v>33</v>
      </c>
      <c r="L615">
        <v>0</v>
      </c>
      <c r="M615" s="2">
        <v>45472.416666666664</v>
      </c>
      <c r="N615" t="s">
        <v>12505</v>
      </c>
    </row>
    <row r="616" spans="1:14" x14ac:dyDescent="0.2">
      <c r="A616" t="s">
        <v>1596</v>
      </c>
      <c r="B616" t="s">
        <v>1564</v>
      </c>
      <c r="C616" t="s">
        <v>1564</v>
      </c>
      <c r="D616" t="s">
        <v>1574</v>
      </c>
      <c r="E616" t="s">
        <v>82</v>
      </c>
      <c r="F616" t="s">
        <v>547</v>
      </c>
      <c r="G616" t="s">
        <v>76</v>
      </c>
      <c r="H616">
        <v>500000</v>
      </c>
      <c r="I616" t="s">
        <v>1567</v>
      </c>
      <c r="J616" t="s">
        <v>1568</v>
      </c>
      <c r="K616" t="s">
        <v>83</v>
      </c>
      <c r="L616">
        <v>0</v>
      </c>
      <c r="M616" s="2">
        <v>45384.456250000003</v>
      </c>
      <c r="N616" t="s">
        <v>12506</v>
      </c>
    </row>
    <row r="617" spans="1:14" x14ac:dyDescent="0.2">
      <c r="A617" t="s">
        <v>1597</v>
      </c>
      <c r="B617" t="s">
        <v>1564</v>
      </c>
      <c r="C617" t="s">
        <v>1564</v>
      </c>
      <c r="D617" t="s">
        <v>1574</v>
      </c>
      <c r="E617" t="s">
        <v>1397</v>
      </c>
      <c r="F617" t="s">
        <v>547</v>
      </c>
      <c r="G617" t="s">
        <v>76</v>
      </c>
      <c r="H617">
        <v>100000</v>
      </c>
      <c r="I617" t="s">
        <v>1567</v>
      </c>
      <c r="J617" t="s">
        <v>1568</v>
      </c>
      <c r="K617" t="s">
        <v>33</v>
      </c>
      <c r="L617">
        <v>0</v>
      </c>
      <c r="M617" s="2">
        <v>45455.370138888888</v>
      </c>
      <c r="N617" t="s">
        <v>12507</v>
      </c>
    </row>
    <row r="618" spans="1:14" x14ac:dyDescent="0.2">
      <c r="A618" t="s">
        <v>1600</v>
      </c>
      <c r="B618" t="s">
        <v>1564</v>
      </c>
      <c r="C618" t="s">
        <v>1564</v>
      </c>
      <c r="D618" t="s">
        <v>1601</v>
      </c>
      <c r="E618" t="s">
        <v>82</v>
      </c>
      <c r="F618" t="s">
        <v>547</v>
      </c>
      <c r="G618" t="s">
        <v>76</v>
      </c>
      <c r="H618">
        <v>400000</v>
      </c>
      <c r="I618" t="s">
        <v>1567</v>
      </c>
      <c r="J618" t="s">
        <v>1568</v>
      </c>
      <c r="K618" t="s">
        <v>83</v>
      </c>
      <c r="L618">
        <v>0</v>
      </c>
      <c r="M618" s="2">
        <v>45320.452777777777</v>
      </c>
      <c r="N618" t="s">
        <v>12508</v>
      </c>
    </row>
    <row r="619" spans="1:14" x14ac:dyDescent="0.2">
      <c r="A619" t="s">
        <v>1602</v>
      </c>
      <c r="B619" t="s">
        <v>1564</v>
      </c>
      <c r="C619" t="s">
        <v>1564</v>
      </c>
      <c r="D619" t="s">
        <v>1603</v>
      </c>
      <c r="E619" t="s">
        <v>82</v>
      </c>
      <c r="F619" t="s">
        <v>547</v>
      </c>
      <c r="G619" t="s">
        <v>76</v>
      </c>
      <c r="H619">
        <v>1000000</v>
      </c>
      <c r="I619" t="s">
        <v>1567</v>
      </c>
      <c r="J619" t="s">
        <v>1568</v>
      </c>
      <c r="K619" t="s">
        <v>83</v>
      </c>
      <c r="L619">
        <v>0</v>
      </c>
      <c r="M619" s="2">
        <v>45523.912499999999</v>
      </c>
      <c r="N619" t="s">
        <v>12509</v>
      </c>
    </row>
    <row r="620" spans="1:14" x14ac:dyDescent="0.2">
      <c r="A620" t="s">
        <v>1604</v>
      </c>
      <c r="B620" t="s">
        <v>1564</v>
      </c>
      <c r="C620" t="s">
        <v>1564</v>
      </c>
      <c r="D620" t="s">
        <v>1572</v>
      </c>
      <c r="E620" t="s">
        <v>82</v>
      </c>
      <c r="F620" t="s">
        <v>547</v>
      </c>
      <c r="G620" t="s">
        <v>76</v>
      </c>
      <c r="H620">
        <v>950000</v>
      </c>
      <c r="I620" t="s">
        <v>1567</v>
      </c>
      <c r="J620" t="s">
        <v>1568</v>
      </c>
      <c r="K620" t="s">
        <v>83</v>
      </c>
      <c r="L620">
        <v>0</v>
      </c>
      <c r="M620" s="2">
        <v>45426.418749999997</v>
      </c>
      <c r="N620" t="s">
        <v>12510</v>
      </c>
    </row>
    <row r="621" spans="1:14" x14ac:dyDescent="0.2">
      <c r="A621" t="s">
        <v>1605</v>
      </c>
      <c r="B621" t="s">
        <v>1564</v>
      </c>
      <c r="C621" t="s">
        <v>1564</v>
      </c>
      <c r="D621" t="s">
        <v>1606</v>
      </c>
      <c r="E621" t="s">
        <v>82</v>
      </c>
      <c r="F621" t="s">
        <v>547</v>
      </c>
      <c r="G621" t="s">
        <v>76</v>
      </c>
      <c r="H621">
        <v>125000</v>
      </c>
      <c r="I621" t="s">
        <v>1567</v>
      </c>
      <c r="J621" t="s">
        <v>1568</v>
      </c>
      <c r="K621" t="s">
        <v>83</v>
      </c>
      <c r="L621">
        <v>1</v>
      </c>
      <c r="M621" s="2">
        <v>45448.364583333336</v>
      </c>
      <c r="N621" t="s">
        <v>12511</v>
      </c>
    </row>
    <row r="622" spans="1:14" x14ac:dyDescent="0.2">
      <c r="A622" t="s">
        <v>1607</v>
      </c>
      <c r="B622" t="s">
        <v>1564</v>
      </c>
      <c r="C622" t="s">
        <v>1564</v>
      </c>
      <c r="D622" t="s">
        <v>1608</v>
      </c>
      <c r="E622" t="s">
        <v>1609</v>
      </c>
      <c r="F622" t="s">
        <v>547</v>
      </c>
      <c r="G622" t="s">
        <v>76</v>
      </c>
      <c r="H622">
        <v>600000</v>
      </c>
      <c r="I622" t="s">
        <v>1567</v>
      </c>
      <c r="J622" t="s">
        <v>1568</v>
      </c>
      <c r="K622" t="s">
        <v>79</v>
      </c>
      <c r="L622">
        <v>0</v>
      </c>
      <c r="M622" s="2">
        <v>45555.404861111114</v>
      </c>
      <c r="N622" t="s">
        <v>12512</v>
      </c>
    </row>
    <row r="623" spans="1:14" x14ac:dyDescent="0.2">
      <c r="A623" t="s">
        <v>1610</v>
      </c>
      <c r="B623" t="s">
        <v>1564</v>
      </c>
      <c r="C623" t="s">
        <v>1564</v>
      </c>
      <c r="D623" t="s">
        <v>1611</v>
      </c>
      <c r="E623" t="s">
        <v>82</v>
      </c>
      <c r="F623" t="s">
        <v>547</v>
      </c>
      <c r="G623" t="s">
        <v>76</v>
      </c>
      <c r="H623">
        <v>400000</v>
      </c>
      <c r="I623" t="s">
        <v>1567</v>
      </c>
      <c r="J623" t="s">
        <v>1568</v>
      </c>
      <c r="K623" t="s">
        <v>83</v>
      </c>
      <c r="L623">
        <v>0</v>
      </c>
      <c r="M623" s="2">
        <v>45558.354166666664</v>
      </c>
      <c r="N623" t="s">
        <v>12513</v>
      </c>
    </row>
    <row r="624" spans="1:14" x14ac:dyDescent="0.2">
      <c r="A624" t="s">
        <v>1612</v>
      </c>
      <c r="B624" t="s">
        <v>1564</v>
      </c>
      <c r="C624" t="s">
        <v>1564</v>
      </c>
      <c r="D624" t="s">
        <v>1587</v>
      </c>
      <c r="E624" t="s">
        <v>82</v>
      </c>
      <c r="F624" t="s">
        <v>547</v>
      </c>
      <c r="G624" t="s">
        <v>76</v>
      </c>
      <c r="H624">
        <v>200000</v>
      </c>
      <c r="I624" t="s">
        <v>1567</v>
      </c>
      <c r="J624" t="s">
        <v>1568</v>
      </c>
      <c r="K624" t="s">
        <v>83</v>
      </c>
      <c r="L624">
        <v>0</v>
      </c>
      <c r="M624" s="2">
        <v>45504.786111111112</v>
      </c>
      <c r="N624" t="s">
        <v>12514</v>
      </c>
    </row>
    <row r="625" spans="1:14" x14ac:dyDescent="0.2">
      <c r="A625" t="s">
        <v>1613</v>
      </c>
      <c r="B625" t="s">
        <v>1564</v>
      </c>
      <c r="C625" t="s">
        <v>1564</v>
      </c>
      <c r="D625" t="s">
        <v>1614</v>
      </c>
      <c r="E625" t="s">
        <v>82</v>
      </c>
      <c r="F625" t="s">
        <v>547</v>
      </c>
      <c r="G625" t="s">
        <v>76</v>
      </c>
      <c r="H625">
        <v>300000</v>
      </c>
      <c r="I625" t="s">
        <v>1567</v>
      </c>
      <c r="J625" t="s">
        <v>1568</v>
      </c>
      <c r="K625" t="s">
        <v>83</v>
      </c>
      <c r="L625">
        <v>0</v>
      </c>
      <c r="M625" s="2">
        <v>45574.373611111114</v>
      </c>
      <c r="N625" t="s">
        <v>12515</v>
      </c>
    </row>
    <row r="626" spans="1:14" x14ac:dyDescent="0.2">
      <c r="A626" t="s">
        <v>1615</v>
      </c>
      <c r="B626" t="s">
        <v>1564</v>
      </c>
      <c r="C626" t="s">
        <v>1564</v>
      </c>
      <c r="D626" t="s">
        <v>446</v>
      </c>
      <c r="E626" t="s">
        <v>1616</v>
      </c>
      <c r="F626" t="s">
        <v>547</v>
      </c>
      <c r="G626" t="s">
        <v>76</v>
      </c>
      <c r="H626">
        <v>1000000</v>
      </c>
      <c r="I626" t="s">
        <v>1567</v>
      </c>
      <c r="J626" t="s">
        <v>1568</v>
      </c>
      <c r="K626" t="s">
        <v>33</v>
      </c>
      <c r="L626">
        <v>1</v>
      </c>
      <c r="M626" s="2">
        <v>45563.379166666666</v>
      </c>
      <c r="N626" t="s">
        <v>12516</v>
      </c>
    </row>
    <row r="627" spans="1:14" x14ac:dyDescent="0.2">
      <c r="A627" t="s">
        <v>1617</v>
      </c>
      <c r="B627" t="s">
        <v>1564</v>
      </c>
      <c r="C627" t="s">
        <v>1564</v>
      </c>
      <c r="D627" t="s">
        <v>1618</v>
      </c>
      <c r="E627" t="s">
        <v>82</v>
      </c>
      <c r="F627" t="s">
        <v>547</v>
      </c>
      <c r="G627" t="s">
        <v>76</v>
      </c>
      <c r="H627">
        <v>800000</v>
      </c>
      <c r="I627" t="s">
        <v>1567</v>
      </c>
      <c r="J627" t="s">
        <v>1568</v>
      </c>
      <c r="K627" t="s">
        <v>83</v>
      </c>
      <c r="L627">
        <v>0</v>
      </c>
      <c r="M627" s="2">
        <v>45432.336805555555</v>
      </c>
      <c r="N627" t="s">
        <v>12517</v>
      </c>
    </row>
    <row r="628" spans="1:14" x14ac:dyDescent="0.2">
      <c r="A628" t="s">
        <v>1619</v>
      </c>
      <c r="B628" t="s">
        <v>1564</v>
      </c>
      <c r="C628" t="s">
        <v>1564</v>
      </c>
      <c r="D628" t="s">
        <v>1620</v>
      </c>
      <c r="E628" t="s">
        <v>82</v>
      </c>
      <c r="F628" t="s">
        <v>547</v>
      </c>
      <c r="G628" t="s">
        <v>76</v>
      </c>
      <c r="H628">
        <v>225000</v>
      </c>
      <c r="I628" t="s">
        <v>1567</v>
      </c>
      <c r="J628" t="s">
        <v>1568</v>
      </c>
      <c r="K628" t="s">
        <v>83</v>
      </c>
      <c r="L628">
        <v>0</v>
      </c>
      <c r="M628" s="2">
        <v>45523.912499999999</v>
      </c>
      <c r="N628" t="s">
        <v>12518</v>
      </c>
    </row>
    <row r="629" spans="1:14" x14ac:dyDescent="0.2">
      <c r="A629" t="s">
        <v>1621</v>
      </c>
      <c r="B629" t="s">
        <v>1564</v>
      </c>
      <c r="C629" t="s">
        <v>1564</v>
      </c>
      <c r="D629" t="s">
        <v>1622</v>
      </c>
      <c r="E629" t="s">
        <v>1623</v>
      </c>
      <c r="F629" t="s">
        <v>547</v>
      </c>
      <c r="G629" t="s">
        <v>76</v>
      </c>
      <c r="H629">
        <v>100000</v>
      </c>
      <c r="I629" t="s">
        <v>1567</v>
      </c>
      <c r="J629" t="s">
        <v>1568</v>
      </c>
      <c r="K629" t="s">
        <v>79</v>
      </c>
      <c r="L629">
        <v>0</v>
      </c>
      <c r="M629" s="2">
        <v>45540.383333333331</v>
      </c>
      <c r="N629" t="s">
        <v>12519</v>
      </c>
    </row>
    <row r="630" spans="1:14" x14ac:dyDescent="0.2">
      <c r="A630" t="s">
        <v>1624</v>
      </c>
      <c r="B630" t="s">
        <v>1564</v>
      </c>
      <c r="C630" t="s">
        <v>1564</v>
      </c>
      <c r="D630" t="s">
        <v>183</v>
      </c>
      <c r="E630" t="s">
        <v>1625</v>
      </c>
      <c r="F630" t="s">
        <v>547</v>
      </c>
      <c r="G630" t="s">
        <v>30</v>
      </c>
      <c r="H630">
        <v>7500</v>
      </c>
      <c r="I630" t="s">
        <v>1567</v>
      </c>
      <c r="J630" t="s">
        <v>1568</v>
      </c>
      <c r="K630" t="s">
        <v>33</v>
      </c>
      <c r="L630">
        <v>0</v>
      </c>
      <c r="M630" s="2">
        <v>45617.595833333333</v>
      </c>
      <c r="N630" t="s">
        <v>12520</v>
      </c>
    </row>
    <row r="631" spans="1:14" x14ac:dyDescent="0.2">
      <c r="A631" t="s">
        <v>1563</v>
      </c>
      <c r="B631" t="s">
        <v>1564</v>
      </c>
      <c r="C631" t="s">
        <v>1564</v>
      </c>
      <c r="D631" t="s">
        <v>1565</v>
      </c>
      <c r="E631" t="s">
        <v>1566</v>
      </c>
      <c r="F631" t="s">
        <v>547</v>
      </c>
      <c r="G631" t="s">
        <v>76</v>
      </c>
      <c r="H631">
        <v>235000</v>
      </c>
      <c r="I631" t="s">
        <v>1567</v>
      </c>
      <c r="J631" t="s">
        <v>1568</v>
      </c>
      <c r="K631" t="s">
        <v>33</v>
      </c>
      <c r="L631">
        <v>0</v>
      </c>
      <c r="M631" s="2">
        <v>45533.422222222223</v>
      </c>
      <c r="N631" t="s">
        <v>12521</v>
      </c>
    </row>
    <row r="632" spans="1:14" x14ac:dyDescent="0.2">
      <c r="A632" t="s">
        <v>1569</v>
      </c>
      <c r="B632" t="s">
        <v>1564</v>
      </c>
      <c r="C632" t="s">
        <v>1564</v>
      </c>
      <c r="D632" t="s">
        <v>1570</v>
      </c>
      <c r="E632" t="s">
        <v>82</v>
      </c>
      <c r="F632" t="s">
        <v>547</v>
      </c>
      <c r="G632" t="s">
        <v>76</v>
      </c>
      <c r="H632">
        <v>500000</v>
      </c>
      <c r="I632" t="s">
        <v>1567</v>
      </c>
      <c r="J632" t="s">
        <v>1568</v>
      </c>
      <c r="K632" t="s">
        <v>83</v>
      </c>
      <c r="L632">
        <v>0</v>
      </c>
      <c r="M632" s="2">
        <v>45560.551388888889</v>
      </c>
      <c r="N632" t="s">
        <v>12522</v>
      </c>
    </row>
    <row r="633" spans="1:14" x14ac:dyDescent="0.2">
      <c r="A633" t="s">
        <v>1571</v>
      </c>
      <c r="B633" t="s">
        <v>1564</v>
      </c>
      <c r="C633" t="s">
        <v>1564</v>
      </c>
      <c r="D633" t="s">
        <v>1572</v>
      </c>
      <c r="E633" t="s">
        <v>82</v>
      </c>
      <c r="F633" t="s">
        <v>547</v>
      </c>
      <c r="G633" t="s">
        <v>76</v>
      </c>
      <c r="H633">
        <v>300000</v>
      </c>
      <c r="I633" t="s">
        <v>1567</v>
      </c>
      <c r="J633" t="s">
        <v>1568</v>
      </c>
      <c r="K633" t="s">
        <v>83</v>
      </c>
      <c r="L633">
        <v>0</v>
      </c>
      <c r="M633" s="2">
        <v>45604.51666666667</v>
      </c>
      <c r="N633" t="s">
        <v>12523</v>
      </c>
    </row>
    <row r="634" spans="1:14" x14ac:dyDescent="0.2">
      <c r="A634" t="s">
        <v>1626</v>
      </c>
      <c r="B634" t="s">
        <v>1564</v>
      </c>
      <c r="C634" t="s">
        <v>1564</v>
      </c>
      <c r="D634" t="s">
        <v>1627</v>
      </c>
      <c r="E634" t="s">
        <v>1628</v>
      </c>
      <c r="F634" t="s">
        <v>75</v>
      </c>
      <c r="G634" t="s">
        <v>76</v>
      </c>
      <c r="H634">
        <v>2000000</v>
      </c>
      <c r="I634" t="s">
        <v>150</v>
      </c>
      <c r="J634" t="s">
        <v>1568</v>
      </c>
      <c r="K634" t="s">
        <v>79</v>
      </c>
      <c r="L634">
        <v>0</v>
      </c>
      <c r="M634" s="2">
        <v>45376.373611111114</v>
      </c>
      <c r="N634" t="s">
        <v>12524</v>
      </c>
    </row>
    <row r="635" spans="1:14" x14ac:dyDescent="0.2">
      <c r="A635" t="s">
        <v>1573</v>
      </c>
      <c r="B635" t="s">
        <v>1564</v>
      </c>
      <c r="C635" t="s">
        <v>1564</v>
      </c>
      <c r="D635" t="s">
        <v>1574</v>
      </c>
      <c r="E635" t="s">
        <v>82</v>
      </c>
      <c r="F635" t="s">
        <v>547</v>
      </c>
      <c r="G635" t="s">
        <v>76</v>
      </c>
      <c r="H635">
        <v>800000</v>
      </c>
      <c r="I635" t="s">
        <v>1567</v>
      </c>
      <c r="J635" t="s">
        <v>1568</v>
      </c>
      <c r="K635" t="s">
        <v>83</v>
      </c>
      <c r="L635">
        <v>0</v>
      </c>
      <c r="M635" s="2">
        <v>45540.383333333331</v>
      </c>
      <c r="N635" t="s">
        <v>12525</v>
      </c>
    </row>
    <row r="636" spans="1:14" x14ac:dyDescent="0.2">
      <c r="A636" t="s">
        <v>1575</v>
      </c>
      <c r="B636" t="s">
        <v>1564</v>
      </c>
      <c r="C636" t="s">
        <v>1564</v>
      </c>
      <c r="D636" t="s">
        <v>1576</v>
      </c>
      <c r="E636" t="s">
        <v>82</v>
      </c>
      <c r="F636" t="s">
        <v>547</v>
      </c>
      <c r="G636" t="s">
        <v>76</v>
      </c>
      <c r="H636">
        <v>175584.15</v>
      </c>
      <c r="I636" t="s">
        <v>1567</v>
      </c>
      <c r="J636" t="s">
        <v>1568</v>
      </c>
      <c r="K636" t="s">
        <v>83</v>
      </c>
      <c r="L636">
        <v>0</v>
      </c>
      <c r="M636" s="2">
        <v>45560.551388888889</v>
      </c>
      <c r="N636" t="s">
        <v>12526</v>
      </c>
    </row>
    <row r="637" spans="1:14" x14ac:dyDescent="0.2">
      <c r="A637" t="s">
        <v>1577</v>
      </c>
      <c r="B637" t="s">
        <v>1564</v>
      </c>
      <c r="C637" t="s">
        <v>1564</v>
      </c>
      <c r="D637" t="s">
        <v>1578</v>
      </c>
      <c r="E637" t="s">
        <v>82</v>
      </c>
      <c r="F637" t="s">
        <v>547</v>
      </c>
      <c r="G637" t="s">
        <v>76</v>
      </c>
      <c r="H637">
        <v>150000</v>
      </c>
      <c r="I637" t="s">
        <v>1567</v>
      </c>
      <c r="J637" t="s">
        <v>1568</v>
      </c>
      <c r="K637" t="s">
        <v>83</v>
      </c>
      <c r="L637">
        <v>0</v>
      </c>
      <c r="M637" s="2">
        <v>45541.652083333334</v>
      </c>
      <c r="N637" t="s">
        <v>12527</v>
      </c>
    </row>
    <row r="638" spans="1:14" x14ac:dyDescent="0.2">
      <c r="A638" t="s">
        <v>1579</v>
      </c>
      <c r="B638" t="s">
        <v>1564</v>
      </c>
      <c r="C638" t="s">
        <v>1564</v>
      </c>
      <c r="D638" t="s">
        <v>1565</v>
      </c>
      <c r="E638" t="s">
        <v>82</v>
      </c>
      <c r="F638" t="s">
        <v>547</v>
      </c>
      <c r="G638" t="s">
        <v>76</v>
      </c>
      <c r="H638">
        <v>165000</v>
      </c>
      <c r="I638" t="s">
        <v>1567</v>
      </c>
      <c r="J638" t="s">
        <v>1568</v>
      </c>
      <c r="K638" t="s">
        <v>83</v>
      </c>
      <c r="L638">
        <v>0</v>
      </c>
      <c r="M638" s="2">
        <v>45533.422222222223</v>
      </c>
      <c r="N638" t="s">
        <v>12528</v>
      </c>
    </row>
    <row r="639" spans="1:14" x14ac:dyDescent="0.2">
      <c r="A639" t="s">
        <v>1580</v>
      </c>
      <c r="B639" t="s">
        <v>1564</v>
      </c>
      <c r="C639" t="s">
        <v>1564</v>
      </c>
      <c r="D639" t="s">
        <v>259</v>
      </c>
      <c r="E639" t="s">
        <v>1581</v>
      </c>
      <c r="F639" t="s">
        <v>547</v>
      </c>
      <c r="G639" t="s">
        <v>76</v>
      </c>
      <c r="H639">
        <v>3500000</v>
      </c>
      <c r="I639" t="s">
        <v>1567</v>
      </c>
      <c r="J639" t="s">
        <v>1568</v>
      </c>
      <c r="K639" t="s">
        <v>33</v>
      </c>
      <c r="L639">
        <v>1</v>
      </c>
      <c r="M639" s="2">
        <v>45608.595833333333</v>
      </c>
      <c r="N639" t="s">
        <v>12529</v>
      </c>
    </row>
    <row r="640" spans="1:14" x14ac:dyDescent="0.2">
      <c r="A640" t="s">
        <v>1582</v>
      </c>
      <c r="B640" t="s">
        <v>1564</v>
      </c>
      <c r="C640" t="s">
        <v>1564</v>
      </c>
      <c r="D640" t="s">
        <v>183</v>
      </c>
      <c r="E640" t="s">
        <v>1583</v>
      </c>
      <c r="F640" t="s">
        <v>547</v>
      </c>
      <c r="G640" t="s">
        <v>30</v>
      </c>
      <c r="H640">
        <v>45000</v>
      </c>
      <c r="I640" t="s">
        <v>1567</v>
      </c>
      <c r="J640" t="s">
        <v>1568</v>
      </c>
      <c r="K640" t="s">
        <v>33</v>
      </c>
      <c r="L640">
        <v>0</v>
      </c>
      <c r="M640" s="2">
        <v>45472.416666666664</v>
      </c>
      <c r="N640" t="s">
        <v>12530</v>
      </c>
    </row>
    <row r="641" spans="1:14" x14ac:dyDescent="0.2">
      <c r="A641" t="s">
        <v>1629</v>
      </c>
      <c r="B641" t="s">
        <v>1564</v>
      </c>
      <c r="C641" t="s">
        <v>1564</v>
      </c>
      <c r="D641" t="s">
        <v>183</v>
      </c>
      <c r="E641" t="s">
        <v>1630</v>
      </c>
      <c r="F641" t="s">
        <v>547</v>
      </c>
      <c r="G641" t="s">
        <v>30</v>
      </c>
      <c r="H641">
        <v>33000</v>
      </c>
      <c r="I641" t="s">
        <v>1567</v>
      </c>
      <c r="J641" t="s">
        <v>123</v>
      </c>
      <c r="K641" t="s">
        <v>33</v>
      </c>
      <c r="L641">
        <v>0</v>
      </c>
      <c r="M641" s="2">
        <v>45560.548611111109</v>
      </c>
      <c r="N641" t="s">
        <v>12531</v>
      </c>
    </row>
    <row r="642" spans="1:14" x14ac:dyDescent="0.2">
      <c r="A642" t="s">
        <v>1644</v>
      </c>
      <c r="B642" t="s">
        <v>1564</v>
      </c>
      <c r="C642" t="s">
        <v>1564</v>
      </c>
      <c r="D642" t="s">
        <v>1645</v>
      </c>
      <c r="E642" t="s">
        <v>1646</v>
      </c>
      <c r="F642" t="s">
        <v>547</v>
      </c>
      <c r="G642" t="s">
        <v>76</v>
      </c>
      <c r="H642">
        <v>500000</v>
      </c>
      <c r="I642" t="s">
        <v>1567</v>
      </c>
      <c r="J642" t="s">
        <v>1634</v>
      </c>
      <c r="K642" t="s">
        <v>33</v>
      </c>
      <c r="L642">
        <v>0</v>
      </c>
      <c r="M642" s="2">
        <v>45601.477083333331</v>
      </c>
      <c r="N642" t="s">
        <v>12532</v>
      </c>
    </row>
    <row r="643" spans="1:14" x14ac:dyDescent="0.2">
      <c r="A643" t="s">
        <v>1647</v>
      </c>
      <c r="B643" t="s">
        <v>1564</v>
      </c>
      <c r="C643" t="s">
        <v>1564</v>
      </c>
      <c r="D643" t="s">
        <v>1648</v>
      </c>
      <c r="E643" t="s">
        <v>1649</v>
      </c>
      <c r="F643" t="s">
        <v>547</v>
      </c>
      <c r="G643" t="s">
        <v>76</v>
      </c>
      <c r="H643">
        <v>75000</v>
      </c>
      <c r="I643" t="s">
        <v>1567</v>
      </c>
      <c r="J643" t="s">
        <v>1634</v>
      </c>
      <c r="K643" t="s">
        <v>33</v>
      </c>
      <c r="L643">
        <v>0</v>
      </c>
      <c r="M643" s="2">
        <v>45584.352777777778</v>
      </c>
      <c r="N643" t="s">
        <v>12533</v>
      </c>
    </row>
    <row r="644" spans="1:14" x14ac:dyDescent="0.2">
      <c r="A644" t="s">
        <v>1650</v>
      </c>
      <c r="B644" t="s">
        <v>1564</v>
      </c>
      <c r="C644" t="s">
        <v>1564</v>
      </c>
      <c r="D644" t="s">
        <v>1651</v>
      </c>
      <c r="E644" t="s">
        <v>1652</v>
      </c>
      <c r="F644" t="s">
        <v>547</v>
      </c>
      <c r="G644" t="s">
        <v>76</v>
      </c>
      <c r="H644">
        <v>100000</v>
      </c>
      <c r="I644" t="s">
        <v>1567</v>
      </c>
      <c r="J644" t="s">
        <v>1634</v>
      </c>
      <c r="K644" t="s">
        <v>79</v>
      </c>
      <c r="L644">
        <v>0</v>
      </c>
      <c r="M644" s="2">
        <v>45554.53402777778</v>
      </c>
      <c r="N644" t="s">
        <v>12534</v>
      </c>
    </row>
    <row r="645" spans="1:14" x14ac:dyDescent="0.2">
      <c r="A645" t="s">
        <v>1670</v>
      </c>
      <c r="B645" t="s">
        <v>1564</v>
      </c>
      <c r="C645" t="s">
        <v>1564</v>
      </c>
      <c r="D645" t="s">
        <v>1671</v>
      </c>
      <c r="E645" t="s">
        <v>1672</v>
      </c>
      <c r="F645" t="s">
        <v>547</v>
      </c>
      <c r="G645" t="s">
        <v>76</v>
      </c>
      <c r="H645">
        <v>250000</v>
      </c>
      <c r="I645" t="s">
        <v>1567</v>
      </c>
      <c r="J645" t="s">
        <v>1634</v>
      </c>
      <c r="K645" t="s">
        <v>33</v>
      </c>
      <c r="L645">
        <v>0</v>
      </c>
      <c r="M645" s="2">
        <v>45570.42083333333</v>
      </c>
      <c r="N645" t="s">
        <v>12535</v>
      </c>
    </row>
    <row r="646" spans="1:14" x14ac:dyDescent="0.2">
      <c r="A646" t="s">
        <v>1631</v>
      </c>
      <c r="B646" t="s">
        <v>1564</v>
      </c>
      <c r="C646" t="s">
        <v>1564</v>
      </c>
      <c r="D646" t="s">
        <v>1632</v>
      </c>
      <c r="E646" t="s">
        <v>1633</v>
      </c>
      <c r="F646" t="s">
        <v>547</v>
      </c>
      <c r="G646" t="s">
        <v>76</v>
      </c>
      <c r="H646">
        <v>400000</v>
      </c>
      <c r="I646" t="s">
        <v>1567</v>
      </c>
      <c r="J646" t="s">
        <v>1634</v>
      </c>
      <c r="K646" t="s">
        <v>33</v>
      </c>
      <c r="L646">
        <v>0</v>
      </c>
      <c r="M646" s="2">
        <v>45617.595833333333</v>
      </c>
      <c r="N646" t="s">
        <v>12536</v>
      </c>
    </row>
    <row r="647" spans="1:14" x14ac:dyDescent="0.2">
      <c r="A647" t="s">
        <v>1653</v>
      </c>
      <c r="B647" t="s">
        <v>1564</v>
      </c>
      <c r="C647" t="s">
        <v>1564</v>
      </c>
      <c r="D647" t="s">
        <v>1474</v>
      </c>
      <c r="E647" t="s">
        <v>1654</v>
      </c>
      <c r="F647" t="s">
        <v>547</v>
      </c>
      <c r="G647" t="s">
        <v>76</v>
      </c>
      <c r="H647">
        <v>250000</v>
      </c>
      <c r="I647" t="s">
        <v>1567</v>
      </c>
      <c r="J647" t="s">
        <v>1634</v>
      </c>
      <c r="K647" t="s">
        <v>33</v>
      </c>
      <c r="L647">
        <v>0</v>
      </c>
      <c r="M647" s="2">
        <v>45504.786111111112</v>
      </c>
      <c r="N647" t="s">
        <v>12537</v>
      </c>
    </row>
    <row r="648" spans="1:14" x14ac:dyDescent="0.2">
      <c r="A648" t="s">
        <v>1655</v>
      </c>
      <c r="B648" t="s">
        <v>1564</v>
      </c>
      <c r="C648" t="s">
        <v>1564</v>
      </c>
      <c r="D648" t="s">
        <v>1648</v>
      </c>
      <c r="E648" t="s">
        <v>1656</v>
      </c>
      <c r="F648" t="s">
        <v>547</v>
      </c>
      <c r="G648" t="s">
        <v>76</v>
      </c>
      <c r="H648">
        <v>500000</v>
      </c>
      <c r="I648" t="s">
        <v>1567</v>
      </c>
      <c r="J648" t="s">
        <v>1634</v>
      </c>
      <c r="K648" t="s">
        <v>33</v>
      </c>
      <c r="L648">
        <v>0</v>
      </c>
      <c r="M648" s="2">
        <v>45463.920138888891</v>
      </c>
      <c r="N648" t="s">
        <v>12538</v>
      </c>
    </row>
    <row r="649" spans="1:14" x14ac:dyDescent="0.2">
      <c r="A649" t="s">
        <v>1657</v>
      </c>
      <c r="B649" t="s">
        <v>1564</v>
      </c>
      <c r="C649" t="s">
        <v>1564</v>
      </c>
      <c r="D649" t="s">
        <v>1292</v>
      </c>
      <c r="E649" t="s">
        <v>1658</v>
      </c>
      <c r="F649" t="s">
        <v>547</v>
      </c>
      <c r="G649" t="s">
        <v>76</v>
      </c>
      <c r="H649">
        <v>150000</v>
      </c>
      <c r="I649" t="s">
        <v>1567</v>
      </c>
      <c r="J649" t="s">
        <v>1634</v>
      </c>
      <c r="K649" t="s">
        <v>33</v>
      </c>
      <c r="L649">
        <v>0</v>
      </c>
      <c r="M649" s="2">
        <v>45432.336805555555</v>
      </c>
      <c r="N649" t="s">
        <v>12539</v>
      </c>
    </row>
    <row r="650" spans="1:14" x14ac:dyDescent="0.2">
      <c r="A650" t="s">
        <v>1659</v>
      </c>
      <c r="B650" t="s">
        <v>1564</v>
      </c>
      <c r="C650" t="s">
        <v>1564</v>
      </c>
      <c r="D650" t="s">
        <v>1660</v>
      </c>
      <c r="E650" t="s">
        <v>1661</v>
      </c>
      <c r="F650" t="s">
        <v>547</v>
      </c>
      <c r="G650" t="s">
        <v>76</v>
      </c>
      <c r="H650">
        <v>377967</v>
      </c>
      <c r="I650" t="s">
        <v>1567</v>
      </c>
      <c r="J650" t="s">
        <v>1634</v>
      </c>
      <c r="K650" t="s">
        <v>33</v>
      </c>
      <c r="L650">
        <v>0</v>
      </c>
      <c r="M650" s="2">
        <v>45448.363888888889</v>
      </c>
      <c r="N650" t="s">
        <v>12540</v>
      </c>
    </row>
    <row r="651" spans="1:14" x14ac:dyDescent="0.2">
      <c r="A651" t="s">
        <v>1662</v>
      </c>
      <c r="B651" t="s">
        <v>1564</v>
      </c>
      <c r="C651" t="s">
        <v>1564</v>
      </c>
      <c r="D651" t="s">
        <v>1636</v>
      </c>
      <c r="E651" t="s">
        <v>1663</v>
      </c>
      <c r="F651" t="s">
        <v>547</v>
      </c>
      <c r="G651" t="s">
        <v>76</v>
      </c>
      <c r="H651">
        <v>1500000</v>
      </c>
      <c r="I651" t="s">
        <v>1567</v>
      </c>
      <c r="J651" t="s">
        <v>1634</v>
      </c>
      <c r="K651" t="s">
        <v>33</v>
      </c>
      <c r="L651">
        <v>1</v>
      </c>
      <c r="M651" s="2">
        <v>45608.595833333333</v>
      </c>
      <c r="N651" t="s">
        <v>12541</v>
      </c>
    </row>
    <row r="652" spans="1:14" x14ac:dyDescent="0.2">
      <c r="A652" t="s">
        <v>1664</v>
      </c>
      <c r="B652" t="s">
        <v>1564</v>
      </c>
      <c r="C652" t="s">
        <v>1564</v>
      </c>
      <c r="D652" t="s">
        <v>1648</v>
      </c>
      <c r="E652" t="s">
        <v>1665</v>
      </c>
      <c r="F652" t="s">
        <v>547</v>
      </c>
      <c r="G652" t="s">
        <v>76</v>
      </c>
      <c r="H652">
        <v>400000</v>
      </c>
      <c r="I652" t="s">
        <v>1567</v>
      </c>
      <c r="J652" t="s">
        <v>1634</v>
      </c>
      <c r="K652" t="s">
        <v>79</v>
      </c>
      <c r="L652">
        <v>0</v>
      </c>
      <c r="M652" s="2">
        <v>45538.901388888888</v>
      </c>
      <c r="N652" t="s">
        <v>12542</v>
      </c>
    </row>
    <row r="653" spans="1:14" x14ac:dyDescent="0.2">
      <c r="A653" t="s">
        <v>1666</v>
      </c>
      <c r="B653" t="s">
        <v>1564</v>
      </c>
      <c r="C653" t="s">
        <v>1564</v>
      </c>
      <c r="D653" t="s">
        <v>1648</v>
      </c>
      <c r="E653" t="s">
        <v>1667</v>
      </c>
      <c r="F653" t="s">
        <v>547</v>
      </c>
      <c r="G653" t="s">
        <v>76</v>
      </c>
      <c r="H653">
        <v>900000</v>
      </c>
      <c r="I653" t="s">
        <v>1567</v>
      </c>
      <c r="J653" t="s">
        <v>1634</v>
      </c>
      <c r="K653" t="s">
        <v>33</v>
      </c>
      <c r="L653">
        <v>0</v>
      </c>
      <c r="M653" s="2">
        <v>45584.352777777778</v>
      </c>
      <c r="N653" t="s">
        <v>12543</v>
      </c>
    </row>
    <row r="654" spans="1:14" x14ac:dyDescent="0.2">
      <c r="A654" t="s">
        <v>1635</v>
      </c>
      <c r="B654" t="s">
        <v>1564</v>
      </c>
      <c r="C654" t="s">
        <v>1564</v>
      </c>
      <c r="D654" t="s">
        <v>1636</v>
      </c>
      <c r="E654" t="s">
        <v>1637</v>
      </c>
      <c r="F654" t="s">
        <v>547</v>
      </c>
      <c r="G654" t="s">
        <v>76</v>
      </c>
      <c r="H654">
        <v>750000</v>
      </c>
      <c r="I654" t="s">
        <v>1567</v>
      </c>
      <c r="J654" t="s">
        <v>1634</v>
      </c>
      <c r="K654" t="s">
        <v>33</v>
      </c>
      <c r="L654">
        <v>0</v>
      </c>
      <c r="M654" s="2">
        <v>45597.318055555559</v>
      </c>
      <c r="N654" t="s">
        <v>12544</v>
      </c>
    </row>
    <row r="655" spans="1:14" x14ac:dyDescent="0.2">
      <c r="A655" t="s">
        <v>1638</v>
      </c>
      <c r="B655" t="s">
        <v>1564</v>
      </c>
      <c r="C655" t="s">
        <v>1564</v>
      </c>
      <c r="D655" t="s">
        <v>1639</v>
      </c>
      <c r="E655" t="s">
        <v>1640</v>
      </c>
      <c r="F655" t="s">
        <v>547</v>
      </c>
      <c r="G655" t="s">
        <v>76</v>
      </c>
      <c r="H655">
        <v>200000</v>
      </c>
      <c r="I655" t="s">
        <v>1567</v>
      </c>
      <c r="J655" t="s">
        <v>1634</v>
      </c>
      <c r="K655" t="s">
        <v>33</v>
      </c>
      <c r="L655">
        <v>0</v>
      </c>
      <c r="M655" s="2">
        <v>45584.352777777778</v>
      </c>
      <c r="N655" t="s">
        <v>12545</v>
      </c>
    </row>
    <row r="656" spans="1:14" x14ac:dyDescent="0.2">
      <c r="A656" t="s">
        <v>1668</v>
      </c>
      <c r="B656" t="s">
        <v>1564</v>
      </c>
      <c r="C656" t="s">
        <v>1564</v>
      </c>
      <c r="D656" t="s">
        <v>1601</v>
      </c>
      <c r="E656" t="s">
        <v>1669</v>
      </c>
      <c r="F656" t="s">
        <v>547</v>
      </c>
      <c r="G656" t="s">
        <v>76</v>
      </c>
      <c r="H656">
        <v>70000</v>
      </c>
      <c r="I656" t="s">
        <v>1567</v>
      </c>
      <c r="J656" t="s">
        <v>1634</v>
      </c>
      <c r="K656" t="s">
        <v>33</v>
      </c>
      <c r="L656">
        <v>0</v>
      </c>
      <c r="M656" s="2">
        <v>45595.513888888891</v>
      </c>
      <c r="N656" t="s">
        <v>12546</v>
      </c>
    </row>
    <row r="657" spans="1:14" x14ac:dyDescent="0.2">
      <c r="A657" t="s">
        <v>1641</v>
      </c>
      <c r="B657" t="s">
        <v>1564</v>
      </c>
      <c r="C657" t="s">
        <v>1564</v>
      </c>
      <c r="D657" t="s">
        <v>1642</v>
      </c>
      <c r="E657" t="s">
        <v>1643</v>
      </c>
      <c r="F657" t="s">
        <v>547</v>
      </c>
      <c r="G657" t="s">
        <v>76</v>
      </c>
      <c r="H657">
        <v>650000</v>
      </c>
      <c r="I657" t="s">
        <v>1567</v>
      </c>
      <c r="J657" t="s">
        <v>1634</v>
      </c>
      <c r="K657" t="s">
        <v>33</v>
      </c>
      <c r="L657">
        <v>0</v>
      </c>
      <c r="M657" s="2">
        <v>45567.552777777775</v>
      </c>
      <c r="N657" t="s">
        <v>12547</v>
      </c>
    </row>
    <row r="658" spans="1:14" x14ac:dyDescent="0.2">
      <c r="A658" t="s">
        <v>1673</v>
      </c>
      <c r="B658" t="s">
        <v>2</v>
      </c>
      <c r="C658" t="s">
        <v>1674</v>
      </c>
      <c r="D658" t="s">
        <v>1675</v>
      </c>
      <c r="E658" t="s">
        <v>82</v>
      </c>
      <c r="F658" t="s">
        <v>130</v>
      </c>
      <c r="G658" t="s">
        <v>76</v>
      </c>
      <c r="H658">
        <v>10000</v>
      </c>
      <c r="I658" t="s">
        <v>131</v>
      </c>
      <c r="J658" t="s">
        <v>132</v>
      </c>
      <c r="K658" t="s">
        <v>83</v>
      </c>
      <c r="L658">
        <v>0</v>
      </c>
      <c r="M658" s="2">
        <v>45493.689583333333</v>
      </c>
      <c r="N658" t="s">
        <v>12548</v>
      </c>
    </row>
    <row r="659" spans="1:14" x14ac:dyDescent="0.2">
      <c r="A659" t="s">
        <v>1676</v>
      </c>
      <c r="B659" t="s">
        <v>2</v>
      </c>
      <c r="C659" t="s">
        <v>1674</v>
      </c>
      <c r="D659" t="s">
        <v>1677</v>
      </c>
      <c r="E659" t="s">
        <v>1678</v>
      </c>
      <c r="F659" t="s">
        <v>130</v>
      </c>
      <c r="G659" t="s">
        <v>76</v>
      </c>
      <c r="H659">
        <v>65000</v>
      </c>
      <c r="I659" t="s">
        <v>131</v>
      </c>
      <c r="J659" t="s">
        <v>136</v>
      </c>
      <c r="K659" t="s">
        <v>33</v>
      </c>
      <c r="L659">
        <v>0</v>
      </c>
      <c r="M659" s="2">
        <v>45559.378472222219</v>
      </c>
      <c r="N659" t="s">
        <v>12549</v>
      </c>
    </row>
    <row r="660" spans="1:14" x14ac:dyDescent="0.2">
      <c r="A660" t="s">
        <v>1679</v>
      </c>
      <c r="B660" t="s">
        <v>2</v>
      </c>
      <c r="C660" t="s">
        <v>1674</v>
      </c>
      <c r="D660" t="s">
        <v>1680</v>
      </c>
      <c r="E660" t="s">
        <v>339</v>
      </c>
      <c r="F660" t="s">
        <v>130</v>
      </c>
      <c r="G660" t="s">
        <v>76</v>
      </c>
      <c r="H660">
        <v>65000</v>
      </c>
      <c r="I660" t="s">
        <v>131</v>
      </c>
      <c r="J660" t="s">
        <v>136</v>
      </c>
      <c r="K660" t="s">
        <v>33</v>
      </c>
      <c r="L660">
        <v>0</v>
      </c>
      <c r="M660" s="2">
        <v>45540.383333333331</v>
      </c>
      <c r="N660" t="s">
        <v>12550</v>
      </c>
    </row>
    <row r="661" spans="1:14" x14ac:dyDescent="0.2">
      <c r="A661" t="s">
        <v>1681</v>
      </c>
      <c r="B661" t="s">
        <v>2</v>
      </c>
      <c r="C661" t="s">
        <v>1674</v>
      </c>
      <c r="D661" t="s">
        <v>1680</v>
      </c>
      <c r="E661" t="s">
        <v>82</v>
      </c>
      <c r="F661" t="s">
        <v>130</v>
      </c>
      <c r="G661" t="s">
        <v>76</v>
      </c>
      <c r="H661">
        <v>300000</v>
      </c>
      <c r="I661" t="s">
        <v>131</v>
      </c>
      <c r="J661" t="s">
        <v>136</v>
      </c>
      <c r="K661" t="s">
        <v>83</v>
      </c>
      <c r="L661">
        <v>0</v>
      </c>
      <c r="M661" s="2">
        <v>45384.456250000003</v>
      </c>
      <c r="N661" t="s">
        <v>12551</v>
      </c>
    </row>
    <row r="662" spans="1:14" x14ac:dyDescent="0.2">
      <c r="A662" t="s">
        <v>1682</v>
      </c>
      <c r="B662" t="s">
        <v>2</v>
      </c>
      <c r="C662" t="s">
        <v>1674</v>
      </c>
      <c r="D662" t="s">
        <v>1683</v>
      </c>
      <c r="E662" t="s">
        <v>82</v>
      </c>
      <c r="F662" t="s">
        <v>130</v>
      </c>
      <c r="G662" t="s">
        <v>76</v>
      </c>
      <c r="H662">
        <v>300000</v>
      </c>
      <c r="I662" t="s">
        <v>131</v>
      </c>
      <c r="J662" t="s">
        <v>136</v>
      </c>
      <c r="K662" t="s">
        <v>83</v>
      </c>
      <c r="L662">
        <v>0</v>
      </c>
      <c r="M662" s="2">
        <v>45371.845833333333</v>
      </c>
      <c r="N662" t="s">
        <v>12552</v>
      </c>
    </row>
    <row r="663" spans="1:14" x14ac:dyDescent="0.2">
      <c r="A663" t="s">
        <v>1684</v>
      </c>
      <c r="B663" t="s">
        <v>2</v>
      </c>
      <c r="C663" t="s">
        <v>1674</v>
      </c>
      <c r="D663" t="s">
        <v>1685</v>
      </c>
      <c r="E663" t="s">
        <v>1686</v>
      </c>
      <c r="F663" t="s">
        <v>130</v>
      </c>
      <c r="G663" t="s">
        <v>76</v>
      </c>
      <c r="H663">
        <v>400000</v>
      </c>
      <c r="I663" t="s">
        <v>131</v>
      </c>
      <c r="J663" t="s">
        <v>136</v>
      </c>
      <c r="K663" t="s">
        <v>79</v>
      </c>
      <c r="L663">
        <v>0</v>
      </c>
      <c r="M663" s="2">
        <v>45441.446527777778</v>
      </c>
      <c r="N663" t="s">
        <v>12553</v>
      </c>
    </row>
    <row r="664" spans="1:14" x14ac:dyDescent="0.2">
      <c r="A664" t="s">
        <v>1687</v>
      </c>
      <c r="B664" t="s">
        <v>2</v>
      </c>
      <c r="C664" t="s">
        <v>1674</v>
      </c>
      <c r="D664" t="s">
        <v>521</v>
      </c>
      <c r="E664" t="s">
        <v>1688</v>
      </c>
      <c r="F664" t="s">
        <v>130</v>
      </c>
      <c r="G664" t="s">
        <v>76</v>
      </c>
      <c r="H664">
        <v>150000</v>
      </c>
      <c r="I664" t="s">
        <v>131</v>
      </c>
      <c r="J664" t="s">
        <v>136</v>
      </c>
      <c r="K664" t="s">
        <v>33</v>
      </c>
      <c r="L664">
        <v>0</v>
      </c>
      <c r="M664" s="2">
        <v>45421.751388888886</v>
      </c>
      <c r="N664" t="s">
        <v>12554</v>
      </c>
    </row>
    <row r="665" spans="1:14" x14ac:dyDescent="0.2">
      <c r="A665" t="s">
        <v>1689</v>
      </c>
      <c r="B665" t="s">
        <v>2</v>
      </c>
      <c r="C665" t="s">
        <v>1674</v>
      </c>
      <c r="D665" t="s">
        <v>1690</v>
      </c>
      <c r="E665" t="s">
        <v>1691</v>
      </c>
      <c r="F665" t="s">
        <v>130</v>
      </c>
      <c r="G665" t="s">
        <v>76</v>
      </c>
      <c r="H665">
        <v>150000</v>
      </c>
      <c r="I665" t="s">
        <v>131</v>
      </c>
      <c r="J665" t="s">
        <v>136</v>
      </c>
      <c r="K665" t="s">
        <v>79</v>
      </c>
      <c r="L665">
        <v>0</v>
      </c>
      <c r="M665" s="2">
        <v>45392.397916666669</v>
      </c>
      <c r="N665" t="s">
        <v>12555</v>
      </c>
    </row>
    <row r="666" spans="1:14" x14ac:dyDescent="0.2">
      <c r="A666" t="s">
        <v>1692</v>
      </c>
      <c r="B666" t="s">
        <v>2</v>
      </c>
      <c r="C666" t="s">
        <v>1674</v>
      </c>
      <c r="D666" t="s">
        <v>1693</v>
      </c>
      <c r="E666" t="s">
        <v>1694</v>
      </c>
      <c r="F666" t="s">
        <v>130</v>
      </c>
      <c r="G666" t="s">
        <v>76</v>
      </c>
      <c r="H666">
        <v>200000</v>
      </c>
      <c r="I666" t="s">
        <v>131</v>
      </c>
      <c r="J666" t="s">
        <v>136</v>
      </c>
      <c r="K666" t="s">
        <v>79</v>
      </c>
      <c r="L666">
        <v>1</v>
      </c>
      <c r="M666" s="2">
        <v>45441.446527777778</v>
      </c>
      <c r="N666" t="s">
        <v>12556</v>
      </c>
    </row>
    <row r="667" spans="1:14" x14ac:dyDescent="0.2">
      <c r="A667" t="s">
        <v>1695</v>
      </c>
      <c r="B667" t="s">
        <v>2</v>
      </c>
      <c r="C667" t="s">
        <v>1674</v>
      </c>
      <c r="D667" t="s">
        <v>1696</v>
      </c>
      <c r="E667" t="s">
        <v>82</v>
      </c>
      <c r="F667" t="s">
        <v>130</v>
      </c>
      <c r="G667" t="s">
        <v>76</v>
      </c>
      <c r="H667">
        <v>400000</v>
      </c>
      <c r="I667" t="s">
        <v>131</v>
      </c>
      <c r="J667" t="s">
        <v>136</v>
      </c>
      <c r="K667" t="s">
        <v>83</v>
      </c>
      <c r="L667">
        <v>0</v>
      </c>
      <c r="M667" s="2">
        <v>45555.628472222219</v>
      </c>
      <c r="N667" t="s">
        <v>12557</v>
      </c>
    </row>
    <row r="668" spans="1:14" x14ac:dyDescent="0.2">
      <c r="A668" t="s">
        <v>1697</v>
      </c>
      <c r="B668" t="s">
        <v>2</v>
      </c>
      <c r="C668" t="s">
        <v>1674</v>
      </c>
      <c r="D668" t="s">
        <v>1698</v>
      </c>
      <c r="E668" t="s">
        <v>1699</v>
      </c>
      <c r="F668" t="s">
        <v>130</v>
      </c>
      <c r="G668" t="s">
        <v>76</v>
      </c>
      <c r="H668">
        <v>200000</v>
      </c>
      <c r="I668" t="s">
        <v>142</v>
      </c>
      <c r="J668" t="s">
        <v>143</v>
      </c>
      <c r="K668" t="s">
        <v>33</v>
      </c>
      <c r="L668">
        <v>0</v>
      </c>
      <c r="M668" s="2">
        <v>45541.652083333334</v>
      </c>
      <c r="N668" t="s">
        <v>12558</v>
      </c>
    </row>
    <row r="669" spans="1:14" x14ac:dyDescent="0.2">
      <c r="A669" t="s">
        <v>1700</v>
      </c>
      <c r="B669" t="s">
        <v>2</v>
      </c>
      <c r="C669" t="s">
        <v>1674</v>
      </c>
      <c r="D669" t="s">
        <v>463</v>
      </c>
      <c r="E669" t="s">
        <v>1701</v>
      </c>
      <c r="F669" t="s">
        <v>130</v>
      </c>
      <c r="G669" t="s">
        <v>76</v>
      </c>
      <c r="H669">
        <v>1000000</v>
      </c>
      <c r="I669" t="s">
        <v>142</v>
      </c>
      <c r="J669" t="s">
        <v>143</v>
      </c>
      <c r="K669" t="s">
        <v>79</v>
      </c>
      <c r="L669">
        <v>0</v>
      </c>
      <c r="M669" s="2">
        <v>45497.373611111114</v>
      </c>
      <c r="N669" t="s">
        <v>12559</v>
      </c>
    </row>
    <row r="670" spans="1:14" x14ac:dyDescent="0.2">
      <c r="A670" t="s">
        <v>1702</v>
      </c>
      <c r="B670" t="s">
        <v>2</v>
      </c>
      <c r="C670" t="s">
        <v>1674</v>
      </c>
      <c r="D670" t="s">
        <v>446</v>
      </c>
      <c r="E670" t="s">
        <v>1703</v>
      </c>
      <c r="F670" t="s">
        <v>130</v>
      </c>
      <c r="G670" t="s">
        <v>76</v>
      </c>
      <c r="H670">
        <v>350000</v>
      </c>
      <c r="I670" t="s">
        <v>142</v>
      </c>
      <c r="J670" t="s">
        <v>143</v>
      </c>
      <c r="K670" t="s">
        <v>33</v>
      </c>
      <c r="L670">
        <v>0</v>
      </c>
      <c r="M670" s="2">
        <v>45490.627083333333</v>
      </c>
      <c r="N670" t="s">
        <v>12560</v>
      </c>
    </row>
    <row r="671" spans="1:14" x14ac:dyDescent="0.2">
      <c r="A671" t="s">
        <v>1704</v>
      </c>
      <c r="B671" t="s">
        <v>2</v>
      </c>
      <c r="C671" t="s">
        <v>1674</v>
      </c>
      <c r="D671" t="s">
        <v>1705</v>
      </c>
      <c r="E671" t="s">
        <v>1706</v>
      </c>
      <c r="F671" t="s">
        <v>130</v>
      </c>
      <c r="G671" t="s">
        <v>76</v>
      </c>
      <c r="H671">
        <v>400000</v>
      </c>
      <c r="I671" t="s">
        <v>142</v>
      </c>
      <c r="J671" t="s">
        <v>143</v>
      </c>
      <c r="K671" t="s">
        <v>79</v>
      </c>
      <c r="L671">
        <v>1</v>
      </c>
      <c r="M671" s="2">
        <v>45502.845138888886</v>
      </c>
      <c r="N671" t="s">
        <v>12561</v>
      </c>
    </row>
    <row r="672" spans="1:14" x14ac:dyDescent="0.2">
      <c r="A672" t="s">
        <v>1707</v>
      </c>
      <c r="B672" t="s">
        <v>2</v>
      </c>
      <c r="C672" t="s">
        <v>1674</v>
      </c>
      <c r="D672" t="s">
        <v>1698</v>
      </c>
      <c r="E672" t="s">
        <v>1708</v>
      </c>
      <c r="F672" t="s">
        <v>130</v>
      </c>
      <c r="G672" t="s">
        <v>76</v>
      </c>
      <c r="H672">
        <v>1000000</v>
      </c>
      <c r="I672" t="s">
        <v>142</v>
      </c>
      <c r="J672" t="s">
        <v>143</v>
      </c>
      <c r="K672" t="s">
        <v>79</v>
      </c>
      <c r="L672">
        <v>0</v>
      </c>
      <c r="M672" s="2">
        <v>45436.859027777777</v>
      </c>
      <c r="N672" t="s">
        <v>12562</v>
      </c>
    </row>
    <row r="673" spans="1:14" x14ac:dyDescent="0.2">
      <c r="A673" t="s">
        <v>1709</v>
      </c>
      <c r="B673" t="s">
        <v>2</v>
      </c>
      <c r="C673" t="s">
        <v>1674</v>
      </c>
      <c r="D673" t="s">
        <v>1710</v>
      </c>
      <c r="E673" t="s">
        <v>82</v>
      </c>
      <c r="F673" t="s">
        <v>130</v>
      </c>
      <c r="G673" t="s">
        <v>76</v>
      </c>
      <c r="H673">
        <v>800000</v>
      </c>
      <c r="I673" t="s">
        <v>142</v>
      </c>
      <c r="J673" t="s">
        <v>143</v>
      </c>
      <c r="K673" t="s">
        <v>83</v>
      </c>
      <c r="L673">
        <v>0</v>
      </c>
      <c r="M673" s="2">
        <v>45457.365277777775</v>
      </c>
      <c r="N673" t="s">
        <v>12563</v>
      </c>
    </row>
    <row r="674" spans="1:14" x14ac:dyDescent="0.2">
      <c r="A674" t="s">
        <v>1717</v>
      </c>
      <c r="B674" t="s">
        <v>2</v>
      </c>
      <c r="C674" t="s">
        <v>1674</v>
      </c>
      <c r="D674" t="s">
        <v>1718</v>
      </c>
      <c r="E674" t="s">
        <v>1719</v>
      </c>
      <c r="F674" t="s">
        <v>130</v>
      </c>
      <c r="G674" t="s">
        <v>76</v>
      </c>
      <c r="H674">
        <v>250000</v>
      </c>
      <c r="I674" t="s">
        <v>131</v>
      </c>
      <c r="J674" t="s">
        <v>146</v>
      </c>
      <c r="K674" t="s">
        <v>79</v>
      </c>
      <c r="L674">
        <v>0</v>
      </c>
      <c r="M674" s="2">
        <v>45526.694444444445</v>
      </c>
      <c r="N674" t="s">
        <v>12564</v>
      </c>
    </row>
    <row r="675" spans="1:14" x14ac:dyDescent="0.2">
      <c r="A675" t="s">
        <v>1720</v>
      </c>
      <c r="B675" t="s">
        <v>2</v>
      </c>
      <c r="C675" t="s">
        <v>1674</v>
      </c>
      <c r="D675" t="s">
        <v>1721</v>
      </c>
      <c r="E675" t="s">
        <v>1722</v>
      </c>
      <c r="F675" t="s">
        <v>130</v>
      </c>
      <c r="G675" t="s">
        <v>76</v>
      </c>
      <c r="H675">
        <v>875000</v>
      </c>
      <c r="I675" t="s">
        <v>131</v>
      </c>
      <c r="J675" t="s">
        <v>146</v>
      </c>
      <c r="K675" t="s">
        <v>79</v>
      </c>
      <c r="L675">
        <v>0</v>
      </c>
      <c r="M675" s="2">
        <v>45493.689583333333</v>
      </c>
      <c r="N675" t="s">
        <v>12565</v>
      </c>
    </row>
    <row r="676" spans="1:14" x14ac:dyDescent="0.2">
      <c r="A676" t="s">
        <v>1728</v>
      </c>
      <c r="B676" t="s">
        <v>2</v>
      </c>
      <c r="C676" t="s">
        <v>1674</v>
      </c>
      <c r="D676" t="s">
        <v>1729</v>
      </c>
      <c r="E676" t="s">
        <v>1730</v>
      </c>
      <c r="F676" t="s">
        <v>130</v>
      </c>
      <c r="G676" t="s">
        <v>76</v>
      </c>
      <c r="H676">
        <v>49410</v>
      </c>
      <c r="I676" t="s">
        <v>131</v>
      </c>
      <c r="J676" t="s">
        <v>146</v>
      </c>
      <c r="K676" t="s">
        <v>33</v>
      </c>
      <c r="L676">
        <v>0</v>
      </c>
      <c r="M676" s="2">
        <v>45504.464583333334</v>
      </c>
      <c r="N676" t="s">
        <v>12566</v>
      </c>
    </row>
    <row r="677" spans="1:14" x14ac:dyDescent="0.2">
      <c r="A677" t="s">
        <v>1731</v>
      </c>
      <c r="B677" t="s">
        <v>2</v>
      </c>
      <c r="C677" t="s">
        <v>1674</v>
      </c>
      <c r="D677" t="s">
        <v>1732</v>
      </c>
      <c r="E677" t="s">
        <v>1733</v>
      </c>
      <c r="F677" t="s">
        <v>130</v>
      </c>
      <c r="G677" t="s">
        <v>76</v>
      </c>
      <c r="H677">
        <v>220000</v>
      </c>
      <c r="I677" t="s">
        <v>131</v>
      </c>
      <c r="J677" t="s">
        <v>146</v>
      </c>
      <c r="K677" t="s">
        <v>79</v>
      </c>
      <c r="L677">
        <v>0</v>
      </c>
      <c r="M677" s="2">
        <v>45588.465277777781</v>
      </c>
      <c r="N677" t="s">
        <v>12567</v>
      </c>
    </row>
    <row r="678" spans="1:14" x14ac:dyDescent="0.2">
      <c r="A678" t="s">
        <v>1734</v>
      </c>
      <c r="B678" t="s">
        <v>2</v>
      </c>
      <c r="C678" t="s">
        <v>1674</v>
      </c>
      <c r="D678" t="s">
        <v>1729</v>
      </c>
      <c r="E678" t="s">
        <v>82</v>
      </c>
      <c r="F678" t="s">
        <v>130</v>
      </c>
      <c r="G678" t="s">
        <v>76</v>
      </c>
      <c r="H678">
        <v>850000</v>
      </c>
      <c r="I678" t="s">
        <v>131</v>
      </c>
      <c r="J678" t="s">
        <v>146</v>
      </c>
      <c r="K678" t="s">
        <v>83</v>
      </c>
      <c r="L678">
        <v>0</v>
      </c>
      <c r="M678" s="2">
        <v>45593.34652777778</v>
      </c>
      <c r="N678" t="s">
        <v>12568</v>
      </c>
    </row>
    <row r="679" spans="1:14" x14ac:dyDescent="0.2">
      <c r="A679" t="s">
        <v>1711</v>
      </c>
      <c r="B679" t="s">
        <v>2</v>
      </c>
      <c r="C679" t="s">
        <v>1674</v>
      </c>
      <c r="D679" t="s">
        <v>1712</v>
      </c>
      <c r="E679" t="s">
        <v>1713</v>
      </c>
      <c r="F679" t="s">
        <v>130</v>
      </c>
      <c r="G679" t="s">
        <v>76</v>
      </c>
      <c r="H679">
        <v>50000</v>
      </c>
      <c r="I679" t="s">
        <v>131</v>
      </c>
      <c r="J679" t="s">
        <v>146</v>
      </c>
      <c r="K679" t="s">
        <v>33</v>
      </c>
      <c r="L679">
        <v>0</v>
      </c>
      <c r="M679" s="2">
        <v>45540.383333333331</v>
      </c>
      <c r="N679" t="s">
        <v>12569</v>
      </c>
    </row>
    <row r="680" spans="1:14" x14ac:dyDescent="0.2">
      <c r="A680" t="s">
        <v>1723</v>
      </c>
      <c r="B680" t="s">
        <v>2</v>
      </c>
      <c r="C680" t="s">
        <v>1674</v>
      </c>
      <c r="D680" t="s">
        <v>1724</v>
      </c>
      <c r="E680" t="s">
        <v>82</v>
      </c>
      <c r="F680" t="s">
        <v>130</v>
      </c>
      <c r="G680" t="s">
        <v>76</v>
      </c>
      <c r="H680">
        <v>400000</v>
      </c>
      <c r="I680" t="s">
        <v>131</v>
      </c>
      <c r="J680" t="s">
        <v>146</v>
      </c>
      <c r="K680" t="s">
        <v>83</v>
      </c>
      <c r="L680">
        <v>0</v>
      </c>
      <c r="M680" s="2">
        <v>45497.373611111114</v>
      </c>
      <c r="N680" t="s">
        <v>12570</v>
      </c>
    </row>
    <row r="681" spans="1:14" x14ac:dyDescent="0.2">
      <c r="A681" t="s">
        <v>1725</v>
      </c>
      <c r="B681" t="s">
        <v>2</v>
      </c>
      <c r="C681" t="s">
        <v>1674</v>
      </c>
      <c r="D681" t="s">
        <v>1726</v>
      </c>
      <c r="E681" t="s">
        <v>1727</v>
      </c>
      <c r="F681" t="s">
        <v>130</v>
      </c>
      <c r="G681" t="s">
        <v>76</v>
      </c>
      <c r="H681">
        <v>300000</v>
      </c>
      <c r="I681" t="s">
        <v>131</v>
      </c>
      <c r="J681" t="s">
        <v>146</v>
      </c>
      <c r="K681" t="s">
        <v>79</v>
      </c>
      <c r="L681">
        <v>0</v>
      </c>
      <c r="M681" s="2">
        <v>45533.422222222223</v>
      </c>
      <c r="N681" t="s">
        <v>12571</v>
      </c>
    </row>
    <row r="682" spans="1:14" x14ac:dyDescent="0.2">
      <c r="A682" t="s">
        <v>1714</v>
      </c>
      <c r="B682" t="s">
        <v>2</v>
      </c>
      <c r="C682" t="s">
        <v>1674</v>
      </c>
      <c r="D682" t="s">
        <v>1715</v>
      </c>
      <c r="E682" t="s">
        <v>1716</v>
      </c>
      <c r="F682" t="s">
        <v>130</v>
      </c>
      <c r="G682" t="s">
        <v>76</v>
      </c>
      <c r="H682">
        <v>200000</v>
      </c>
      <c r="I682" t="s">
        <v>131</v>
      </c>
      <c r="J682" t="s">
        <v>146</v>
      </c>
      <c r="K682" t="s">
        <v>79</v>
      </c>
      <c r="L682">
        <v>0</v>
      </c>
      <c r="M682" s="2">
        <v>45559.373611111114</v>
      </c>
      <c r="N682" t="s">
        <v>12572</v>
      </c>
    </row>
    <row r="683" spans="1:14" x14ac:dyDescent="0.2">
      <c r="A683" t="s">
        <v>1735</v>
      </c>
      <c r="B683" t="s">
        <v>2</v>
      </c>
      <c r="C683" t="s">
        <v>1674</v>
      </c>
      <c r="D683" t="s">
        <v>1736</v>
      </c>
      <c r="E683" t="s">
        <v>1737</v>
      </c>
      <c r="F683" t="s">
        <v>130</v>
      </c>
      <c r="G683" t="s">
        <v>76</v>
      </c>
      <c r="H683">
        <v>60000</v>
      </c>
      <c r="I683" t="s">
        <v>1440</v>
      </c>
      <c r="J683" t="s">
        <v>1547</v>
      </c>
      <c r="K683" t="s">
        <v>33</v>
      </c>
      <c r="L683">
        <v>0</v>
      </c>
      <c r="M683" s="2">
        <v>45593.34652777778</v>
      </c>
      <c r="N683" t="s">
        <v>12573</v>
      </c>
    </row>
    <row r="684" spans="1:14" x14ac:dyDescent="0.2">
      <c r="A684" t="s">
        <v>1738</v>
      </c>
      <c r="B684" t="s">
        <v>2</v>
      </c>
      <c r="C684" t="s">
        <v>1674</v>
      </c>
      <c r="D684" t="s">
        <v>1739</v>
      </c>
      <c r="E684" t="s">
        <v>1740</v>
      </c>
      <c r="F684" t="s">
        <v>130</v>
      </c>
      <c r="G684" t="s">
        <v>76</v>
      </c>
      <c r="H684">
        <v>300000</v>
      </c>
      <c r="I684" t="s">
        <v>1440</v>
      </c>
      <c r="J684" t="s">
        <v>1547</v>
      </c>
      <c r="K684" t="s">
        <v>33</v>
      </c>
      <c r="L684">
        <v>0</v>
      </c>
      <c r="M684" s="2">
        <v>45476.715277777781</v>
      </c>
      <c r="N684" t="s">
        <v>12574</v>
      </c>
    </row>
    <row r="685" spans="1:14" x14ac:dyDescent="0.2">
      <c r="A685" t="s">
        <v>1741</v>
      </c>
      <c r="B685" t="s">
        <v>2</v>
      </c>
      <c r="C685" t="s">
        <v>1674</v>
      </c>
      <c r="D685" t="s">
        <v>1742</v>
      </c>
      <c r="E685" t="s">
        <v>223</v>
      </c>
      <c r="F685" t="s">
        <v>130</v>
      </c>
      <c r="G685" t="s">
        <v>76</v>
      </c>
      <c r="H685">
        <v>65000</v>
      </c>
      <c r="I685" t="s">
        <v>1440</v>
      </c>
      <c r="J685" t="s">
        <v>1547</v>
      </c>
      <c r="K685" t="s">
        <v>33</v>
      </c>
      <c r="L685">
        <v>0</v>
      </c>
      <c r="M685" s="2">
        <v>45421.752083333333</v>
      </c>
      <c r="N685" t="s">
        <v>12575</v>
      </c>
    </row>
    <row r="686" spans="1:14" x14ac:dyDescent="0.2">
      <c r="A686" t="s">
        <v>1743</v>
      </c>
      <c r="B686" t="s">
        <v>2</v>
      </c>
      <c r="C686" t="s">
        <v>1674</v>
      </c>
      <c r="D686" t="s">
        <v>417</v>
      </c>
      <c r="E686" t="s">
        <v>1744</v>
      </c>
      <c r="F686" t="s">
        <v>130</v>
      </c>
      <c r="G686" t="s">
        <v>76</v>
      </c>
      <c r="H686">
        <v>250000</v>
      </c>
      <c r="I686" t="s">
        <v>1440</v>
      </c>
      <c r="J686" t="s">
        <v>1547</v>
      </c>
      <c r="K686" t="s">
        <v>33</v>
      </c>
      <c r="L686">
        <v>0</v>
      </c>
      <c r="M686" s="2">
        <v>45415.651388888888</v>
      </c>
      <c r="N686" t="s">
        <v>12576</v>
      </c>
    </row>
    <row r="687" spans="1:14" x14ac:dyDescent="0.2">
      <c r="A687" t="s">
        <v>1745</v>
      </c>
      <c r="B687" t="s">
        <v>2</v>
      </c>
      <c r="C687" t="s">
        <v>1674</v>
      </c>
      <c r="D687" t="s">
        <v>417</v>
      </c>
      <c r="E687" t="s">
        <v>1746</v>
      </c>
      <c r="F687" t="s">
        <v>130</v>
      </c>
      <c r="G687" t="s">
        <v>76</v>
      </c>
      <c r="H687">
        <v>750000</v>
      </c>
      <c r="I687" t="s">
        <v>1440</v>
      </c>
      <c r="J687" t="s">
        <v>1547</v>
      </c>
      <c r="K687" t="s">
        <v>79</v>
      </c>
      <c r="L687">
        <v>0</v>
      </c>
      <c r="M687" s="2">
        <v>45470.65625</v>
      </c>
      <c r="N687" t="s">
        <v>12577</v>
      </c>
    </row>
    <row r="688" spans="1:14" x14ac:dyDescent="0.2">
      <c r="A688" t="s">
        <v>1747</v>
      </c>
      <c r="B688" t="s">
        <v>2</v>
      </c>
      <c r="C688" t="s">
        <v>1674</v>
      </c>
      <c r="D688" t="s">
        <v>1748</v>
      </c>
      <c r="E688" t="s">
        <v>82</v>
      </c>
      <c r="F688" t="s">
        <v>130</v>
      </c>
      <c r="G688" t="s">
        <v>76</v>
      </c>
      <c r="H688">
        <v>440000</v>
      </c>
      <c r="I688" t="s">
        <v>1440</v>
      </c>
      <c r="J688" t="s">
        <v>1547</v>
      </c>
      <c r="K688" t="s">
        <v>83</v>
      </c>
      <c r="L688">
        <v>0</v>
      </c>
      <c r="M688" s="2">
        <v>45602.718055555553</v>
      </c>
      <c r="N688" t="s">
        <v>12578</v>
      </c>
    </row>
    <row r="689" spans="1:14" x14ac:dyDescent="0.2">
      <c r="A689" t="s">
        <v>1749</v>
      </c>
      <c r="B689" t="s">
        <v>2</v>
      </c>
      <c r="C689" t="s">
        <v>1750</v>
      </c>
      <c r="D689" t="s">
        <v>1751</v>
      </c>
      <c r="E689" t="s">
        <v>1752</v>
      </c>
      <c r="F689" t="s">
        <v>130</v>
      </c>
      <c r="G689" t="s">
        <v>76</v>
      </c>
      <c r="H689">
        <v>300000</v>
      </c>
      <c r="I689" t="s">
        <v>131</v>
      </c>
      <c r="J689" t="s">
        <v>132</v>
      </c>
      <c r="K689" t="s">
        <v>79</v>
      </c>
      <c r="L689">
        <v>0</v>
      </c>
      <c r="M689" s="2">
        <v>45493.689583333333</v>
      </c>
      <c r="N689" t="s">
        <v>12579</v>
      </c>
    </row>
    <row r="690" spans="1:14" x14ac:dyDescent="0.2">
      <c r="A690" t="s">
        <v>1756</v>
      </c>
      <c r="B690" t="s">
        <v>2</v>
      </c>
      <c r="C690" t="s">
        <v>1750</v>
      </c>
      <c r="D690" t="s">
        <v>1757</v>
      </c>
      <c r="E690" t="s">
        <v>1758</v>
      </c>
      <c r="F690" t="s">
        <v>130</v>
      </c>
      <c r="G690" t="s">
        <v>76</v>
      </c>
      <c r="H690">
        <v>70000</v>
      </c>
      <c r="I690" t="s">
        <v>131</v>
      </c>
      <c r="J690" t="s">
        <v>136</v>
      </c>
      <c r="K690" t="s">
        <v>33</v>
      </c>
      <c r="L690">
        <v>0</v>
      </c>
      <c r="M690" s="2">
        <v>45580.473611111112</v>
      </c>
      <c r="N690" t="s">
        <v>12580</v>
      </c>
    </row>
    <row r="691" spans="1:14" x14ac:dyDescent="0.2">
      <c r="A691" t="s">
        <v>1759</v>
      </c>
      <c r="B691" t="s">
        <v>2</v>
      </c>
      <c r="C691" t="s">
        <v>1750</v>
      </c>
      <c r="D691" t="s">
        <v>1760</v>
      </c>
      <c r="E691" t="s">
        <v>1761</v>
      </c>
      <c r="F691" t="s">
        <v>130</v>
      </c>
      <c r="G691" t="s">
        <v>76</v>
      </c>
      <c r="H691">
        <v>15000</v>
      </c>
      <c r="I691" t="s">
        <v>131</v>
      </c>
      <c r="J691" t="s">
        <v>136</v>
      </c>
      <c r="K691" t="s">
        <v>33</v>
      </c>
      <c r="L691">
        <v>1</v>
      </c>
      <c r="M691" s="2">
        <v>45533.422222222223</v>
      </c>
      <c r="N691" t="s">
        <v>12581</v>
      </c>
    </row>
    <row r="692" spans="1:14" x14ac:dyDescent="0.2">
      <c r="A692" t="s">
        <v>1765</v>
      </c>
      <c r="B692" t="s">
        <v>2</v>
      </c>
      <c r="C692" t="s">
        <v>1750</v>
      </c>
      <c r="D692" t="s">
        <v>1757</v>
      </c>
      <c r="E692" t="s">
        <v>188</v>
      </c>
      <c r="F692" t="s">
        <v>130</v>
      </c>
      <c r="G692" t="s">
        <v>76</v>
      </c>
      <c r="H692">
        <v>25000</v>
      </c>
      <c r="I692" t="s">
        <v>131</v>
      </c>
      <c r="J692" t="s">
        <v>136</v>
      </c>
      <c r="K692" t="s">
        <v>33</v>
      </c>
      <c r="L692">
        <v>0</v>
      </c>
      <c r="M692" s="2">
        <v>45460.729861111111</v>
      </c>
      <c r="N692" t="s">
        <v>12582</v>
      </c>
    </row>
    <row r="693" spans="1:14" x14ac:dyDescent="0.2">
      <c r="A693" t="s">
        <v>1766</v>
      </c>
      <c r="B693" t="s">
        <v>2</v>
      </c>
      <c r="C693" t="s">
        <v>1750</v>
      </c>
      <c r="D693" t="s">
        <v>493</v>
      </c>
      <c r="E693" t="s">
        <v>1767</v>
      </c>
      <c r="F693" t="s">
        <v>130</v>
      </c>
      <c r="G693" t="s">
        <v>76</v>
      </c>
      <c r="H693">
        <v>350000</v>
      </c>
      <c r="I693" t="s">
        <v>131</v>
      </c>
      <c r="J693" t="s">
        <v>136</v>
      </c>
      <c r="K693" t="s">
        <v>79</v>
      </c>
      <c r="L693">
        <v>0</v>
      </c>
      <c r="M693" s="2">
        <v>45449.866666666669</v>
      </c>
      <c r="N693" t="s">
        <v>12583</v>
      </c>
    </row>
    <row r="694" spans="1:14" x14ac:dyDescent="0.2">
      <c r="A694" t="s">
        <v>1768</v>
      </c>
      <c r="B694" t="s">
        <v>2</v>
      </c>
      <c r="C694" t="s">
        <v>1750</v>
      </c>
      <c r="D694" t="s">
        <v>1757</v>
      </c>
      <c r="E694" t="s">
        <v>82</v>
      </c>
      <c r="F694" t="s">
        <v>130</v>
      </c>
      <c r="G694" t="s">
        <v>76</v>
      </c>
      <c r="H694">
        <v>700000</v>
      </c>
      <c r="I694" t="s">
        <v>131</v>
      </c>
      <c r="J694" t="s">
        <v>136</v>
      </c>
      <c r="K694" t="s">
        <v>83</v>
      </c>
      <c r="L694">
        <v>0</v>
      </c>
      <c r="M694" s="2">
        <v>45421.753472222219</v>
      </c>
      <c r="N694" t="s">
        <v>12584</v>
      </c>
    </row>
    <row r="695" spans="1:14" x14ac:dyDescent="0.2">
      <c r="A695" t="s">
        <v>1769</v>
      </c>
      <c r="B695" t="s">
        <v>2</v>
      </c>
      <c r="C695" t="s">
        <v>1750</v>
      </c>
      <c r="D695" t="s">
        <v>1770</v>
      </c>
      <c r="E695" t="s">
        <v>1771</v>
      </c>
      <c r="F695" t="s">
        <v>130</v>
      </c>
      <c r="G695" t="s">
        <v>76</v>
      </c>
      <c r="H695">
        <v>300000</v>
      </c>
      <c r="I695" t="s">
        <v>131</v>
      </c>
      <c r="J695" t="s">
        <v>136</v>
      </c>
      <c r="K695" t="s">
        <v>33</v>
      </c>
      <c r="L695">
        <v>1</v>
      </c>
      <c r="M695" s="2">
        <v>45441.446527777778</v>
      </c>
      <c r="N695" t="s">
        <v>12585</v>
      </c>
    </row>
    <row r="696" spans="1:14" x14ac:dyDescent="0.2">
      <c r="A696" t="s">
        <v>1762</v>
      </c>
      <c r="B696" t="s">
        <v>2</v>
      </c>
      <c r="C696" t="s">
        <v>1750</v>
      </c>
      <c r="D696" t="s">
        <v>1763</v>
      </c>
      <c r="E696" t="s">
        <v>1764</v>
      </c>
      <c r="F696" t="s">
        <v>130</v>
      </c>
      <c r="G696" t="s">
        <v>76</v>
      </c>
      <c r="H696">
        <v>340000</v>
      </c>
      <c r="I696" t="s">
        <v>131</v>
      </c>
      <c r="J696" t="s">
        <v>136</v>
      </c>
      <c r="K696" t="s">
        <v>33</v>
      </c>
      <c r="L696">
        <v>0</v>
      </c>
      <c r="M696" s="2">
        <v>45602.718055555553</v>
      </c>
      <c r="N696" t="s">
        <v>12586</v>
      </c>
    </row>
    <row r="697" spans="1:14" x14ac:dyDescent="0.2">
      <c r="A697" t="s">
        <v>1753</v>
      </c>
      <c r="B697" t="s">
        <v>2</v>
      </c>
      <c r="C697" t="s">
        <v>1750</v>
      </c>
      <c r="D697" t="s">
        <v>1754</v>
      </c>
      <c r="E697" t="s">
        <v>1755</v>
      </c>
      <c r="F697" t="s">
        <v>130</v>
      </c>
      <c r="G697" t="s">
        <v>76</v>
      </c>
      <c r="H697">
        <v>500000</v>
      </c>
      <c r="I697" t="s">
        <v>131</v>
      </c>
      <c r="J697" t="s">
        <v>136</v>
      </c>
      <c r="K697" t="s">
        <v>33</v>
      </c>
      <c r="L697">
        <v>0</v>
      </c>
      <c r="M697" s="2">
        <v>45619.370833333334</v>
      </c>
      <c r="N697" t="s">
        <v>12587</v>
      </c>
    </row>
    <row r="698" spans="1:14" x14ac:dyDescent="0.2">
      <c r="A698" t="s">
        <v>1772</v>
      </c>
      <c r="B698" t="s">
        <v>2</v>
      </c>
      <c r="C698" t="s">
        <v>1750</v>
      </c>
      <c r="D698" t="s">
        <v>1543</v>
      </c>
      <c r="E698" t="s">
        <v>82</v>
      </c>
      <c r="F698" t="s">
        <v>130</v>
      </c>
      <c r="G698" t="s">
        <v>76</v>
      </c>
      <c r="H698">
        <v>810000</v>
      </c>
      <c r="I698" t="s">
        <v>142</v>
      </c>
      <c r="J698" t="s">
        <v>143</v>
      </c>
      <c r="K698" t="s">
        <v>83</v>
      </c>
      <c r="L698">
        <v>0</v>
      </c>
      <c r="M698" s="2">
        <v>45421.75277777778</v>
      </c>
      <c r="N698" t="s">
        <v>12588</v>
      </c>
    </row>
    <row r="699" spans="1:14" x14ac:dyDescent="0.2">
      <c r="A699" t="s">
        <v>1785</v>
      </c>
      <c r="B699" t="s">
        <v>2</v>
      </c>
      <c r="C699" t="s">
        <v>1750</v>
      </c>
      <c r="D699" t="s">
        <v>1786</v>
      </c>
      <c r="E699" t="s">
        <v>1787</v>
      </c>
      <c r="F699" t="s">
        <v>130</v>
      </c>
      <c r="G699" t="s">
        <v>76</v>
      </c>
      <c r="H699">
        <v>255000</v>
      </c>
      <c r="I699" t="s">
        <v>131</v>
      </c>
      <c r="J699" t="s">
        <v>146</v>
      </c>
      <c r="K699" t="s">
        <v>79</v>
      </c>
      <c r="L699">
        <v>0</v>
      </c>
      <c r="M699" s="2">
        <v>45602.718055555553</v>
      </c>
      <c r="N699" t="s">
        <v>12589</v>
      </c>
    </row>
    <row r="700" spans="1:14" x14ac:dyDescent="0.2">
      <c r="A700" t="s">
        <v>1788</v>
      </c>
      <c r="B700" t="s">
        <v>2</v>
      </c>
      <c r="C700" t="s">
        <v>1750</v>
      </c>
      <c r="D700" t="s">
        <v>1789</v>
      </c>
      <c r="E700" t="s">
        <v>82</v>
      </c>
      <c r="F700" t="s">
        <v>130</v>
      </c>
      <c r="G700" t="s">
        <v>76</v>
      </c>
      <c r="H700">
        <v>200000</v>
      </c>
      <c r="I700" t="s">
        <v>131</v>
      </c>
      <c r="J700" t="s">
        <v>146</v>
      </c>
      <c r="K700" t="s">
        <v>83</v>
      </c>
      <c r="L700">
        <v>0</v>
      </c>
      <c r="M700" s="2">
        <v>45588.465277777781</v>
      </c>
      <c r="N700" t="s">
        <v>12590</v>
      </c>
    </row>
    <row r="701" spans="1:14" x14ac:dyDescent="0.2">
      <c r="A701" t="s">
        <v>1773</v>
      </c>
      <c r="B701" t="s">
        <v>2</v>
      </c>
      <c r="C701" t="s">
        <v>1750</v>
      </c>
      <c r="D701" t="s">
        <v>1774</v>
      </c>
      <c r="E701" t="s">
        <v>1775</v>
      </c>
      <c r="F701" t="s">
        <v>130</v>
      </c>
      <c r="G701" t="s">
        <v>76</v>
      </c>
      <c r="H701">
        <v>250000</v>
      </c>
      <c r="I701" t="s">
        <v>131</v>
      </c>
      <c r="J701" t="s">
        <v>146</v>
      </c>
      <c r="K701" t="s">
        <v>33</v>
      </c>
      <c r="L701">
        <v>0</v>
      </c>
      <c r="M701" s="2">
        <v>45595.513888888891</v>
      </c>
      <c r="N701" t="s">
        <v>12591</v>
      </c>
    </row>
    <row r="702" spans="1:14" x14ac:dyDescent="0.2">
      <c r="A702" t="s">
        <v>1776</v>
      </c>
      <c r="B702" t="s">
        <v>2</v>
      </c>
      <c r="C702" t="s">
        <v>1750</v>
      </c>
      <c r="D702" t="s">
        <v>1777</v>
      </c>
      <c r="E702" t="s">
        <v>1778</v>
      </c>
      <c r="F702" t="s">
        <v>130</v>
      </c>
      <c r="G702" t="s">
        <v>76</v>
      </c>
      <c r="H702">
        <v>300000</v>
      </c>
      <c r="I702" t="s">
        <v>131</v>
      </c>
      <c r="J702" t="s">
        <v>146</v>
      </c>
      <c r="K702" t="s">
        <v>79</v>
      </c>
      <c r="L702">
        <v>0</v>
      </c>
      <c r="M702" s="2">
        <v>45526.694444444445</v>
      </c>
      <c r="N702" t="s">
        <v>12592</v>
      </c>
    </row>
    <row r="703" spans="1:14" x14ac:dyDescent="0.2">
      <c r="A703" t="s">
        <v>1781</v>
      </c>
      <c r="B703" t="s">
        <v>2</v>
      </c>
      <c r="C703" t="s">
        <v>1750</v>
      </c>
      <c r="D703" t="s">
        <v>152</v>
      </c>
      <c r="E703" t="s">
        <v>1782</v>
      </c>
      <c r="F703" t="s">
        <v>130</v>
      </c>
      <c r="G703" t="s">
        <v>76</v>
      </c>
      <c r="H703">
        <v>150000</v>
      </c>
      <c r="I703" t="s">
        <v>131</v>
      </c>
      <c r="J703" t="s">
        <v>146</v>
      </c>
      <c r="K703" t="s">
        <v>33</v>
      </c>
      <c r="L703">
        <v>0</v>
      </c>
      <c r="M703" s="2">
        <v>45457.367361111108</v>
      </c>
      <c r="N703" t="s">
        <v>12593</v>
      </c>
    </row>
    <row r="704" spans="1:14" x14ac:dyDescent="0.2">
      <c r="A704" t="s">
        <v>1779</v>
      </c>
      <c r="B704" t="s">
        <v>2</v>
      </c>
      <c r="C704" t="s">
        <v>1750</v>
      </c>
      <c r="D704" t="s">
        <v>1056</v>
      </c>
      <c r="E704" t="s">
        <v>1780</v>
      </c>
      <c r="F704" t="s">
        <v>130</v>
      </c>
      <c r="G704" t="s">
        <v>30</v>
      </c>
      <c r="H704">
        <v>14000</v>
      </c>
      <c r="I704" t="s">
        <v>131</v>
      </c>
      <c r="J704" t="s">
        <v>146</v>
      </c>
      <c r="K704" t="s">
        <v>33</v>
      </c>
      <c r="L704">
        <v>0</v>
      </c>
      <c r="M704" s="2">
        <v>45426.419444444444</v>
      </c>
      <c r="N704" t="s">
        <v>12594</v>
      </c>
    </row>
    <row r="705" spans="1:14" x14ac:dyDescent="0.2">
      <c r="A705" t="s">
        <v>1783</v>
      </c>
      <c r="B705" t="s">
        <v>2</v>
      </c>
      <c r="C705" t="s">
        <v>1750</v>
      </c>
      <c r="D705" t="s">
        <v>1056</v>
      </c>
      <c r="E705" t="s">
        <v>1784</v>
      </c>
      <c r="F705" t="s">
        <v>130</v>
      </c>
      <c r="G705" t="s">
        <v>76</v>
      </c>
      <c r="H705">
        <v>2000000</v>
      </c>
      <c r="I705" t="s">
        <v>131</v>
      </c>
      <c r="J705" t="s">
        <v>146</v>
      </c>
      <c r="K705" t="s">
        <v>79</v>
      </c>
      <c r="L705">
        <v>0</v>
      </c>
      <c r="M705" s="2">
        <v>45608.595833333333</v>
      </c>
      <c r="N705" t="s">
        <v>12595</v>
      </c>
    </row>
    <row r="706" spans="1:14" x14ac:dyDescent="0.2">
      <c r="A706" t="s">
        <v>1790</v>
      </c>
      <c r="B706" t="s">
        <v>2</v>
      </c>
      <c r="C706" t="s">
        <v>1750</v>
      </c>
      <c r="D706" t="s">
        <v>1791</v>
      </c>
      <c r="E706" t="s">
        <v>1792</v>
      </c>
      <c r="F706" t="s">
        <v>130</v>
      </c>
      <c r="G706" t="s">
        <v>76</v>
      </c>
      <c r="H706">
        <v>188000</v>
      </c>
      <c r="I706" t="s">
        <v>1440</v>
      </c>
      <c r="J706" t="s">
        <v>1547</v>
      </c>
      <c r="K706" t="s">
        <v>33</v>
      </c>
      <c r="L706">
        <v>0</v>
      </c>
      <c r="M706" s="2">
        <v>45526.694444444445</v>
      </c>
      <c r="N706" t="s">
        <v>12596</v>
      </c>
    </row>
    <row r="707" spans="1:14" x14ac:dyDescent="0.2">
      <c r="A707" t="s">
        <v>1793</v>
      </c>
      <c r="B707" t="s">
        <v>2</v>
      </c>
      <c r="C707" t="s">
        <v>1750</v>
      </c>
      <c r="D707" t="s">
        <v>1794</v>
      </c>
      <c r="E707" t="s">
        <v>1795</v>
      </c>
      <c r="F707" t="s">
        <v>130</v>
      </c>
      <c r="G707" t="s">
        <v>76</v>
      </c>
      <c r="H707">
        <v>500000</v>
      </c>
      <c r="I707" t="s">
        <v>1440</v>
      </c>
      <c r="J707" t="s">
        <v>1547</v>
      </c>
      <c r="K707" t="s">
        <v>33</v>
      </c>
      <c r="L707">
        <v>0</v>
      </c>
      <c r="M707" s="2">
        <v>45595.513888888891</v>
      </c>
      <c r="N707" t="s">
        <v>12597</v>
      </c>
    </row>
    <row r="708" spans="1:14" x14ac:dyDescent="0.2">
      <c r="A708" t="s">
        <v>1796</v>
      </c>
      <c r="B708" t="s">
        <v>2</v>
      </c>
      <c r="C708" t="s">
        <v>1750</v>
      </c>
      <c r="D708" t="s">
        <v>1797</v>
      </c>
      <c r="E708" t="s">
        <v>1798</v>
      </c>
      <c r="F708" t="s">
        <v>130</v>
      </c>
      <c r="G708" t="s">
        <v>76</v>
      </c>
      <c r="H708">
        <v>997931</v>
      </c>
      <c r="I708" t="s">
        <v>1440</v>
      </c>
      <c r="J708" t="s">
        <v>1547</v>
      </c>
      <c r="K708" t="s">
        <v>33</v>
      </c>
      <c r="L708">
        <v>0</v>
      </c>
      <c r="M708" s="2">
        <v>45602.718055555553</v>
      </c>
      <c r="N708" t="s">
        <v>12598</v>
      </c>
    </row>
    <row r="709" spans="1:14" x14ac:dyDescent="0.2">
      <c r="A709" t="s">
        <v>1799</v>
      </c>
      <c r="B709" t="s">
        <v>2</v>
      </c>
      <c r="C709" t="s">
        <v>1750</v>
      </c>
      <c r="D709" t="s">
        <v>1800</v>
      </c>
      <c r="E709" t="s">
        <v>1801</v>
      </c>
      <c r="F709" t="s">
        <v>130</v>
      </c>
      <c r="G709" t="s">
        <v>76</v>
      </c>
      <c r="H709">
        <v>173585</v>
      </c>
      <c r="I709" t="s">
        <v>1440</v>
      </c>
      <c r="J709" t="s">
        <v>1547</v>
      </c>
      <c r="K709" t="s">
        <v>33</v>
      </c>
      <c r="L709">
        <v>0</v>
      </c>
      <c r="M709" s="2">
        <v>45540.383333333331</v>
      </c>
      <c r="N709" t="s">
        <v>12599</v>
      </c>
    </row>
    <row r="710" spans="1:14" x14ac:dyDescent="0.2">
      <c r="A710" t="s">
        <v>1802</v>
      </c>
      <c r="B710" t="s">
        <v>2</v>
      </c>
      <c r="C710" t="s">
        <v>1750</v>
      </c>
      <c r="D710" t="s">
        <v>1803</v>
      </c>
      <c r="E710" t="s">
        <v>1804</v>
      </c>
      <c r="F710" t="s">
        <v>130</v>
      </c>
      <c r="G710" t="s">
        <v>76</v>
      </c>
      <c r="H710">
        <v>439743</v>
      </c>
      <c r="I710" t="s">
        <v>1440</v>
      </c>
      <c r="J710" t="s">
        <v>1547</v>
      </c>
      <c r="K710" t="s">
        <v>33</v>
      </c>
      <c r="L710">
        <v>0</v>
      </c>
      <c r="M710" s="2">
        <v>45446.345833333333</v>
      </c>
      <c r="N710" t="s">
        <v>12600</v>
      </c>
    </row>
    <row r="711" spans="1:14" x14ac:dyDescent="0.2">
      <c r="A711" t="s">
        <v>1805</v>
      </c>
      <c r="B711" t="s">
        <v>2</v>
      </c>
      <c r="C711" t="s">
        <v>1750</v>
      </c>
      <c r="D711" t="s">
        <v>1806</v>
      </c>
      <c r="E711" t="s">
        <v>82</v>
      </c>
      <c r="F711" t="s">
        <v>130</v>
      </c>
      <c r="G711" t="s">
        <v>76</v>
      </c>
      <c r="H711">
        <v>500000</v>
      </c>
      <c r="I711" t="s">
        <v>1440</v>
      </c>
      <c r="J711" t="s">
        <v>1547</v>
      </c>
      <c r="K711" t="s">
        <v>83</v>
      </c>
      <c r="L711">
        <v>1</v>
      </c>
      <c r="M711" s="2">
        <v>45405.371527777781</v>
      </c>
      <c r="N711" t="s">
        <v>12601</v>
      </c>
    </row>
    <row r="712" spans="1:14" x14ac:dyDescent="0.2">
      <c r="A712" t="s">
        <v>1807</v>
      </c>
      <c r="B712" t="s">
        <v>2</v>
      </c>
      <c r="C712" t="s">
        <v>1808</v>
      </c>
      <c r="D712" t="s">
        <v>535</v>
      </c>
      <c r="E712" t="s">
        <v>1809</v>
      </c>
      <c r="F712" t="s">
        <v>130</v>
      </c>
      <c r="G712" t="s">
        <v>76</v>
      </c>
      <c r="H712">
        <v>125000</v>
      </c>
      <c r="I712" t="s">
        <v>131</v>
      </c>
      <c r="J712" t="s">
        <v>132</v>
      </c>
      <c r="K712" t="s">
        <v>33</v>
      </c>
      <c r="L712">
        <v>0</v>
      </c>
      <c r="M712" s="2">
        <v>45608.595833333333</v>
      </c>
      <c r="N712" t="s">
        <v>12602</v>
      </c>
    </row>
    <row r="713" spans="1:14" x14ac:dyDescent="0.2">
      <c r="A713" t="s">
        <v>1810</v>
      </c>
      <c r="B713" t="s">
        <v>2</v>
      </c>
      <c r="C713" t="s">
        <v>1808</v>
      </c>
      <c r="D713" t="s">
        <v>1811</v>
      </c>
      <c r="E713" t="s">
        <v>82</v>
      </c>
      <c r="F713" t="s">
        <v>130</v>
      </c>
      <c r="G713" t="s">
        <v>76</v>
      </c>
      <c r="H713">
        <v>750000</v>
      </c>
      <c r="I713" t="s">
        <v>131</v>
      </c>
      <c r="J713" t="s">
        <v>136</v>
      </c>
      <c r="K713" t="s">
        <v>83</v>
      </c>
      <c r="L713">
        <v>0</v>
      </c>
      <c r="M713" s="2">
        <v>45533.422222222223</v>
      </c>
      <c r="N713" t="s">
        <v>12603</v>
      </c>
    </row>
    <row r="714" spans="1:14" x14ac:dyDescent="0.2">
      <c r="A714" t="s">
        <v>1812</v>
      </c>
      <c r="B714" t="s">
        <v>2</v>
      </c>
      <c r="C714" t="s">
        <v>1808</v>
      </c>
      <c r="D714" t="s">
        <v>1813</v>
      </c>
      <c r="E714" t="s">
        <v>1814</v>
      </c>
      <c r="F714" t="s">
        <v>130</v>
      </c>
      <c r="G714" t="s">
        <v>76</v>
      </c>
      <c r="H714">
        <v>85000</v>
      </c>
      <c r="I714" t="s">
        <v>131</v>
      </c>
      <c r="J714" t="s">
        <v>136</v>
      </c>
      <c r="K714" t="s">
        <v>33</v>
      </c>
      <c r="L714">
        <v>0</v>
      </c>
      <c r="M714" s="2">
        <v>45493.69027777778</v>
      </c>
      <c r="N714" t="s">
        <v>12604</v>
      </c>
    </row>
    <row r="715" spans="1:14" x14ac:dyDescent="0.2">
      <c r="A715" t="s">
        <v>1815</v>
      </c>
      <c r="B715" t="s">
        <v>2</v>
      </c>
      <c r="C715" t="s">
        <v>1808</v>
      </c>
      <c r="D715" t="s">
        <v>1816</v>
      </c>
      <c r="E715" t="s">
        <v>1817</v>
      </c>
      <c r="F715" t="s">
        <v>130</v>
      </c>
      <c r="G715" t="s">
        <v>76</v>
      </c>
      <c r="H715">
        <v>400000</v>
      </c>
      <c r="I715" t="s">
        <v>131</v>
      </c>
      <c r="J715" t="s">
        <v>136</v>
      </c>
      <c r="K715" t="s">
        <v>33</v>
      </c>
      <c r="L715">
        <v>0</v>
      </c>
      <c r="M715" s="2">
        <v>45490.626388888886</v>
      </c>
      <c r="N715" t="s">
        <v>12605</v>
      </c>
    </row>
    <row r="716" spans="1:14" x14ac:dyDescent="0.2">
      <c r="A716" t="s">
        <v>1821</v>
      </c>
      <c r="B716" t="s">
        <v>2</v>
      </c>
      <c r="C716" t="s">
        <v>1808</v>
      </c>
      <c r="D716" t="s">
        <v>1822</v>
      </c>
      <c r="E716" t="s">
        <v>1823</v>
      </c>
      <c r="F716" t="s">
        <v>130</v>
      </c>
      <c r="G716" t="s">
        <v>76</v>
      </c>
      <c r="H716">
        <v>133600</v>
      </c>
      <c r="I716" t="s">
        <v>131</v>
      </c>
      <c r="J716" t="s">
        <v>136</v>
      </c>
      <c r="K716" t="s">
        <v>33</v>
      </c>
      <c r="L716">
        <v>0</v>
      </c>
      <c r="M716" s="2">
        <v>45429.433333333334</v>
      </c>
      <c r="N716" t="s">
        <v>12606</v>
      </c>
    </row>
    <row r="717" spans="1:14" x14ac:dyDescent="0.2">
      <c r="A717" t="s">
        <v>1818</v>
      </c>
      <c r="B717" t="s">
        <v>2</v>
      </c>
      <c r="C717" t="s">
        <v>1808</v>
      </c>
      <c r="D717" t="s">
        <v>1819</v>
      </c>
      <c r="E717" t="s">
        <v>1820</v>
      </c>
      <c r="F717" t="s">
        <v>130</v>
      </c>
      <c r="G717" t="s">
        <v>76</v>
      </c>
      <c r="H717">
        <v>100000</v>
      </c>
      <c r="I717" t="s">
        <v>131</v>
      </c>
      <c r="J717" t="s">
        <v>136</v>
      </c>
      <c r="K717" t="s">
        <v>33</v>
      </c>
      <c r="L717">
        <v>0</v>
      </c>
      <c r="M717" s="2">
        <v>45538.901388888888</v>
      </c>
      <c r="N717" t="s">
        <v>12607</v>
      </c>
    </row>
    <row r="718" spans="1:14" x14ac:dyDescent="0.2">
      <c r="A718" t="s">
        <v>1824</v>
      </c>
      <c r="B718" t="s">
        <v>2</v>
      </c>
      <c r="C718" t="s">
        <v>1808</v>
      </c>
      <c r="D718" t="s">
        <v>1825</v>
      </c>
      <c r="E718" t="s">
        <v>1826</v>
      </c>
      <c r="F718" t="s">
        <v>130</v>
      </c>
      <c r="G718" t="s">
        <v>30</v>
      </c>
      <c r="H718">
        <v>250000</v>
      </c>
      <c r="I718" t="s">
        <v>131</v>
      </c>
      <c r="J718" t="s">
        <v>136</v>
      </c>
      <c r="K718" t="s">
        <v>33</v>
      </c>
      <c r="L718">
        <v>0</v>
      </c>
      <c r="M718" s="2">
        <v>45331.677083333336</v>
      </c>
      <c r="N718" t="s">
        <v>12608</v>
      </c>
    </row>
    <row r="719" spans="1:14" x14ac:dyDescent="0.2">
      <c r="A719" t="s">
        <v>1827</v>
      </c>
      <c r="B719" t="s">
        <v>2</v>
      </c>
      <c r="C719" t="s">
        <v>1808</v>
      </c>
      <c r="D719" t="s">
        <v>1828</v>
      </c>
      <c r="E719" t="s">
        <v>1829</v>
      </c>
      <c r="F719" t="s">
        <v>130</v>
      </c>
      <c r="G719" t="s">
        <v>76</v>
      </c>
      <c r="H719">
        <v>2500000</v>
      </c>
      <c r="I719" t="s">
        <v>131</v>
      </c>
      <c r="J719" t="s">
        <v>136</v>
      </c>
      <c r="K719" t="s">
        <v>33</v>
      </c>
      <c r="L719">
        <v>0</v>
      </c>
      <c r="M719" s="2">
        <v>45488.574999999997</v>
      </c>
      <c r="N719" t="s">
        <v>12609</v>
      </c>
    </row>
    <row r="720" spans="1:14" x14ac:dyDescent="0.2">
      <c r="A720" t="s">
        <v>1830</v>
      </c>
      <c r="B720" t="s">
        <v>2</v>
      </c>
      <c r="C720" t="s">
        <v>1808</v>
      </c>
      <c r="D720" t="s">
        <v>401</v>
      </c>
      <c r="E720" t="s">
        <v>1831</v>
      </c>
      <c r="F720" t="s">
        <v>130</v>
      </c>
      <c r="G720" t="s">
        <v>427</v>
      </c>
      <c r="H720">
        <v>700000</v>
      </c>
      <c r="I720" t="s">
        <v>131</v>
      </c>
      <c r="J720" t="s">
        <v>136</v>
      </c>
      <c r="K720" t="s">
        <v>79</v>
      </c>
      <c r="L720">
        <v>0</v>
      </c>
      <c r="M720" s="2">
        <v>45608.595833333333</v>
      </c>
      <c r="N720" t="s">
        <v>12610</v>
      </c>
    </row>
    <row r="721" spans="1:14" x14ac:dyDescent="0.2">
      <c r="A721" t="s">
        <v>1832</v>
      </c>
      <c r="B721" t="s">
        <v>2</v>
      </c>
      <c r="C721" t="s">
        <v>1808</v>
      </c>
      <c r="D721" t="s">
        <v>1833</v>
      </c>
      <c r="E721" t="s">
        <v>1834</v>
      </c>
      <c r="F721" t="s">
        <v>130</v>
      </c>
      <c r="G721" t="s">
        <v>76</v>
      </c>
      <c r="H721">
        <v>650000</v>
      </c>
      <c r="I721" t="s">
        <v>142</v>
      </c>
      <c r="J721" t="s">
        <v>143</v>
      </c>
      <c r="K721" t="s">
        <v>33</v>
      </c>
      <c r="L721">
        <v>0</v>
      </c>
      <c r="M721" s="2">
        <v>45520.356944444444</v>
      </c>
      <c r="N721" t="s">
        <v>12611</v>
      </c>
    </row>
    <row r="722" spans="1:14" x14ac:dyDescent="0.2">
      <c r="A722" t="s">
        <v>1835</v>
      </c>
      <c r="B722" t="s">
        <v>2</v>
      </c>
      <c r="C722" t="s">
        <v>1808</v>
      </c>
      <c r="D722" t="s">
        <v>1836</v>
      </c>
      <c r="E722" t="s">
        <v>1837</v>
      </c>
      <c r="F722" t="s">
        <v>130</v>
      </c>
      <c r="G722" t="s">
        <v>30</v>
      </c>
      <c r="H722">
        <v>50000</v>
      </c>
      <c r="I722" t="s">
        <v>142</v>
      </c>
      <c r="J722" t="s">
        <v>143</v>
      </c>
      <c r="K722" t="s">
        <v>33</v>
      </c>
      <c r="L722">
        <v>0</v>
      </c>
      <c r="M722" s="2">
        <v>45378.45416666667</v>
      </c>
      <c r="N722" t="s">
        <v>12612</v>
      </c>
    </row>
    <row r="723" spans="1:14" x14ac:dyDescent="0.2">
      <c r="A723" t="s">
        <v>1838</v>
      </c>
      <c r="B723" t="s">
        <v>2</v>
      </c>
      <c r="C723" t="s">
        <v>1808</v>
      </c>
      <c r="D723" t="s">
        <v>1828</v>
      </c>
      <c r="E723" t="s">
        <v>1839</v>
      </c>
      <c r="F723" t="s">
        <v>130</v>
      </c>
      <c r="G723" t="s">
        <v>30</v>
      </c>
      <c r="H723">
        <v>25000</v>
      </c>
      <c r="I723" t="s">
        <v>142</v>
      </c>
      <c r="J723" t="s">
        <v>143</v>
      </c>
      <c r="K723" t="s">
        <v>33</v>
      </c>
      <c r="L723">
        <v>0</v>
      </c>
      <c r="M723" s="2">
        <v>45392.4</v>
      </c>
      <c r="N723" t="s">
        <v>12613</v>
      </c>
    </row>
    <row r="724" spans="1:14" x14ac:dyDescent="0.2">
      <c r="A724" t="s">
        <v>1840</v>
      </c>
      <c r="B724" t="s">
        <v>2</v>
      </c>
      <c r="C724" t="s">
        <v>1808</v>
      </c>
      <c r="D724" t="s">
        <v>1841</v>
      </c>
      <c r="E724" t="s">
        <v>1842</v>
      </c>
      <c r="F724" t="s">
        <v>130</v>
      </c>
      <c r="G724" t="s">
        <v>76</v>
      </c>
      <c r="H724">
        <v>15000</v>
      </c>
      <c r="I724" t="s">
        <v>131</v>
      </c>
      <c r="J724" t="s">
        <v>146</v>
      </c>
      <c r="K724" t="s">
        <v>33</v>
      </c>
      <c r="L724">
        <v>0</v>
      </c>
      <c r="M724" s="2">
        <v>45591.386111111111</v>
      </c>
      <c r="N724" t="s">
        <v>12614</v>
      </c>
    </row>
    <row r="725" spans="1:14" x14ac:dyDescent="0.2">
      <c r="A725" t="s">
        <v>1843</v>
      </c>
      <c r="B725" t="s">
        <v>2</v>
      </c>
      <c r="C725" t="s">
        <v>1808</v>
      </c>
      <c r="D725" t="s">
        <v>1844</v>
      </c>
      <c r="E725" t="s">
        <v>1845</v>
      </c>
      <c r="F725" t="s">
        <v>130</v>
      </c>
      <c r="G725" t="s">
        <v>76</v>
      </c>
      <c r="H725">
        <v>75000</v>
      </c>
      <c r="I725" t="s">
        <v>131</v>
      </c>
      <c r="J725" t="s">
        <v>146</v>
      </c>
      <c r="K725" t="s">
        <v>33</v>
      </c>
      <c r="L725">
        <v>0</v>
      </c>
      <c r="M725" s="2">
        <v>45602.718055555553</v>
      </c>
      <c r="N725" t="s">
        <v>12615</v>
      </c>
    </row>
    <row r="726" spans="1:14" x14ac:dyDescent="0.2">
      <c r="A726" t="s">
        <v>1846</v>
      </c>
      <c r="B726" t="s">
        <v>2</v>
      </c>
      <c r="C726" t="s">
        <v>1808</v>
      </c>
      <c r="D726" t="s">
        <v>1847</v>
      </c>
      <c r="E726" t="s">
        <v>317</v>
      </c>
      <c r="F726" t="s">
        <v>130</v>
      </c>
      <c r="G726" t="s">
        <v>76</v>
      </c>
      <c r="H726">
        <v>85590</v>
      </c>
      <c r="I726" t="s">
        <v>131</v>
      </c>
      <c r="J726" t="s">
        <v>146</v>
      </c>
      <c r="K726" t="s">
        <v>33</v>
      </c>
      <c r="L726">
        <v>0</v>
      </c>
      <c r="M726" s="2">
        <v>45392.4</v>
      </c>
      <c r="N726" t="s">
        <v>12616</v>
      </c>
    </row>
    <row r="727" spans="1:14" x14ac:dyDescent="0.2">
      <c r="A727" t="s">
        <v>1848</v>
      </c>
      <c r="B727" t="s">
        <v>2</v>
      </c>
      <c r="C727" t="s">
        <v>1808</v>
      </c>
      <c r="D727" t="s">
        <v>1849</v>
      </c>
      <c r="E727" t="s">
        <v>1850</v>
      </c>
      <c r="F727" t="s">
        <v>130</v>
      </c>
      <c r="G727" t="s">
        <v>76</v>
      </c>
      <c r="H727">
        <v>50000</v>
      </c>
      <c r="I727" t="s">
        <v>131</v>
      </c>
      <c r="J727" t="s">
        <v>146</v>
      </c>
      <c r="K727" t="s">
        <v>33</v>
      </c>
      <c r="L727">
        <v>1</v>
      </c>
      <c r="M727" s="2">
        <v>45406.411111111112</v>
      </c>
      <c r="N727" t="s">
        <v>12617</v>
      </c>
    </row>
    <row r="728" spans="1:14" x14ac:dyDescent="0.2">
      <c r="A728" t="s">
        <v>1851</v>
      </c>
      <c r="B728" t="s">
        <v>2</v>
      </c>
      <c r="C728" t="s">
        <v>1808</v>
      </c>
      <c r="D728" t="s">
        <v>1852</v>
      </c>
      <c r="E728" t="s">
        <v>1853</v>
      </c>
      <c r="F728" t="s">
        <v>130</v>
      </c>
      <c r="G728" t="s">
        <v>76</v>
      </c>
      <c r="H728">
        <v>100000</v>
      </c>
      <c r="I728" t="s">
        <v>131</v>
      </c>
      <c r="J728" t="s">
        <v>146</v>
      </c>
      <c r="K728" t="s">
        <v>79</v>
      </c>
      <c r="L728">
        <v>1</v>
      </c>
      <c r="M728" s="2">
        <v>45384.456250000003</v>
      </c>
      <c r="N728" t="s">
        <v>12618</v>
      </c>
    </row>
    <row r="729" spans="1:14" x14ac:dyDescent="0.2">
      <c r="A729" t="s">
        <v>1854</v>
      </c>
      <c r="B729" t="s">
        <v>2</v>
      </c>
      <c r="C729" t="s">
        <v>1808</v>
      </c>
      <c r="D729" t="s">
        <v>1844</v>
      </c>
      <c r="E729" t="s">
        <v>1855</v>
      </c>
      <c r="F729" t="s">
        <v>130</v>
      </c>
      <c r="G729" t="s">
        <v>76</v>
      </c>
      <c r="H729">
        <v>750000</v>
      </c>
      <c r="I729" t="s">
        <v>131</v>
      </c>
      <c r="J729" t="s">
        <v>146</v>
      </c>
      <c r="K729" t="s">
        <v>33</v>
      </c>
      <c r="L729">
        <v>0</v>
      </c>
      <c r="M729" s="2">
        <v>45483.45208333333</v>
      </c>
      <c r="N729" t="s">
        <v>12619</v>
      </c>
    </row>
    <row r="730" spans="1:14" x14ac:dyDescent="0.2">
      <c r="A730" t="s">
        <v>1856</v>
      </c>
      <c r="B730" t="s">
        <v>2</v>
      </c>
      <c r="C730" t="s">
        <v>1808</v>
      </c>
      <c r="D730" t="s">
        <v>39</v>
      </c>
      <c r="E730" t="s">
        <v>1857</v>
      </c>
      <c r="F730" t="s">
        <v>130</v>
      </c>
      <c r="G730" t="s">
        <v>76</v>
      </c>
      <c r="H730">
        <v>500000</v>
      </c>
      <c r="I730" t="s">
        <v>131</v>
      </c>
      <c r="J730" t="s">
        <v>146</v>
      </c>
      <c r="K730" t="s">
        <v>79</v>
      </c>
      <c r="L730">
        <v>0</v>
      </c>
      <c r="M730" s="2">
        <v>45574.373611111114</v>
      </c>
      <c r="N730" t="s">
        <v>12620</v>
      </c>
    </row>
    <row r="731" spans="1:14" x14ac:dyDescent="0.2">
      <c r="A731" t="s">
        <v>1858</v>
      </c>
      <c r="B731" t="s">
        <v>2</v>
      </c>
      <c r="C731" t="s">
        <v>1808</v>
      </c>
      <c r="D731" t="s">
        <v>1859</v>
      </c>
      <c r="E731" t="s">
        <v>82</v>
      </c>
      <c r="F731" t="s">
        <v>130</v>
      </c>
      <c r="G731" t="s">
        <v>76</v>
      </c>
      <c r="H731">
        <v>600000</v>
      </c>
      <c r="I731" t="s">
        <v>131</v>
      </c>
      <c r="J731" t="s">
        <v>146</v>
      </c>
      <c r="K731" t="s">
        <v>83</v>
      </c>
      <c r="L731">
        <v>0</v>
      </c>
      <c r="M731" s="2">
        <v>45530.552083333336</v>
      </c>
      <c r="N731" t="s">
        <v>12621</v>
      </c>
    </row>
    <row r="732" spans="1:14" x14ac:dyDescent="0.2">
      <c r="A732" t="s">
        <v>1867</v>
      </c>
      <c r="B732" t="s">
        <v>1010</v>
      </c>
      <c r="C732" t="s">
        <v>1861</v>
      </c>
      <c r="D732" t="s">
        <v>1868</v>
      </c>
      <c r="E732" t="s">
        <v>1869</v>
      </c>
      <c r="F732" t="s">
        <v>547</v>
      </c>
      <c r="G732" t="s">
        <v>76</v>
      </c>
      <c r="H732">
        <v>200000</v>
      </c>
      <c r="I732" t="s">
        <v>1013</v>
      </c>
      <c r="J732" t="s">
        <v>1014</v>
      </c>
      <c r="K732" t="s">
        <v>33</v>
      </c>
      <c r="L732">
        <v>0</v>
      </c>
      <c r="M732" s="2">
        <v>45523.912499999999</v>
      </c>
      <c r="N732" t="s">
        <v>12622</v>
      </c>
    </row>
    <row r="733" spans="1:14" x14ac:dyDescent="0.2">
      <c r="A733" t="s">
        <v>1863</v>
      </c>
      <c r="B733" t="s">
        <v>1010</v>
      </c>
      <c r="C733" t="s">
        <v>1861</v>
      </c>
      <c r="D733" t="s">
        <v>1028</v>
      </c>
      <c r="E733" t="s">
        <v>1864</v>
      </c>
      <c r="F733" t="s">
        <v>547</v>
      </c>
      <c r="G733" t="s">
        <v>276</v>
      </c>
      <c r="H733">
        <v>400000</v>
      </c>
      <c r="I733" t="s">
        <v>1013</v>
      </c>
      <c r="J733" t="s">
        <v>1014</v>
      </c>
      <c r="K733" t="s">
        <v>33</v>
      </c>
      <c r="L733">
        <v>0</v>
      </c>
      <c r="M733" s="2">
        <v>45515.299305555556</v>
      </c>
      <c r="N733" t="s">
        <v>12623</v>
      </c>
    </row>
    <row r="734" spans="1:14" x14ac:dyDescent="0.2">
      <c r="A734" t="s">
        <v>1865</v>
      </c>
      <c r="B734" t="s">
        <v>1010</v>
      </c>
      <c r="C734" t="s">
        <v>1861</v>
      </c>
      <c r="D734" t="s">
        <v>1028</v>
      </c>
      <c r="E734" t="s">
        <v>1866</v>
      </c>
      <c r="F734" t="s">
        <v>547</v>
      </c>
      <c r="G734" t="s">
        <v>76</v>
      </c>
      <c r="H734">
        <v>1000000</v>
      </c>
      <c r="I734" t="s">
        <v>1013</v>
      </c>
      <c r="J734" t="s">
        <v>1014</v>
      </c>
      <c r="K734" t="s">
        <v>33</v>
      </c>
      <c r="L734">
        <v>1</v>
      </c>
      <c r="M734" s="2">
        <v>45481.864583333336</v>
      </c>
      <c r="N734" t="s">
        <v>12624</v>
      </c>
    </row>
    <row r="735" spans="1:14" x14ac:dyDescent="0.2">
      <c r="A735" t="s">
        <v>1860</v>
      </c>
      <c r="B735" t="s">
        <v>1010</v>
      </c>
      <c r="C735" t="s">
        <v>1861</v>
      </c>
      <c r="D735" t="s">
        <v>610</v>
      </c>
      <c r="E735" t="s">
        <v>1862</v>
      </c>
      <c r="F735" t="s">
        <v>547</v>
      </c>
      <c r="G735" t="s">
        <v>76</v>
      </c>
      <c r="H735">
        <v>200000</v>
      </c>
      <c r="I735" t="s">
        <v>1013</v>
      </c>
      <c r="J735" t="s">
        <v>1014</v>
      </c>
      <c r="K735" t="s">
        <v>33</v>
      </c>
      <c r="L735">
        <v>0</v>
      </c>
      <c r="M735" s="2">
        <v>45352.772222222222</v>
      </c>
      <c r="N735" t="s">
        <v>12625</v>
      </c>
    </row>
    <row r="736" spans="1:14" x14ac:dyDescent="0.2">
      <c r="A736" t="s">
        <v>1902</v>
      </c>
      <c r="B736" t="s">
        <v>1010</v>
      </c>
      <c r="C736" t="s">
        <v>1861</v>
      </c>
      <c r="D736" t="s">
        <v>1903</v>
      </c>
      <c r="E736" t="s">
        <v>82</v>
      </c>
      <c r="F736" t="s">
        <v>547</v>
      </c>
      <c r="G736" t="s">
        <v>76</v>
      </c>
      <c r="H736">
        <v>250000</v>
      </c>
      <c r="I736" t="s">
        <v>1013</v>
      </c>
      <c r="J736" t="s">
        <v>1048</v>
      </c>
      <c r="K736" t="s">
        <v>83</v>
      </c>
      <c r="L736">
        <v>0</v>
      </c>
      <c r="M736" s="2">
        <v>45603.353472222225</v>
      </c>
      <c r="N736" t="s">
        <v>12626</v>
      </c>
    </row>
    <row r="737" spans="1:14" x14ac:dyDescent="0.2">
      <c r="A737" t="s">
        <v>1904</v>
      </c>
      <c r="B737" t="s">
        <v>1010</v>
      </c>
      <c r="C737" t="s">
        <v>1861</v>
      </c>
      <c r="D737" t="s">
        <v>521</v>
      </c>
      <c r="E737" t="s">
        <v>1905</v>
      </c>
      <c r="F737" t="s">
        <v>547</v>
      </c>
      <c r="G737" t="s">
        <v>427</v>
      </c>
      <c r="H737">
        <v>50000</v>
      </c>
      <c r="I737" t="s">
        <v>1013</v>
      </c>
      <c r="J737" t="s">
        <v>1048</v>
      </c>
      <c r="K737" t="s">
        <v>33</v>
      </c>
      <c r="L737">
        <v>0</v>
      </c>
      <c r="M737" s="2">
        <v>45615.427777777775</v>
      </c>
      <c r="N737" t="s">
        <v>12627</v>
      </c>
    </row>
    <row r="738" spans="1:14" x14ac:dyDescent="0.2">
      <c r="A738" t="s">
        <v>1906</v>
      </c>
      <c r="B738" t="s">
        <v>1010</v>
      </c>
      <c r="C738" t="s">
        <v>1861</v>
      </c>
      <c r="D738" t="s">
        <v>521</v>
      </c>
      <c r="E738" t="s">
        <v>1907</v>
      </c>
      <c r="F738" t="s">
        <v>547</v>
      </c>
      <c r="G738" t="s">
        <v>427</v>
      </c>
      <c r="H738">
        <v>50000</v>
      </c>
      <c r="I738" t="s">
        <v>1013</v>
      </c>
      <c r="J738" t="s">
        <v>1048</v>
      </c>
      <c r="K738" t="s">
        <v>79</v>
      </c>
      <c r="L738">
        <v>0</v>
      </c>
      <c r="M738" s="2">
        <v>45615.427777777775</v>
      </c>
      <c r="N738" t="s">
        <v>12628</v>
      </c>
    </row>
    <row r="739" spans="1:14" x14ac:dyDescent="0.2">
      <c r="A739" t="s">
        <v>1877</v>
      </c>
      <c r="B739" t="s">
        <v>1010</v>
      </c>
      <c r="C739" t="s">
        <v>1861</v>
      </c>
      <c r="D739" t="s">
        <v>1878</v>
      </c>
      <c r="E739" t="s">
        <v>82</v>
      </c>
      <c r="F739" t="s">
        <v>547</v>
      </c>
      <c r="G739" t="s">
        <v>76</v>
      </c>
      <c r="H739">
        <v>200000</v>
      </c>
      <c r="I739" t="s">
        <v>1013</v>
      </c>
      <c r="J739" t="s">
        <v>1048</v>
      </c>
      <c r="K739" t="s">
        <v>83</v>
      </c>
      <c r="L739">
        <v>0</v>
      </c>
      <c r="M739" s="2">
        <v>45559.378472222219</v>
      </c>
      <c r="N739" t="s">
        <v>12629</v>
      </c>
    </row>
    <row r="740" spans="1:14" x14ac:dyDescent="0.2">
      <c r="A740" t="s">
        <v>1879</v>
      </c>
      <c r="B740" t="s">
        <v>1010</v>
      </c>
      <c r="C740" t="s">
        <v>1861</v>
      </c>
      <c r="D740" t="s">
        <v>1627</v>
      </c>
      <c r="E740" t="s">
        <v>1880</v>
      </c>
      <c r="F740" t="s">
        <v>547</v>
      </c>
      <c r="G740" t="s">
        <v>76</v>
      </c>
      <c r="H740">
        <v>250000</v>
      </c>
      <c r="I740" t="s">
        <v>1013</v>
      </c>
      <c r="J740" t="s">
        <v>1048</v>
      </c>
      <c r="K740" t="s">
        <v>79</v>
      </c>
      <c r="L740">
        <v>0</v>
      </c>
      <c r="M740" s="2">
        <v>45604.51666666667</v>
      </c>
      <c r="N740" t="s">
        <v>12630</v>
      </c>
    </row>
    <row r="741" spans="1:14" x14ac:dyDescent="0.2">
      <c r="A741" t="s">
        <v>1881</v>
      </c>
      <c r="B741" t="s">
        <v>1010</v>
      </c>
      <c r="C741" t="s">
        <v>1861</v>
      </c>
      <c r="D741" t="s">
        <v>1594</v>
      </c>
      <c r="E741" t="s">
        <v>1882</v>
      </c>
      <c r="F741" t="s">
        <v>547</v>
      </c>
      <c r="G741" t="s">
        <v>76</v>
      </c>
      <c r="H741">
        <v>400000</v>
      </c>
      <c r="I741" t="s">
        <v>1013</v>
      </c>
      <c r="J741" t="s">
        <v>1048</v>
      </c>
      <c r="K741" t="s">
        <v>33</v>
      </c>
      <c r="L741">
        <v>0</v>
      </c>
      <c r="M741" s="2">
        <v>45617.595833333333</v>
      </c>
      <c r="N741" t="s">
        <v>12631</v>
      </c>
    </row>
    <row r="742" spans="1:14" x14ac:dyDescent="0.2">
      <c r="A742" t="s">
        <v>1899</v>
      </c>
      <c r="B742" t="s">
        <v>1010</v>
      </c>
      <c r="C742" t="s">
        <v>1861</v>
      </c>
      <c r="D742" t="s">
        <v>1900</v>
      </c>
      <c r="E742" t="s">
        <v>82</v>
      </c>
      <c r="F742" t="s">
        <v>547</v>
      </c>
      <c r="G742" t="s">
        <v>76</v>
      </c>
      <c r="H742">
        <v>250000</v>
      </c>
      <c r="I742" t="s">
        <v>1013</v>
      </c>
      <c r="J742" t="s">
        <v>1048</v>
      </c>
      <c r="K742" t="s">
        <v>83</v>
      </c>
      <c r="L742">
        <v>0</v>
      </c>
      <c r="M742" s="2">
        <v>45613.706250000003</v>
      </c>
      <c r="N742" t="s">
        <v>12632</v>
      </c>
    </row>
    <row r="743" spans="1:14" x14ac:dyDescent="0.2">
      <c r="A743" t="s">
        <v>1901</v>
      </c>
      <c r="B743" t="s">
        <v>1010</v>
      </c>
      <c r="C743" t="s">
        <v>1861</v>
      </c>
      <c r="D743" t="s">
        <v>1627</v>
      </c>
      <c r="E743" t="s">
        <v>1880</v>
      </c>
      <c r="F743" t="s">
        <v>547</v>
      </c>
      <c r="G743" t="s">
        <v>76</v>
      </c>
      <c r="H743">
        <v>100000</v>
      </c>
      <c r="I743" t="s">
        <v>1013</v>
      </c>
      <c r="J743" t="s">
        <v>1048</v>
      </c>
      <c r="K743" t="s">
        <v>79</v>
      </c>
      <c r="L743">
        <v>0</v>
      </c>
      <c r="M743" s="2">
        <v>45526.694444444445</v>
      </c>
      <c r="N743" t="s">
        <v>12633</v>
      </c>
    </row>
    <row r="744" spans="1:14" x14ac:dyDescent="0.2">
      <c r="A744" t="s">
        <v>1883</v>
      </c>
      <c r="B744" t="s">
        <v>1010</v>
      </c>
      <c r="C744" t="s">
        <v>1861</v>
      </c>
      <c r="D744" t="s">
        <v>741</v>
      </c>
      <c r="E744" t="s">
        <v>1882</v>
      </c>
      <c r="F744" t="s">
        <v>547</v>
      </c>
      <c r="G744" t="s">
        <v>276</v>
      </c>
      <c r="H744">
        <v>400000</v>
      </c>
      <c r="I744" t="s">
        <v>1013</v>
      </c>
      <c r="J744" t="s">
        <v>1048</v>
      </c>
      <c r="K744" t="s">
        <v>33</v>
      </c>
      <c r="L744">
        <v>0</v>
      </c>
      <c r="M744" s="2">
        <v>45540.383333333331</v>
      </c>
      <c r="N744" t="s">
        <v>12634</v>
      </c>
    </row>
    <row r="745" spans="1:14" x14ac:dyDescent="0.2">
      <c r="A745" t="s">
        <v>1884</v>
      </c>
      <c r="B745" t="s">
        <v>1010</v>
      </c>
      <c r="C745" t="s">
        <v>1861</v>
      </c>
      <c r="D745" t="s">
        <v>1885</v>
      </c>
      <c r="E745" t="s">
        <v>82</v>
      </c>
      <c r="F745" t="s">
        <v>547</v>
      </c>
      <c r="G745" t="s">
        <v>76</v>
      </c>
      <c r="H745">
        <v>200000</v>
      </c>
      <c r="I745" t="s">
        <v>1013</v>
      </c>
      <c r="J745" t="s">
        <v>1048</v>
      </c>
      <c r="K745" t="s">
        <v>83</v>
      </c>
      <c r="L745">
        <v>0</v>
      </c>
      <c r="M745" s="2">
        <v>45455.370138888888</v>
      </c>
      <c r="N745" t="s">
        <v>12635</v>
      </c>
    </row>
    <row r="746" spans="1:14" x14ac:dyDescent="0.2">
      <c r="A746" t="s">
        <v>1923</v>
      </c>
      <c r="B746" t="s">
        <v>1010</v>
      </c>
      <c r="C746" t="s">
        <v>1861</v>
      </c>
      <c r="D746" t="s">
        <v>1924</v>
      </c>
      <c r="E746" t="s">
        <v>82</v>
      </c>
      <c r="F746" t="s">
        <v>547</v>
      </c>
      <c r="G746" t="s">
        <v>76</v>
      </c>
      <c r="H746">
        <v>600000</v>
      </c>
      <c r="I746" t="s">
        <v>1013</v>
      </c>
      <c r="J746" t="s">
        <v>1048</v>
      </c>
      <c r="K746" t="s">
        <v>83</v>
      </c>
      <c r="L746">
        <v>0</v>
      </c>
      <c r="M746" s="2">
        <v>45421.751388888886</v>
      </c>
      <c r="N746" t="s">
        <v>12636</v>
      </c>
    </row>
    <row r="747" spans="1:14" x14ac:dyDescent="0.2">
      <c r="A747" t="s">
        <v>1925</v>
      </c>
      <c r="B747" t="s">
        <v>1010</v>
      </c>
      <c r="C747" t="s">
        <v>1861</v>
      </c>
      <c r="D747" t="s">
        <v>1926</v>
      </c>
      <c r="E747" t="s">
        <v>1927</v>
      </c>
      <c r="F747" t="s">
        <v>547</v>
      </c>
      <c r="G747" t="s">
        <v>76</v>
      </c>
      <c r="H747">
        <v>600000</v>
      </c>
      <c r="I747" t="s">
        <v>1013</v>
      </c>
      <c r="J747" t="s">
        <v>1048</v>
      </c>
      <c r="K747" t="s">
        <v>33</v>
      </c>
      <c r="L747">
        <v>0</v>
      </c>
      <c r="M747" s="2">
        <v>45379.378472222219</v>
      </c>
      <c r="N747" t="s">
        <v>12637</v>
      </c>
    </row>
    <row r="748" spans="1:14" x14ac:dyDescent="0.2">
      <c r="A748" t="s">
        <v>1928</v>
      </c>
      <c r="B748" t="s">
        <v>1010</v>
      </c>
      <c r="C748" t="s">
        <v>1861</v>
      </c>
      <c r="D748" t="s">
        <v>1929</v>
      </c>
      <c r="E748" t="s">
        <v>82</v>
      </c>
      <c r="F748" t="s">
        <v>547</v>
      </c>
      <c r="G748" t="s">
        <v>76</v>
      </c>
      <c r="H748">
        <v>75000</v>
      </c>
      <c r="I748" t="s">
        <v>1013</v>
      </c>
      <c r="J748" t="s">
        <v>1048</v>
      </c>
      <c r="K748" t="s">
        <v>83</v>
      </c>
      <c r="L748">
        <v>0</v>
      </c>
      <c r="M748" s="2">
        <v>45385.950694444444</v>
      </c>
      <c r="N748" t="s">
        <v>12638</v>
      </c>
    </row>
    <row r="749" spans="1:14" x14ac:dyDescent="0.2">
      <c r="A749" t="s">
        <v>1872</v>
      </c>
      <c r="B749" t="s">
        <v>1010</v>
      </c>
      <c r="C749" t="s">
        <v>1861</v>
      </c>
      <c r="D749" t="s">
        <v>1873</v>
      </c>
      <c r="E749" t="s">
        <v>1874</v>
      </c>
      <c r="F749" t="s">
        <v>547</v>
      </c>
      <c r="G749" t="s">
        <v>76</v>
      </c>
      <c r="H749">
        <v>600000</v>
      </c>
      <c r="I749" t="s">
        <v>1013</v>
      </c>
      <c r="J749" t="s">
        <v>1048</v>
      </c>
      <c r="K749" t="s">
        <v>33</v>
      </c>
      <c r="L749">
        <v>0</v>
      </c>
      <c r="M749" s="2">
        <v>45379.378472222219</v>
      </c>
      <c r="N749" t="s">
        <v>12639</v>
      </c>
    </row>
    <row r="750" spans="1:14" x14ac:dyDescent="0.2">
      <c r="A750" t="s">
        <v>1875</v>
      </c>
      <c r="B750" t="s">
        <v>1010</v>
      </c>
      <c r="C750" t="s">
        <v>1861</v>
      </c>
      <c r="D750" t="s">
        <v>1876</v>
      </c>
      <c r="E750" t="s">
        <v>82</v>
      </c>
      <c r="F750" t="s">
        <v>547</v>
      </c>
      <c r="G750" t="s">
        <v>76</v>
      </c>
      <c r="H750">
        <v>350000</v>
      </c>
      <c r="I750" t="s">
        <v>1013</v>
      </c>
      <c r="J750" t="s">
        <v>1048</v>
      </c>
      <c r="K750" t="s">
        <v>83</v>
      </c>
      <c r="L750">
        <v>0</v>
      </c>
      <c r="M750" s="2">
        <v>45378.453472222223</v>
      </c>
      <c r="N750" t="s">
        <v>12640</v>
      </c>
    </row>
    <row r="751" spans="1:14" x14ac:dyDescent="0.2">
      <c r="A751" t="s">
        <v>1886</v>
      </c>
      <c r="B751" t="s">
        <v>1010</v>
      </c>
      <c r="C751" t="s">
        <v>1861</v>
      </c>
      <c r="D751" t="s">
        <v>1887</v>
      </c>
      <c r="E751" t="s">
        <v>82</v>
      </c>
      <c r="F751" t="s">
        <v>547</v>
      </c>
      <c r="G751" t="s">
        <v>76</v>
      </c>
      <c r="H751">
        <v>1500000</v>
      </c>
      <c r="I751" t="s">
        <v>1013</v>
      </c>
      <c r="J751" t="s">
        <v>1048</v>
      </c>
      <c r="K751" t="s">
        <v>83</v>
      </c>
      <c r="L751">
        <v>0</v>
      </c>
      <c r="M751" s="2">
        <v>45488.574999999997</v>
      </c>
      <c r="N751" t="s">
        <v>12641</v>
      </c>
    </row>
    <row r="752" spans="1:14" x14ac:dyDescent="0.2">
      <c r="A752" t="s">
        <v>1888</v>
      </c>
      <c r="B752" t="s">
        <v>1010</v>
      </c>
      <c r="C752" t="s">
        <v>1861</v>
      </c>
      <c r="D752" t="s">
        <v>1878</v>
      </c>
      <c r="E752" t="s">
        <v>82</v>
      </c>
      <c r="F752" t="s">
        <v>547</v>
      </c>
      <c r="G752" t="s">
        <v>76</v>
      </c>
      <c r="H752">
        <v>200000</v>
      </c>
      <c r="I752" t="s">
        <v>1013</v>
      </c>
      <c r="J752" t="s">
        <v>1048</v>
      </c>
      <c r="K752" t="s">
        <v>83</v>
      </c>
      <c r="L752">
        <v>0</v>
      </c>
      <c r="M752" s="2">
        <v>45363.436805555553</v>
      </c>
      <c r="N752" t="s">
        <v>12642</v>
      </c>
    </row>
    <row r="753" spans="1:14" x14ac:dyDescent="0.2">
      <c r="A753" t="s">
        <v>1889</v>
      </c>
      <c r="B753" t="s">
        <v>1010</v>
      </c>
      <c r="C753" t="s">
        <v>1861</v>
      </c>
      <c r="D753" t="s">
        <v>1890</v>
      </c>
      <c r="E753" t="s">
        <v>1891</v>
      </c>
      <c r="F753" t="s">
        <v>547</v>
      </c>
      <c r="G753" t="s">
        <v>76</v>
      </c>
      <c r="H753">
        <v>5000000</v>
      </c>
      <c r="I753" t="s">
        <v>1013</v>
      </c>
      <c r="J753" t="s">
        <v>1048</v>
      </c>
      <c r="K753" t="s">
        <v>79</v>
      </c>
      <c r="L753">
        <v>0</v>
      </c>
      <c r="M753" s="2">
        <v>45370.486805555556</v>
      </c>
      <c r="N753" t="s">
        <v>12643</v>
      </c>
    </row>
    <row r="754" spans="1:14" x14ac:dyDescent="0.2">
      <c r="A754" t="s">
        <v>1892</v>
      </c>
      <c r="B754" t="s">
        <v>1010</v>
      </c>
      <c r="C754" t="s">
        <v>1861</v>
      </c>
      <c r="D754" t="s">
        <v>1893</v>
      </c>
      <c r="E754" t="s">
        <v>82</v>
      </c>
      <c r="F754" t="s">
        <v>547</v>
      </c>
      <c r="G754" t="s">
        <v>76</v>
      </c>
      <c r="H754">
        <v>250000</v>
      </c>
      <c r="I754" t="s">
        <v>1013</v>
      </c>
      <c r="J754" t="s">
        <v>1048</v>
      </c>
      <c r="K754" t="s">
        <v>83</v>
      </c>
      <c r="L754">
        <v>0</v>
      </c>
      <c r="M754" s="2">
        <v>45320.453472222223</v>
      </c>
      <c r="N754" t="s">
        <v>12644</v>
      </c>
    </row>
    <row r="755" spans="1:14" x14ac:dyDescent="0.2">
      <c r="A755" t="s">
        <v>1894</v>
      </c>
      <c r="B755" t="s">
        <v>1010</v>
      </c>
      <c r="C755" t="s">
        <v>1861</v>
      </c>
      <c r="D755" t="s">
        <v>1895</v>
      </c>
      <c r="E755" t="s">
        <v>1896</v>
      </c>
      <c r="F755" t="s">
        <v>547</v>
      </c>
      <c r="G755" t="s">
        <v>76</v>
      </c>
      <c r="H755">
        <v>700000</v>
      </c>
      <c r="I755" t="s">
        <v>1013</v>
      </c>
      <c r="J755" t="s">
        <v>1048</v>
      </c>
      <c r="K755" t="s">
        <v>79</v>
      </c>
      <c r="L755">
        <v>0</v>
      </c>
      <c r="M755" s="2">
        <v>45419.397916666669</v>
      </c>
      <c r="N755" t="s">
        <v>12645</v>
      </c>
    </row>
    <row r="756" spans="1:14" x14ac:dyDescent="0.2">
      <c r="A756" t="s">
        <v>1897</v>
      </c>
      <c r="B756" t="s">
        <v>1010</v>
      </c>
      <c r="C756" t="s">
        <v>1861</v>
      </c>
      <c r="D756" t="s">
        <v>1898</v>
      </c>
      <c r="E756" t="s">
        <v>82</v>
      </c>
      <c r="F756" t="s">
        <v>547</v>
      </c>
      <c r="G756" t="s">
        <v>76</v>
      </c>
      <c r="H756">
        <v>650000</v>
      </c>
      <c r="I756" t="s">
        <v>1013</v>
      </c>
      <c r="J756" t="s">
        <v>1048</v>
      </c>
      <c r="K756" t="s">
        <v>83</v>
      </c>
      <c r="L756">
        <v>0</v>
      </c>
      <c r="M756" s="2">
        <v>45378.453472222223</v>
      </c>
      <c r="N756" t="s">
        <v>12646</v>
      </c>
    </row>
    <row r="757" spans="1:14" x14ac:dyDescent="0.2">
      <c r="A757" t="s">
        <v>1908</v>
      </c>
      <c r="B757" t="s">
        <v>1010</v>
      </c>
      <c r="C757" t="s">
        <v>1861</v>
      </c>
      <c r="D757" t="s">
        <v>1909</v>
      </c>
      <c r="E757" t="s">
        <v>1910</v>
      </c>
      <c r="F757" t="s">
        <v>547</v>
      </c>
      <c r="G757" t="s">
        <v>76</v>
      </c>
      <c r="H757">
        <v>350000</v>
      </c>
      <c r="I757" t="s">
        <v>1013</v>
      </c>
      <c r="J757" t="s">
        <v>1048</v>
      </c>
      <c r="K757" t="s">
        <v>33</v>
      </c>
      <c r="L757">
        <v>0</v>
      </c>
      <c r="M757" s="2">
        <v>45382.9</v>
      </c>
      <c r="N757" t="s">
        <v>12647</v>
      </c>
    </row>
    <row r="758" spans="1:14" x14ac:dyDescent="0.2">
      <c r="A758" t="s">
        <v>1911</v>
      </c>
      <c r="B758" t="s">
        <v>1010</v>
      </c>
      <c r="C758" t="s">
        <v>1861</v>
      </c>
      <c r="D758" t="s">
        <v>1047</v>
      </c>
      <c r="E758" t="s">
        <v>82</v>
      </c>
      <c r="F758" t="s">
        <v>547</v>
      </c>
      <c r="G758" t="s">
        <v>76</v>
      </c>
      <c r="H758">
        <v>600000</v>
      </c>
      <c r="I758" t="s">
        <v>1013</v>
      </c>
      <c r="J758" t="s">
        <v>1048</v>
      </c>
      <c r="K758" t="s">
        <v>83</v>
      </c>
      <c r="L758">
        <v>0</v>
      </c>
      <c r="M758" s="2">
        <v>45366.519444444442</v>
      </c>
      <c r="N758" t="s">
        <v>12648</v>
      </c>
    </row>
    <row r="759" spans="1:14" x14ac:dyDescent="0.2">
      <c r="A759" t="s">
        <v>1912</v>
      </c>
      <c r="B759" t="s">
        <v>1010</v>
      </c>
      <c r="C759" t="s">
        <v>1861</v>
      </c>
      <c r="D759" t="s">
        <v>1913</v>
      </c>
      <c r="E759" t="s">
        <v>82</v>
      </c>
      <c r="F759" t="s">
        <v>547</v>
      </c>
      <c r="G759" t="s">
        <v>76</v>
      </c>
      <c r="H759">
        <v>330000</v>
      </c>
      <c r="I759" t="s">
        <v>1013</v>
      </c>
      <c r="J759" t="s">
        <v>1048</v>
      </c>
      <c r="K759" t="s">
        <v>83</v>
      </c>
      <c r="L759">
        <v>0</v>
      </c>
      <c r="M759" s="2">
        <v>45370.487500000003</v>
      </c>
      <c r="N759" t="s">
        <v>12649</v>
      </c>
    </row>
    <row r="760" spans="1:14" x14ac:dyDescent="0.2">
      <c r="A760" t="s">
        <v>1914</v>
      </c>
      <c r="B760" t="s">
        <v>1010</v>
      </c>
      <c r="C760" t="s">
        <v>1861</v>
      </c>
      <c r="D760" t="s">
        <v>1915</v>
      </c>
      <c r="E760" t="s">
        <v>1916</v>
      </c>
      <c r="F760" t="s">
        <v>547</v>
      </c>
      <c r="G760" t="s">
        <v>76</v>
      </c>
      <c r="H760">
        <v>475000</v>
      </c>
      <c r="I760" t="s">
        <v>1013</v>
      </c>
      <c r="J760" t="s">
        <v>1048</v>
      </c>
      <c r="K760" t="s">
        <v>79</v>
      </c>
      <c r="L760">
        <v>0</v>
      </c>
      <c r="M760" s="2">
        <v>45363.436805555553</v>
      </c>
      <c r="N760" t="s">
        <v>12650</v>
      </c>
    </row>
    <row r="761" spans="1:14" x14ac:dyDescent="0.2">
      <c r="A761" t="s">
        <v>1917</v>
      </c>
      <c r="B761" t="s">
        <v>1010</v>
      </c>
      <c r="C761" t="s">
        <v>1861</v>
      </c>
      <c r="D761" t="s">
        <v>1474</v>
      </c>
      <c r="E761" t="s">
        <v>1918</v>
      </c>
      <c r="F761" t="s">
        <v>547</v>
      </c>
      <c r="G761" t="s">
        <v>76</v>
      </c>
      <c r="H761">
        <v>400000</v>
      </c>
      <c r="I761" t="s">
        <v>1013</v>
      </c>
      <c r="J761" t="s">
        <v>1048</v>
      </c>
      <c r="K761" t="s">
        <v>79</v>
      </c>
      <c r="L761">
        <v>0</v>
      </c>
      <c r="M761" s="2">
        <v>45382.9</v>
      </c>
      <c r="N761" t="s">
        <v>12651</v>
      </c>
    </row>
    <row r="762" spans="1:14" x14ac:dyDescent="0.2">
      <c r="A762" t="s">
        <v>1919</v>
      </c>
      <c r="B762" t="s">
        <v>1010</v>
      </c>
      <c r="C762" t="s">
        <v>1861</v>
      </c>
      <c r="D762" t="s">
        <v>1920</v>
      </c>
      <c r="E762" t="s">
        <v>82</v>
      </c>
      <c r="F762" t="s">
        <v>547</v>
      </c>
      <c r="G762" t="s">
        <v>76</v>
      </c>
      <c r="H762">
        <v>600000</v>
      </c>
      <c r="I762" t="s">
        <v>1013</v>
      </c>
      <c r="J762" t="s">
        <v>1048</v>
      </c>
      <c r="K762" t="s">
        <v>83</v>
      </c>
      <c r="L762">
        <v>0</v>
      </c>
      <c r="M762" s="2">
        <v>45419.397222222222</v>
      </c>
      <c r="N762" t="s">
        <v>12652</v>
      </c>
    </row>
    <row r="763" spans="1:14" x14ac:dyDescent="0.2">
      <c r="A763" t="s">
        <v>1921</v>
      </c>
      <c r="B763" t="s">
        <v>1010</v>
      </c>
      <c r="C763" t="s">
        <v>1861</v>
      </c>
      <c r="D763" t="s">
        <v>712</v>
      </c>
      <c r="E763" t="s">
        <v>1922</v>
      </c>
      <c r="F763" t="s">
        <v>547</v>
      </c>
      <c r="G763" t="s">
        <v>76</v>
      </c>
      <c r="H763">
        <v>1000000</v>
      </c>
      <c r="I763" t="s">
        <v>1013</v>
      </c>
      <c r="J763" t="s">
        <v>1048</v>
      </c>
      <c r="K763" t="s">
        <v>33</v>
      </c>
      <c r="L763">
        <v>0</v>
      </c>
      <c r="M763" s="2">
        <v>45379.895138888889</v>
      </c>
      <c r="N763" t="s">
        <v>12653</v>
      </c>
    </row>
    <row r="764" spans="1:14" x14ac:dyDescent="0.2">
      <c r="A764" t="s">
        <v>1870</v>
      </c>
      <c r="B764" t="s">
        <v>1010</v>
      </c>
      <c r="C764" t="s">
        <v>1861</v>
      </c>
      <c r="D764" t="s">
        <v>1871</v>
      </c>
      <c r="E764" t="s">
        <v>82</v>
      </c>
      <c r="F764" t="s">
        <v>547</v>
      </c>
      <c r="G764" t="s">
        <v>76</v>
      </c>
      <c r="H764">
        <v>1250000</v>
      </c>
      <c r="I764" t="s">
        <v>1013</v>
      </c>
      <c r="J764" t="s">
        <v>1035</v>
      </c>
      <c r="K764" t="s">
        <v>83</v>
      </c>
      <c r="L764">
        <v>0</v>
      </c>
      <c r="M764" s="2">
        <v>45370.486805555556</v>
      </c>
      <c r="N764" t="s">
        <v>12654</v>
      </c>
    </row>
    <row r="765" spans="1:14" x14ac:dyDescent="0.2">
      <c r="A765" t="s">
        <v>1933</v>
      </c>
      <c r="B765" t="s">
        <v>1010</v>
      </c>
      <c r="C765" t="s">
        <v>1931</v>
      </c>
      <c r="D765" t="s">
        <v>1934</v>
      </c>
      <c r="E765" t="s">
        <v>82</v>
      </c>
      <c r="F765" t="s">
        <v>547</v>
      </c>
      <c r="G765" t="s">
        <v>76</v>
      </c>
      <c r="H765">
        <v>100000</v>
      </c>
      <c r="I765" t="s">
        <v>1013</v>
      </c>
      <c r="J765" t="s">
        <v>1048</v>
      </c>
      <c r="K765" t="s">
        <v>83</v>
      </c>
      <c r="L765">
        <v>0</v>
      </c>
      <c r="M765" s="2">
        <v>45595.513888888891</v>
      </c>
      <c r="N765" t="s">
        <v>12655</v>
      </c>
    </row>
    <row r="766" spans="1:14" x14ac:dyDescent="0.2">
      <c r="A766" t="s">
        <v>1935</v>
      </c>
      <c r="B766" t="s">
        <v>1010</v>
      </c>
      <c r="C766" t="s">
        <v>1931</v>
      </c>
      <c r="D766" t="s">
        <v>1934</v>
      </c>
      <c r="E766" t="s">
        <v>82</v>
      </c>
      <c r="F766" t="s">
        <v>547</v>
      </c>
      <c r="G766" t="s">
        <v>76</v>
      </c>
      <c r="H766">
        <v>300000</v>
      </c>
      <c r="I766" t="s">
        <v>1013</v>
      </c>
      <c r="J766" t="s">
        <v>1048</v>
      </c>
      <c r="K766" t="s">
        <v>83</v>
      </c>
      <c r="L766">
        <v>0</v>
      </c>
      <c r="M766" s="2">
        <v>45382.899305555555</v>
      </c>
      <c r="N766" t="s">
        <v>12656</v>
      </c>
    </row>
    <row r="767" spans="1:14" x14ac:dyDescent="0.2">
      <c r="A767" t="s">
        <v>1936</v>
      </c>
      <c r="B767" t="s">
        <v>1010</v>
      </c>
      <c r="C767" t="s">
        <v>1931</v>
      </c>
      <c r="D767" t="s">
        <v>1937</v>
      </c>
      <c r="E767" t="s">
        <v>82</v>
      </c>
      <c r="F767" t="s">
        <v>547</v>
      </c>
      <c r="G767" t="s">
        <v>76</v>
      </c>
      <c r="H767">
        <v>750000</v>
      </c>
      <c r="I767" t="s">
        <v>1013</v>
      </c>
      <c r="J767" t="s">
        <v>1048</v>
      </c>
      <c r="K767" t="s">
        <v>83</v>
      </c>
      <c r="L767">
        <v>0</v>
      </c>
      <c r="M767" s="2">
        <v>45411.349305555559</v>
      </c>
      <c r="N767" t="s">
        <v>12657</v>
      </c>
    </row>
    <row r="768" spans="1:14" x14ac:dyDescent="0.2">
      <c r="A768" t="s">
        <v>1930</v>
      </c>
      <c r="B768" t="s">
        <v>1010</v>
      </c>
      <c r="C768" t="s">
        <v>1931</v>
      </c>
      <c r="D768" t="s">
        <v>1932</v>
      </c>
      <c r="E768" t="s">
        <v>82</v>
      </c>
      <c r="F768" t="s">
        <v>547</v>
      </c>
      <c r="G768" t="s">
        <v>76</v>
      </c>
      <c r="H768">
        <v>750000</v>
      </c>
      <c r="I768" t="s">
        <v>1013</v>
      </c>
      <c r="J768" t="s">
        <v>1035</v>
      </c>
      <c r="K768" t="s">
        <v>83</v>
      </c>
      <c r="L768">
        <v>0</v>
      </c>
      <c r="M768" s="2">
        <v>45406.410416666666</v>
      </c>
      <c r="N768" t="s">
        <v>12658</v>
      </c>
    </row>
    <row r="769" spans="1:14" x14ac:dyDescent="0.2">
      <c r="A769" t="s">
        <v>1938</v>
      </c>
      <c r="B769" t="s">
        <v>1010</v>
      </c>
      <c r="C769" t="s">
        <v>1939</v>
      </c>
      <c r="D769" t="s">
        <v>503</v>
      </c>
      <c r="E769" t="s">
        <v>1940</v>
      </c>
      <c r="F769" t="s">
        <v>547</v>
      </c>
      <c r="G769" t="s">
        <v>76</v>
      </c>
      <c r="H769">
        <v>225000</v>
      </c>
      <c r="I769" t="s">
        <v>1013</v>
      </c>
      <c r="J769" t="s">
        <v>1048</v>
      </c>
      <c r="K769" t="s">
        <v>79</v>
      </c>
      <c r="L769">
        <v>0</v>
      </c>
      <c r="M769" s="2">
        <v>45509.338194444441</v>
      </c>
      <c r="N769" t="s">
        <v>12659</v>
      </c>
    </row>
    <row r="770" spans="1:14" x14ac:dyDescent="0.2">
      <c r="A770" t="s">
        <v>1941</v>
      </c>
      <c r="B770" t="s">
        <v>1010</v>
      </c>
      <c r="C770" t="s">
        <v>1939</v>
      </c>
      <c r="D770" t="s">
        <v>1942</v>
      </c>
      <c r="E770" t="s">
        <v>82</v>
      </c>
      <c r="F770" t="s">
        <v>547</v>
      </c>
      <c r="G770" t="s">
        <v>76</v>
      </c>
      <c r="H770">
        <v>25000</v>
      </c>
      <c r="I770" t="s">
        <v>1013</v>
      </c>
      <c r="J770" t="s">
        <v>1048</v>
      </c>
      <c r="K770" t="s">
        <v>83</v>
      </c>
      <c r="L770">
        <v>0</v>
      </c>
      <c r="M770" s="2">
        <v>45378.453472222223</v>
      </c>
      <c r="N770" t="s">
        <v>12660</v>
      </c>
    </row>
    <row r="771" spans="1:14" x14ac:dyDescent="0.2">
      <c r="A771" t="s">
        <v>1943</v>
      </c>
      <c r="B771" t="s">
        <v>1010</v>
      </c>
      <c r="C771" t="s">
        <v>1944</v>
      </c>
      <c r="D771" t="s">
        <v>610</v>
      </c>
      <c r="E771" t="s">
        <v>1945</v>
      </c>
      <c r="F771" t="s">
        <v>547</v>
      </c>
      <c r="G771" t="s">
        <v>76</v>
      </c>
      <c r="H771">
        <v>150000</v>
      </c>
      <c r="I771" t="s">
        <v>1013</v>
      </c>
      <c r="J771" t="s">
        <v>1014</v>
      </c>
      <c r="K771" t="s">
        <v>33</v>
      </c>
      <c r="L771">
        <v>0</v>
      </c>
      <c r="M771" s="2">
        <v>45613.706250000003</v>
      </c>
      <c r="N771" t="s">
        <v>12661</v>
      </c>
    </row>
    <row r="772" spans="1:14" x14ac:dyDescent="0.2">
      <c r="A772" t="s">
        <v>1946</v>
      </c>
      <c r="B772" t="s">
        <v>1010</v>
      </c>
      <c r="C772" t="s">
        <v>1944</v>
      </c>
      <c r="D772" t="s">
        <v>1947</v>
      </c>
      <c r="E772" t="s">
        <v>82</v>
      </c>
      <c r="F772" t="s">
        <v>547</v>
      </c>
      <c r="G772" t="s">
        <v>427</v>
      </c>
      <c r="H772">
        <v>225000</v>
      </c>
      <c r="I772" t="s">
        <v>1013</v>
      </c>
      <c r="J772" t="s">
        <v>1035</v>
      </c>
      <c r="K772" t="s">
        <v>83</v>
      </c>
      <c r="L772">
        <v>0</v>
      </c>
      <c r="M772" s="2">
        <v>45623.741666666669</v>
      </c>
      <c r="N772" t="s">
        <v>12662</v>
      </c>
    </row>
    <row r="773" spans="1:14" x14ac:dyDescent="0.2">
      <c r="A773" t="s">
        <v>1948</v>
      </c>
      <c r="B773" t="s">
        <v>1010</v>
      </c>
      <c r="C773" t="s">
        <v>1944</v>
      </c>
      <c r="D773" t="s">
        <v>1949</v>
      </c>
      <c r="E773" t="s">
        <v>317</v>
      </c>
      <c r="F773" t="s">
        <v>547</v>
      </c>
      <c r="G773" t="s">
        <v>76</v>
      </c>
      <c r="H773">
        <v>50000</v>
      </c>
      <c r="I773" t="s">
        <v>1013</v>
      </c>
      <c r="J773" t="s">
        <v>1035</v>
      </c>
      <c r="K773" t="s">
        <v>33</v>
      </c>
      <c r="L773">
        <v>0</v>
      </c>
      <c r="M773" s="2">
        <v>45591.386111111111</v>
      </c>
      <c r="N773" t="s">
        <v>12663</v>
      </c>
    </row>
    <row r="774" spans="1:14" x14ac:dyDescent="0.2">
      <c r="A774" t="s">
        <v>1950</v>
      </c>
      <c r="B774" t="s">
        <v>1010</v>
      </c>
      <c r="C774" t="s">
        <v>1944</v>
      </c>
      <c r="D774" t="s">
        <v>401</v>
      </c>
      <c r="E774" t="s">
        <v>1951</v>
      </c>
      <c r="F774" t="s">
        <v>547</v>
      </c>
      <c r="G774" t="s">
        <v>30</v>
      </c>
      <c r="H774">
        <v>100000</v>
      </c>
      <c r="I774" t="s">
        <v>1013</v>
      </c>
      <c r="J774" t="s">
        <v>1035</v>
      </c>
      <c r="K774" t="s">
        <v>33</v>
      </c>
      <c r="L774">
        <v>0</v>
      </c>
      <c r="M774" s="2">
        <v>45403.537499999999</v>
      </c>
      <c r="N774" t="s">
        <v>12664</v>
      </c>
    </row>
    <row r="775" spans="1:14" x14ac:dyDescent="0.2">
      <c r="A775" t="s">
        <v>1952</v>
      </c>
      <c r="B775" t="s">
        <v>1010</v>
      </c>
      <c r="C775" t="s">
        <v>1953</v>
      </c>
      <c r="D775" t="s">
        <v>1954</v>
      </c>
      <c r="E775" t="s">
        <v>1955</v>
      </c>
      <c r="F775" t="s">
        <v>547</v>
      </c>
      <c r="G775" t="s">
        <v>76</v>
      </c>
      <c r="H775">
        <v>100000</v>
      </c>
      <c r="I775" t="s">
        <v>1013</v>
      </c>
      <c r="J775" t="s">
        <v>1014</v>
      </c>
      <c r="K775" t="s">
        <v>33</v>
      </c>
      <c r="L775">
        <v>0</v>
      </c>
      <c r="M775" s="2">
        <v>45356.701388888891</v>
      </c>
      <c r="N775" t="s">
        <v>12665</v>
      </c>
    </row>
    <row r="776" spans="1:14" x14ac:dyDescent="0.2">
      <c r="A776" t="s">
        <v>1964</v>
      </c>
      <c r="B776" t="s">
        <v>1010</v>
      </c>
      <c r="C776" t="s">
        <v>1953</v>
      </c>
      <c r="D776" t="s">
        <v>1965</v>
      </c>
      <c r="E776" t="s">
        <v>1966</v>
      </c>
      <c r="F776" t="s">
        <v>547</v>
      </c>
      <c r="G776" t="s">
        <v>76</v>
      </c>
      <c r="H776">
        <v>55000</v>
      </c>
      <c r="I776" t="s">
        <v>1013</v>
      </c>
      <c r="J776" t="s">
        <v>1035</v>
      </c>
      <c r="K776" t="s">
        <v>33</v>
      </c>
      <c r="L776">
        <v>0</v>
      </c>
      <c r="M776" s="2">
        <v>45591.386111111111</v>
      </c>
      <c r="N776" t="s">
        <v>12666</v>
      </c>
    </row>
    <row r="777" spans="1:14" x14ac:dyDescent="0.2">
      <c r="A777" t="s">
        <v>1970</v>
      </c>
      <c r="B777" t="s">
        <v>1010</v>
      </c>
      <c r="C777" t="s">
        <v>1953</v>
      </c>
      <c r="D777" t="s">
        <v>1962</v>
      </c>
      <c r="E777" t="s">
        <v>1971</v>
      </c>
      <c r="F777" t="s">
        <v>547</v>
      </c>
      <c r="G777" t="s">
        <v>76</v>
      </c>
      <c r="H777">
        <v>1000000</v>
      </c>
      <c r="I777" t="s">
        <v>1013</v>
      </c>
      <c r="J777" t="s">
        <v>1035</v>
      </c>
      <c r="K777" t="s">
        <v>33</v>
      </c>
      <c r="L777">
        <v>0</v>
      </c>
      <c r="M777" s="2">
        <v>45601.477083333331</v>
      </c>
      <c r="N777" t="s">
        <v>12667</v>
      </c>
    </row>
    <row r="778" spans="1:14" x14ac:dyDescent="0.2">
      <c r="A778" t="s">
        <v>1969</v>
      </c>
      <c r="B778" t="s">
        <v>1010</v>
      </c>
      <c r="C778" t="s">
        <v>1953</v>
      </c>
      <c r="D778" t="s">
        <v>1965</v>
      </c>
      <c r="E778" t="s">
        <v>82</v>
      </c>
      <c r="F778" t="s">
        <v>547</v>
      </c>
      <c r="G778" t="s">
        <v>76</v>
      </c>
      <c r="H778">
        <v>150000</v>
      </c>
      <c r="I778" t="s">
        <v>1013</v>
      </c>
      <c r="J778" t="s">
        <v>1035</v>
      </c>
      <c r="K778" t="s">
        <v>83</v>
      </c>
      <c r="L778">
        <v>0</v>
      </c>
      <c r="M778" s="2">
        <v>45502.845138888886</v>
      </c>
      <c r="N778" t="s">
        <v>12668</v>
      </c>
    </row>
    <row r="779" spans="1:14" x14ac:dyDescent="0.2">
      <c r="A779" t="s">
        <v>1980</v>
      </c>
      <c r="B779" t="s">
        <v>1010</v>
      </c>
      <c r="C779" t="s">
        <v>1953</v>
      </c>
      <c r="D779" t="s">
        <v>1981</v>
      </c>
      <c r="E779" t="s">
        <v>1982</v>
      </c>
      <c r="F779" t="s">
        <v>547</v>
      </c>
      <c r="G779" t="s">
        <v>76</v>
      </c>
      <c r="H779">
        <v>150000</v>
      </c>
      <c r="I779" t="s">
        <v>1013</v>
      </c>
      <c r="J779" t="s">
        <v>1035</v>
      </c>
      <c r="K779" t="s">
        <v>33</v>
      </c>
      <c r="L779">
        <v>0</v>
      </c>
      <c r="M779" s="2">
        <v>45476.715277777781</v>
      </c>
      <c r="N779" t="s">
        <v>12669</v>
      </c>
    </row>
    <row r="780" spans="1:14" x14ac:dyDescent="0.2">
      <c r="A780" t="s">
        <v>1972</v>
      </c>
      <c r="B780" t="s">
        <v>1010</v>
      </c>
      <c r="C780" t="s">
        <v>1953</v>
      </c>
      <c r="D780" t="s">
        <v>446</v>
      </c>
      <c r="E780" t="s">
        <v>1973</v>
      </c>
      <c r="F780" t="s">
        <v>547</v>
      </c>
      <c r="G780" t="s">
        <v>76</v>
      </c>
      <c r="H780">
        <v>50000</v>
      </c>
      <c r="I780" t="s">
        <v>1013</v>
      </c>
      <c r="J780" t="s">
        <v>1035</v>
      </c>
      <c r="K780" t="s">
        <v>33</v>
      </c>
      <c r="L780">
        <v>0</v>
      </c>
      <c r="M780" s="2">
        <v>45534.706250000003</v>
      </c>
      <c r="N780" t="s">
        <v>12670</v>
      </c>
    </row>
    <row r="781" spans="1:14" x14ac:dyDescent="0.2">
      <c r="A781" t="s">
        <v>1974</v>
      </c>
      <c r="B781" t="s">
        <v>1010</v>
      </c>
      <c r="C781" t="s">
        <v>1953</v>
      </c>
      <c r="D781" t="s">
        <v>1975</v>
      </c>
      <c r="E781" t="s">
        <v>82</v>
      </c>
      <c r="F781" t="s">
        <v>547</v>
      </c>
      <c r="G781" t="s">
        <v>76</v>
      </c>
      <c r="H781">
        <v>200000</v>
      </c>
      <c r="I781" t="s">
        <v>1013</v>
      </c>
      <c r="J781" t="s">
        <v>1035</v>
      </c>
      <c r="K781" t="s">
        <v>83</v>
      </c>
      <c r="L781">
        <v>0</v>
      </c>
      <c r="M781" s="2">
        <v>45446.344444444447</v>
      </c>
      <c r="N781" t="s">
        <v>12671</v>
      </c>
    </row>
    <row r="782" spans="1:14" x14ac:dyDescent="0.2">
      <c r="A782" t="s">
        <v>1976</v>
      </c>
      <c r="B782" t="s">
        <v>1010</v>
      </c>
      <c r="C782" t="s">
        <v>1953</v>
      </c>
      <c r="D782" t="s">
        <v>797</v>
      </c>
      <c r="E782" t="s">
        <v>1977</v>
      </c>
      <c r="F782" t="s">
        <v>547</v>
      </c>
      <c r="G782" t="s">
        <v>76</v>
      </c>
      <c r="H782">
        <v>125000</v>
      </c>
      <c r="I782" t="s">
        <v>1013</v>
      </c>
      <c r="J782" t="s">
        <v>1035</v>
      </c>
      <c r="K782" t="s">
        <v>33</v>
      </c>
      <c r="L782">
        <v>0</v>
      </c>
      <c r="M782" s="2">
        <v>45455.370138888888</v>
      </c>
      <c r="N782" t="s">
        <v>12672</v>
      </c>
    </row>
    <row r="783" spans="1:14" x14ac:dyDescent="0.2">
      <c r="A783" t="s">
        <v>1978</v>
      </c>
      <c r="B783" t="s">
        <v>1010</v>
      </c>
      <c r="C783" t="s">
        <v>1953</v>
      </c>
      <c r="D783" t="s">
        <v>1979</v>
      </c>
      <c r="E783" t="s">
        <v>82</v>
      </c>
      <c r="F783" t="s">
        <v>547</v>
      </c>
      <c r="G783" t="s">
        <v>76</v>
      </c>
      <c r="H783">
        <v>175000</v>
      </c>
      <c r="I783" t="s">
        <v>1013</v>
      </c>
      <c r="J783" t="s">
        <v>1035</v>
      </c>
      <c r="K783" t="s">
        <v>83</v>
      </c>
      <c r="L783">
        <v>0</v>
      </c>
      <c r="M783" s="2">
        <v>45419.397222222222</v>
      </c>
      <c r="N783" t="s">
        <v>12673</v>
      </c>
    </row>
    <row r="784" spans="1:14" x14ac:dyDescent="0.2">
      <c r="A784" t="s">
        <v>1993</v>
      </c>
      <c r="B784" t="s">
        <v>1010</v>
      </c>
      <c r="C784" t="s">
        <v>1953</v>
      </c>
      <c r="D784" t="s">
        <v>1994</v>
      </c>
      <c r="E784" t="s">
        <v>82</v>
      </c>
      <c r="F784" t="s">
        <v>547</v>
      </c>
      <c r="G784" t="s">
        <v>76</v>
      </c>
      <c r="H784">
        <v>300000</v>
      </c>
      <c r="I784" t="s">
        <v>1013</v>
      </c>
      <c r="J784" t="s">
        <v>1035</v>
      </c>
      <c r="K784" t="s">
        <v>83</v>
      </c>
      <c r="L784">
        <v>0</v>
      </c>
      <c r="M784" s="2">
        <v>45348.347916666666</v>
      </c>
      <c r="N784" t="s">
        <v>12674</v>
      </c>
    </row>
    <row r="785" spans="1:14" x14ac:dyDescent="0.2">
      <c r="A785" t="s">
        <v>1983</v>
      </c>
      <c r="B785" t="s">
        <v>1010</v>
      </c>
      <c r="C785" t="s">
        <v>1953</v>
      </c>
      <c r="D785" t="s">
        <v>1984</v>
      </c>
      <c r="E785" t="s">
        <v>82</v>
      </c>
      <c r="F785" t="s">
        <v>547</v>
      </c>
      <c r="G785" t="s">
        <v>76</v>
      </c>
      <c r="H785">
        <v>100000</v>
      </c>
      <c r="I785" t="s">
        <v>1013</v>
      </c>
      <c r="J785" t="s">
        <v>1035</v>
      </c>
      <c r="K785" t="s">
        <v>83</v>
      </c>
      <c r="L785">
        <v>0</v>
      </c>
      <c r="M785" s="2">
        <v>45446.344444444447</v>
      </c>
      <c r="N785" t="s">
        <v>12675</v>
      </c>
    </row>
    <row r="786" spans="1:14" x14ac:dyDescent="0.2">
      <c r="A786" t="s">
        <v>1995</v>
      </c>
      <c r="B786" t="s">
        <v>1010</v>
      </c>
      <c r="C786" t="s">
        <v>1953</v>
      </c>
      <c r="D786" t="s">
        <v>1996</v>
      </c>
      <c r="E786" t="s">
        <v>82</v>
      </c>
      <c r="F786" t="s">
        <v>547</v>
      </c>
      <c r="G786" t="s">
        <v>76</v>
      </c>
      <c r="H786">
        <v>100000</v>
      </c>
      <c r="I786" t="s">
        <v>1013</v>
      </c>
      <c r="J786" t="s">
        <v>1035</v>
      </c>
      <c r="K786" t="s">
        <v>83</v>
      </c>
      <c r="L786">
        <v>0</v>
      </c>
      <c r="M786" s="2">
        <v>45476.715277777781</v>
      </c>
      <c r="N786" t="s">
        <v>12676</v>
      </c>
    </row>
    <row r="787" spans="1:14" x14ac:dyDescent="0.2">
      <c r="A787" t="s">
        <v>1997</v>
      </c>
      <c r="B787" t="s">
        <v>1010</v>
      </c>
      <c r="C787" t="s">
        <v>1953</v>
      </c>
      <c r="D787" t="s">
        <v>1998</v>
      </c>
      <c r="E787" t="s">
        <v>1999</v>
      </c>
      <c r="F787" t="s">
        <v>547</v>
      </c>
      <c r="G787" t="s">
        <v>76</v>
      </c>
      <c r="H787">
        <v>300000</v>
      </c>
      <c r="I787" t="s">
        <v>1013</v>
      </c>
      <c r="J787" t="s">
        <v>1035</v>
      </c>
      <c r="K787" t="s">
        <v>33</v>
      </c>
      <c r="L787">
        <v>0</v>
      </c>
      <c r="M787" s="2">
        <v>45363.435416666667</v>
      </c>
      <c r="N787" t="s">
        <v>12677</v>
      </c>
    </row>
    <row r="788" spans="1:14" x14ac:dyDescent="0.2">
      <c r="A788" t="s">
        <v>2000</v>
      </c>
      <c r="B788" t="s">
        <v>1010</v>
      </c>
      <c r="C788" t="s">
        <v>1953</v>
      </c>
      <c r="D788" t="s">
        <v>2001</v>
      </c>
      <c r="E788" t="s">
        <v>1955</v>
      </c>
      <c r="F788" t="s">
        <v>547</v>
      </c>
      <c r="G788" t="s">
        <v>76</v>
      </c>
      <c r="H788">
        <v>200000</v>
      </c>
      <c r="I788" t="s">
        <v>1013</v>
      </c>
      <c r="J788" t="s">
        <v>1035</v>
      </c>
      <c r="K788" t="s">
        <v>33</v>
      </c>
      <c r="L788">
        <v>0</v>
      </c>
      <c r="M788" s="2">
        <v>45359.522222222222</v>
      </c>
      <c r="N788" t="s">
        <v>12678</v>
      </c>
    </row>
    <row r="789" spans="1:14" x14ac:dyDescent="0.2">
      <c r="A789" t="s">
        <v>2002</v>
      </c>
      <c r="B789" t="s">
        <v>1010</v>
      </c>
      <c r="C789" t="s">
        <v>1953</v>
      </c>
      <c r="D789" t="s">
        <v>401</v>
      </c>
      <c r="E789" t="s">
        <v>2003</v>
      </c>
      <c r="F789" t="s">
        <v>547</v>
      </c>
      <c r="G789" t="s">
        <v>76</v>
      </c>
      <c r="H789">
        <v>200000</v>
      </c>
      <c r="I789" t="s">
        <v>1013</v>
      </c>
      <c r="J789" t="s">
        <v>1035</v>
      </c>
      <c r="K789" t="s">
        <v>79</v>
      </c>
      <c r="L789">
        <v>0</v>
      </c>
      <c r="M789" s="2">
        <v>45370.487500000003</v>
      </c>
      <c r="N789" t="s">
        <v>12679</v>
      </c>
    </row>
    <row r="790" spans="1:14" x14ac:dyDescent="0.2">
      <c r="A790" t="s">
        <v>1956</v>
      </c>
      <c r="B790" t="s">
        <v>1010</v>
      </c>
      <c r="C790" t="s">
        <v>1953</v>
      </c>
      <c r="D790" t="s">
        <v>446</v>
      </c>
      <c r="E790" t="s">
        <v>1957</v>
      </c>
      <c r="F790" t="s">
        <v>547</v>
      </c>
      <c r="G790" t="s">
        <v>76</v>
      </c>
      <c r="H790">
        <v>500000</v>
      </c>
      <c r="I790" t="s">
        <v>1013</v>
      </c>
      <c r="J790" t="s">
        <v>1035</v>
      </c>
      <c r="K790" t="s">
        <v>33</v>
      </c>
      <c r="L790">
        <v>0</v>
      </c>
      <c r="M790" s="2">
        <v>45366.520833333336</v>
      </c>
      <c r="N790" t="s">
        <v>12680</v>
      </c>
    </row>
    <row r="791" spans="1:14" x14ac:dyDescent="0.2">
      <c r="A791" t="s">
        <v>1958</v>
      </c>
      <c r="B791" t="s">
        <v>1010</v>
      </c>
      <c r="C791" t="s">
        <v>1953</v>
      </c>
      <c r="D791" t="s">
        <v>1959</v>
      </c>
      <c r="E791" t="s">
        <v>1960</v>
      </c>
      <c r="F791" t="s">
        <v>547</v>
      </c>
      <c r="G791" t="s">
        <v>76</v>
      </c>
      <c r="H791">
        <v>350000</v>
      </c>
      <c r="I791" t="s">
        <v>1013</v>
      </c>
      <c r="J791" t="s">
        <v>1035</v>
      </c>
      <c r="K791" t="s">
        <v>33</v>
      </c>
      <c r="L791">
        <v>0</v>
      </c>
      <c r="M791" s="2">
        <v>45351.356249999997</v>
      </c>
      <c r="N791" t="s">
        <v>12681</v>
      </c>
    </row>
    <row r="792" spans="1:14" x14ac:dyDescent="0.2">
      <c r="A792" t="s">
        <v>1961</v>
      </c>
      <c r="B792" t="s">
        <v>1010</v>
      </c>
      <c r="C792" t="s">
        <v>1953</v>
      </c>
      <c r="D792" t="s">
        <v>1962</v>
      </c>
      <c r="E792" t="s">
        <v>1963</v>
      </c>
      <c r="F792" t="s">
        <v>547</v>
      </c>
      <c r="G792" t="s">
        <v>76</v>
      </c>
      <c r="H792">
        <v>350000</v>
      </c>
      <c r="I792" t="s">
        <v>1013</v>
      </c>
      <c r="J792" t="s">
        <v>1035</v>
      </c>
      <c r="K792" t="s">
        <v>33</v>
      </c>
      <c r="L792">
        <v>0</v>
      </c>
      <c r="M792" s="2">
        <v>45356.55972222222</v>
      </c>
      <c r="N792" t="s">
        <v>12682</v>
      </c>
    </row>
    <row r="793" spans="1:14" x14ac:dyDescent="0.2">
      <c r="A793" t="s">
        <v>1985</v>
      </c>
      <c r="B793" t="s">
        <v>1010</v>
      </c>
      <c r="C793" t="s">
        <v>1953</v>
      </c>
      <c r="D793" t="s">
        <v>1648</v>
      </c>
      <c r="E793" t="s">
        <v>1986</v>
      </c>
      <c r="F793" t="s">
        <v>547</v>
      </c>
      <c r="G793" t="s">
        <v>76</v>
      </c>
      <c r="H793">
        <v>360000</v>
      </c>
      <c r="I793" t="s">
        <v>1013</v>
      </c>
      <c r="J793" t="s">
        <v>1035</v>
      </c>
      <c r="K793" t="s">
        <v>79</v>
      </c>
      <c r="L793">
        <v>0</v>
      </c>
      <c r="M793" s="2">
        <v>45476.715277777781</v>
      </c>
      <c r="N793" t="s">
        <v>12683</v>
      </c>
    </row>
    <row r="794" spans="1:14" x14ac:dyDescent="0.2">
      <c r="A794" t="s">
        <v>1987</v>
      </c>
      <c r="B794" t="s">
        <v>1010</v>
      </c>
      <c r="C794" t="s">
        <v>1953</v>
      </c>
      <c r="D794" t="s">
        <v>446</v>
      </c>
      <c r="E794" t="s">
        <v>1988</v>
      </c>
      <c r="F794" t="s">
        <v>547</v>
      </c>
      <c r="G794" t="s">
        <v>76</v>
      </c>
      <c r="H794">
        <v>250000</v>
      </c>
      <c r="I794" t="s">
        <v>1013</v>
      </c>
      <c r="J794" t="s">
        <v>1035</v>
      </c>
      <c r="K794" t="s">
        <v>33</v>
      </c>
      <c r="L794">
        <v>0</v>
      </c>
      <c r="M794" s="2">
        <v>45378.45416666667</v>
      </c>
      <c r="N794" t="s">
        <v>12684</v>
      </c>
    </row>
    <row r="795" spans="1:14" x14ac:dyDescent="0.2">
      <c r="A795" t="s">
        <v>1989</v>
      </c>
      <c r="B795" t="s">
        <v>1010</v>
      </c>
      <c r="C795" t="s">
        <v>1953</v>
      </c>
      <c r="D795" t="s">
        <v>1990</v>
      </c>
      <c r="E795" t="s">
        <v>82</v>
      </c>
      <c r="F795" t="s">
        <v>547</v>
      </c>
      <c r="G795" t="s">
        <v>76</v>
      </c>
      <c r="H795">
        <v>1300000</v>
      </c>
      <c r="I795" t="s">
        <v>1013</v>
      </c>
      <c r="J795" t="s">
        <v>1035</v>
      </c>
      <c r="K795" t="s">
        <v>83</v>
      </c>
      <c r="L795">
        <v>0</v>
      </c>
      <c r="M795" s="2">
        <v>45370.486805555556</v>
      </c>
      <c r="N795" t="s">
        <v>12685</v>
      </c>
    </row>
    <row r="796" spans="1:14" x14ac:dyDescent="0.2">
      <c r="A796" t="s">
        <v>1991</v>
      </c>
      <c r="B796" t="s">
        <v>1010</v>
      </c>
      <c r="C796" t="s">
        <v>1953</v>
      </c>
      <c r="D796" t="s">
        <v>1992</v>
      </c>
      <c r="E796" t="s">
        <v>82</v>
      </c>
      <c r="F796" t="s">
        <v>547</v>
      </c>
      <c r="G796" t="s">
        <v>76</v>
      </c>
      <c r="H796">
        <v>200000</v>
      </c>
      <c r="I796" t="s">
        <v>1013</v>
      </c>
      <c r="J796" t="s">
        <v>1035</v>
      </c>
      <c r="K796" t="s">
        <v>83</v>
      </c>
      <c r="L796">
        <v>0</v>
      </c>
      <c r="M796" s="2">
        <v>45472.416666666664</v>
      </c>
      <c r="N796" t="s">
        <v>12686</v>
      </c>
    </row>
    <row r="797" spans="1:14" x14ac:dyDescent="0.2">
      <c r="A797" t="s">
        <v>1967</v>
      </c>
      <c r="B797" t="s">
        <v>1010</v>
      </c>
      <c r="C797" t="s">
        <v>1953</v>
      </c>
      <c r="D797" t="s">
        <v>446</v>
      </c>
      <c r="E797" t="s">
        <v>1968</v>
      </c>
      <c r="F797" t="s">
        <v>547</v>
      </c>
      <c r="G797" t="s">
        <v>76</v>
      </c>
      <c r="H797">
        <v>200000</v>
      </c>
      <c r="I797" t="s">
        <v>1013</v>
      </c>
      <c r="J797" t="s">
        <v>1035</v>
      </c>
      <c r="K797" t="s">
        <v>79</v>
      </c>
      <c r="L797">
        <v>0</v>
      </c>
      <c r="M797" s="2">
        <v>45545.632638888892</v>
      </c>
      <c r="N797" t="s">
        <v>12687</v>
      </c>
    </row>
    <row r="798" spans="1:14" x14ac:dyDescent="0.2">
      <c r="A798" t="s">
        <v>2004</v>
      </c>
      <c r="B798" t="s">
        <v>1010</v>
      </c>
      <c r="C798" t="s">
        <v>2005</v>
      </c>
      <c r="D798" t="s">
        <v>2006</v>
      </c>
      <c r="E798" t="s">
        <v>82</v>
      </c>
      <c r="F798" t="s">
        <v>547</v>
      </c>
      <c r="G798" t="s">
        <v>76</v>
      </c>
      <c r="H798">
        <v>200000</v>
      </c>
      <c r="I798" t="s">
        <v>1013</v>
      </c>
      <c r="J798" t="s">
        <v>1035</v>
      </c>
      <c r="K798" t="s">
        <v>83</v>
      </c>
      <c r="L798">
        <v>0</v>
      </c>
      <c r="M798" s="2">
        <v>45602.718055555553</v>
      </c>
      <c r="N798" t="s">
        <v>12688</v>
      </c>
    </row>
    <row r="799" spans="1:14" x14ac:dyDescent="0.2">
      <c r="A799" t="s">
        <v>2015</v>
      </c>
      <c r="B799" t="s">
        <v>1010</v>
      </c>
      <c r="C799" t="s">
        <v>2005</v>
      </c>
      <c r="D799" t="s">
        <v>2016</v>
      </c>
      <c r="E799" t="s">
        <v>82</v>
      </c>
      <c r="F799" t="s">
        <v>547</v>
      </c>
      <c r="G799" t="s">
        <v>76</v>
      </c>
      <c r="H799">
        <v>200000</v>
      </c>
      <c r="I799" t="s">
        <v>1013</v>
      </c>
      <c r="J799" t="s">
        <v>1035</v>
      </c>
      <c r="K799" t="s">
        <v>83</v>
      </c>
      <c r="L799">
        <v>0</v>
      </c>
      <c r="M799" s="2">
        <v>45601.477083333331</v>
      </c>
      <c r="N799" t="s">
        <v>12689</v>
      </c>
    </row>
    <row r="800" spans="1:14" x14ac:dyDescent="0.2">
      <c r="A800" t="s">
        <v>2017</v>
      </c>
      <c r="B800" t="s">
        <v>1010</v>
      </c>
      <c r="C800" t="s">
        <v>2005</v>
      </c>
      <c r="D800" t="s">
        <v>2018</v>
      </c>
      <c r="E800" t="s">
        <v>82</v>
      </c>
      <c r="F800" t="s">
        <v>547</v>
      </c>
      <c r="G800" t="s">
        <v>76</v>
      </c>
      <c r="H800">
        <v>50000</v>
      </c>
      <c r="I800" t="s">
        <v>1013</v>
      </c>
      <c r="J800" t="s">
        <v>1035</v>
      </c>
      <c r="K800" t="s">
        <v>83</v>
      </c>
      <c r="L800">
        <v>0</v>
      </c>
      <c r="M800" s="2">
        <v>45481.864583333336</v>
      </c>
      <c r="N800" t="s">
        <v>12690</v>
      </c>
    </row>
    <row r="801" spans="1:14" x14ac:dyDescent="0.2">
      <c r="A801" t="s">
        <v>2021</v>
      </c>
      <c r="B801" t="s">
        <v>1010</v>
      </c>
      <c r="C801" t="s">
        <v>2005</v>
      </c>
      <c r="D801" t="s">
        <v>797</v>
      </c>
      <c r="E801" t="s">
        <v>2022</v>
      </c>
      <c r="F801" t="s">
        <v>547</v>
      </c>
      <c r="G801" t="s">
        <v>76</v>
      </c>
      <c r="H801">
        <v>200000</v>
      </c>
      <c r="I801" t="s">
        <v>1013</v>
      </c>
      <c r="J801" t="s">
        <v>1035</v>
      </c>
      <c r="K801" t="s">
        <v>33</v>
      </c>
      <c r="L801">
        <v>0</v>
      </c>
      <c r="M801" s="2">
        <v>45547.227777777778</v>
      </c>
      <c r="N801" t="s">
        <v>12691</v>
      </c>
    </row>
    <row r="802" spans="1:14" x14ac:dyDescent="0.2">
      <c r="A802" t="s">
        <v>2019</v>
      </c>
      <c r="B802" t="s">
        <v>1010</v>
      </c>
      <c r="C802" t="s">
        <v>2005</v>
      </c>
      <c r="D802" t="s">
        <v>152</v>
      </c>
      <c r="E802" t="s">
        <v>2020</v>
      </c>
      <c r="F802" t="s">
        <v>547</v>
      </c>
      <c r="G802" t="s">
        <v>76</v>
      </c>
      <c r="H802">
        <v>150000</v>
      </c>
      <c r="I802" t="s">
        <v>1013</v>
      </c>
      <c r="J802" t="s">
        <v>1035</v>
      </c>
      <c r="K802" t="s">
        <v>33</v>
      </c>
      <c r="L802">
        <v>0</v>
      </c>
      <c r="M802" s="2">
        <v>45533.422222222223</v>
      </c>
      <c r="N802" t="s">
        <v>12692</v>
      </c>
    </row>
    <row r="803" spans="1:14" x14ac:dyDescent="0.2">
      <c r="A803" t="s">
        <v>2023</v>
      </c>
      <c r="B803" t="s">
        <v>1010</v>
      </c>
      <c r="C803" t="s">
        <v>2005</v>
      </c>
      <c r="D803" t="s">
        <v>2010</v>
      </c>
      <c r="E803" t="s">
        <v>2011</v>
      </c>
      <c r="F803" t="s">
        <v>547</v>
      </c>
      <c r="G803" t="s">
        <v>76</v>
      </c>
      <c r="H803">
        <v>50000</v>
      </c>
      <c r="I803" t="s">
        <v>1013</v>
      </c>
      <c r="J803" t="s">
        <v>1035</v>
      </c>
      <c r="K803" t="s">
        <v>79</v>
      </c>
      <c r="L803">
        <v>0</v>
      </c>
      <c r="M803" s="2">
        <v>45370.487500000003</v>
      </c>
      <c r="N803" t="s">
        <v>12693</v>
      </c>
    </row>
    <row r="804" spans="1:14" x14ac:dyDescent="0.2">
      <c r="A804" t="s">
        <v>2024</v>
      </c>
      <c r="B804" t="s">
        <v>1010</v>
      </c>
      <c r="C804" t="s">
        <v>2005</v>
      </c>
      <c r="D804" t="s">
        <v>2025</v>
      </c>
      <c r="E804" t="s">
        <v>82</v>
      </c>
      <c r="F804" t="s">
        <v>547</v>
      </c>
      <c r="G804" t="s">
        <v>76</v>
      </c>
      <c r="H804">
        <v>800000</v>
      </c>
      <c r="I804" t="s">
        <v>1013</v>
      </c>
      <c r="J804" t="s">
        <v>1035</v>
      </c>
      <c r="K804" t="s">
        <v>83</v>
      </c>
      <c r="L804">
        <v>0</v>
      </c>
      <c r="M804" s="2">
        <v>45320.623611111114</v>
      </c>
      <c r="N804" t="s">
        <v>12694</v>
      </c>
    </row>
    <row r="805" spans="1:14" x14ac:dyDescent="0.2">
      <c r="A805" t="s">
        <v>2026</v>
      </c>
      <c r="B805" t="s">
        <v>1010</v>
      </c>
      <c r="C805" t="s">
        <v>2005</v>
      </c>
      <c r="D805" t="s">
        <v>1589</v>
      </c>
      <c r="E805" t="s">
        <v>82</v>
      </c>
      <c r="F805" t="s">
        <v>547</v>
      </c>
      <c r="G805" t="s">
        <v>76</v>
      </c>
      <c r="H805">
        <v>450000</v>
      </c>
      <c r="I805" t="s">
        <v>1013</v>
      </c>
      <c r="J805" t="s">
        <v>1035</v>
      </c>
      <c r="K805" t="s">
        <v>83</v>
      </c>
      <c r="L805">
        <v>0</v>
      </c>
      <c r="M805" s="2">
        <v>45348.347222222219</v>
      </c>
      <c r="N805" t="s">
        <v>12695</v>
      </c>
    </row>
    <row r="806" spans="1:14" x14ac:dyDescent="0.2">
      <c r="A806" t="s">
        <v>2027</v>
      </c>
      <c r="B806" t="s">
        <v>1010</v>
      </c>
      <c r="C806" t="s">
        <v>2005</v>
      </c>
      <c r="D806" t="s">
        <v>2028</v>
      </c>
      <c r="E806" t="s">
        <v>82</v>
      </c>
      <c r="F806" t="s">
        <v>547</v>
      </c>
      <c r="G806" t="s">
        <v>30</v>
      </c>
      <c r="H806">
        <v>600000</v>
      </c>
      <c r="I806" t="s">
        <v>1013</v>
      </c>
      <c r="J806" t="s">
        <v>1035</v>
      </c>
      <c r="K806" t="s">
        <v>83</v>
      </c>
      <c r="L806">
        <v>0</v>
      </c>
      <c r="M806" s="2">
        <v>45334.767361111109</v>
      </c>
      <c r="N806" t="s">
        <v>12696</v>
      </c>
    </row>
    <row r="807" spans="1:14" x14ac:dyDescent="0.2">
      <c r="A807" t="s">
        <v>2029</v>
      </c>
      <c r="B807" t="s">
        <v>1010</v>
      </c>
      <c r="C807" t="s">
        <v>2005</v>
      </c>
      <c r="D807" t="s">
        <v>2030</v>
      </c>
      <c r="E807" t="s">
        <v>82</v>
      </c>
      <c r="F807" t="s">
        <v>547</v>
      </c>
      <c r="G807" t="s">
        <v>30</v>
      </c>
      <c r="H807">
        <v>700000</v>
      </c>
      <c r="I807" t="s">
        <v>1013</v>
      </c>
      <c r="J807" t="s">
        <v>1035</v>
      </c>
      <c r="K807" t="s">
        <v>83</v>
      </c>
      <c r="L807">
        <v>0</v>
      </c>
      <c r="M807" s="2">
        <v>45334.548611111109</v>
      </c>
      <c r="N807" t="s">
        <v>12697</v>
      </c>
    </row>
    <row r="808" spans="1:14" x14ac:dyDescent="0.2">
      <c r="A808" t="s">
        <v>2031</v>
      </c>
      <c r="B808" t="s">
        <v>1010</v>
      </c>
      <c r="C808" t="s">
        <v>2005</v>
      </c>
      <c r="D808" t="s">
        <v>797</v>
      </c>
      <c r="E808" t="s">
        <v>2032</v>
      </c>
      <c r="F808" t="s">
        <v>547</v>
      </c>
      <c r="G808" t="s">
        <v>76</v>
      </c>
      <c r="H808">
        <v>500000</v>
      </c>
      <c r="I808" t="s">
        <v>1013</v>
      </c>
      <c r="J808" t="s">
        <v>1035</v>
      </c>
      <c r="K808" t="s">
        <v>33</v>
      </c>
      <c r="L808">
        <v>0</v>
      </c>
      <c r="M808" s="2">
        <v>45474.671527777777</v>
      </c>
      <c r="N808" t="s">
        <v>12698</v>
      </c>
    </row>
    <row r="809" spans="1:14" x14ac:dyDescent="0.2">
      <c r="A809" t="s">
        <v>2033</v>
      </c>
      <c r="B809" t="s">
        <v>1010</v>
      </c>
      <c r="C809" t="s">
        <v>2005</v>
      </c>
      <c r="D809" t="s">
        <v>2006</v>
      </c>
      <c r="E809" t="s">
        <v>82</v>
      </c>
      <c r="F809" t="s">
        <v>547</v>
      </c>
      <c r="G809" t="s">
        <v>76</v>
      </c>
      <c r="H809">
        <v>400000</v>
      </c>
      <c r="I809" t="s">
        <v>1013</v>
      </c>
      <c r="J809" t="s">
        <v>1035</v>
      </c>
      <c r="K809" t="s">
        <v>83</v>
      </c>
      <c r="L809">
        <v>0</v>
      </c>
      <c r="M809" s="2">
        <v>45419.397222222222</v>
      </c>
      <c r="N809" t="s">
        <v>12699</v>
      </c>
    </row>
    <row r="810" spans="1:14" x14ac:dyDescent="0.2">
      <c r="A810" t="s">
        <v>2034</v>
      </c>
      <c r="B810" t="s">
        <v>1010</v>
      </c>
      <c r="C810" t="s">
        <v>2005</v>
      </c>
      <c r="D810" t="s">
        <v>2035</v>
      </c>
      <c r="E810" t="s">
        <v>2036</v>
      </c>
      <c r="F810" t="s">
        <v>547</v>
      </c>
      <c r="G810" t="s">
        <v>76</v>
      </c>
      <c r="H810">
        <v>150000</v>
      </c>
      <c r="I810" t="s">
        <v>1013</v>
      </c>
      <c r="J810" t="s">
        <v>1035</v>
      </c>
      <c r="K810" t="s">
        <v>33</v>
      </c>
      <c r="L810">
        <v>0</v>
      </c>
      <c r="M810" s="2">
        <v>45356.55972222222</v>
      </c>
      <c r="N810" t="s">
        <v>12700</v>
      </c>
    </row>
    <row r="811" spans="1:14" x14ac:dyDescent="0.2">
      <c r="A811" t="s">
        <v>2037</v>
      </c>
      <c r="B811" t="s">
        <v>1010</v>
      </c>
      <c r="C811" t="s">
        <v>2005</v>
      </c>
      <c r="D811" t="s">
        <v>2038</v>
      </c>
      <c r="E811" t="s">
        <v>82</v>
      </c>
      <c r="F811" t="s">
        <v>547</v>
      </c>
      <c r="G811" t="s">
        <v>76</v>
      </c>
      <c r="H811">
        <v>400000</v>
      </c>
      <c r="I811" t="s">
        <v>1013</v>
      </c>
      <c r="J811" t="s">
        <v>1035</v>
      </c>
      <c r="K811" t="s">
        <v>83</v>
      </c>
      <c r="L811">
        <v>0</v>
      </c>
      <c r="M811" s="2">
        <v>45485.334027777775</v>
      </c>
      <c r="N811" t="s">
        <v>12701</v>
      </c>
    </row>
    <row r="812" spans="1:14" x14ac:dyDescent="0.2">
      <c r="A812" t="s">
        <v>2039</v>
      </c>
      <c r="B812" t="s">
        <v>1010</v>
      </c>
      <c r="C812" t="s">
        <v>2005</v>
      </c>
      <c r="D812" t="s">
        <v>2013</v>
      </c>
      <c r="E812" t="s">
        <v>2014</v>
      </c>
      <c r="F812" t="s">
        <v>547</v>
      </c>
      <c r="G812" t="s">
        <v>76</v>
      </c>
      <c r="H812">
        <v>300000</v>
      </c>
      <c r="I812" t="s">
        <v>1013</v>
      </c>
      <c r="J812" t="s">
        <v>1035</v>
      </c>
      <c r="K812" t="s">
        <v>33</v>
      </c>
      <c r="L812">
        <v>0</v>
      </c>
      <c r="M812" s="2">
        <v>45364.894444444442</v>
      </c>
      <c r="N812" t="s">
        <v>12702</v>
      </c>
    </row>
    <row r="813" spans="1:14" x14ac:dyDescent="0.2">
      <c r="A813" t="s">
        <v>2040</v>
      </c>
      <c r="B813" t="s">
        <v>1010</v>
      </c>
      <c r="C813" t="s">
        <v>2005</v>
      </c>
      <c r="D813" t="s">
        <v>152</v>
      </c>
      <c r="E813" t="s">
        <v>2041</v>
      </c>
      <c r="F813" t="s">
        <v>547</v>
      </c>
      <c r="G813" t="s">
        <v>76</v>
      </c>
      <c r="H813">
        <v>75000</v>
      </c>
      <c r="I813" t="s">
        <v>1013</v>
      </c>
      <c r="J813" t="s">
        <v>1035</v>
      </c>
      <c r="K813" t="s">
        <v>33</v>
      </c>
      <c r="L813">
        <v>0</v>
      </c>
      <c r="M813" s="2">
        <v>45502.844444444447</v>
      </c>
      <c r="N813" t="s">
        <v>12703</v>
      </c>
    </row>
    <row r="814" spans="1:14" x14ac:dyDescent="0.2">
      <c r="A814" t="s">
        <v>2007</v>
      </c>
      <c r="B814" t="s">
        <v>1010</v>
      </c>
      <c r="C814" t="s">
        <v>2005</v>
      </c>
      <c r="D814" t="s">
        <v>2008</v>
      </c>
      <c r="E814" t="s">
        <v>82</v>
      </c>
      <c r="F814" t="s">
        <v>547</v>
      </c>
      <c r="G814" t="s">
        <v>76</v>
      </c>
      <c r="H814">
        <v>250000</v>
      </c>
      <c r="I814" t="s">
        <v>1013</v>
      </c>
      <c r="J814" t="s">
        <v>1035</v>
      </c>
      <c r="K814" t="s">
        <v>83</v>
      </c>
      <c r="L814">
        <v>0</v>
      </c>
      <c r="M814" s="2">
        <v>45545.633333333331</v>
      </c>
      <c r="N814" t="s">
        <v>12704</v>
      </c>
    </row>
    <row r="815" spans="1:14" x14ac:dyDescent="0.2">
      <c r="A815" t="s">
        <v>2009</v>
      </c>
      <c r="B815" t="s">
        <v>1010</v>
      </c>
      <c r="C815" t="s">
        <v>2005</v>
      </c>
      <c r="D815" t="s">
        <v>2010</v>
      </c>
      <c r="E815" t="s">
        <v>2011</v>
      </c>
      <c r="F815" t="s">
        <v>547</v>
      </c>
      <c r="G815" t="s">
        <v>76</v>
      </c>
      <c r="H815">
        <v>600000</v>
      </c>
      <c r="I815" t="s">
        <v>1013</v>
      </c>
      <c r="J815" t="s">
        <v>1035</v>
      </c>
      <c r="K815" t="s">
        <v>79</v>
      </c>
      <c r="L815">
        <v>0</v>
      </c>
      <c r="M815" s="2">
        <v>45604.51666666667</v>
      </c>
      <c r="N815" t="s">
        <v>12705</v>
      </c>
    </row>
    <row r="816" spans="1:14" x14ac:dyDescent="0.2">
      <c r="A816" t="s">
        <v>2012</v>
      </c>
      <c r="B816" t="s">
        <v>1010</v>
      </c>
      <c r="C816" t="s">
        <v>2005</v>
      </c>
      <c r="D816" t="s">
        <v>2013</v>
      </c>
      <c r="E816" t="s">
        <v>2014</v>
      </c>
      <c r="F816" t="s">
        <v>547</v>
      </c>
      <c r="G816" t="s">
        <v>76</v>
      </c>
      <c r="H816">
        <v>150000</v>
      </c>
      <c r="I816" t="s">
        <v>1013</v>
      </c>
      <c r="J816" t="s">
        <v>1035</v>
      </c>
      <c r="K816" t="s">
        <v>33</v>
      </c>
      <c r="L816">
        <v>0</v>
      </c>
      <c r="M816" s="2">
        <v>45551.645138888889</v>
      </c>
      <c r="N816" t="s">
        <v>12706</v>
      </c>
    </row>
    <row r="817" spans="1:14" x14ac:dyDescent="0.2">
      <c r="A817" t="s">
        <v>2042</v>
      </c>
      <c r="B817" t="s">
        <v>1</v>
      </c>
      <c r="C817" t="s">
        <v>2043</v>
      </c>
      <c r="D817" t="s">
        <v>2044</v>
      </c>
      <c r="E817" t="s">
        <v>82</v>
      </c>
      <c r="F817" t="s">
        <v>198</v>
      </c>
      <c r="G817" t="s">
        <v>76</v>
      </c>
      <c r="H817">
        <v>250000</v>
      </c>
      <c r="I817" t="s">
        <v>199</v>
      </c>
      <c r="J817" t="s">
        <v>200</v>
      </c>
      <c r="K817" t="s">
        <v>83</v>
      </c>
      <c r="L817">
        <v>0</v>
      </c>
      <c r="M817" s="2">
        <v>45411.349305555559</v>
      </c>
      <c r="N817" t="s">
        <v>12707</v>
      </c>
    </row>
    <row r="818" spans="1:14" x14ac:dyDescent="0.2">
      <c r="A818" t="s">
        <v>2047</v>
      </c>
      <c r="B818" t="s">
        <v>1</v>
      </c>
      <c r="C818" t="s">
        <v>2043</v>
      </c>
      <c r="D818" t="s">
        <v>330</v>
      </c>
      <c r="E818" t="s">
        <v>2048</v>
      </c>
      <c r="F818" t="s">
        <v>198</v>
      </c>
      <c r="G818" t="s">
        <v>76</v>
      </c>
      <c r="H818">
        <v>1450000</v>
      </c>
      <c r="I818" t="s">
        <v>318</v>
      </c>
      <c r="J818" t="s">
        <v>319</v>
      </c>
      <c r="K818" t="s">
        <v>79</v>
      </c>
      <c r="L818">
        <v>1</v>
      </c>
      <c r="M818" s="2">
        <v>45595.513888888891</v>
      </c>
      <c r="N818" t="s">
        <v>12708</v>
      </c>
    </row>
    <row r="819" spans="1:14" x14ac:dyDescent="0.2">
      <c r="A819" t="s">
        <v>2045</v>
      </c>
      <c r="B819" t="s">
        <v>1</v>
      </c>
      <c r="C819" t="s">
        <v>2043</v>
      </c>
      <c r="D819" t="s">
        <v>259</v>
      </c>
      <c r="E819" t="s">
        <v>2046</v>
      </c>
      <c r="F819" t="s">
        <v>198</v>
      </c>
      <c r="G819" t="s">
        <v>76</v>
      </c>
      <c r="H819">
        <v>200000</v>
      </c>
      <c r="I819" t="s">
        <v>318</v>
      </c>
      <c r="J819" t="s">
        <v>319</v>
      </c>
      <c r="K819" t="s">
        <v>79</v>
      </c>
      <c r="L819">
        <v>1</v>
      </c>
      <c r="M819" s="2">
        <v>45512.79583333333</v>
      </c>
      <c r="N819" t="s">
        <v>12709</v>
      </c>
    </row>
    <row r="820" spans="1:14" x14ac:dyDescent="0.2">
      <c r="A820" t="s">
        <v>2053</v>
      </c>
      <c r="B820" t="s">
        <v>1</v>
      </c>
      <c r="C820" t="s">
        <v>2050</v>
      </c>
      <c r="D820" t="s">
        <v>2054</v>
      </c>
      <c r="E820" t="s">
        <v>82</v>
      </c>
      <c r="F820" t="s">
        <v>198</v>
      </c>
      <c r="G820" t="s">
        <v>76</v>
      </c>
      <c r="H820">
        <v>1000000</v>
      </c>
      <c r="I820" t="s">
        <v>291</v>
      </c>
      <c r="J820" t="s">
        <v>292</v>
      </c>
      <c r="K820" t="s">
        <v>83</v>
      </c>
      <c r="L820">
        <v>0</v>
      </c>
      <c r="M820" s="2">
        <v>45608.595833333333</v>
      </c>
      <c r="N820" t="s">
        <v>12710</v>
      </c>
    </row>
    <row r="821" spans="1:14" x14ac:dyDescent="0.2">
      <c r="A821" t="s">
        <v>2049</v>
      </c>
      <c r="B821" t="s">
        <v>1</v>
      </c>
      <c r="C821" t="s">
        <v>2050</v>
      </c>
      <c r="D821" t="s">
        <v>2051</v>
      </c>
      <c r="E821" t="s">
        <v>2052</v>
      </c>
      <c r="F821" t="s">
        <v>198</v>
      </c>
      <c r="G821" t="s">
        <v>76</v>
      </c>
      <c r="H821">
        <v>100000</v>
      </c>
      <c r="I821" t="s">
        <v>291</v>
      </c>
      <c r="J821" t="s">
        <v>292</v>
      </c>
      <c r="K821" t="s">
        <v>79</v>
      </c>
      <c r="L821">
        <v>0</v>
      </c>
      <c r="M821" s="2">
        <v>45597.318055555559</v>
      </c>
      <c r="N821" t="s">
        <v>12711</v>
      </c>
    </row>
    <row r="822" spans="1:14" x14ac:dyDescent="0.2">
      <c r="A822" t="s">
        <v>2059</v>
      </c>
      <c r="B822" t="s">
        <v>1</v>
      </c>
      <c r="C822" t="s">
        <v>2050</v>
      </c>
      <c r="D822" t="s">
        <v>2060</v>
      </c>
      <c r="E822" t="s">
        <v>2061</v>
      </c>
      <c r="F822" t="s">
        <v>198</v>
      </c>
      <c r="G822" t="s">
        <v>76</v>
      </c>
      <c r="H822">
        <v>400000</v>
      </c>
      <c r="I822" t="s">
        <v>291</v>
      </c>
      <c r="J822" t="s">
        <v>292</v>
      </c>
      <c r="K822" t="s">
        <v>79</v>
      </c>
      <c r="L822">
        <v>0</v>
      </c>
      <c r="M822" s="2">
        <v>45622.680555555555</v>
      </c>
      <c r="N822" t="s">
        <v>12712</v>
      </c>
    </row>
    <row r="823" spans="1:14" x14ac:dyDescent="0.2">
      <c r="A823" t="s">
        <v>2062</v>
      </c>
      <c r="B823" t="s">
        <v>1</v>
      </c>
      <c r="C823" t="s">
        <v>2050</v>
      </c>
      <c r="D823" t="s">
        <v>2063</v>
      </c>
      <c r="E823" t="s">
        <v>2064</v>
      </c>
      <c r="F823" t="s">
        <v>198</v>
      </c>
      <c r="G823" t="s">
        <v>76</v>
      </c>
      <c r="H823">
        <v>600000</v>
      </c>
      <c r="I823" t="s">
        <v>291</v>
      </c>
      <c r="J823" t="s">
        <v>292</v>
      </c>
      <c r="K823" t="s">
        <v>79</v>
      </c>
      <c r="L823">
        <v>0</v>
      </c>
      <c r="M823" s="2">
        <v>45485.334722222222</v>
      </c>
      <c r="N823" t="s">
        <v>12713</v>
      </c>
    </row>
    <row r="824" spans="1:14" x14ac:dyDescent="0.2">
      <c r="A824" t="s">
        <v>2055</v>
      </c>
      <c r="B824" t="s">
        <v>1</v>
      </c>
      <c r="C824" t="s">
        <v>2050</v>
      </c>
      <c r="D824" t="s">
        <v>2056</v>
      </c>
      <c r="E824" t="s">
        <v>82</v>
      </c>
      <c r="F824" t="s">
        <v>198</v>
      </c>
      <c r="G824" t="s">
        <v>76</v>
      </c>
      <c r="H824">
        <v>500000</v>
      </c>
      <c r="I824" t="s">
        <v>291</v>
      </c>
      <c r="J824" t="s">
        <v>292</v>
      </c>
      <c r="K824" t="s">
        <v>83</v>
      </c>
      <c r="L824">
        <v>0</v>
      </c>
      <c r="M824" s="2">
        <v>45541.344444444447</v>
      </c>
      <c r="N824" t="s">
        <v>12714</v>
      </c>
    </row>
    <row r="825" spans="1:14" x14ac:dyDescent="0.2">
      <c r="A825" t="s">
        <v>2057</v>
      </c>
      <c r="B825" t="s">
        <v>1</v>
      </c>
      <c r="C825" t="s">
        <v>2050</v>
      </c>
      <c r="D825" t="s">
        <v>278</v>
      </c>
      <c r="E825" t="s">
        <v>2058</v>
      </c>
      <c r="F825" t="s">
        <v>198</v>
      </c>
      <c r="G825" t="s">
        <v>76</v>
      </c>
      <c r="H825">
        <v>350000</v>
      </c>
      <c r="I825" t="s">
        <v>291</v>
      </c>
      <c r="J825" t="s">
        <v>292</v>
      </c>
      <c r="K825" t="s">
        <v>33</v>
      </c>
      <c r="L825">
        <v>0</v>
      </c>
      <c r="M825" s="2">
        <v>45563.379861111112</v>
      </c>
      <c r="N825" t="s">
        <v>12715</v>
      </c>
    </row>
    <row r="826" spans="1:14" x14ac:dyDescent="0.2">
      <c r="A826" t="s">
        <v>2076</v>
      </c>
      <c r="B826" t="s">
        <v>1</v>
      </c>
      <c r="C826" t="s">
        <v>2050</v>
      </c>
      <c r="D826" t="s">
        <v>2077</v>
      </c>
      <c r="E826" t="s">
        <v>2078</v>
      </c>
      <c r="F826" t="s">
        <v>198</v>
      </c>
      <c r="G826" t="s">
        <v>76</v>
      </c>
      <c r="H826">
        <v>750000</v>
      </c>
      <c r="I826" t="s">
        <v>291</v>
      </c>
      <c r="J826" t="s">
        <v>292</v>
      </c>
      <c r="K826" t="s">
        <v>79</v>
      </c>
      <c r="L826">
        <v>1</v>
      </c>
      <c r="M826" s="2">
        <v>45453.636805555558</v>
      </c>
      <c r="N826" t="s">
        <v>12716</v>
      </c>
    </row>
    <row r="827" spans="1:14" x14ac:dyDescent="0.2">
      <c r="A827" t="s">
        <v>2065</v>
      </c>
      <c r="B827" t="s">
        <v>1</v>
      </c>
      <c r="C827" t="s">
        <v>2050</v>
      </c>
      <c r="D827" t="s">
        <v>2066</v>
      </c>
      <c r="E827" t="s">
        <v>2067</v>
      </c>
      <c r="F827" t="s">
        <v>198</v>
      </c>
      <c r="G827" t="s">
        <v>30</v>
      </c>
      <c r="H827">
        <v>15000</v>
      </c>
      <c r="I827" t="s">
        <v>291</v>
      </c>
      <c r="J827" t="s">
        <v>292</v>
      </c>
      <c r="K827" t="s">
        <v>33</v>
      </c>
      <c r="L827">
        <v>0</v>
      </c>
      <c r="M827" s="2">
        <v>45433.333333333336</v>
      </c>
      <c r="N827" t="s">
        <v>12717</v>
      </c>
    </row>
    <row r="828" spans="1:14" x14ac:dyDescent="0.2">
      <c r="A828" t="s">
        <v>2068</v>
      </c>
      <c r="B828" t="s">
        <v>1</v>
      </c>
      <c r="C828" t="s">
        <v>2050</v>
      </c>
      <c r="D828" t="s">
        <v>2069</v>
      </c>
      <c r="E828" t="s">
        <v>2070</v>
      </c>
      <c r="F828" t="s">
        <v>198</v>
      </c>
      <c r="G828" t="s">
        <v>76</v>
      </c>
      <c r="H828">
        <v>35000</v>
      </c>
      <c r="I828" t="s">
        <v>291</v>
      </c>
      <c r="J828" t="s">
        <v>292</v>
      </c>
      <c r="K828" t="s">
        <v>33</v>
      </c>
      <c r="L828">
        <v>0</v>
      </c>
      <c r="M828" s="2">
        <v>45342.387499999997</v>
      </c>
      <c r="N828" t="s">
        <v>12718</v>
      </c>
    </row>
    <row r="829" spans="1:14" x14ac:dyDescent="0.2">
      <c r="A829" t="s">
        <v>2071</v>
      </c>
      <c r="B829" t="s">
        <v>1</v>
      </c>
      <c r="C829" t="s">
        <v>2050</v>
      </c>
      <c r="D829" t="s">
        <v>271</v>
      </c>
      <c r="E829" t="s">
        <v>2072</v>
      </c>
      <c r="F829" t="s">
        <v>198</v>
      </c>
      <c r="G829" t="s">
        <v>76</v>
      </c>
      <c r="H829">
        <v>850000</v>
      </c>
      <c r="I829" t="s">
        <v>291</v>
      </c>
      <c r="J829" t="s">
        <v>292</v>
      </c>
      <c r="K829" t="s">
        <v>79</v>
      </c>
      <c r="L829">
        <v>1</v>
      </c>
      <c r="M829" s="2">
        <v>45485.334027777775</v>
      </c>
      <c r="N829" t="s">
        <v>12719</v>
      </c>
    </row>
    <row r="830" spans="1:14" x14ac:dyDescent="0.2">
      <c r="A830" t="s">
        <v>2073</v>
      </c>
      <c r="B830" t="s">
        <v>1</v>
      </c>
      <c r="C830" t="s">
        <v>2050</v>
      </c>
      <c r="D830" t="s">
        <v>2074</v>
      </c>
      <c r="E830" t="s">
        <v>2075</v>
      </c>
      <c r="F830" t="s">
        <v>198</v>
      </c>
      <c r="G830" t="s">
        <v>76</v>
      </c>
      <c r="H830">
        <v>135000</v>
      </c>
      <c r="I830" t="s">
        <v>291</v>
      </c>
      <c r="J830" t="s">
        <v>292</v>
      </c>
      <c r="K830" t="s">
        <v>33</v>
      </c>
      <c r="L830">
        <v>0</v>
      </c>
      <c r="M830" s="2">
        <v>45420.375</v>
      </c>
      <c r="N830" t="s">
        <v>12720</v>
      </c>
    </row>
    <row r="831" spans="1:14" x14ac:dyDescent="0.2">
      <c r="A831" t="s">
        <v>2079</v>
      </c>
      <c r="B831" t="s">
        <v>1</v>
      </c>
      <c r="C831" t="s">
        <v>2050</v>
      </c>
      <c r="D831" t="s">
        <v>2054</v>
      </c>
      <c r="E831" t="s">
        <v>82</v>
      </c>
      <c r="F831" t="s">
        <v>198</v>
      </c>
      <c r="G831" t="s">
        <v>76</v>
      </c>
      <c r="H831">
        <v>450000</v>
      </c>
      <c r="I831" t="s">
        <v>291</v>
      </c>
      <c r="J831" t="s">
        <v>292</v>
      </c>
      <c r="K831" t="s">
        <v>83</v>
      </c>
      <c r="L831">
        <v>0</v>
      </c>
      <c r="M831" s="2">
        <v>45411.349305555559</v>
      </c>
      <c r="N831" t="s">
        <v>12721</v>
      </c>
    </row>
    <row r="832" spans="1:14" x14ac:dyDescent="0.2">
      <c r="A832" t="s">
        <v>2080</v>
      </c>
      <c r="B832" t="s">
        <v>1</v>
      </c>
      <c r="C832" t="s">
        <v>2050</v>
      </c>
      <c r="D832" t="s">
        <v>2081</v>
      </c>
      <c r="E832" t="s">
        <v>82</v>
      </c>
      <c r="F832" t="s">
        <v>198</v>
      </c>
      <c r="G832" t="s">
        <v>76</v>
      </c>
      <c r="H832">
        <v>275000</v>
      </c>
      <c r="I832" t="s">
        <v>291</v>
      </c>
      <c r="J832" t="s">
        <v>292</v>
      </c>
      <c r="K832" t="s">
        <v>83</v>
      </c>
      <c r="L832">
        <v>0</v>
      </c>
      <c r="M832" s="2">
        <v>45342.388194444444</v>
      </c>
      <c r="N832" t="s">
        <v>12722</v>
      </c>
    </row>
    <row r="833" spans="1:14" x14ac:dyDescent="0.2">
      <c r="A833" t="s">
        <v>2082</v>
      </c>
      <c r="B833" t="s">
        <v>186</v>
      </c>
      <c r="C833" t="s">
        <v>2083</v>
      </c>
      <c r="D833" t="s">
        <v>2084</v>
      </c>
      <c r="E833" t="s">
        <v>82</v>
      </c>
      <c r="F833" t="s">
        <v>29</v>
      </c>
      <c r="G833" t="s">
        <v>76</v>
      </c>
      <c r="H833">
        <v>435000</v>
      </c>
      <c r="I833" t="s">
        <v>1325</v>
      </c>
      <c r="J833" t="s">
        <v>1326</v>
      </c>
      <c r="K833" t="s">
        <v>83</v>
      </c>
      <c r="L833">
        <v>0</v>
      </c>
      <c r="M833" s="2">
        <v>45351.354166666664</v>
      </c>
      <c r="N833" t="s">
        <v>12723</v>
      </c>
    </row>
    <row r="834" spans="1:14" x14ac:dyDescent="0.2">
      <c r="A834" t="s">
        <v>2085</v>
      </c>
      <c r="B834" t="s">
        <v>186</v>
      </c>
      <c r="C834" t="s">
        <v>2083</v>
      </c>
      <c r="D834" t="s">
        <v>1736</v>
      </c>
      <c r="E834" t="s">
        <v>2086</v>
      </c>
      <c r="F834" t="s">
        <v>29</v>
      </c>
      <c r="G834" t="s">
        <v>76</v>
      </c>
      <c r="H834">
        <v>380000</v>
      </c>
      <c r="I834" t="s">
        <v>1325</v>
      </c>
      <c r="J834" t="s">
        <v>1326</v>
      </c>
      <c r="K834" t="s">
        <v>79</v>
      </c>
      <c r="L834">
        <v>0</v>
      </c>
      <c r="M834" s="2">
        <v>45348.34652777778</v>
      </c>
      <c r="N834" t="s">
        <v>12724</v>
      </c>
    </row>
    <row r="835" spans="1:14" x14ac:dyDescent="0.2">
      <c r="A835" t="s">
        <v>2087</v>
      </c>
      <c r="B835" t="s">
        <v>186</v>
      </c>
      <c r="C835" t="s">
        <v>2083</v>
      </c>
      <c r="D835" t="s">
        <v>2088</v>
      </c>
      <c r="E835" t="s">
        <v>82</v>
      </c>
      <c r="F835" t="s">
        <v>29</v>
      </c>
      <c r="G835" t="s">
        <v>76</v>
      </c>
      <c r="H835">
        <v>192000</v>
      </c>
      <c r="I835" t="s">
        <v>189</v>
      </c>
      <c r="J835" t="s">
        <v>190</v>
      </c>
      <c r="K835" t="s">
        <v>83</v>
      </c>
      <c r="L835">
        <v>0</v>
      </c>
      <c r="M835" s="2">
        <v>45441.445833333331</v>
      </c>
      <c r="N835" t="s">
        <v>12725</v>
      </c>
    </row>
    <row r="836" spans="1:14" x14ac:dyDescent="0.2">
      <c r="A836" t="s">
        <v>2089</v>
      </c>
      <c r="B836" t="s">
        <v>186</v>
      </c>
      <c r="C836" t="s">
        <v>2083</v>
      </c>
      <c r="D836" t="s">
        <v>2090</v>
      </c>
      <c r="E836" t="s">
        <v>2091</v>
      </c>
      <c r="F836" t="s">
        <v>29</v>
      </c>
      <c r="G836" t="s">
        <v>76</v>
      </c>
      <c r="H836">
        <v>264000</v>
      </c>
      <c r="I836" t="s">
        <v>189</v>
      </c>
      <c r="J836" t="s">
        <v>1330</v>
      </c>
      <c r="K836" t="s">
        <v>79</v>
      </c>
      <c r="L836">
        <v>0</v>
      </c>
      <c r="M836" s="2">
        <v>45441.446527777778</v>
      </c>
      <c r="N836" t="s">
        <v>12726</v>
      </c>
    </row>
    <row r="837" spans="1:14" x14ac:dyDescent="0.2">
      <c r="A837" t="s">
        <v>2092</v>
      </c>
      <c r="B837" t="s">
        <v>186</v>
      </c>
      <c r="C837" t="s">
        <v>2083</v>
      </c>
      <c r="D837" t="s">
        <v>2093</v>
      </c>
      <c r="E837" t="s">
        <v>2094</v>
      </c>
      <c r="F837" t="s">
        <v>29</v>
      </c>
      <c r="G837" t="s">
        <v>76</v>
      </c>
      <c r="H837">
        <v>234000</v>
      </c>
      <c r="I837" t="s">
        <v>189</v>
      </c>
      <c r="J837" t="s">
        <v>1330</v>
      </c>
      <c r="K837" t="s">
        <v>79</v>
      </c>
      <c r="L837">
        <v>0</v>
      </c>
      <c r="M837" s="2">
        <v>45336.428472222222</v>
      </c>
      <c r="N837" t="s">
        <v>12727</v>
      </c>
    </row>
    <row r="838" spans="1:14" x14ac:dyDescent="0.2">
      <c r="A838" t="s">
        <v>2095</v>
      </c>
      <c r="B838" t="s">
        <v>186</v>
      </c>
      <c r="C838" t="s">
        <v>2083</v>
      </c>
      <c r="D838" t="s">
        <v>2090</v>
      </c>
      <c r="E838" t="s">
        <v>2096</v>
      </c>
      <c r="F838" t="s">
        <v>29</v>
      </c>
      <c r="G838" t="s">
        <v>76</v>
      </c>
      <c r="H838">
        <v>80000</v>
      </c>
      <c r="I838" t="s">
        <v>189</v>
      </c>
      <c r="J838" t="s">
        <v>1330</v>
      </c>
      <c r="K838" t="s">
        <v>33</v>
      </c>
      <c r="L838">
        <v>0</v>
      </c>
      <c r="M838" s="2">
        <v>45415.65</v>
      </c>
      <c r="N838" t="s">
        <v>12728</v>
      </c>
    </row>
    <row r="839" spans="1:14" x14ac:dyDescent="0.2">
      <c r="A839" t="s">
        <v>2097</v>
      </c>
      <c r="B839" t="s">
        <v>1</v>
      </c>
      <c r="C839" t="s">
        <v>2098</v>
      </c>
      <c r="D839" t="s">
        <v>998</v>
      </c>
      <c r="E839" t="s">
        <v>2099</v>
      </c>
      <c r="F839" t="s">
        <v>198</v>
      </c>
      <c r="G839" t="s">
        <v>76</v>
      </c>
      <c r="H839">
        <v>1000000</v>
      </c>
      <c r="I839" t="s">
        <v>199</v>
      </c>
      <c r="J839" t="s">
        <v>200</v>
      </c>
      <c r="K839" t="s">
        <v>79</v>
      </c>
      <c r="L839">
        <v>0</v>
      </c>
      <c r="M839" s="2">
        <v>45580.473611111112</v>
      </c>
      <c r="N839" t="s">
        <v>12729</v>
      </c>
    </row>
    <row r="840" spans="1:14" x14ac:dyDescent="0.2">
      <c r="A840" t="s">
        <v>2100</v>
      </c>
      <c r="B840" t="s">
        <v>1</v>
      </c>
      <c r="C840" t="s">
        <v>2098</v>
      </c>
      <c r="D840" t="s">
        <v>2101</v>
      </c>
      <c r="E840" t="s">
        <v>2102</v>
      </c>
      <c r="F840" t="s">
        <v>198</v>
      </c>
      <c r="G840" t="s">
        <v>76</v>
      </c>
      <c r="H840">
        <v>500000</v>
      </c>
      <c r="I840" t="s">
        <v>199</v>
      </c>
      <c r="J840" t="s">
        <v>200</v>
      </c>
      <c r="K840" t="s">
        <v>33</v>
      </c>
      <c r="L840">
        <v>0</v>
      </c>
      <c r="M840" s="2">
        <v>45562.35833333333</v>
      </c>
      <c r="N840" t="s">
        <v>12730</v>
      </c>
    </row>
    <row r="841" spans="1:14" x14ac:dyDescent="0.2">
      <c r="A841" t="s">
        <v>2103</v>
      </c>
      <c r="B841" t="s">
        <v>1</v>
      </c>
      <c r="C841" t="s">
        <v>2098</v>
      </c>
      <c r="D841" t="s">
        <v>39</v>
      </c>
      <c r="E841" t="s">
        <v>2104</v>
      </c>
      <c r="F841" t="s">
        <v>198</v>
      </c>
      <c r="G841" t="s">
        <v>76</v>
      </c>
      <c r="H841">
        <v>300000</v>
      </c>
      <c r="I841" t="s">
        <v>199</v>
      </c>
      <c r="J841" t="s">
        <v>200</v>
      </c>
      <c r="K841" t="s">
        <v>79</v>
      </c>
      <c r="L841">
        <v>0</v>
      </c>
      <c r="M841" s="2">
        <v>45517.37777777778</v>
      </c>
      <c r="N841" t="s">
        <v>12731</v>
      </c>
    </row>
    <row r="842" spans="1:14" x14ac:dyDescent="0.2">
      <c r="A842" t="s">
        <v>2105</v>
      </c>
      <c r="B842" t="s">
        <v>1</v>
      </c>
      <c r="C842" t="s">
        <v>2098</v>
      </c>
      <c r="D842" t="s">
        <v>2106</v>
      </c>
      <c r="E842" t="s">
        <v>82</v>
      </c>
      <c r="F842" t="s">
        <v>198</v>
      </c>
      <c r="G842" t="s">
        <v>76</v>
      </c>
      <c r="H842">
        <v>250000</v>
      </c>
      <c r="I842" t="s">
        <v>199</v>
      </c>
      <c r="J842" t="s">
        <v>200</v>
      </c>
      <c r="K842" t="s">
        <v>83</v>
      </c>
      <c r="L842">
        <v>0</v>
      </c>
      <c r="M842" s="2">
        <v>45429.433333333334</v>
      </c>
      <c r="N842" t="s">
        <v>12732</v>
      </c>
    </row>
    <row r="843" spans="1:14" x14ac:dyDescent="0.2">
      <c r="A843" t="s">
        <v>2107</v>
      </c>
      <c r="B843" t="s">
        <v>1</v>
      </c>
      <c r="C843" t="s">
        <v>2098</v>
      </c>
      <c r="D843" t="s">
        <v>2106</v>
      </c>
      <c r="E843" t="s">
        <v>2108</v>
      </c>
      <c r="F843" t="s">
        <v>198</v>
      </c>
      <c r="G843" t="s">
        <v>76</v>
      </c>
      <c r="H843">
        <v>275000</v>
      </c>
      <c r="I843" t="s">
        <v>199</v>
      </c>
      <c r="J843" t="s">
        <v>200</v>
      </c>
      <c r="K843" t="s">
        <v>33</v>
      </c>
      <c r="L843">
        <v>0</v>
      </c>
      <c r="M843" s="2">
        <v>45460.728472222225</v>
      </c>
      <c r="N843" t="s">
        <v>12733</v>
      </c>
    </row>
    <row r="844" spans="1:14" x14ac:dyDescent="0.2">
      <c r="A844" t="s">
        <v>2109</v>
      </c>
      <c r="B844" t="s">
        <v>1</v>
      </c>
      <c r="C844" t="s">
        <v>2098</v>
      </c>
      <c r="D844" t="s">
        <v>2106</v>
      </c>
      <c r="E844" t="s">
        <v>82</v>
      </c>
      <c r="F844" t="s">
        <v>198</v>
      </c>
      <c r="G844" t="s">
        <v>76</v>
      </c>
      <c r="H844">
        <v>250000</v>
      </c>
      <c r="I844" t="s">
        <v>199</v>
      </c>
      <c r="J844" t="s">
        <v>200</v>
      </c>
      <c r="K844" t="s">
        <v>83</v>
      </c>
      <c r="L844">
        <v>0</v>
      </c>
      <c r="M844" s="2">
        <v>45343.720833333333</v>
      </c>
      <c r="N844" t="s">
        <v>12734</v>
      </c>
    </row>
    <row r="845" spans="1:14" x14ac:dyDescent="0.2">
      <c r="A845" t="s">
        <v>2110</v>
      </c>
      <c r="B845" t="s">
        <v>1</v>
      </c>
      <c r="C845" t="s">
        <v>2098</v>
      </c>
      <c r="D845" t="s">
        <v>2111</v>
      </c>
      <c r="E845" t="s">
        <v>2112</v>
      </c>
      <c r="F845" t="s">
        <v>198</v>
      </c>
      <c r="G845" t="s">
        <v>76</v>
      </c>
      <c r="H845">
        <v>500000</v>
      </c>
      <c r="I845" t="s">
        <v>244</v>
      </c>
      <c r="J845" t="s">
        <v>245</v>
      </c>
      <c r="K845" t="s">
        <v>79</v>
      </c>
      <c r="L845">
        <v>0</v>
      </c>
      <c r="M845" s="2">
        <v>45587.505555555559</v>
      </c>
      <c r="N845" t="s">
        <v>12735</v>
      </c>
    </row>
    <row r="846" spans="1:14" x14ac:dyDescent="0.2">
      <c r="A846" t="s">
        <v>2113</v>
      </c>
      <c r="B846" t="s">
        <v>1</v>
      </c>
      <c r="C846" t="s">
        <v>2098</v>
      </c>
      <c r="D846" t="s">
        <v>2114</v>
      </c>
      <c r="E846" t="s">
        <v>2115</v>
      </c>
      <c r="F846" t="s">
        <v>198</v>
      </c>
      <c r="G846" t="s">
        <v>76</v>
      </c>
      <c r="H846">
        <v>1000092</v>
      </c>
      <c r="I846" t="s">
        <v>291</v>
      </c>
      <c r="J846" t="s">
        <v>292</v>
      </c>
      <c r="K846" t="s">
        <v>79</v>
      </c>
      <c r="L846">
        <v>0</v>
      </c>
      <c r="M846" s="2">
        <v>45498.555555555555</v>
      </c>
      <c r="N846" t="s">
        <v>12736</v>
      </c>
    </row>
    <row r="847" spans="1:14" x14ac:dyDescent="0.2">
      <c r="A847" t="s">
        <v>2116</v>
      </c>
      <c r="B847" t="s">
        <v>1</v>
      </c>
      <c r="C847" t="s">
        <v>2098</v>
      </c>
      <c r="D847" t="s">
        <v>271</v>
      </c>
      <c r="E847" t="s">
        <v>2117</v>
      </c>
      <c r="F847" t="s">
        <v>198</v>
      </c>
      <c r="G847" t="s">
        <v>76</v>
      </c>
      <c r="H847">
        <v>22212911</v>
      </c>
      <c r="I847" t="s">
        <v>199</v>
      </c>
      <c r="J847" t="s">
        <v>292</v>
      </c>
      <c r="K847" t="s">
        <v>79</v>
      </c>
      <c r="L847">
        <v>1</v>
      </c>
      <c r="M847" s="2">
        <v>45385.948611111111</v>
      </c>
      <c r="N847" t="s">
        <v>12737</v>
      </c>
    </row>
    <row r="848" spans="1:14" x14ac:dyDescent="0.2">
      <c r="A848" t="s">
        <v>2118</v>
      </c>
      <c r="B848" t="s">
        <v>186</v>
      </c>
      <c r="C848" t="s">
        <v>2119</v>
      </c>
      <c r="D848" t="s">
        <v>1340</v>
      </c>
      <c r="E848" t="s">
        <v>82</v>
      </c>
      <c r="F848" t="s">
        <v>29</v>
      </c>
      <c r="G848" t="s">
        <v>76</v>
      </c>
      <c r="H848">
        <v>1250000</v>
      </c>
      <c r="I848" t="s">
        <v>1325</v>
      </c>
      <c r="J848" t="s">
        <v>1316</v>
      </c>
      <c r="K848" t="s">
        <v>83</v>
      </c>
      <c r="L848">
        <v>0</v>
      </c>
      <c r="M848" s="2">
        <v>45488.574999999997</v>
      </c>
      <c r="N848" t="s">
        <v>12738</v>
      </c>
    </row>
    <row r="849" spans="1:14" x14ac:dyDescent="0.2">
      <c r="A849" t="s">
        <v>2125</v>
      </c>
      <c r="B849" t="s">
        <v>186</v>
      </c>
      <c r="C849" t="s">
        <v>2119</v>
      </c>
      <c r="D849" t="s">
        <v>2121</v>
      </c>
      <c r="E849" t="s">
        <v>339</v>
      </c>
      <c r="F849" t="s">
        <v>29</v>
      </c>
      <c r="G849" t="s">
        <v>76</v>
      </c>
      <c r="H849">
        <v>65000</v>
      </c>
      <c r="I849" t="s">
        <v>189</v>
      </c>
      <c r="J849" t="s">
        <v>190</v>
      </c>
      <c r="K849" t="s">
        <v>33</v>
      </c>
      <c r="L849">
        <v>0</v>
      </c>
      <c r="M849" s="2">
        <v>45570.42083333333</v>
      </c>
      <c r="N849" t="s">
        <v>12739</v>
      </c>
    </row>
    <row r="850" spans="1:14" x14ac:dyDescent="0.2">
      <c r="A850" t="s">
        <v>2126</v>
      </c>
      <c r="B850" t="s">
        <v>186</v>
      </c>
      <c r="C850" t="s">
        <v>2119</v>
      </c>
      <c r="D850" t="s">
        <v>2127</v>
      </c>
      <c r="E850" t="s">
        <v>2128</v>
      </c>
      <c r="F850" t="s">
        <v>29</v>
      </c>
      <c r="G850" t="s">
        <v>76</v>
      </c>
      <c r="H850">
        <v>350000</v>
      </c>
      <c r="I850" t="s">
        <v>189</v>
      </c>
      <c r="J850" t="s">
        <v>190</v>
      </c>
      <c r="K850" t="s">
        <v>79</v>
      </c>
      <c r="L850">
        <v>0</v>
      </c>
      <c r="M850" s="2">
        <v>45352.76666666667</v>
      </c>
      <c r="N850" t="s">
        <v>12740</v>
      </c>
    </row>
    <row r="851" spans="1:14" x14ac:dyDescent="0.2">
      <c r="A851" t="s">
        <v>2129</v>
      </c>
      <c r="B851" t="s">
        <v>186</v>
      </c>
      <c r="C851" t="s">
        <v>2119</v>
      </c>
      <c r="D851" t="s">
        <v>2121</v>
      </c>
      <c r="E851" t="s">
        <v>82</v>
      </c>
      <c r="F851" t="s">
        <v>29</v>
      </c>
      <c r="G851" t="s">
        <v>76</v>
      </c>
      <c r="H851">
        <v>75000</v>
      </c>
      <c r="I851" t="s">
        <v>189</v>
      </c>
      <c r="J851" t="s">
        <v>190</v>
      </c>
      <c r="K851" t="s">
        <v>83</v>
      </c>
      <c r="L851">
        <v>1</v>
      </c>
      <c r="M851" s="2">
        <v>45382.899305555555</v>
      </c>
      <c r="N851" t="s">
        <v>12741</v>
      </c>
    </row>
    <row r="852" spans="1:14" x14ac:dyDescent="0.2">
      <c r="A852" t="s">
        <v>2130</v>
      </c>
      <c r="B852" t="s">
        <v>186</v>
      </c>
      <c r="C852" t="s">
        <v>2119</v>
      </c>
      <c r="D852" t="s">
        <v>2131</v>
      </c>
      <c r="E852" t="s">
        <v>2132</v>
      </c>
      <c r="F852" t="s">
        <v>29</v>
      </c>
      <c r="G852" t="s">
        <v>76</v>
      </c>
      <c r="H852">
        <v>135000</v>
      </c>
      <c r="I852" t="s">
        <v>189</v>
      </c>
      <c r="J852" t="s">
        <v>190</v>
      </c>
      <c r="K852" t="s">
        <v>79</v>
      </c>
      <c r="L852">
        <v>0</v>
      </c>
      <c r="M852" s="2">
        <v>45460.727777777778</v>
      </c>
      <c r="N852" t="s">
        <v>12742</v>
      </c>
    </row>
    <row r="853" spans="1:14" x14ac:dyDescent="0.2">
      <c r="A853" t="s">
        <v>2133</v>
      </c>
      <c r="B853" t="s">
        <v>186</v>
      </c>
      <c r="C853" t="s">
        <v>2119</v>
      </c>
      <c r="D853" t="s">
        <v>2134</v>
      </c>
      <c r="E853" t="s">
        <v>82</v>
      </c>
      <c r="F853" t="s">
        <v>29</v>
      </c>
      <c r="G853" t="s">
        <v>76</v>
      </c>
      <c r="H853">
        <v>96000</v>
      </c>
      <c r="I853" t="s">
        <v>189</v>
      </c>
      <c r="J853" t="s">
        <v>190</v>
      </c>
      <c r="K853" t="s">
        <v>83</v>
      </c>
      <c r="L853">
        <v>0</v>
      </c>
      <c r="M853" s="2">
        <v>45432.336805555555</v>
      </c>
      <c r="N853" t="s">
        <v>12743</v>
      </c>
    </row>
    <row r="854" spans="1:14" x14ac:dyDescent="0.2">
      <c r="A854" t="s">
        <v>2135</v>
      </c>
      <c r="B854" t="s">
        <v>186</v>
      </c>
      <c r="C854" t="s">
        <v>2119</v>
      </c>
      <c r="D854" t="s">
        <v>2121</v>
      </c>
      <c r="E854" t="s">
        <v>82</v>
      </c>
      <c r="F854" t="s">
        <v>29</v>
      </c>
      <c r="G854" t="s">
        <v>76</v>
      </c>
      <c r="H854">
        <v>75000</v>
      </c>
      <c r="I854" t="s">
        <v>189</v>
      </c>
      <c r="J854" t="s">
        <v>190</v>
      </c>
      <c r="K854" t="s">
        <v>83</v>
      </c>
      <c r="L854">
        <v>0</v>
      </c>
      <c r="M854" s="2">
        <v>45467.286111111112</v>
      </c>
      <c r="N854" t="s">
        <v>12744</v>
      </c>
    </row>
    <row r="855" spans="1:14" x14ac:dyDescent="0.2">
      <c r="A855" t="s">
        <v>2136</v>
      </c>
      <c r="B855" t="s">
        <v>186</v>
      </c>
      <c r="C855" t="s">
        <v>2119</v>
      </c>
      <c r="D855" t="s">
        <v>2127</v>
      </c>
      <c r="E855" t="s">
        <v>2128</v>
      </c>
      <c r="F855" t="s">
        <v>29</v>
      </c>
      <c r="G855" t="s">
        <v>76</v>
      </c>
      <c r="H855">
        <v>1385000</v>
      </c>
      <c r="I855" t="s">
        <v>189</v>
      </c>
      <c r="J855" t="s">
        <v>190</v>
      </c>
      <c r="K855" t="s">
        <v>79</v>
      </c>
      <c r="L855">
        <v>0</v>
      </c>
      <c r="M855" s="2">
        <v>45488.574999999997</v>
      </c>
      <c r="N855" t="s">
        <v>12745</v>
      </c>
    </row>
    <row r="856" spans="1:14" x14ac:dyDescent="0.2">
      <c r="A856" t="s">
        <v>2137</v>
      </c>
      <c r="B856" t="s">
        <v>186</v>
      </c>
      <c r="C856" t="s">
        <v>2119</v>
      </c>
      <c r="D856" t="s">
        <v>2138</v>
      </c>
      <c r="E856" t="s">
        <v>2139</v>
      </c>
      <c r="F856" t="s">
        <v>29</v>
      </c>
      <c r="G856" t="s">
        <v>76</v>
      </c>
      <c r="H856">
        <v>909000</v>
      </c>
      <c r="I856" t="s">
        <v>189</v>
      </c>
      <c r="J856" t="s">
        <v>190</v>
      </c>
      <c r="K856" t="s">
        <v>79</v>
      </c>
      <c r="L856">
        <v>0</v>
      </c>
      <c r="M856" s="2">
        <v>45336.427777777775</v>
      </c>
      <c r="N856" t="s">
        <v>12746</v>
      </c>
    </row>
    <row r="857" spans="1:14" x14ac:dyDescent="0.2">
      <c r="A857" t="s">
        <v>2120</v>
      </c>
      <c r="B857" t="s">
        <v>186</v>
      </c>
      <c r="C857" t="s">
        <v>2119</v>
      </c>
      <c r="D857" t="s">
        <v>2121</v>
      </c>
      <c r="E857" t="s">
        <v>2122</v>
      </c>
      <c r="F857" t="s">
        <v>29</v>
      </c>
      <c r="G857" t="s">
        <v>76</v>
      </c>
      <c r="H857">
        <v>150000</v>
      </c>
      <c r="I857" t="s">
        <v>189</v>
      </c>
      <c r="J857" t="s">
        <v>190</v>
      </c>
      <c r="K857" t="s">
        <v>33</v>
      </c>
      <c r="L857">
        <v>0</v>
      </c>
      <c r="M857" s="2">
        <v>45613.706250000003</v>
      </c>
      <c r="N857" t="s">
        <v>12747</v>
      </c>
    </row>
    <row r="858" spans="1:14" x14ac:dyDescent="0.2">
      <c r="A858" t="s">
        <v>2123</v>
      </c>
      <c r="B858" t="s">
        <v>186</v>
      </c>
      <c r="C858" t="s">
        <v>2119</v>
      </c>
      <c r="D858" t="s">
        <v>446</v>
      </c>
      <c r="E858" t="s">
        <v>2124</v>
      </c>
      <c r="F858" t="s">
        <v>29</v>
      </c>
      <c r="G858" t="s">
        <v>76</v>
      </c>
      <c r="H858">
        <v>10000000</v>
      </c>
      <c r="I858" t="s">
        <v>189</v>
      </c>
      <c r="J858" t="s">
        <v>190</v>
      </c>
      <c r="K858" t="s">
        <v>33</v>
      </c>
      <c r="L858">
        <v>1</v>
      </c>
      <c r="M858" s="2">
        <v>45608.595833333333</v>
      </c>
      <c r="N858" t="s">
        <v>12748</v>
      </c>
    </row>
    <row r="859" spans="1:14" x14ac:dyDescent="0.2">
      <c r="A859" t="s">
        <v>2140</v>
      </c>
      <c r="B859" t="s">
        <v>1</v>
      </c>
      <c r="C859" t="s">
        <v>2141</v>
      </c>
      <c r="D859" t="s">
        <v>250</v>
      </c>
      <c r="E859" t="s">
        <v>2142</v>
      </c>
      <c r="F859" t="s">
        <v>198</v>
      </c>
      <c r="G859" t="s">
        <v>76</v>
      </c>
      <c r="H859">
        <v>24000000</v>
      </c>
      <c r="I859" t="s">
        <v>199</v>
      </c>
      <c r="J859" t="s">
        <v>200</v>
      </c>
      <c r="K859" t="s">
        <v>79</v>
      </c>
      <c r="L859">
        <v>0</v>
      </c>
      <c r="M859" s="2">
        <v>45622.680555555555</v>
      </c>
      <c r="N859" t="s">
        <v>12749</v>
      </c>
    </row>
    <row r="860" spans="1:14" x14ac:dyDescent="0.2">
      <c r="A860" t="s">
        <v>2143</v>
      </c>
      <c r="B860" t="s">
        <v>1</v>
      </c>
      <c r="C860" t="s">
        <v>2141</v>
      </c>
      <c r="D860" t="s">
        <v>259</v>
      </c>
      <c r="E860" t="s">
        <v>2144</v>
      </c>
      <c r="F860" t="s">
        <v>198</v>
      </c>
      <c r="G860" t="s">
        <v>76</v>
      </c>
      <c r="H860">
        <v>4000000</v>
      </c>
      <c r="I860" t="s">
        <v>244</v>
      </c>
      <c r="J860" t="s">
        <v>245</v>
      </c>
      <c r="K860" t="s">
        <v>79</v>
      </c>
      <c r="L860">
        <v>1</v>
      </c>
      <c r="M860" s="2">
        <v>45385.951388888891</v>
      </c>
      <c r="N860" t="s">
        <v>12750</v>
      </c>
    </row>
    <row r="861" spans="1:14" x14ac:dyDescent="0.2">
      <c r="A861" t="s">
        <v>2147</v>
      </c>
      <c r="B861" t="s">
        <v>1</v>
      </c>
      <c r="C861" t="s">
        <v>2141</v>
      </c>
      <c r="D861" t="s">
        <v>2148</v>
      </c>
      <c r="E861" t="s">
        <v>82</v>
      </c>
      <c r="F861" t="s">
        <v>198</v>
      </c>
      <c r="G861" t="s">
        <v>76</v>
      </c>
      <c r="H861">
        <v>384887</v>
      </c>
      <c r="I861" t="s">
        <v>291</v>
      </c>
      <c r="J861" t="s">
        <v>292</v>
      </c>
      <c r="K861" t="s">
        <v>83</v>
      </c>
      <c r="L861">
        <v>0</v>
      </c>
      <c r="M861" s="2">
        <v>45615.427777777775</v>
      </c>
      <c r="N861" t="s">
        <v>12751</v>
      </c>
    </row>
    <row r="862" spans="1:14" x14ac:dyDescent="0.2">
      <c r="A862" t="s">
        <v>2145</v>
      </c>
      <c r="B862" t="s">
        <v>1</v>
      </c>
      <c r="C862" t="s">
        <v>2141</v>
      </c>
      <c r="D862" t="s">
        <v>208</v>
      </c>
      <c r="E862" t="s">
        <v>2146</v>
      </c>
      <c r="F862" t="s">
        <v>198</v>
      </c>
      <c r="G862" t="s">
        <v>76</v>
      </c>
      <c r="H862">
        <v>350000</v>
      </c>
      <c r="I862" t="s">
        <v>291</v>
      </c>
      <c r="J862" t="s">
        <v>292</v>
      </c>
      <c r="K862" t="s">
        <v>79</v>
      </c>
      <c r="L862">
        <v>1</v>
      </c>
      <c r="M862" s="2">
        <v>45320.622916666667</v>
      </c>
      <c r="N862" t="s">
        <v>12752</v>
      </c>
    </row>
    <row r="863" spans="1:14" x14ac:dyDescent="0.2">
      <c r="A863" t="s">
        <v>2156</v>
      </c>
      <c r="B863" t="s">
        <v>1</v>
      </c>
      <c r="C863" t="s">
        <v>2150</v>
      </c>
      <c r="D863" t="s">
        <v>2157</v>
      </c>
      <c r="E863" t="s">
        <v>2158</v>
      </c>
      <c r="F863" t="s">
        <v>198</v>
      </c>
      <c r="G863" t="s">
        <v>427</v>
      </c>
      <c r="H863">
        <v>300000</v>
      </c>
      <c r="I863" t="s">
        <v>199</v>
      </c>
      <c r="J863" t="s">
        <v>200</v>
      </c>
      <c r="K863" t="s">
        <v>33</v>
      </c>
      <c r="L863">
        <v>0</v>
      </c>
      <c r="M863" s="2">
        <v>45601.477083333331</v>
      </c>
      <c r="N863" t="s">
        <v>12753</v>
      </c>
    </row>
    <row r="864" spans="1:14" x14ac:dyDescent="0.2">
      <c r="A864" t="s">
        <v>2159</v>
      </c>
      <c r="B864" t="s">
        <v>1</v>
      </c>
      <c r="C864" t="s">
        <v>2150</v>
      </c>
      <c r="D864" t="s">
        <v>208</v>
      </c>
      <c r="E864" t="s">
        <v>2160</v>
      </c>
      <c r="F864" t="s">
        <v>198</v>
      </c>
      <c r="G864" t="s">
        <v>76</v>
      </c>
      <c r="H864">
        <v>2000000</v>
      </c>
      <c r="I864" t="s">
        <v>199</v>
      </c>
      <c r="J864" t="s">
        <v>200</v>
      </c>
      <c r="K864" t="s">
        <v>79</v>
      </c>
      <c r="L864">
        <v>1</v>
      </c>
      <c r="M864" s="2">
        <v>45610.463888888888</v>
      </c>
      <c r="N864" t="s">
        <v>12754</v>
      </c>
    </row>
    <row r="865" spans="1:14" x14ac:dyDescent="0.2">
      <c r="A865" t="s">
        <v>2161</v>
      </c>
      <c r="B865" t="s">
        <v>1</v>
      </c>
      <c r="C865" t="s">
        <v>2150</v>
      </c>
      <c r="D865" t="s">
        <v>2162</v>
      </c>
      <c r="E865" t="s">
        <v>82</v>
      </c>
      <c r="F865" t="s">
        <v>198</v>
      </c>
      <c r="G865" t="s">
        <v>76</v>
      </c>
      <c r="H865">
        <v>400000</v>
      </c>
      <c r="I865" t="s">
        <v>199</v>
      </c>
      <c r="J865" t="s">
        <v>200</v>
      </c>
      <c r="K865" t="s">
        <v>83</v>
      </c>
      <c r="L865">
        <v>0</v>
      </c>
      <c r="M865" s="2">
        <v>45591.386111111111</v>
      </c>
      <c r="N865" t="s">
        <v>12755</v>
      </c>
    </row>
    <row r="866" spans="1:14" x14ac:dyDescent="0.2">
      <c r="A866" t="s">
        <v>2169</v>
      </c>
      <c r="B866" t="s">
        <v>1</v>
      </c>
      <c r="C866" t="s">
        <v>2150</v>
      </c>
      <c r="D866" t="s">
        <v>597</v>
      </c>
      <c r="E866" t="s">
        <v>2170</v>
      </c>
      <c r="F866" t="s">
        <v>198</v>
      </c>
      <c r="G866" t="s">
        <v>76</v>
      </c>
      <c r="H866">
        <v>250000</v>
      </c>
      <c r="I866" t="s">
        <v>199</v>
      </c>
      <c r="J866" t="s">
        <v>200</v>
      </c>
      <c r="K866" t="s">
        <v>79</v>
      </c>
      <c r="L866">
        <v>0</v>
      </c>
      <c r="M866" s="2">
        <v>45530.552083333336</v>
      </c>
      <c r="N866" t="s">
        <v>12756</v>
      </c>
    </row>
    <row r="867" spans="1:14" x14ac:dyDescent="0.2">
      <c r="A867" t="s">
        <v>2163</v>
      </c>
      <c r="B867" t="s">
        <v>1</v>
      </c>
      <c r="C867" t="s">
        <v>2150</v>
      </c>
      <c r="D867" t="s">
        <v>2164</v>
      </c>
      <c r="E867" t="s">
        <v>82</v>
      </c>
      <c r="F867" t="s">
        <v>198</v>
      </c>
      <c r="G867" t="s">
        <v>76</v>
      </c>
      <c r="H867">
        <v>500000</v>
      </c>
      <c r="I867" t="s">
        <v>199</v>
      </c>
      <c r="J867" t="s">
        <v>200</v>
      </c>
      <c r="K867" t="s">
        <v>83</v>
      </c>
      <c r="L867">
        <v>0</v>
      </c>
      <c r="M867" s="2">
        <v>45617.595833333333</v>
      </c>
      <c r="N867" t="s">
        <v>12757</v>
      </c>
    </row>
    <row r="868" spans="1:14" x14ac:dyDescent="0.2">
      <c r="A868" t="s">
        <v>2165</v>
      </c>
      <c r="B868" t="s">
        <v>1</v>
      </c>
      <c r="C868" t="s">
        <v>2150</v>
      </c>
      <c r="D868" t="s">
        <v>2154</v>
      </c>
      <c r="E868" t="s">
        <v>2166</v>
      </c>
      <c r="F868" t="s">
        <v>198</v>
      </c>
      <c r="G868" t="s">
        <v>76</v>
      </c>
      <c r="H868">
        <v>250000</v>
      </c>
      <c r="I868" t="s">
        <v>199</v>
      </c>
      <c r="J868" t="s">
        <v>200</v>
      </c>
      <c r="K868" t="s">
        <v>33</v>
      </c>
      <c r="L868">
        <v>0</v>
      </c>
      <c r="M868" s="2">
        <v>45533.422222222223</v>
      </c>
      <c r="N868" t="s">
        <v>12758</v>
      </c>
    </row>
    <row r="869" spans="1:14" x14ac:dyDescent="0.2">
      <c r="A869" t="s">
        <v>2167</v>
      </c>
      <c r="B869" t="s">
        <v>1</v>
      </c>
      <c r="C869" t="s">
        <v>2150</v>
      </c>
      <c r="D869" t="s">
        <v>2154</v>
      </c>
      <c r="E869" t="s">
        <v>2168</v>
      </c>
      <c r="F869" t="s">
        <v>198</v>
      </c>
      <c r="G869" t="s">
        <v>76</v>
      </c>
      <c r="H869">
        <v>300000</v>
      </c>
      <c r="I869" t="s">
        <v>199</v>
      </c>
      <c r="J869" t="s">
        <v>200</v>
      </c>
      <c r="K869" t="s">
        <v>33</v>
      </c>
      <c r="L869">
        <v>0</v>
      </c>
      <c r="M869" s="2">
        <v>45560.55</v>
      </c>
      <c r="N869" t="s">
        <v>12759</v>
      </c>
    </row>
    <row r="870" spans="1:14" x14ac:dyDescent="0.2">
      <c r="A870" t="s">
        <v>2173</v>
      </c>
      <c r="B870" t="s">
        <v>1</v>
      </c>
      <c r="C870" t="s">
        <v>2150</v>
      </c>
      <c r="D870" t="s">
        <v>202</v>
      </c>
      <c r="E870" t="s">
        <v>2174</v>
      </c>
      <c r="F870" t="s">
        <v>198</v>
      </c>
      <c r="G870" t="s">
        <v>30</v>
      </c>
      <c r="H870">
        <v>250000</v>
      </c>
      <c r="I870" t="s">
        <v>199</v>
      </c>
      <c r="J870" t="s">
        <v>200</v>
      </c>
      <c r="K870" t="s">
        <v>33</v>
      </c>
      <c r="L870">
        <v>0</v>
      </c>
      <c r="M870" s="2">
        <v>45460.728472222225</v>
      </c>
      <c r="N870" t="s">
        <v>12760</v>
      </c>
    </row>
    <row r="871" spans="1:14" x14ac:dyDescent="0.2">
      <c r="A871" t="s">
        <v>2171</v>
      </c>
      <c r="B871" t="s">
        <v>1</v>
      </c>
      <c r="C871" t="s">
        <v>2150</v>
      </c>
      <c r="D871" t="s">
        <v>2172</v>
      </c>
      <c r="E871" t="s">
        <v>82</v>
      </c>
      <c r="F871" t="s">
        <v>198</v>
      </c>
      <c r="G871" t="s">
        <v>76</v>
      </c>
      <c r="H871">
        <v>500000</v>
      </c>
      <c r="I871" t="s">
        <v>199</v>
      </c>
      <c r="J871" t="s">
        <v>200</v>
      </c>
      <c r="K871" t="s">
        <v>83</v>
      </c>
      <c r="L871">
        <v>0</v>
      </c>
      <c r="M871" s="2">
        <v>45533.422222222223</v>
      </c>
      <c r="N871" t="s">
        <v>12761</v>
      </c>
    </row>
    <row r="872" spans="1:14" x14ac:dyDescent="0.2">
      <c r="A872" t="s">
        <v>2149</v>
      </c>
      <c r="B872" t="s">
        <v>1</v>
      </c>
      <c r="C872" t="s">
        <v>2150</v>
      </c>
      <c r="D872" t="s">
        <v>2151</v>
      </c>
      <c r="E872" t="s">
        <v>82</v>
      </c>
      <c r="F872" t="s">
        <v>198</v>
      </c>
      <c r="G872" t="s">
        <v>76</v>
      </c>
      <c r="H872">
        <v>250000</v>
      </c>
      <c r="I872" t="s">
        <v>199</v>
      </c>
      <c r="J872" t="s">
        <v>200</v>
      </c>
      <c r="K872" t="s">
        <v>83</v>
      </c>
      <c r="L872">
        <v>0</v>
      </c>
      <c r="M872" s="2">
        <v>45446.344444444447</v>
      </c>
      <c r="N872" t="s">
        <v>12762</v>
      </c>
    </row>
    <row r="873" spans="1:14" x14ac:dyDescent="0.2">
      <c r="A873" t="s">
        <v>2152</v>
      </c>
      <c r="B873" t="s">
        <v>1</v>
      </c>
      <c r="C873" t="s">
        <v>2150</v>
      </c>
      <c r="D873" t="s">
        <v>274</v>
      </c>
      <c r="E873" t="s">
        <v>82</v>
      </c>
      <c r="F873" t="s">
        <v>198</v>
      </c>
      <c r="G873" t="s">
        <v>76</v>
      </c>
      <c r="H873">
        <v>500000</v>
      </c>
      <c r="I873" t="s">
        <v>199</v>
      </c>
      <c r="J873" t="s">
        <v>200</v>
      </c>
      <c r="K873" t="s">
        <v>83</v>
      </c>
      <c r="L873">
        <v>0</v>
      </c>
      <c r="M873" s="2">
        <v>45588.465277777781</v>
      </c>
      <c r="N873" t="s">
        <v>12763</v>
      </c>
    </row>
    <row r="874" spans="1:14" x14ac:dyDescent="0.2">
      <c r="A874" t="s">
        <v>2153</v>
      </c>
      <c r="B874" t="s">
        <v>1</v>
      </c>
      <c r="C874" t="s">
        <v>2150</v>
      </c>
      <c r="D874" t="s">
        <v>2154</v>
      </c>
      <c r="E874" t="s">
        <v>2155</v>
      </c>
      <c r="F874" t="s">
        <v>198</v>
      </c>
      <c r="G874" t="s">
        <v>76</v>
      </c>
      <c r="H874">
        <v>500000</v>
      </c>
      <c r="I874" t="s">
        <v>199</v>
      </c>
      <c r="J874" t="s">
        <v>200</v>
      </c>
      <c r="K874" t="s">
        <v>33</v>
      </c>
      <c r="L874">
        <v>0</v>
      </c>
      <c r="M874" s="2">
        <v>45499.447916666664</v>
      </c>
      <c r="N874" t="s">
        <v>12764</v>
      </c>
    </row>
    <row r="875" spans="1:14" x14ac:dyDescent="0.2">
      <c r="A875" t="s">
        <v>2181</v>
      </c>
      <c r="B875" t="s">
        <v>1</v>
      </c>
      <c r="C875" t="s">
        <v>2150</v>
      </c>
      <c r="D875" t="s">
        <v>39</v>
      </c>
      <c r="E875" t="s">
        <v>2182</v>
      </c>
      <c r="F875" t="s">
        <v>198</v>
      </c>
      <c r="G875" t="s">
        <v>76</v>
      </c>
      <c r="H875">
        <v>250000</v>
      </c>
      <c r="I875" t="s">
        <v>291</v>
      </c>
      <c r="J875" t="s">
        <v>292</v>
      </c>
      <c r="K875" t="s">
        <v>33</v>
      </c>
      <c r="L875">
        <v>1</v>
      </c>
      <c r="M875" s="2">
        <v>45610.463888888888</v>
      </c>
      <c r="N875" t="s">
        <v>12765</v>
      </c>
    </row>
    <row r="876" spans="1:14" x14ac:dyDescent="0.2">
      <c r="A876" t="s">
        <v>2177</v>
      </c>
      <c r="B876" t="s">
        <v>1</v>
      </c>
      <c r="C876" t="s">
        <v>2150</v>
      </c>
      <c r="D876" t="s">
        <v>271</v>
      </c>
      <c r="E876" t="s">
        <v>2178</v>
      </c>
      <c r="F876" t="s">
        <v>198</v>
      </c>
      <c r="G876" t="s">
        <v>427</v>
      </c>
      <c r="H876">
        <v>200000</v>
      </c>
      <c r="I876" t="s">
        <v>199</v>
      </c>
      <c r="J876" t="s">
        <v>292</v>
      </c>
      <c r="K876" t="s">
        <v>33</v>
      </c>
      <c r="L876">
        <v>0</v>
      </c>
      <c r="M876" s="2">
        <v>45615.427777777775</v>
      </c>
      <c r="N876" t="s">
        <v>12766</v>
      </c>
    </row>
    <row r="877" spans="1:14" x14ac:dyDescent="0.2">
      <c r="A877" t="s">
        <v>2179</v>
      </c>
      <c r="B877" t="s">
        <v>1</v>
      </c>
      <c r="C877" t="s">
        <v>2150</v>
      </c>
      <c r="D877" t="s">
        <v>271</v>
      </c>
      <c r="E877" t="s">
        <v>2180</v>
      </c>
      <c r="F877" t="s">
        <v>198</v>
      </c>
      <c r="G877" t="s">
        <v>427</v>
      </c>
      <c r="H877">
        <v>250000</v>
      </c>
      <c r="I877" t="s">
        <v>199</v>
      </c>
      <c r="J877" t="s">
        <v>292</v>
      </c>
      <c r="K877" t="s">
        <v>79</v>
      </c>
      <c r="L877">
        <v>0</v>
      </c>
      <c r="M877" s="2">
        <v>45597.318055555559</v>
      </c>
      <c r="N877" t="s">
        <v>12767</v>
      </c>
    </row>
    <row r="878" spans="1:14" x14ac:dyDescent="0.2">
      <c r="A878" t="s">
        <v>2175</v>
      </c>
      <c r="B878" t="s">
        <v>1</v>
      </c>
      <c r="C878" t="s">
        <v>2150</v>
      </c>
      <c r="D878" t="s">
        <v>39</v>
      </c>
      <c r="E878" t="s">
        <v>2176</v>
      </c>
      <c r="F878" t="s">
        <v>198</v>
      </c>
      <c r="G878" t="s">
        <v>30</v>
      </c>
      <c r="H878">
        <v>150000</v>
      </c>
      <c r="I878" t="s">
        <v>199</v>
      </c>
      <c r="J878" t="s">
        <v>292</v>
      </c>
      <c r="K878" t="s">
        <v>33</v>
      </c>
      <c r="L878">
        <v>0</v>
      </c>
      <c r="M878" s="2">
        <v>45419.397916666669</v>
      </c>
      <c r="N878" t="s">
        <v>12768</v>
      </c>
    </row>
    <row r="879" spans="1:14" x14ac:dyDescent="0.2">
      <c r="A879" t="s">
        <v>2186</v>
      </c>
      <c r="B879" t="s">
        <v>1</v>
      </c>
      <c r="C879" t="s">
        <v>2184</v>
      </c>
      <c r="D879" t="s">
        <v>39</v>
      </c>
      <c r="E879" t="s">
        <v>2187</v>
      </c>
      <c r="F879" t="s">
        <v>198</v>
      </c>
      <c r="G879" t="s">
        <v>76</v>
      </c>
      <c r="H879">
        <v>220000</v>
      </c>
      <c r="I879" t="s">
        <v>199</v>
      </c>
      <c r="J879" t="s">
        <v>200</v>
      </c>
      <c r="K879" t="s">
        <v>33</v>
      </c>
      <c r="L879">
        <v>0</v>
      </c>
      <c r="M879" s="2">
        <v>45610.463888888888</v>
      </c>
      <c r="N879" t="s">
        <v>12769</v>
      </c>
    </row>
    <row r="880" spans="1:14" x14ac:dyDescent="0.2">
      <c r="A880" t="s">
        <v>12770</v>
      </c>
      <c r="B880" t="s">
        <v>1</v>
      </c>
      <c r="C880" t="s">
        <v>2184</v>
      </c>
      <c r="D880" t="s">
        <v>2189</v>
      </c>
      <c r="E880" t="s">
        <v>2190</v>
      </c>
      <c r="F880" t="s">
        <v>198</v>
      </c>
      <c r="G880" t="s">
        <v>76</v>
      </c>
      <c r="H880">
        <v>100000</v>
      </c>
      <c r="I880" t="s">
        <v>199</v>
      </c>
      <c r="J880" t="s">
        <v>200</v>
      </c>
      <c r="K880" t="s">
        <v>33</v>
      </c>
      <c r="L880">
        <v>0</v>
      </c>
      <c r="M880" s="2">
        <v>45622.680555555555</v>
      </c>
      <c r="N880" t="s">
        <v>12771</v>
      </c>
    </row>
    <row r="881" spans="1:14" x14ac:dyDescent="0.2">
      <c r="A881" t="s">
        <v>2183</v>
      </c>
      <c r="B881" t="s">
        <v>1</v>
      </c>
      <c r="C881" t="s">
        <v>2184</v>
      </c>
      <c r="D881" t="s">
        <v>2185</v>
      </c>
      <c r="E881" t="s">
        <v>82</v>
      </c>
      <c r="F881" t="s">
        <v>198</v>
      </c>
      <c r="G881" t="s">
        <v>427</v>
      </c>
      <c r="H881">
        <v>75000</v>
      </c>
      <c r="I881" t="s">
        <v>199</v>
      </c>
      <c r="J881" t="s">
        <v>200</v>
      </c>
      <c r="K881" t="s">
        <v>83</v>
      </c>
      <c r="L881">
        <v>0</v>
      </c>
      <c r="M881" s="2">
        <v>45615.427777777775</v>
      </c>
      <c r="N881" t="s">
        <v>12772</v>
      </c>
    </row>
    <row r="882" spans="1:14" x14ac:dyDescent="0.2">
      <c r="A882" t="s">
        <v>2191</v>
      </c>
      <c r="B882" t="s">
        <v>1</v>
      </c>
      <c r="C882" t="s">
        <v>2184</v>
      </c>
      <c r="D882" t="s">
        <v>2192</v>
      </c>
      <c r="E882" t="s">
        <v>82</v>
      </c>
      <c r="F882" t="s">
        <v>198</v>
      </c>
      <c r="G882" t="s">
        <v>76</v>
      </c>
      <c r="H882">
        <v>550000</v>
      </c>
      <c r="I882" t="s">
        <v>199</v>
      </c>
      <c r="J882" t="s">
        <v>200</v>
      </c>
      <c r="K882" t="s">
        <v>83</v>
      </c>
      <c r="L882">
        <v>0</v>
      </c>
      <c r="M882" s="2">
        <v>45551.644444444442</v>
      </c>
      <c r="N882" t="s">
        <v>12773</v>
      </c>
    </row>
    <row r="883" spans="1:14" x14ac:dyDescent="0.2">
      <c r="A883" t="s">
        <v>2194</v>
      </c>
      <c r="B883" t="s">
        <v>1</v>
      </c>
      <c r="C883" t="s">
        <v>2184</v>
      </c>
      <c r="D883" t="s">
        <v>205</v>
      </c>
      <c r="E883" t="s">
        <v>2195</v>
      </c>
      <c r="F883" t="s">
        <v>198</v>
      </c>
      <c r="G883" t="s">
        <v>76</v>
      </c>
      <c r="H883">
        <v>250000</v>
      </c>
      <c r="I883" t="s">
        <v>199</v>
      </c>
      <c r="J883" t="s">
        <v>200</v>
      </c>
      <c r="K883" t="s">
        <v>79</v>
      </c>
      <c r="L883">
        <v>0</v>
      </c>
      <c r="M883" s="2">
        <v>45541.344444444447</v>
      </c>
      <c r="N883" t="s">
        <v>12774</v>
      </c>
    </row>
    <row r="884" spans="1:14" x14ac:dyDescent="0.2">
      <c r="A884" t="s">
        <v>2193</v>
      </c>
      <c r="B884" t="s">
        <v>1</v>
      </c>
      <c r="C884" t="s">
        <v>2184</v>
      </c>
      <c r="D884" t="s">
        <v>2185</v>
      </c>
      <c r="E884" t="s">
        <v>82</v>
      </c>
      <c r="F884" t="s">
        <v>198</v>
      </c>
      <c r="G884" t="s">
        <v>76</v>
      </c>
      <c r="H884">
        <v>100000</v>
      </c>
      <c r="I884" t="s">
        <v>199</v>
      </c>
      <c r="J884" t="s">
        <v>200</v>
      </c>
      <c r="K884" t="s">
        <v>83</v>
      </c>
      <c r="L884">
        <v>0</v>
      </c>
      <c r="M884" s="2">
        <v>45343.720833333333</v>
      </c>
      <c r="N884" t="s">
        <v>12775</v>
      </c>
    </row>
    <row r="885" spans="1:14" x14ac:dyDescent="0.2">
      <c r="A885" t="s">
        <v>2239</v>
      </c>
      <c r="B885" t="s">
        <v>1</v>
      </c>
      <c r="C885" t="s">
        <v>2184</v>
      </c>
      <c r="D885" t="s">
        <v>2236</v>
      </c>
      <c r="E885" t="s">
        <v>2240</v>
      </c>
      <c r="F885" t="s">
        <v>198</v>
      </c>
      <c r="G885" t="s">
        <v>76</v>
      </c>
      <c r="H885">
        <v>1000000</v>
      </c>
      <c r="I885" t="s">
        <v>244</v>
      </c>
      <c r="J885" t="s">
        <v>245</v>
      </c>
      <c r="K885" t="s">
        <v>79</v>
      </c>
      <c r="L885">
        <v>1</v>
      </c>
      <c r="M885" s="2">
        <v>45419.400694444441</v>
      </c>
      <c r="N885" t="s">
        <v>12776</v>
      </c>
    </row>
    <row r="886" spans="1:14" x14ac:dyDescent="0.2">
      <c r="A886" t="s">
        <v>2199</v>
      </c>
      <c r="B886" t="s">
        <v>1</v>
      </c>
      <c r="C886" t="s">
        <v>2184</v>
      </c>
      <c r="D886" t="s">
        <v>2172</v>
      </c>
      <c r="E886" t="s">
        <v>2200</v>
      </c>
      <c r="F886" t="s">
        <v>198</v>
      </c>
      <c r="G886" t="s">
        <v>76</v>
      </c>
      <c r="H886">
        <v>500000</v>
      </c>
      <c r="I886" t="s">
        <v>244</v>
      </c>
      <c r="J886" t="s">
        <v>245</v>
      </c>
      <c r="K886" t="s">
        <v>33</v>
      </c>
      <c r="L886">
        <v>1</v>
      </c>
      <c r="M886" s="2">
        <v>45563.381249999999</v>
      </c>
      <c r="N886" t="s">
        <v>12777</v>
      </c>
    </row>
    <row r="887" spans="1:14" x14ac:dyDescent="0.2">
      <c r="A887" t="s">
        <v>2201</v>
      </c>
      <c r="B887" t="s">
        <v>1</v>
      </c>
      <c r="C887" t="s">
        <v>2184</v>
      </c>
      <c r="D887" t="s">
        <v>941</v>
      </c>
      <c r="E887" t="s">
        <v>2202</v>
      </c>
      <c r="F887" t="s">
        <v>198</v>
      </c>
      <c r="G887" t="s">
        <v>76</v>
      </c>
      <c r="H887">
        <v>50000</v>
      </c>
      <c r="I887" t="s">
        <v>244</v>
      </c>
      <c r="J887" t="s">
        <v>245</v>
      </c>
      <c r="K887" t="s">
        <v>33</v>
      </c>
      <c r="L887">
        <v>0</v>
      </c>
      <c r="M887" s="2">
        <v>45563.381944444445</v>
      </c>
      <c r="N887" t="s">
        <v>12778</v>
      </c>
    </row>
    <row r="888" spans="1:14" x14ac:dyDescent="0.2">
      <c r="A888" t="s">
        <v>2196</v>
      </c>
      <c r="B888" t="s">
        <v>1</v>
      </c>
      <c r="C888" t="s">
        <v>2184</v>
      </c>
      <c r="D888" t="s">
        <v>2197</v>
      </c>
      <c r="E888" t="s">
        <v>2198</v>
      </c>
      <c r="F888" t="s">
        <v>198</v>
      </c>
      <c r="G888" t="s">
        <v>76</v>
      </c>
      <c r="H888">
        <v>635000</v>
      </c>
      <c r="I888" t="s">
        <v>244</v>
      </c>
      <c r="J888" t="s">
        <v>245</v>
      </c>
      <c r="K888" t="s">
        <v>33</v>
      </c>
      <c r="L888">
        <v>0</v>
      </c>
      <c r="M888" s="2">
        <v>45617.598611111112</v>
      </c>
      <c r="N888" t="s">
        <v>12779</v>
      </c>
    </row>
    <row r="889" spans="1:14" x14ac:dyDescent="0.2">
      <c r="A889" t="s">
        <v>2207</v>
      </c>
      <c r="B889" t="s">
        <v>1</v>
      </c>
      <c r="C889" t="s">
        <v>2184</v>
      </c>
      <c r="D889" t="s">
        <v>2208</v>
      </c>
      <c r="E889" t="s">
        <v>2209</v>
      </c>
      <c r="F889" t="s">
        <v>198</v>
      </c>
      <c r="G889" t="s">
        <v>76</v>
      </c>
      <c r="H889">
        <v>400000</v>
      </c>
      <c r="I889" t="s">
        <v>244</v>
      </c>
      <c r="J889" t="s">
        <v>245</v>
      </c>
      <c r="K889" t="s">
        <v>33</v>
      </c>
      <c r="L889">
        <v>1</v>
      </c>
      <c r="M889" s="2">
        <v>45544.625</v>
      </c>
      <c r="N889" t="s">
        <v>12780</v>
      </c>
    </row>
    <row r="890" spans="1:14" x14ac:dyDescent="0.2">
      <c r="A890" t="s">
        <v>2217</v>
      </c>
      <c r="B890" t="s">
        <v>1</v>
      </c>
      <c r="C890" t="s">
        <v>2184</v>
      </c>
      <c r="D890" t="s">
        <v>253</v>
      </c>
      <c r="E890" t="s">
        <v>2218</v>
      </c>
      <c r="F890" t="s">
        <v>198</v>
      </c>
      <c r="G890" t="s">
        <v>76</v>
      </c>
      <c r="H890">
        <v>1000000</v>
      </c>
      <c r="I890" t="s">
        <v>244</v>
      </c>
      <c r="J890" t="s">
        <v>245</v>
      </c>
      <c r="K890" t="s">
        <v>79</v>
      </c>
      <c r="L890">
        <v>1</v>
      </c>
      <c r="M890" s="2">
        <v>45597.318055555559</v>
      </c>
      <c r="N890" t="s">
        <v>12781</v>
      </c>
    </row>
    <row r="891" spans="1:14" x14ac:dyDescent="0.2">
      <c r="A891" t="s">
        <v>2203</v>
      </c>
      <c r="B891" t="s">
        <v>1</v>
      </c>
      <c r="C891" t="s">
        <v>2184</v>
      </c>
      <c r="D891" t="s">
        <v>1642</v>
      </c>
      <c r="E891" t="s">
        <v>2204</v>
      </c>
      <c r="F891" t="s">
        <v>198</v>
      </c>
      <c r="G891" t="s">
        <v>76</v>
      </c>
      <c r="H891">
        <v>250000</v>
      </c>
      <c r="I891" t="s">
        <v>244</v>
      </c>
      <c r="J891" t="s">
        <v>245</v>
      </c>
      <c r="K891" t="s">
        <v>79</v>
      </c>
      <c r="L891">
        <v>0</v>
      </c>
      <c r="M891" s="2">
        <v>45544.624305555553</v>
      </c>
      <c r="N891" t="s">
        <v>12782</v>
      </c>
    </row>
    <row r="892" spans="1:14" x14ac:dyDescent="0.2">
      <c r="A892" t="s">
        <v>2205</v>
      </c>
      <c r="B892" t="s">
        <v>1</v>
      </c>
      <c r="C892" t="s">
        <v>2184</v>
      </c>
      <c r="D892" t="s">
        <v>208</v>
      </c>
      <c r="E892" t="s">
        <v>2206</v>
      </c>
      <c r="F892" t="s">
        <v>198</v>
      </c>
      <c r="G892" t="s">
        <v>76</v>
      </c>
      <c r="H892">
        <v>193813</v>
      </c>
      <c r="I892" t="s">
        <v>244</v>
      </c>
      <c r="J892" t="s">
        <v>245</v>
      </c>
      <c r="K892" t="s">
        <v>33</v>
      </c>
      <c r="L892">
        <v>1</v>
      </c>
      <c r="M892" s="2">
        <v>45554.53402777778</v>
      </c>
      <c r="N892" t="s">
        <v>12783</v>
      </c>
    </row>
    <row r="893" spans="1:14" x14ac:dyDescent="0.2">
      <c r="A893" t="s">
        <v>2222</v>
      </c>
      <c r="B893" t="s">
        <v>1</v>
      </c>
      <c r="C893" t="s">
        <v>2184</v>
      </c>
      <c r="D893" t="s">
        <v>42</v>
      </c>
      <c r="E893" t="s">
        <v>2223</v>
      </c>
      <c r="F893" t="s">
        <v>198</v>
      </c>
      <c r="G893" t="s">
        <v>76</v>
      </c>
      <c r="H893">
        <v>150000</v>
      </c>
      <c r="I893" t="s">
        <v>244</v>
      </c>
      <c r="J893" t="s">
        <v>245</v>
      </c>
      <c r="K893" t="s">
        <v>33</v>
      </c>
      <c r="L893">
        <v>0</v>
      </c>
      <c r="M893" s="2">
        <v>45463.918055555558</v>
      </c>
      <c r="N893" t="s">
        <v>12784</v>
      </c>
    </row>
    <row r="894" spans="1:14" x14ac:dyDescent="0.2">
      <c r="A894" t="s">
        <v>2224</v>
      </c>
      <c r="B894" t="s">
        <v>1</v>
      </c>
      <c r="C894" t="s">
        <v>2184</v>
      </c>
      <c r="D894" t="s">
        <v>271</v>
      </c>
      <c r="E894" t="s">
        <v>2225</v>
      </c>
      <c r="F894" t="s">
        <v>198</v>
      </c>
      <c r="G894" t="s">
        <v>76</v>
      </c>
      <c r="H894">
        <v>1000000</v>
      </c>
      <c r="I894" t="s">
        <v>244</v>
      </c>
      <c r="J894" t="s">
        <v>245</v>
      </c>
      <c r="K894" t="s">
        <v>79</v>
      </c>
      <c r="L894">
        <v>1</v>
      </c>
      <c r="M894" s="2">
        <v>45545.630555555559</v>
      </c>
      <c r="N894" t="s">
        <v>12785</v>
      </c>
    </row>
    <row r="895" spans="1:14" x14ac:dyDescent="0.2">
      <c r="A895" t="s">
        <v>2226</v>
      </c>
      <c r="B895" t="s">
        <v>1</v>
      </c>
      <c r="C895" t="s">
        <v>2184</v>
      </c>
      <c r="D895" t="s">
        <v>242</v>
      </c>
      <c r="E895" t="s">
        <v>2227</v>
      </c>
      <c r="F895" t="s">
        <v>198</v>
      </c>
      <c r="G895" t="s">
        <v>76</v>
      </c>
      <c r="H895">
        <v>200000</v>
      </c>
      <c r="I895" t="s">
        <v>244</v>
      </c>
      <c r="J895" t="s">
        <v>245</v>
      </c>
      <c r="K895" t="s">
        <v>33</v>
      </c>
      <c r="L895">
        <v>0</v>
      </c>
      <c r="M895" s="2">
        <v>45544.620833333334</v>
      </c>
      <c r="N895" t="s">
        <v>12786</v>
      </c>
    </row>
    <row r="896" spans="1:14" x14ac:dyDescent="0.2">
      <c r="A896" t="s">
        <v>2210</v>
      </c>
      <c r="B896" t="s">
        <v>1</v>
      </c>
      <c r="C896" t="s">
        <v>2184</v>
      </c>
      <c r="D896" t="s">
        <v>2211</v>
      </c>
      <c r="E896" t="s">
        <v>2212</v>
      </c>
      <c r="F896" t="s">
        <v>198</v>
      </c>
      <c r="G896" t="s">
        <v>76</v>
      </c>
      <c r="H896">
        <v>500000</v>
      </c>
      <c r="I896" t="s">
        <v>244</v>
      </c>
      <c r="J896" t="s">
        <v>245</v>
      </c>
      <c r="K896" t="s">
        <v>33</v>
      </c>
      <c r="L896">
        <v>0</v>
      </c>
      <c r="M896" s="2">
        <v>45523.393750000003</v>
      </c>
      <c r="N896" t="s">
        <v>12787</v>
      </c>
    </row>
    <row r="897" spans="1:14" x14ac:dyDescent="0.2">
      <c r="A897" t="s">
        <v>2213</v>
      </c>
      <c r="B897" t="s">
        <v>1</v>
      </c>
      <c r="C897" t="s">
        <v>2184</v>
      </c>
      <c r="D897" t="s">
        <v>271</v>
      </c>
      <c r="E897" t="s">
        <v>2214</v>
      </c>
      <c r="F897" t="s">
        <v>198</v>
      </c>
      <c r="G897" t="s">
        <v>76</v>
      </c>
      <c r="H897">
        <v>1000000</v>
      </c>
      <c r="I897" t="s">
        <v>244</v>
      </c>
      <c r="J897" t="s">
        <v>245</v>
      </c>
      <c r="K897" t="s">
        <v>79</v>
      </c>
      <c r="L897">
        <v>1</v>
      </c>
      <c r="M897" s="2">
        <v>45498.555555555555</v>
      </c>
      <c r="N897" t="s">
        <v>12788</v>
      </c>
    </row>
    <row r="898" spans="1:14" x14ac:dyDescent="0.2">
      <c r="A898" t="s">
        <v>2215</v>
      </c>
      <c r="B898" t="s">
        <v>1</v>
      </c>
      <c r="C898" t="s">
        <v>2184</v>
      </c>
      <c r="D898" t="s">
        <v>250</v>
      </c>
      <c r="E898" t="s">
        <v>2216</v>
      </c>
      <c r="F898" t="s">
        <v>198</v>
      </c>
      <c r="G898" t="s">
        <v>76</v>
      </c>
      <c r="H898">
        <v>500000</v>
      </c>
      <c r="I898" t="s">
        <v>244</v>
      </c>
      <c r="J898" t="s">
        <v>245</v>
      </c>
      <c r="K898" t="s">
        <v>79</v>
      </c>
      <c r="L898">
        <v>0</v>
      </c>
      <c r="M898" s="2">
        <v>45541.344444444447</v>
      </c>
      <c r="N898" t="s">
        <v>12789</v>
      </c>
    </row>
    <row r="899" spans="1:14" x14ac:dyDescent="0.2">
      <c r="A899" t="s">
        <v>2228</v>
      </c>
      <c r="B899" t="s">
        <v>1</v>
      </c>
      <c r="C899" t="s">
        <v>2184</v>
      </c>
      <c r="D899" t="s">
        <v>2229</v>
      </c>
      <c r="E899" t="s">
        <v>2230</v>
      </c>
      <c r="F899" t="s">
        <v>198</v>
      </c>
      <c r="G899" t="s">
        <v>76</v>
      </c>
      <c r="H899">
        <v>500000</v>
      </c>
      <c r="I899" t="s">
        <v>244</v>
      </c>
      <c r="J899" t="s">
        <v>245</v>
      </c>
      <c r="K899" t="s">
        <v>33</v>
      </c>
      <c r="L899">
        <v>0</v>
      </c>
      <c r="M899" s="2">
        <v>45486.361805555556</v>
      </c>
      <c r="N899" t="s">
        <v>12790</v>
      </c>
    </row>
    <row r="900" spans="1:14" x14ac:dyDescent="0.2">
      <c r="A900" t="s">
        <v>2219</v>
      </c>
      <c r="B900" t="s">
        <v>1</v>
      </c>
      <c r="C900" t="s">
        <v>2184</v>
      </c>
      <c r="D900" t="s">
        <v>2220</v>
      </c>
      <c r="E900" t="s">
        <v>2221</v>
      </c>
      <c r="F900" t="s">
        <v>198</v>
      </c>
      <c r="G900" t="s">
        <v>76</v>
      </c>
      <c r="H900">
        <v>350000</v>
      </c>
      <c r="I900" t="s">
        <v>244</v>
      </c>
      <c r="J900" t="s">
        <v>245</v>
      </c>
      <c r="K900" t="s">
        <v>33</v>
      </c>
      <c r="L900">
        <v>0</v>
      </c>
      <c r="M900" s="2">
        <v>45463.919444444444</v>
      </c>
      <c r="N900" t="s">
        <v>12791</v>
      </c>
    </row>
    <row r="901" spans="1:14" x14ac:dyDescent="0.2">
      <c r="A901" t="s">
        <v>2231</v>
      </c>
      <c r="B901" t="s">
        <v>1</v>
      </c>
      <c r="C901" t="s">
        <v>2184</v>
      </c>
      <c r="D901" t="s">
        <v>2157</v>
      </c>
      <c r="E901" t="s">
        <v>2232</v>
      </c>
      <c r="F901" t="s">
        <v>198</v>
      </c>
      <c r="G901" t="s">
        <v>76</v>
      </c>
      <c r="H901">
        <v>1000000</v>
      </c>
      <c r="I901" t="s">
        <v>244</v>
      </c>
      <c r="J901" t="s">
        <v>245</v>
      </c>
      <c r="K901" t="s">
        <v>33</v>
      </c>
      <c r="L901">
        <v>1</v>
      </c>
      <c r="M901" s="2">
        <v>45541.344444444447</v>
      </c>
      <c r="N901" t="s">
        <v>12792</v>
      </c>
    </row>
    <row r="902" spans="1:14" x14ac:dyDescent="0.2">
      <c r="A902" t="s">
        <v>2233</v>
      </c>
      <c r="B902" t="s">
        <v>1</v>
      </c>
      <c r="C902" t="s">
        <v>2184</v>
      </c>
      <c r="D902" t="s">
        <v>262</v>
      </c>
      <c r="E902" t="s">
        <v>2234</v>
      </c>
      <c r="F902" t="s">
        <v>198</v>
      </c>
      <c r="G902" t="s">
        <v>76</v>
      </c>
      <c r="H902">
        <v>250000</v>
      </c>
      <c r="I902" t="s">
        <v>244</v>
      </c>
      <c r="J902" t="s">
        <v>245</v>
      </c>
      <c r="K902" t="s">
        <v>79</v>
      </c>
      <c r="L902">
        <v>0</v>
      </c>
      <c r="M902" s="2">
        <v>45484.462500000001</v>
      </c>
      <c r="N902" t="s">
        <v>12793</v>
      </c>
    </row>
    <row r="903" spans="1:14" x14ac:dyDescent="0.2">
      <c r="A903" t="s">
        <v>2235</v>
      </c>
      <c r="B903" t="s">
        <v>1</v>
      </c>
      <c r="C903" t="s">
        <v>2184</v>
      </c>
      <c r="D903" t="s">
        <v>2236</v>
      </c>
      <c r="E903" t="s">
        <v>82</v>
      </c>
      <c r="F903" t="s">
        <v>198</v>
      </c>
      <c r="G903" t="s">
        <v>76</v>
      </c>
      <c r="H903">
        <v>7000000</v>
      </c>
      <c r="I903" t="s">
        <v>244</v>
      </c>
      <c r="J903" t="s">
        <v>245</v>
      </c>
      <c r="K903" t="s">
        <v>83</v>
      </c>
      <c r="L903">
        <v>1</v>
      </c>
      <c r="M903" s="2">
        <v>45419.397222222222</v>
      </c>
      <c r="N903" t="s">
        <v>12794</v>
      </c>
    </row>
    <row r="904" spans="1:14" x14ac:dyDescent="0.2">
      <c r="A904" t="s">
        <v>2237</v>
      </c>
      <c r="B904" t="s">
        <v>1</v>
      </c>
      <c r="C904" t="s">
        <v>2184</v>
      </c>
      <c r="D904" t="s">
        <v>2154</v>
      </c>
      <c r="E904" t="s">
        <v>2238</v>
      </c>
      <c r="F904" t="s">
        <v>198</v>
      </c>
      <c r="G904" t="s">
        <v>76</v>
      </c>
      <c r="H904">
        <v>1400000</v>
      </c>
      <c r="I904" t="s">
        <v>244</v>
      </c>
      <c r="J904" t="s">
        <v>245</v>
      </c>
      <c r="K904" t="s">
        <v>79</v>
      </c>
      <c r="L904">
        <v>1</v>
      </c>
      <c r="M904" s="2">
        <v>45428.394444444442</v>
      </c>
      <c r="N904" t="s">
        <v>12795</v>
      </c>
    </row>
    <row r="905" spans="1:14" x14ac:dyDescent="0.2">
      <c r="A905" t="s">
        <v>2243</v>
      </c>
      <c r="B905" t="s">
        <v>1</v>
      </c>
      <c r="C905" t="s">
        <v>2184</v>
      </c>
      <c r="D905" t="s">
        <v>2244</v>
      </c>
      <c r="E905" t="s">
        <v>2245</v>
      </c>
      <c r="F905" t="s">
        <v>198</v>
      </c>
      <c r="G905" t="s">
        <v>76</v>
      </c>
      <c r="H905">
        <v>650000</v>
      </c>
      <c r="I905" t="s">
        <v>291</v>
      </c>
      <c r="J905" t="s">
        <v>292</v>
      </c>
      <c r="K905" t="s">
        <v>79</v>
      </c>
      <c r="L905">
        <v>1</v>
      </c>
      <c r="M905" s="2">
        <v>45615.427777777775</v>
      </c>
      <c r="N905" t="s">
        <v>12796</v>
      </c>
    </row>
    <row r="906" spans="1:14" x14ac:dyDescent="0.2">
      <c r="A906" t="s">
        <v>2246</v>
      </c>
      <c r="B906" t="s">
        <v>1</v>
      </c>
      <c r="C906" t="s">
        <v>2184</v>
      </c>
      <c r="D906" t="s">
        <v>2051</v>
      </c>
      <c r="E906" t="s">
        <v>2247</v>
      </c>
      <c r="F906" t="s">
        <v>198</v>
      </c>
      <c r="G906" t="s">
        <v>427</v>
      </c>
      <c r="H906">
        <v>40000</v>
      </c>
      <c r="I906" t="s">
        <v>291</v>
      </c>
      <c r="J906" t="s">
        <v>292</v>
      </c>
      <c r="K906" t="s">
        <v>33</v>
      </c>
      <c r="L906">
        <v>0</v>
      </c>
      <c r="M906" s="2">
        <v>45615.427777777775</v>
      </c>
      <c r="N906" t="s">
        <v>12797</v>
      </c>
    </row>
    <row r="907" spans="1:14" x14ac:dyDescent="0.2">
      <c r="A907" t="s">
        <v>12798</v>
      </c>
      <c r="B907" t="s">
        <v>1</v>
      </c>
      <c r="C907" t="s">
        <v>2184</v>
      </c>
      <c r="D907" t="s">
        <v>446</v>
      </c>
      <c r="E907" t="s">
        <v>2242</v>
      </c>
      <c r="F907" t="s">
        <v>198</v>
      </c>
      <c r="G907" t="s">
        <v>76</v>
      </c>
      <c r="H907">
        <v>2650000</v>
      </c>
      <c r="I907" t="s">
        <v>291</v>
      </c>
      <c r="J907" t="s">
        <v>292</v>
      </c>
      <c r="K907" t="s">
        <v>79</v>
      </c>
      <c r="L907">
        <v>1</v>
      </c>
      <c r="M907" s="2">
        <v>45623.738194444442</v>
      </c>
      <c r="N907" t="s">
        <v>12799</v>
      </c>
    </row>
    <row r="908" spans="1:14" x14ac:dyDescent="0.2">
      <c r="A908" t="s">
        <v>2259</v>
      </c>
      <c r="B908" t="s">
        <v>1</v>
      </c>
      <c r="C908" t="s">
        <v>2184</v>
      </c>
      <c r="D908" t="s">
        <v>2154</v>
      </c>
      <c r="E908" t="s">
        <v>2260</v>
      </c>
      <c r="F908" t="s">
        <v>198</v>
      </c>
      <c r="G908" t="s">
        <v>76</v>
      </c>
      <c r="H908">
        <v>500000</v>
      </c>
      <c r="I908" t="s">
        <v>291</v>
      </c>
      <c r="J908" t="s">
        <v>292</v>
      </c>
      <c r="K908" t="s">
        <v>33</v>
      </c>
      <c r="L908">
        <v>1</v>
      </c>
      <c r="M908" s="2">
        <v>45622.680555555555</v>
      </c>
      <c r="N908" t="s">
        <v>12800</v>
      </c>
    </row>
    <row r="909" spans="1:14" x14ac:dyDescent="0.2">
      <c r="A909" t="s">
        <v>2261</v>
      </c>
      <c r="B909" t="s">
        <v>1</v>
      </c>
      <c r="C909" t="s">
        <v>2184</v>
      </c>
      <c r="D909" t="s">
        <v>2262</v>
      </c>
      <c r="E909" t="s">
        <v>2263</v>
      </c>
      <c r="F909" t="s">
        <v>198</v>
      </c>
      <c r="G909" t="s">
        <v>76</v>
      </c>
      <c r="H909">
        <v>600000</v>
      </c>
      <c r="I909" t="s">
        <v>291</v>
      </c>
      <c r="J909" t="s">
        <v>292</v>
      </c>
      <c r="K909" t="s">
        <v>79</v>
      </c>
      <c r="L909">
        <v>0</v>
      </c>
      <c r="M909" s="2">
        <v>45608.595833333333</v>
      </c>
      <c r="N909" t="s">
        <v>12801</v>
      </c>
    </row>
    <row r="910" spans="1:14" x14ac:dyDescent="0.2">
      <c r="A910" t="s">
        <v>2264</v>
      </c>
      <c r="B910" t="s">
        <v>1</v>
      </c>
      <c r="C910" t="s">
        <v>2184</v>
      </c>
      <c r="D910" t="s">
        <v>2208</v>
      </c>
      <c r="E910" t="s">
        <v>2265</v>
      </c>
      <c r="F910" t="s">
        <v>198</v>
      </c>
      <c r="G910" t="s">
        <v>30</v>
      </c>
      <c r="H910">
        <v>10000</v>
      </c>
      <c r="I910" t="s">
        <v>291</v>
      </c>
      <c r="J910" t="s">
        <v>292</v>
      </c>
      <c r="K910" t="s">
        <v>33</v>
      </c>
      <c r="L910">
        <v>0</v>
      </c>
      <c r="M910" s="2">
        <v>45486.362500000003</v>
      </c>
      <c r="N910" t="s">
        <v>12802</v>
      </c>
    </row>
    <row r="911" spans="1:14" x14ac:dyDescent="0.2">
      <c r="A911" t="s">
        <v>2248</v>
      </c>
      <c r="B911" t="s">
        <v>1</v>
      </c>
      <c r="C911" t="s">
        <v>2184</v>
      </c>
      <c r="D911" t="s">
        <v>2249</v>
      </c>
      <c r="E911" t="s">
        <v>2250</v>
      </c>
      <c r="F911" t="s">
        <v>198</v>
      </c>
      <c r="G911" t="s">
        <v>427</v>
      </c>
      <c r="H911">
        <v>100000</v>
      </c>
      <c r="I911" t="s">
        <v>291</v>
      </c>
      <c r="J911" t="s">
        <v>292</v>
      </c>
      <c r="K911" t="s">
        <v>33</v>
      </c>
      <c r="L911">
        <v>0</v>
      </c>
      <c r="M911" s="2">
        <v>45622.680555555555</v>
      </c>
      <c r="N911" t="s">
        <v>12803</v>
      </c>
    </row>
    <row r="912" spans="1:14" x14ac:dyDescent="0.2">
      <c r="A912" t="s">
        <v>2251</v>
      </c>
      <c r="B912" t="s">
        <v>1</v>
      </c>
      <c r="C912" t="s">
        <v>2184</v>
      </c>
      <c r="D912" t="s">
        <v>2051</v>
      </c>
      <c r="E912" t="s">
        <v>2252</v>
      </c>
      <c r="F912" t="s">
        <v>198</v>
      </c>
      <c r="G912" t="s">
        <v>76</v>
      </c>
      <c r="H912">
        <v>500000</v>
      </c>
      <c r="I912" t="s">
        <v>291</v>
      </c>
      <c r="J912" t="s">
        <v>292</v>
      </c>
      <c r="K912" t="s">
        <v>79</v>
      </c>
      <c r="L912">
        <v>1</v>
      </c>
      <c r="M912" s="2">
        <v>45597.318055555559</v>
      </c>
      <c r="N912" t="s">
        <v>12804</v>
      </c>
    </row>
    <row r="913" spans="1:14" x14ac:dyDescent="0.2">
      <c r="A913" t="s">
        <v>2253</v>
      </c>
      <c r="B913" t="s">
        <v>1</v>
      </c>
      <c r="C913" t="s">
        <v>2184</v>
      </c>
      <c r="D913" t="s">
        <v>2254</v>
      </c>
      <c r="E913" t="s">
        <v>2255</v>
      </c>
      <c r="F913" t="s">
        <v>198</v>
      </c>
      <c r="G913" t="s">
        <v>76</v>
      </c>
      <c r="H913">
        <v>600000</v>
      </c>
      <c r="I913" t="s">
        <v>291</v>
      </c>
      <c r="J913" t="s">
        <v>292</v>
      </c>
      <c r="K913" t="s">
        <v>79</v>
      </c>
      <c r="L913">
        <v>0</v>
      </c>
      <c r="M913" s="2">
        <v>45608.595833333333</v>
      </c>
      <c r="N913" t="s">
        <v>12805</v>
      </c>
    </row>
    <row r="914" spans="1:14" x14ac:dyDescent="0.2">
      <c r="A914" t="s">
        <v>2256</v>
      </c>
      <c r="B914" t="s">
        <v>1</v>
      </c>
      <c r="C914" t="s">
        <v>2184</v>
      </c>
      <c r="D914" t="s">
        <v>2257</v>
      </c>
      <c r="E914" t="s">
        <v>2258</v>
      </c>
      <c r="F914" t="s">
        <v>198</v>
      </c>
      <c r="G914" t="s">
        <v>76</v>
      </c>
      <c r="H914">
        <v>600000</v>
      </c>
      <c r="I914" t="s">
        <v>291</v>
      </c>
      <c r="J914" t="s">
        <v>292</v>
      </c>
      <c r="K914" t="s">
        <v>79</v>
      </c>
      <c r="L914">
        <v>0</v>
      </c>
      <c r="M914" s="2">
        <v>45622.680555555555</v>
      </c>
      <c r="N914" t="s">
        <v>12806</v>
      </c>
    </row>
    <row r="915" spans="1:14" x14ac:dyDescent="0.2">
      <c r="A915" t="s">
        <v>2271</v>
      </c>
      <c r="B915" t="s">
        <v>1</v>
      </c>
      <c r="C915" t="s">
        <v>2184</v>
      </c>
      <c r="D915" t="s">
        <v>2272</v>
      </c>
      <c r="E915" t="s">
        <v>2273</v>
      </c>
      <c r="F915" t="s">
        <v>198</v>
      </c>
      <c r="G915" t="s">
        <v>76</v>
      </c>
      <c r="H915">
        <v>1000000</v>
      </c>
      <c r="I915" t="s">
        <v>291</v>
      </c>
      <c r="J915" t="s">
        <v>292</v>
      </c>
      <c r="K915" t="s">
        <v>79</v>
      </c>
      <c r="L915">
        <v>1</v>
      </c>
      <c r="M915" s="2">
        <v>45517.37777777778</v>
      </c>
      <c r="N915" t="s">
        <v>12807</v>
      </c>
    </row>
    <row r="916" spans="1:14" x14ac:dyDescent="0.2">
      <c r="A916" t="s">
        <v>2274</v>
      </c>
      <c r="B916" t="s">
        <v>1</v>
      </c>
      <c r="C916" t="s">
        <v>2184</v>
      </c>
      <c r="D916" t="s">
        <v>2275</v>
      </c>
      <c r="E916" t="s">
        <v>2276</v>
      </c>
      <c r="F916" t="s">
        <v>198</v>
      </c>
      <c r="G916" t="s">
        <v>427</v>
      </c>
      <c r="H916">
        <v>900000</v>
      </c>
      <c r="I916" t="s">
        <v>291</v>
      </c>
      <c r="J916" t="s">
        <v>292</v>
      </c>
      <c r="K916" t="s">
        <v>79</v>
      </c>
      <c r="L916">
        <v>0</v>
      </c>
      <c r="M916" s="2">
        <v>45608.595833333333</v>
      </c>
      <c r="N916" t="s">
        <v>12808</v>
      </c>
    </row>
    <row r="917" spans="1:14" x14ac:dyDescent="0.2">
      <c r="A917" t="s">
        <v>2277</v>
      </c>
      <c r="B917" t="s">
        <v>1</v>
      </c>
      <c r="C917" t="s">
        <v>2184</v>
      </c>
      <c r="D917" t="s">
        <v>250</v>
      </c>
      <c r="E917" t="s">
        <v>2278</v>
      </c>
      <c r="F917" t="s">
        <v>198</v>
      </c>
      <c r="G917" t="s">
        <v>76</v>
      </c>
      <c r="H917">
        <v>250000</v>
      </c>
      <c r="I917" t="s">
        <v>291</v>
      </c>
      <c r="J917" t="s">
        <v>292</v>
      </c>
      <c r="K917" t="s">
        <v>33</v>
      </c>
      <c r="L917">
        <v>0</v>
      </c>
      <c r="M917" s="2">
        <v>45429.433333333334</v>
      </c>
      <c r="N917" t="s">
        <v>12809</v>
      </c>
    </row>
    <row r="918" spans="1:14" x14ac:dyDescent="0.2">
      <c r="A918" t="s">
        <v>2281</v>
      </c>
      <c r="B918" t="s">
        <v>1</v>
      </c>
      <c r="C918" t="s">
        <v>2184</v>
      </c>
      <c r="D918" t="s">
        <v>1965</v>
      </c>
      <c r="E918" t="s">
        <v>2282</v>
      </c>
      <c r="F918" t="s">
        <v>198</v>
      </c>
      <c r="G918" t="s">
        <v>76</v>
      </c>
      <c r="H918">
        <v>3000000</v>
      </c>
      <c r="I918" t="s">
        <v>318</v>
      </c>
      <c r="J918" t="s">
        <v>319</v>
      </c>
      <c r="K918" t="s">
        <v>33</v>
      </c>
      <c r="L918">
        <v>1</v>
      </c>
      <c r="M918" s="2">
        <v>45622.680555555555</v>
      </c>
      <c r="N918" t="s">
        <v>12810</v>
      </c>
    </row>
    <row r="919" spans="1:14" x14ac:dyDescent="0.2">
      <c r="A919" t="s">
        <v>2283</v>
      </c>
      <c r="B919" t="s">
        <v>1</v>
      </c>
      <c r="C919" t="s">
        <v>2184</v>
      </c>
      <c r="D919" t="s">
        <v>2284</v>
      </c>
      <c r="E919" t="s">
        <v>82</v>
      </c>
      <c r="F919" t="s">
        <v>198</v>
      </c>
      <c r="G919" t="s">
        <v>76</v>
      </c>
      <c r="H919">
        <v>100000</v>
      </c>
      <c r="I919" t="s">
        <v>318</v>
      </c>
      <c r="J919" t="s">
        <v>319</v>
      </c>
      <c r="K919" t="s">
        <v>83</v>
      </c>
      <c r="L919">
        <v>0</v>
      </c>
      <c r="M919" s="2">
        <v>45597.318055555559</v>
      </c>
      <c r="N919" t="s">
        <v>12811</v>
      </c>
    </row>
    <row r="920" spans="1:14" x14ac:dyDescent="0.2">
      <c r="A920" t="s">
        <v>2285</v>
      </c>
      <c r="B920" t="s">
        <v>1</v>
      </c>
      <c r="C920" t="s">
        <v>2184</v>
      </c>
      <c r="D920" t="s">
        <v>2286</v>
      </c>
      <c r="E920" t="s">
        <v>82</v>
      </c>
      <c r="F920" t="s">
        <v>198</v>
      </c>
      <c r="G920" t="s">
        <v>76</v>
      </c>
      <c r="H920">
        <v>250000</v>
      </c>
      <c r="I920" t="s">
        <v>318</v>
      </c>
      <c r="J920" t="s">
        <v>319</v>
      </c>
      <c r="K920" t="s">
        <v>83</v>
      </c>
      <c r="L920">
        <v>1</v>
      </c>
      <c r="M920" s="2">
        <v>45580.473611111112</v>
      </c>
      <c r="N920" t="s">
        <v>12812</v>
      </c>
    </row>
    <row r="921" spans="1:14" x14ac:dyDescent="0.2">
      <c r="A921" t="s">
        <v>10742</v>
      </c>
      <c r="B921" t="s">
        <v>1</v>
      </c>
      <c r="C921" t="s">
        <v>2184</v>
      </c>
      <c r="D921" t="s">
        <v>2244</v>
      </c>
      <c r="E921" t="s">
        <v>2287</v>
      </c>
      <c r="F921" t="s">
        <v>198</v>
      </c>
      <c r="G921" t="s">
        <v>76</v>
      </c>
      <c r="H921">
        <v>300000</v>
      </c>
      <c r="I921" t="s">
        <v>318</v>
      </c>
      <c r="J921" t="s">
        <v>319</v>
      </c>
      <c r="K921" t="s">
        <v>79</v>
      </c>
      <c r="L921">
        <v>0</v>
      </c>
      <c r="M921" s="2">
        <v>45615.427777777775</v>
      </c>
      <c r="N921" t="s">
        <v>12813</v>
      </c>
    </row>
    <row r="922" spans="1:14" x14ac:dyDescent="0.2">
      <c r="A922" t="s">
        <v>2302</v>
      </c>
      <c r="B922" t="s">
        <v>1</v>
      </c>
      <c r="C922" t="s">
        <v>2184</v>
      </c>
      <c r="D922" t="s">
        <v>2303</v>
      </c>
      <c r="E922" t="s">
        <v>2304</v>
      </c>
      <c r="F922" t="s">
        <v>198</v>
      </c>
      <c r="G922" t="s">
        <v>76</v>
      </c>
      <c r="H922">
        <v>345000</v>
      </c>
      <c r="I922" t="s">
        <v>318</v>
      </c>
      <c r="J922" t="s">
        <v>319</v>
      </c>
      <c r="K922" t="s">
        <v>33</v>
      </c>
      <c r="L922">
        <v>1</v>
      </c>
      <c r="M922" s="2">
        <v>45608.595833333333</v>
      </c>
      <c r="N922" t="s">
        <v>12814</v>
      </c>
    </row>
    <row r="923" spans="1:14" x14ac:dyDescent="0.2">
      <c r="A923" t="s">
        <v>2305</v>
      </c>
      <c r="B923" t="s">
        <v>1</v>
      </c>
      <c r="C923" t="s">
        <v>2184</v>
      </c>
      <c r="D923" t="s">
        <v>727</v>
      </c>
      <c r="E923" t="s">
        <v>2306</v>
      </c>
      <c r="F923" t="s">
        <v>198</v>
      </c>
      <c r="G923" t="s">
        <v>76</v>
      </c>
      <c r="H923">
        <v>250000</v>
      </c>
      <c r="I923" t="s">
        <v>318</v>
      </c>
      <c r="J923" t="s">
        <v>319</v>
      </c>
      <c r="K923" t="s">
        <v>79</v>
      </c>
      <c r="L923">
        <v>1</v>
      </c>
      <c r="M923" s="2">
        <v>45545.632638888892</v>
      </c>
      <c r="N923" t="s">
        <v>12815</v>
      </c>
    </row>
    <row r="924" spans="1:14" x14ac:dyDescent="0.2">
      <c r="A924" t="s">
        <v>2307</v>
      </c>
      <c r="B924" t="s">
        <v>1</v>
      </c>
      <c r="C924" t="s">
        <v>2184</v>
      </c>
      <c r="D924" t="s">
        <v>2308</v>
      </c>
      <c r="E924" t="s">
        <v>82</v>
      </c>
      <c r="F924" t="s">
        <v>198</v>
      </c>
      <c r="G924" t="s">
        <v>76</v>
      </c>
      <c r="H924">
        <v>250000</v>
      </c>
      <c r="I924" t="s">
        <v>318</v>
      </c>
      <c r="J924" t="s">
        <v>319</v>
      </c>
      <c r="K924" t="s">
        <v>83</v>
      </c>
      <c r="L924">
        <v>0</v>
      </c>
      <c r="M924" s="2">
        <v>45588.465277777781</v>
      </c>
      <c r="N924" t="s">
        <v>12816</v>
      </c>
    </row>
    <row r="925" spans="1:14" x14ac:dyDescent="0.2">
      <c r="A925" t="s">
        <v>2309</v>
      </c>
      <c r="B925" t="s">
        <v>1</v>
      </c>
      <c r="C925" t="s">
        <v>2184</v>
      </c>
      <c r="D925" t="s">
        <v>344</v>
      </c>
      <c r="E925" t="s">
        <v>2310</v>
      </c>
      <c r="F925" t="s">
        <v>198</v>
      </c>
      <c r="G925" t="s">
        <v>76</v>
      </c>
      <c r="H925">
        <v>250000</v>
      </c>
      <c r="I925" t="s">
        <v>318</v>
      </c>
      <c r="J925" t="s">
        <v>319</v>
      </c>
      <c r="K925" t="s">
        <v>33</v>
      </c>
      <c r="L925">
        <v>0</v>
      </c>
      <c r="M925" s="2">
        <v>45579.370833333334</v>
      </c>
      <c r="N925" t="s">
        <v>12817</v>
      </c>
    </row>
    <row r="926" spans="1:14" x14ac:dyDescent="0.2">
      <c r="A926" t="s">
        <v>2311</v>
      </c>
      <c r="B926" t="s">
        <v>1</v>
      </c>
      <c r="C926" t="s">
        <v>2184</v>
      </c>
      <c r="D926" t="s">
        <v>225</v>
      </c>
      <c r="E926" t="s">
        <v>2312</v>
      </c>
      <c r="F926" t="s">
        <v>198</v>
      </c>
      <c r="G926" t="s">
        <v>76</v>
      </c>
      <c r="H926">
        <v>250000</v>
      </c>
      <c r="I926" t="s">
        <v>318</v>
      </c>
      <c r="J926" t="s">
        <v>319</v>
      </c>
      <c r="K926" t="s">
        <v>33</v>
      </c>
      <c r="L926">
        <v>1</v>
      </c>
      <c r="M926" s="2">
        <v>45591.386111111111</v>
      </c>
      <c r="N926" t="s">
        <v>12818</v>
      </c>
    </row>
    <row r="927" spans="1:14" x14ac:dyDescent="0.2">
      <c r="A927" t="s">
        <v>2319</v>
      </c>
      <c r="B927" t="s">
        <v>1</v>
      </c>
      <c r="C927" t="s">
        <v>2184</v>
      </c>
      <c r="D927" t="s">
        <v>2244</v>
      </c>
      <c r="E927" t="s">
        <v>2320</v>
      </c>
      <c r="F927" t="s">
        <v>198</v>
      </c>
      <c r="G927" t="s">
        <v>76</v>
      </c>
      <c r="H927">
        <v>400000</v>
      </c>
      <c r="I927" t="s">
        <v>318</v>
      </c>
      <c r="J927" t="s">
        <v>319</v>
      </c>
      <c r="K927" t="s">
        <v>79</v>
      </c>
      <c r="L927">
        <v>0</v>
      </c>
      <c r="M927" s="2">
        <v>45555.404861111114</v>
      </c>
      <c r="N927" t="s">
        <v>12819</v>
      </c>
    </row>
    <row r="928" spans="1:14" x14ac:dyDescent="0.2">
      <c r="A928" t="s">
        <v>2321</v>
      </c>
      <c r="B928" t="s">
        <v>1</v>
      </c>
      <c r="C928" t="s">
        <v>2184</v>
      </c>
      <c r="D928" t="s">
        <v>152</v>
      </c>
      <c r="E928" t="s">
        <v>2322</v>
      </c>
      <c r="F928" t="s">
        <v>198</v>
      </c>
      <c r="G928" t="s">
        <v>76</v>
      </c>
      <c r="H928">
        <v>500000</v>
      </c>
      <c r="I928" t="s">
        <v>318</v>
      </c>
      <c r="J928" t="s">
        <v>319</v>
      </c>
      <c r="K928" t="s">
        <v>79</v>
      </c>
      <c r="L928">
        <v>0</v>
      </c>
      <c r="M928" s="2">
        <v>45541.344444444447</v>
      </c>
      <c r="N928" t="s">
        <v>12820</v>
      </c>
    </row>
    <row r="929" spans="1:14" x14ac:dyDescent="0.2">
      <c r="A929" t="s">
        <v>2323</v>
      </c>
      <c r="B929" t="s">
        <v>1</v>
      </c>
      <c r="C929" t="s">
        <v>2184</v>
      </c>
      <c r="D929" t="s">
        <v>2324</v>
      </c>
      <c r="E929" t="s">
        <v>82</v>
      </c>
      <c r="F929" t="s">
        <v>198</v>
      </c>
      <c r="G929" t="s">
        <v>76</v>
      </c>
      <c r="H929">
        <v>500000</v>
      </c>
      <c r="I929" t="s">
        <v>318</v>
      </c>
      <c r="J929" t="s">
        <v>319</v>
      </c>
      <c r="K929" t="s">
        <v>83</v>
      </c>
      <c r="L929">
        <v>0</v>
      </c>
      <c r="M929" s="2">
        <v>45608.595833333333</v>
      </c>
      <c r="N929" t="s">
        <v>12821</v>
      </c>
    </row>
    <row r="930" spans="1:14" x14ac:dyDescent="0.2">
      <c r="A930" t="s">
        <v>2288</v>
      </c>
      <c r="B930" t="s">
        <v>1</v>
      </c>
      <c r="C930" t="s">
        <v>2184</v>
      </c>
      <c r="D930" t="s">
        <v>1926</v>
      </c>
      <c r="E930" t="s">
        <v>2289</v>
      </c>
      <c r="F930" t="s">
        <v>198</v>
      </c>
      <c r="G930" t="s">
        <v>76</v>
      </c>
      <c r="H930">
        <v>300000</v>
      </c>
      <c r="I930" t="s">
        <v>318</v>
      </c>
      <c r="J930" t="s">
        <v>319</v>
      </c>
      <c r="K930" t="s">
        <v>33</v>
      </c>
      <c r="L930">
        <v>0</v>
      </c>
      <c r="M930" s="2">
        <v>45563.381249999999</v>
      </c>
      <c r="N930" t="s">
        <v>12822</v>
      </c>
    </row>
    <row r="931" spans="1:14" x14ac:dyDescent="0.2">
      <c r="A931" t="s">
        <v>2290</v>
      </c>
      <c r="B931" t="s">
        <v>1</v>
      </c>
      <c r="C931" t="s">
        <v>2184</v>
      </c>
      <c r="D931" t="s">
        <v>2291</v>
      </c>
      <c r="E931" t="s">
        <v>2292</v>
      </c>
      <c r="F931" t="s">
        <v>198</v>
      </c>
      <c r="G931" t="s">
        <v>76</v>
      </c>
      <c r="H931">
        <v>50000</v>
      </c>
      <c r="I931" t="s">
        <v>318</v>
      </c>
      <c r="J931" t="s">
        <v>319</v>
      </c>
      <c r="K931" t="s">
        <v>79</v>
      </c>
      <c r="L931">
        <v>0</v>
      </c>
      <c r="M931" s="2">
        <v>45517.37777777778</v>
      </c>
      <c r="N931" t="s">
        <v>12823</v>
      </c>
    </row>
    <row r="932" spans="1:14" x14ac:dyDescent="0.2">
      <c r="A932" t="s">
        <v>2293</v>
      </c>
      <c r="B932" t="s">
        <v>1</v>
      </c>
      <c r="C932" t="s">
        <v>2184</v>
      </c>
      <c r="D932" t="s">
        <v>1639</v>
      </c>
      <c r="E932" t="s">
        <v>2294</v>
      </c>
      <c r="F932" t="s">
        <v>198</v>
      </c>
      <c r="G932" t="s">
        <v>76</v>
      </c>
      <c r="H932">
        <v>400000</v>
      </c>
      <c r="I932" t="s">
        <v>318</v>
      </c>
      <c r="J932" t="s">
        <v>319</v>
      </c>
      <c r="K932" t="s">
        <v>79</v>
      </c>
      <c r="L932">
        <v>0</v>
      </c>
      <c r="M932" s="2">
        <v>45562.35833333333</v>
      </c>
      <c r="N932" t="s">
        <v>12824</v>
      </c>
    </row>
    <row r="933" spans="1:14" x14ac:dyDescent="0.2">
      <c r="A933" t="s">
        <v>2295</v>
      </c>
      <c r="B933" t="s">
        <v>1</v>
      </c>
      <c r="C933" t="s">
        <v>2184</v>
      </c>
      <c r="D933" t="s">
        <v>2296</v>
      </c>
      <c r="E933" t="s">
        <v>82</v>
      </c>
      <c r="F933" t="s">
        <v>198</v>
      </c>
      <c r="G933" t="s">
        <v>76</v>
      </c>
      <c r="H933">
        <v>100000</v>
      </c>
      <c r="I933" t="s">
        <v>318</v>
      </c>
      <c r="J933" t="s">
        <v>319</v>
      </c>
      <c r="K933" t="s">
        <v>83</v>
      </c>
      <c r="L933">
        <v>0</v>
      </c>
      <c r="M933" s="2">
        <v>45551.644444444442</v>
      </c>
      <c r="N933" t="s">
        <v>12825</v>
      </c>
    </row>
    <row r="934" spans="1:14" x14ac:dyDescent="0.2">
      <c r="A934" t="s">
        <v>2297</v>
      </c>
      <c r="B934" t="s">
        <v>1</v>
      </c>
      <c r="C934" t="s">
        <v>2184</v>
      </c>
      <c r="D934" t="s">
        <v>2298</v>
      </c>
      <c r="E934" t="s">
        <v>2299</v>
      </c>
      <c r="F934" t="s">
        <v>198</v>
      </c>
      <c r="G934" t="s">
        <v>76</v>
      </c>
      <c r="H934">
        <v>250000</v>
      </c>
      <c r="I934" t="s">
        <v>318</v>
      </c>
      <c r="J934" t="s">
        <v>319</v>
      </c>
      <c r="K934" t="s">
        <v>79</v>
      </c>
      <c r="L934">
        <v>0</v>
      </c>
      <c r="M934" s="2">
        <v>45559.374305555553</v>
      </c>
      <c r="N934" t="s">
        <v>12826</v>
      </c>
    </row>
    <row r="935" spans="1:14" x14ac:dyDescent="0.2">
      <c r="A935" t="s">
        <v>2300</v>
      </c>
      <c r="B935" t="s">
        <v>1</v>
      </c>
      <c r="C935" t="s">
        <v>2184</v>
      </c>
      <c r="D935" t="s">
        <v>2301</v>
      </c>
      <c r="E935" t="s">
        <v>82</v>
      </c>
      <c r="F935" t="s">
        <v>198</v>
      </c>
      <c r="G935" t="s">
        <v>76</v>
      </c>
      <c r="H935">
        <v>300000</v>
      </c>
      <c r="I935" t="s">
        <v>318</v>
      </c>
      <c r="J935" t="s">
        <v>319</v>
      </c>
      <c r="K935" t="s">
        <v>83</v>
      </c>
      <c r="L935">
        <v>0</v>
      </c>
      <c r="M935" s="2">
        <v>45544.625694444447</v>
      </c>
      <c r="N935" t="s">
        <v>12827</v>
      </c>
    </row>
    <row r="936" spans="1:14" x14ac:dyDescent="0.2">
      <c r="A936" t="s">
        <v>2339</v>
      </c>
      <c r="B936" t="s">
        <v>1</v>
      </c>
      <c r="C936" t="s">
        <v>2184</v>
      </c>
      <c r="D936" t="s">
        <v>2340</v>
      </c>
      <c r="E936" t="s">
        <v>2341</v>
      </c>
      <c r="F936" t="s">
        <v>198</v>
      </c>
      <c r="G936" t="s">
        <v>76</v>
      </c>
      <c r="H936">
        <v>500000</v>
      </c>
      <c r="I936" t="s">
        <v>318</v>
      </c>
      <c r="J936" t="s">
        <v>319</v>
      </c>
      <c r="K936" t="s">
        <v>79</v>
      </c>
      <c r="L936">
        <v>0</v>
      </c>
      <c r="M936" s="2">
        <v>45486.362500000003</v>
      </c>
      <c r="N936" t="s">
        <v>12828</v>
      </c>
    </row>
    <row r="937" spans="1:14" x14ac:dyDescent="0.2">
      <c r="A937" t="s">
        <v>2342</v>
      </c>
      <c r="B937" t="s">
        <v>1</v>
      </c>
      <c r="C937" t="s">
        <v>2184</v>
      </c>
      <c r="D937" t="s">
        <v>2343</v>
      </c>
      <c r="E937" t="s">
        <v>2344</v>
      </c>
      <c r="F937" t="s">
        <v>198</v>
      </c>
      <c r="G937" t="s">
        <v>76</v>
      </c>
      <c r="H937">
        <v>500000</v>
      </c>
      <c r="I937" t="s">
        <v>318</v>
      </c>
      <c r="J937" t="s">
        <v>319</v>
      </c>
      <c r="K937" t="s">
        <v>79</v>
      </c>
      <c r="L937">
        <v>0</v>
      </c>
      <c r="M937" s="2">
        <v>45523.393750000003</v>
      </c>
      <c r="N937" t="s">
        <v>12829</v>
      </c>
    </row>
    <row r="938" spans="1:14" x14ac:dyDescent="0.2">
      <c r="A938" t="s">
        <v>2313</v>
      </c>
      <c r="B938" t="s">
        <v>1</v>
      </c>
      <c r="C938" t="s">
        <v>2184</v>
      </c>
      <c r="D938" t="s">
        <v>183</v>
      </c>
      <c r="E938" t="s">
        <v>2314</v>
      </c>
      <c r="F938" t="s">
        <v>198</v>
      </c>
      <c r="G938" t="s">
        <v>76</v>
      </c>
      <c r="H938">
        <v>500000</v>
      </c>
      <c r="I938" t="s">
        <v>318</v>
      </c>
      <c r="J938" t="s">
        <v>319</v>
      </c>
      <c r="K938" t="s">
        <v>79</v>
      </c>
      <c r="L938">
        <v>1</v>
      </c>
      <c r="M938" s="2">
        <v>45556.428472222222</v>
      </c>
      <c r="N938" t="s">
        <v>12830</v>
      </c>
    </row>
    <row r="939" spans="1:14" x14ac:dyDescent="0.2">
      <c r="A939" t="s">
        <v>2315</v>
      </c>
      <c r="B939" t="s">
        <v>1</v>
      </c>
      <c r="C939" t="s">
        <v>2184</v>
      </c>
      <c r="D939" t="s">
        <v>2316</v>
      </c>
      <c r="E939" t="s">
        <v>2317</v>
      </c>
      <c r="F939" t="s">
        <v>198</v>
      </c>
      <c r="G939" t="s">
        <v>76</v>
      </c>
      <c r="H939">
        <v>350000</v>
      </c>
      <c r="I939" t="s">
        <v>318</v>
      </c>
      <c r="J939" t="s">
        <v>319</v>
      </c>
      <c r="K939" t="s">
        <v>79</v>
      </c>
      <c r="L939">
        <v>1</v>
      </c>
      <c r="M939" s="2">
        <v>45517.37777777778</v>
      </c>
      <c r="N939" t="s">
        <v>12831</v>
      </c>
    </row>
    <row r="940" spans="1:14" x14ac:dyDescent="0.2">
      <c r="A940" t="s">
        <v>2318</v>
      </c>
      <c r="B940" t="s">
        <v>1</v>
      </c>
      <c r="C940" t="s">
        <v>2184</v>
      </c>
      <c r="D940" t="s">
        <v>327</v>
      </c>
      <c r="E940" t="s">
        <v>82</v>
      </c>
      <c r="F940" t="s">
        <v>198</v>
      </c>
      <c r="G940" t="s">
        <v>76</v>
      </c>
      <c r="H940">
        <v>200000</v>
      </c>
      <c r="I940" t="s">
        <v>318</v>
      </c>
      <c r="J940" t="s">
        <v>319</v>
      </c>
      <c r="K940" t="s">
        <v>83</v>
      </c>
      <c r="L940">
        <v>0</v>
      </c>
      <c r="M940" s="2">
        <v>45563.379861111112</v>
      </c>
      <c r="N940" t="s">
        <v>12832</v>
      </c>
    </row>
    <row r="941" spans="1:14" x14ac:dyDescent="0.2">
      <c r="A941" t="s">
        <v>2357</v>
      </c>
      <c r="B941" t="s">
        <v>1</v>
      </c>
      <c r="C941" t="s">
        <v>2184</v>
      </c>
      <c r="D941" t="s">
        <v>344</v>
      </c>
      <c r="E941" t="s">
        <v>82</v>
      </c>
      <c r="F941" t="s">
        <v>198</v>
      </c>
      <c r="G941" t="s">
        <v>76</v>
      </c>
      <c r="H941">
        <v>1500000</v>
      </c>
      <c r="I941" t="s">
        <v>318</v>
      </c>
      <c r="J941" t="s">
        <v>319</v>
      </c>
      <c r="K941" t="s">
        <v>83</v>
      </c>
      <c r="L941">
        <v>0</v>
      </c>
      <c r="M941" s="2">
        <v>45463.918055555558</v>
      </c>
      <c r="N941" t="s">
        <v>12833</v>
      </c>
    </row>
    <row r="942" spans="1:14" x14ac:dyDescent="0.2">
      <c r="A942" t="s">
        <v>2358</v>
      </c>
      <c r="B942" t="s">
        <v>1</v>
      </c>
      <c r="C942" t="s">
        <v>2184</v>
      </c>
      <c r="D942" t="s">
        <v>330</v>
      </c>
      <c r="E942" t="s">
        <v>82</v>
      </c>
      <c r="F942" t="s">
        <v>198</v>
      </c>
      <c r="G942" t="s">
        <v>76</v>
      </c>
      <c r="H942">
        <v>1000000</v>
      </c>
      <c r="I942" t="s">
        <v>318</v>
      </c>
      <c r="J942" t="s">
        <v>319</v>
      </c>
      <c r="K942" t="s">
        <v>83</v>
      </c>
      <c r="L942">
        <v>0</v>
      </c>
      <c r="M942" s="2">
        <v>45463.918055555558</v>
      </c>
      <c r="N942" t="s">
        <v>12834</v>
      </c>
    </row>
    <row r="943" spans="1:14" x14ac:dyDescent="0.2">
      <c r="A943" t="s">
        <v>2359</v>
      </c>
      <c r="B943" t="s">
        <v>1</v>
      </c>
      <c r="C943" t="s">
        <v>2184</v>
      </c>
      <c r="D943" t="s">
        <v>2013</v>
      </c>
      <c r="E943" t="s">
        <v>2360</v>
      </c>
      <c r="F943" t="s">
        <v>198</v>
      </c>
      <c r="G943" t="s">
        <v>76</v>
      </c>
      <c r="H943">
        <v>800000</v>
      </c>
      <c r="I943" t="s">
        <v>318</v>
      </c>
      <c r="J943" t="s">
        <v>319</v>
      </c>
      <c r="K943" t="s">
        <v>79</v>
      </c>
      <c r="L943">
        <v>0</v>
      </c>
      <c r="M943" s="2">
        <v>45519.36041666667</v>
      </c>
      <c r="N943" t="s">
        <v>12835</v>
      </c>
    </row>
    <row r="944" spans="1:14" x14ac:dyDescent="0.2">
      <c r="A944" t="s">
        <v>2325</v>
      </c>
      <c r="B944" t="s">
        <v>1</v>
      </c>
      <c r="C944" t="s">
        <v>2184</v>
      </c>
      <c r="D944" t="s">
        <v>1056</v>
      </c>
      <c r="E944" t="s">
        <v>2326</v>
      </c>
      <c r="F944" t="s">
        <v>198</v>
      </c>
      <c r="G944" t="s">
        <v>76</v>
      </c>
      <c r="H944">
        <v>650000</v>
      </c>
      <c r="I944" t="s">
        <v>318</v>
      </c>
      <c r="J944" t="s">
        <v>319</v>
      </c>
      <c r="K944" t="s">
        <v>79</v>
      </c>
      <c r="L944">
        <v>0</v>
      </c>
      <c r="M944" s="2">
        <v>45518.38958333333</v>
      </c>
      <c r="N944" t="s">
        <v>12836</v>
      </c>
    </row>
    <row r="945" spans="1:14" x14ac:dyDescent="0.2">
      <c r="A945" t="s">
        <v>2327</v>
      </c>
      <c r="B945" t="s">
        <v>1</v>
      </c>
      <c r="C945" t="s">
        <v>2184</v>
      </c>
      <c r="D945" t="s">
        <v>597</v>
      </c>
      <c r="E945" t="s">
        <v>2328</v>
      </c>
      <c r="F945" t="s">
        <v>198</v>
      </c>
      <c r="G945" t="s">
        <v>30</v>
      </c>
      <c r="H945">
        <v>500000</v>
      </c>
      <c r="I945" t="s">
        <v>318</v>
      </c>
      <c r="J945" t="s">
        <v>319</v>
      </c>
      <c r="K945" t="s">
        <v>79</v>
      </c>
      <c r="L945">
        <v>1</v>
      </c>
      <c r="M945" s="2">
        <v>45541.344444444447</v>
      </c>
      <c r="N945" t="s">
        <v>12837</v>
      </c>
    </row>
    <row r="946" spans="1:14" x14ac:dyDescent="0.2">
      <c r="A946" t="s">
        <v>2329</v>
      </c>
      <c r="B946" t="s">
        <v>1</v>
      </c>
      <c r="C946" t="s">
        <v>2184</v>
      </c>
      <c r="D946" t="s">
        <v>2330</v>
      </c>
      <c r="E946" t="s">
        <v>82</v>
      </c>
      <c r="F946" t="s">
        <v>198</v>
      </c>
      <c r="G946" t="s">
        <v>76</v>
      </c>
      <c r="H946">
        <v>400000</v>
      </c>
      <c r="I946" t="s">
        <v>318</v>
      </c>
      <c r="J946" t="s">
        <v>319</v>
      </c>
      <c r="K946" t="s">
        <v>83</v>
      </c>
      <c r="L946">
        <v>0</v>
      </c>
      <c r="M946" s="2">
        <v>45485.334722222222</v>
      </c>
      <c r="N946" t="s">
        <v>12838</v>
      </c>
    </row>
    <row r="947" spans="1:14" x14ac:dyDescent="0.2">
      <c r="A947" t="s">
        <v>2331</v>
      </c>
      <c r="B947" t="s">
        <v>1</v>
      </c>
      <c r="C947" t="s">
        <v>2184</v>
      </c>
      <c r="D947" t="s">
        <v>2332</v>
      </c>
      <c r="E947" t="s">
        <v>82</v>
      </c>
      <c r="F947" t="s">
        <v>198</v>
      </c>
      <c r="G947" t="s">
        <v>76</v>
      </c>
      <c r="H947">
        <v>100000</v>
      </c>
      <c r="I947" t="s">
        <v>318</v>
      </c>
      <c r="J947" t="s">
        <v>319</v>
      </c>
      <c r="K947" t="s">
        <v>83</v>
      </c>
      <c r="L947">
        <v>0</v>
      </c>
      <c r="M947" s="2">
        <v>45486.362500000003</v>
      </c>
      <c r="N947" t="s">
        <v>12839</v>
      </c>
    </row>
    <row r="948" spans="1:14" x14ac:dyDescent="0.2">
      <c r="A948" t="s">
        <v>2333</v>
      </c>
      <c r="B948" t="s">
        <v>1</v>
      </c>
      <c r="C948" t="s">
        <v>2184</v>
      </c>
      <c r="D948" t="s">
        <v>2334</v>
      </c>
      <c r="E948" t="s">
        <v>82</v>
      </c>
      <c r="F948" t="s">
        <v>198</v>
      </c>
      <c r="G948" t="s">
        <v>76</v>
      </c>
      <c r="H948">
        <v>500000</v>
      </c>
      <c r="I948" t="s">
        <v>318</v>
      </c>
      <c r="J948" t="s">
        <v>319</v>
      </c>
      <c r="K948" t="s">
        <v>83</v>
      </c>
      <c r="L948">
        <v>0</v>
      </c>
      <c r="M948" s="2">
        <v>45541.344444444447</v>
      </c>
      <c r="N948" t="s">
        <v>12840</v>
      </c>
    </row>
    <row r="949" spans="1:14" x14ac:dyDescent="0.2">
      <c r="A949" t="s">
        <v>2335</v>
      </c>
      <c r="B949" t="s">
        <v>1</v>
      </c>
      <c r="C949" t="s">
        <v>2184</v>
      </c>
      <c r="D949" t="s">
        <v>2336</v>
      </c>
      <c r="E949" t="s">
        <v>82</v>
      </c>
      <c r="F949" t="s">
        <v>198</v>
      </c>
      <c r="G949" t="s">
        <v>76</v>
      </c>
      <c r="H949">
        <v>500000</v>
      </c>
      <c r="I949" t="s">
        <v>318</v>
      </c>
      <c r="J949" t="s">
        <v>319</v>
      </c>
      <c r="K949" t="s">
        <v>83</v>
      </c>
      <c r="L949">
        <v>0</v>
      </c>
      <c r="M949" s="2">
        <v>45498.555555555555</v>
      </c>
      <c r="N949" t="s">
        <v>12841</v>
      </c>
    </row>
    <row r="950" spans="1:14" x14ac:dyDescent="0.2">
      <c r="A950" t="s">
        <v>2337</v>
      </c>
      <c r="B950" t="s">
        <v>1</v>
      </c>
      <c r="C950" t="s">
        <v>2184</v>
      </c>
      <c r="D950" t="s">
        <v>2338</v>
      </c>
      <c r="E950" t="s">
        <v>188</v>
      </c>
      <c r="F950" t="s">
        <v>198</v>
      </c>
      <c r="G950" t="s">
        <v>76</v>
      </c>
      <c r="H950">
        <v>25000</v>
      </c>
      <c r="I950" t="s">
        <v>318</v>
      </c>
      <c r="J950" t="s">
        <v>319</v>
      </c>
      <c r="K950" t="s">
        <v>33</v>
      </c>
      <c r="L950">
        <v>0</v>
      </c>
      <c r="M950" s="2">
        <v>45463.919444444444</v>
      </c>
      <c r="N950" t="s">
        <v>12842</v>
      </c>
    </row>
    <row r="951" spans="1:14" x14ac:dyDescent="0.2">
      <c r="A951" t="s">
        <v>2345</v>
      </c>
      <c r="B951" t="s">
        <v>1</v>
      </c>
      <c r="C951" t="s">
        <v>2184</v>
      </c>
      <c r="D951" t="s">
        <v>2154</v>
      </c>
      <c r="E951" t="s">
        <v>2346</v>
      </c>
      <c r="F951" t="s">
        <v>198</v>
      </c>
      <c r="G951" t="s">
        <v>76</v>
      </c>
      <c r="H951">
        <v>920000</v>
      </c>
      <c r="I951" t="s">
        <v>318</v>
      </c>
      <c r="J951" t="s">
        <v>319</v>
      </c>
      <c r="K951" t="s">
        <v>79</v>
      </c>
      <c r="L951">
        <v>1</v>
      </c>
      <c r="M951" s="2">
        <v>45476.714583333334</v>
      </c>
      <c r="N951" t="s">
        <v>12843</v>
      </c>
    </row>
    <row r="952" spans="1:14" x14ac:dyDescent="0.2">
      <c r="A952" t="s">
        <v>2347</v>
      </c>
      <c r="B952" t="s">
        <v>1</v>
      </c>
      <c r="C952" t="s">
        <v>2184</v>
      </c>
      <c r="D952" t="s">
        <v>727</v>
      </c>
      <c r="E952" t="s">
        <v>2306</v>
      </c>
      <c r="F952" t="s">
        <v>198</v>
      </c>
      <c r="G952" t="s">
        <v>76</v>
      </c>
      <c r="H952">
        <v>1200000</v>
      </c>
      <c r="I952" t="s">
        <v>318</v>
      </c>
      <c r="J952" t="s">
        <v>319</v>
      </c>
      <c r="K952" t="s">
        <v>79</v>
      </c>
      <c r="L952">
        <v>1</v>
      </c>
      <c r="M952" s="2">
        <v>45484.462500000001</v>
      </c>
      <c r="N952" t="s">
        <v>12844</v>
      </c>
    </row>
    <row r="953" spans="1:14" x14ac:dyDescent="0.2">
      <c r="A953" t="s">
        <v>2348</v>
      </c>
      <c r="B953" t="s">
        <v>1</v>
      </c>
      <c r="C953" t="s">
        <v>2184</v>
      </c>
      <c r="D953" t="s">
        <v>2349</v>
      </c>
      <c r="E953" t="s">
        <v>82</v>
      </c>
      <c r="F953" t="s">
        <v>198</v>
      </c>
      <c r="G953" t="s">
        <v>76</v>
      </c>
      <c r="H953">
        <v>250000</v>
      </c>
      <c r="I953" t="s">
        <v>318</v>
      </c>
      <c r="J953" t="s">
        <v>319</v>
      </c>
      <c r="K953" t="s">
        <v>83</v>
      </c>
      <c r="L953">
        <v>0</v>
      </c>
      <c r="M953" s="2">
        <v>45392.397222222222</v>
      </c>
      <c r="N953" t="s">
        <v>12845</v>
      </c>
    </row>
    <row r="954" spans="1:14" x14ac:dyDescent="0.2">
      <c r="A954" t="s">
        <v>2350</v>
      </c>
      <c r="B954" t="s">
        <v>1</v>
      </c>
      <c r="C954" t="s">
        <v>2184</v>
      </c>
      <c r="D954" t="s">
        <v>250</v>
      </c>
      <c r="E954" t="s">
        <v>2351</v>
      </c>
      <c r="F954" t="s">
        <v>198</v>
      </c>
      <c r="G954" t="s">
        <v>76</v>
      </c>
      <c r="H954">
        <v>480000</v>
      </c>
      <c r="I954" t="s">
        <v>318</v>
      </c>
      <c r="J954" t="s">
        <v>319</v>
      </c>
      <c r="K954" t="s">
        <v>79</v>
      </c>
      <c r="L954">
        <v>0</v>
      </c>
      <c r="M954" s="2">
        <v>45455.369444444441</v>
      </c>
      <c r="N954" t="s">
        <v>12846</v>
      </c>
    </row>
    <row r="955" spans="1:14" x14ac:dyDescent="0.2">
      <c r="A955" t="s">
        <v>2352</v>
      </c>
      <c r="B955" t="s">
        <v>1</v>
      </c>
      <c r="C955" t="s">
        <v>2184</v>
      </c>
      <c r="D955" t="s">
        <v>338</v>
      </c>
      <c r="E955" t="s">
        <v>2353</v>
      </c>
      <c r="F955" t="s">
        <v>198</v>
      </c>
      <c r="G955" t="s">
        <v>76</v>
      </c>
      <c r="H955">
        <v>1000000</v>
      </c>
      <c r="I955" t="s">
        <v>318</v>
      </c>
      <c r="J955" t="s">
        <v>319</v>
      </c>
      <c r="K955" t="s">
        <v>79</v>
      </c>
      <c r="L955">
        <v>0</v>
      </c>
      <c r="M955" s="2">
        <v>45485.334027777775</v>
      </c>
      <c r="N955" t="s">
        <v>12847</v>
      </c>
    </row>
    <row r="956" spans="1:14" x14ac:dyDescent="0.2">
      <c r="A956" t="s">
        <v>2354</v>
      </c>
      <c r="B956" t="s">
        <v>1</v>
      </c>
      <c r="C956" t="s">
        <v>2184</v>
      </c>
      <c r="D956" t="s">
        <v>2355</v>
      </c>
      <c r="E956" t="s">
        <v>2356</v>
      </c>
      <c r="F956" t="s">
        <v>198</v>
      </c>
      <c r="G956" t="s">
        <v>76</v>
      </c>
      <c r="H956">
        <v>2000000</v>
      </c>
      <c r="I956" t="s">
        <v>318</v>
      </c>
      <c r="J956" t="s">
        <v>319</v>
      </c>
      <c r="K956" t="s">
        <v>33</v>
      </c>
      <c r="L956">
        <v>0</v>
      </c>
      <c r="M956" s="2">
        <v>45497.373611111114</v>
      </c>
      <c r="N956" t="s">
        <v>12848</v>
      </c>
    </row>
    <row r="957" spans="1:14" x14ac:dyDescent="0.2">
      <c r="A957" t="s">
        <v>2268</v>
      </c>
      <c r="B957" t="s">
        <v>1</v>
      </c>
      <c r="C957" t="s">
        <v>2184</v>
      </c>
      <c r="D957" t="s">
        <v>338</v>
      </c>
      <c r="E957" t="s">
        <v>82</v>
      </c>
      <c r="F957" t="s">
        <v>198</v>
      </c>
      <c r="G957" t="s">
        <v>76</v>
      </c>
      <c r="H957">
        <v>500000</v>
      </c>
      <c r="I957" t="s">
        <v>318</v>
      </c>
      <c r="J957" t="s">
        <v>319</v>
      </c>
      <c r="K957" t="s">
        <v>83</v>
      </c>
      <c r="L957">
        <v>0</v>
      </c>
      <c r="M957" s="2">
        <v>45371.84652777778</v>
      </c>
      <c r="N957" t="s">
        <v>12849</v>
      </c>
    </row>
    <row r="958" spans="1:14" x14ac:dyDescent="0.2">
      <c r="A958" t="s">
        <v>2361</v>
      </c>
      <c r="B958" t="s">
        <v>1</v>
      </c>
      <c r="C958" t="s">
        <v>2184</v>
      </c>
      <c r="D958" t="s">
        <v>2362</v>
      </c>
      <c r="E958" t="s">
        <v>82</v>
      </c>
      <c r="F958" t="s">
        <v>198</v>
      </c>
      <c r="G958" t="s">
        <v>76</v>
      </c>
      <c r="H958">
        <v>1500000</v>
      </c>
      <c r="I958" t="s">
        <v>318</v>
      </c>
      <c r="J958" t="s">
        <v>319</v>
      </c>
      <c r="K958" t="s">
        <v>83</v>
      </c>
      <c r="L958">
        <v>0</v>
      </c>
      <c r="M958" s="2">
        <v>45411.349305555559</v>
      </c>
      <c r="N958" t="s">
        <v>12850</v>
      </c>
    </row>
    <row r="959" spans="1:14" x14ac:dyDescent="0.2">
      <c r="A959" t="s">
        <v>2363</v>
      </c>
      <c r="B959" t="s">
        <v>1</v>
      </c>
      <c r="C959" t="s">
        <v>2184</v>
      </c>
      <c r="D959" t="s">
        <v>2077</v>
      </c>
      <c r="E959" t="s">
        <v>2364</v>
      </c>
      <c r="F959" t="s">
        <v>198</v>
      </c>
      <c r="G959" t="s">
        <v>76</v>
      </c>
      <c r="H959">
        <v>2000000</v>
      </c>
      <c r="I959" t="s">
        <v>318</v>
      </c>
      <c r="J959" t="s">
        <v>319</v>
      </c>
      <c r="K959" t="s">
        <v>79</v>
      </c>
      <c r="L959">
        <v>1</v>
      </c>
      <c r="M959" s="2">
        <v>45419.398611111108</v>
      </c>
      <c r="N959" t="s">
        <v>12851</v>
      </c>
    </row>
    <row r="960" spans="1:14" x14ac:dyDescent="0.2">
      <c r="A960" t="s">
        <v>2365</v>
      </c>
      <c r="B960" t="s">
        <v>1</v>
      </c>
      <c r="C960" t="s">
        <v>2184</v>
      </c>
      <c r="D960" t="s">
        <v>2366</v>
      </c>
      <c r="E960" t="s">
        <v>82</v>
      </c>
      <c r="F960" t="s">
        <v>198</v>
      </c>
      <c r="G960" t="s">
        <v>76</v>
      </c>
      <c r="H960">
        <v>625000</v>
      </c>
      <c r="I960" t="s">
        <v>318</v>
      </c>
      <c r="J960" t="s">
        <v>319</v>
      </c>
      <c r="K960" t="s">
        <v>83</v>
      </c>
      <c r="L960">
        <v>0</v>
      </c>
      <c r="M960" s="2">
        <v>45453.636111111111</v>
      </c>
      <c r="N960" t="s">
        <v>12852</v>
      </c>
    </row>
    <row r="961" spans="1:14" x14ac:dyDescent="0.2">
      <c r="A961" t="s">
        <v>2266</v>
      </c>
      <c r="B961" t="s">
        <v>1</v>
      </c>
      <c r="C961" t="s">
        <v>2184</v>
      </c>
      <c r="D961" t="s">
        <v>2267</v>
      </c>
      <c r="E961" t="s">
        <v>82</v>
      </c>
      <c r="F961" t="s">
        <v>198</v>
      </c>
      <c r="G961" t="s">
        <v>76</v>
      </c>
      <c r="H961">
        <v>750000</v>
      </c>
      <c r="I961" t="s">
        <v>318</v>
      </c>
      <c r="J961" t="s">
        <v>319</v>
      </c>
      <c r="K961" t="s">
        <v>83</v>
      </c>
      <c r="L961">
        <v>0</v>
      </c>
      <c r="M961" s="2">
        <v>45371.845833333333</v>
      </c>
      <c r="N961" t="s">
        <v>12853</v>
      </c>
    </row>
    <row r="962" spans="1:14" x14ac:dyDescent="0.2">
      <c r="A962" t="s">
        <v>2269</v>
      </c>
      <c r="B962" t="s">
        <v>1</v>
      </c>
      <c r="C962" t="s">
        <v>2184</v>
      </c>
      <c r="D962" t="s">
        <v>1011</v>
      </c>
      <c r="E962" t="s">
        <v>2270</v>
      </c>
      <c r="F962" t="s">
        <v>198</v>
      </c>
      <c r="G962" t="s">
        <v>76</v>
      </c>
      <c r="H962">
        <v>100000</v>
      </c>
      <c r="I962" t="s">
        <v>318</v>
      </c>
      <c r="J962" t="s">
        <v>319</v>
      </c>
      <c r="K962" t="s">
        <v>33</v>
      </c>
      <c r="L962">
        <v>0</v>
      </c>
      <c r="M962" s="2">
        <v>45378.453472222223</v>
      </c>
      <c r="N962" t="s">
        <v>12854</v>
      </c>
    </row>
    <row r="963" spans="1:14" x14ac:dyDescent="0.2">
      <c r="A963" t="s">
        <v>2279</v>
      </c>
      <c r="B963" t="s">
        <v>1</v>
      </c>
      <c r="C963" t="s">
        <v>2184</v>
      </c>
      <c r="D963" t="s">
        <v>2280</v>
      </c>
      <c r="E963" t="s">
        <v>82</v>
      </c>
      <c r="F963" t="s">
        <v>198</v>
      </c>
      <c r="G963" t="s">
        <v>76</v>
      </c>
      <c r="H963">
        <v>250000</v>
      </c>
      <c r="I963" t="s">
        <v>318</v>
      </c>
      <c r="J963" t="s">
        <v>319</v>
      </c>
      <c r="K963" t="s">
        <v>83</v>
      </c>
      <c r="L963">
        <v>0</v>
      </c>
      <c r="M963" s="2">
        <v>45562.359027777777</v>
      </c>
      <c r="N963" t="s">
        <v>12855</v>
      </c>
    </row>
    <row r="964" spans="1:14" x14ac:dyDescent="0.2">
      <c r="A964" t="s">
        <v>2367</v>
      </c>
      <c r="B964" t="s">
        <v>1</v>
      </c>
      <c r="C964" t="s">
        <v>2368</v>
      </c>
      <c r="D964" t="s">
        <v>196</v>
      </c>
      <c r="E964" t="s">
        <v>82</v>
      </c>
      <c r="F964" t="s">
        <v>198</v>
      </c>
      <c r="G964" t="s">
        <v>76</v>
      </c>
      <c r="H964">
        <v>1500000</v>
      </c>
      <c r="I964" t="s">
        <v>199</v>
      </c>
      <c r="J964" t="s">
        <v>200</v>
      </c>
      <c r="K964" t="s">
        <v>83</v>
      </c>
      <c r="L964">
        <v>1</v>
      </c>
      <c r="M964" s="2">
        <v>45588.465277777781</v>
      </c>
      <c r="N964" t="s">
        <v>12856</v>
      </c>
    </row>
    <row r="965" spans="1:14" x14ac:dyDescent="0.2">
      <c r="A965" t="s">
        <v>2371</v>
      </c>
      <c r="B965" t="s">
        <v>1</v>
      </c>
      <c r="C965" t="s">
        <v>2368</v>
      </c>
      <c r="D965" t="s">
        <v>2244</v>
      </c>
      <c r="E965" t="s">
        <v>82</v>
      </c>
      <c r="F965" t="s">
        <v>198</v>
      </c>
      <c r="G965" t="s">
        <v>76</v>
      </c>
      <c r="H965">
        <v>50000</v>
      </c>
      <c r="I965" t="s">
        <v>199</v>
      </c>
      <c r="J965" t="s">
        <v>200</v>
      </c>
      <c r="K965" t="s">
        <v>83</v>
      </c>
      <c r="L965">
        <v>0</v>
      </c>
      <c r="M965" s="2">
        <v>45371.847222222219</v>
      </c>
      <c r="N965" t="s">
        <v>12857</v>
      </c>
    </row>
    <row r="966" spans="1:14" x14ac:dyDescent="0.2">
      <c r="A966" t="s">
        <v>2369</v>
      </c>
      <c r="B966" t="s">
        <v>1</v>
      </c>
      <c r="C966" t="s">
        <v>2368</v>
      </c>
      <c r="D966" t="s">
        <v>2244</v>
      </c>
      <c r="E966" t="s">
        <v>2370</v>
      </c>
      <c r="F966" t="s">
        <v>198</v>
      </c>
      <c r="G966" t="s">
        <v>76</v>
      </c>
      <c r="H966">
        <v>15000000</v>
      </c>
      <c r="I966" t="s">
        <v>199</v>
      </c>
      <c r="J966" t="s">
        <v>200</v>
      </c>
      <c r="K966" t="s">
        <v>33</v>
      </c>
      <c r="L966">
        <v>0</v>
      </c>
      <c r="M966" s="2">
        <v>45601.477083333331</v>
      </c>
      <c r="N966" t="s">
        <v>12858</v>
      </c>
    </row>
    <row r="967" spans="1:14" x14ac:dyDescent="0.2">
      <c r="A967" t="s">
        <v>2372</v>
      </c>
      <c r="B967" t="s">
        <v>1</v>
      </c>
      <c r="C967" t="s">
        <v>2368</v>
      </c>
      <c r="D967" t="s">
        <v>208</v>
      </c>
      <c r="E967" t="s">
        <v>2373</v>
      </c>
      <c r="F967" t="s">
        <v>198</v>
      </c>
      <c r="G967" t="s">
        <v>76</v>
      </c>
      <c r="H967">
        <v>2000000</v>
      </c>
      <c r="I967" t="s">
        <v>199</v>
      </c>
      <c r="J967" t="s">
        <v>200</v>
      </c>
      <c r="K967" t="s">
        <v>79</v>
      </c>
      <c r="L967">
        <v>0</v>
      </c>
      <c r="M967" s="2">
        <v>45376.373611111114</v>
      </c>
      <c r="N967" t="s">
        <v>12859</v>
      </c>
    </row>
    <row r="968" spans="1:14" x14ac:dyDescent="0.2">
      <c r="A968" t="s">
        <v>2374</v>
      </c>
      <c r="B968" t="s">
        <v>1</v>
      </c>
      <c r="C968" t="s">
        <v>2368</v>
      </c>
      <c r="D968" t="s">
        <v>259</v>
      </c>
      <c r="E968" t="s">
        <v>82</v>
      </c>
      <c r="F968" t="s">
        <v>198</v>
      </c>
      <c r="G968" t="s">
        <v>30</v>
      </c>
      <c r="H968">
        <v>10000000</v>
      </c>
      <c r="I968" t="s">
        <v>199</v>
      </c>
      <c r="J968" t="s">
        <v>245</v>
      </c>
      <c r="K968" t="s">
        <v>83</v>
      </c>
      <c r="L968">
        <v>1</v>
      </c>
      <c r="M968" s="2">
        <v>45385.946527777778</v>
      </c>
      <c r="N968" t="s">
        <v>12860</v>
      </c>
    </row>
    <row r="969" spans="1:14" x14ac:dyDescent="0.2">
      <c r="A969" t="s">
        <v>2375</v>
      </c>
      <c r="B969" t="s">
        <v>1</v>
      </c>
      <c r="C969" t="s">
        <v>2368</v>
      </c>
      <c r="D969" t="s">
        <v>1490</v>
      </c>
      <c r="E969" t="s">
        <v>2376</v>
      </c>
      <c r="F969" t="s">
        <v>198</v>
      </c>
      <c r="G969" t="s">
        <v>76</v>
      </c>
      <c r="H969">
        <v>500000</v>
      </c>
      <c r="I969" t="s">
        <v>244</v>
      </c>
      <c r="J969" t="s">
        <v>245</v>
      </c>
      <c r="K969" t="s">
        <v>33</v>
      </c>
      <c r="L969">
        <v>0</v>
      </c>
      <c r="M969" s="2">
        <v>45579.370833333334</v>
      </c>
      <c r="N969" t="s">
        <v>12861</v>
      </c>
    </row>
    <row r="970" spans="1:14" x14ac:dyDescent="0.2">
      <c r="A970" t="s">
        <v>2379</v>
      </c>
      <c r="B970" t="s">
        <v>1</v>
      </c>
      <c r="C970" t="s">
        <v>2368</v>
      </c>
      <c r="D970" t="s">
        <v>281</v>
      </c>
      <c r="E970" t="s">
        <v>82</v>
      </c>
      <c r="F970" t="s">
        <v>198</v>
      </c>
      <c r="G970" t="s">
        <v>76</v>
      </c>
      <c r="H970">
        <v>2500000</v>
      </c>
      <c r="I970" t="s">
        <v>291</v>
      </c>
      <c r="J970" t="s">
        <v>292</v>
      </c>
      <c r="K970" t="s">
        <v>83</v>
      </c>
      <c r="L970">
        <v>1</v>
      </c>
      <c r="M970" s="2">
        <v>45385.949305555558</v>
      </c>
      <c r="N970" t="s">
        <v>12862</v>
      </c>
    </row>
    <row r="971" spans="1:14" x14ac:dyDescent="0.2">
      <c r="A971" t="s">
        <v>2380</v>
      </c>
      <c r="B971" t="s">
        <v>1</v>
      </c>
      <c r="C971" t="s">
        <v>2368</v>
      </c>
      <c r="D971" t="s">
        <v>2381</v>
      </c>
      <c r="E971" t="s">
        <v>82</v>
      </c>
      <c r="F971" t="s">
        <v>198</v>
      </c>
      <c r="G971" t="s">
        <v>76</v>
      </c>
      <c r="H971">
        <v>4000000</v>
      </c>
      <c r="I971" t="s">
        <v>291</v>
      </c>
      <c r="J971" t="s">
        <v>292</v>
      </c>
      <c r="K971" t="s">
        <v>83</v>
      </c>
      <c r="L971">
        <v>1</v>
      </c>
      <c r="M971" s="2">
        <v>45476.715277777781</v>
      </c>
      <c r="N971" t="s">
        <v>12863</v>
      </c>
    </row>
    <row r="972" spans="1:14" x14ac:dyDescent="0.2">
      <c r="A972" t="s">
        <v>2382</v>
      </c>
      <c r="B972" t="s">
        <v>1</v>
      </c>
      <c r="C972" t="s">
        <v>2368</v>
      </c>
      <c r="D972" t="s">
        <v>2383</v>
      </c>
      <c r="E972" t="s">
        <v>82</v>
      </c>
      <c r="F972" t="s">
        <v>198</v>
      </c>
      <c r="G972" t="s">
        <v>76</v>
      </c>
      <c r="H972">
        <v>1500000</v>
      </c>
      <c r="I972" t="s">
        <v>291</v>
      </c>
      <c r="J972" t="s">
        <v>292</v>
      </c>
      <c r="K972" t="s">
        <v>83</v>
      </c>
      <c r="L972">
        <v>1</v>
      </c>
      <c r="M972" s="2">
        <v>45446.34375</v>
      </c>
      <c r="N972" t="s">
        <v>12864</v>
      </c>
    </row>
    <row r="973" spans="1:14" x14ac:dyDescent="0.2">
      <c r="A973" t="s">
        <v>2377</v>
      </c>
      <c r="B973" t="s">
        <v>1</v>
      </c>
      <c r="C973" t="s">
        <v>2368</v>
      </c>
      <c r="D973" t="s">
        <v>271</v>
      </c>
      <c r="E973" t="s">
        <v>82</v>
      </c>
      <c r="F973" t="s">
        <v>198</v>
      </c>
      <c r="G973" t="s">
        <v>76</v>
      </c>
      <c r="H973">
        <v>300000</v>
      </c>
      <c r="I973" t="s">
        <v>199</v>
      </c>
      <c r="J973" t="s">
        <v>292</v>
      </c>
      <c r="K973" t="s">
        <v>83</v>
      </c>
      <c r="L973">
        <v>0</v>
      </c>
      <c r="M973" s="2">
        <v>45485.334722222222</v>
      </c>
      <c r="N973" t="s">
        <v>12865</v>
      </c>
    </row>
    <row r="974" spans="1:14" x14ac:dyDescent="0.2">
      <c r="A974" t="s">
        <v>2378</v>
      </c>
      <c r="B974" t="s">
        <v>1</v>
      </c>
      <c r="C974" t="s">
        <v>2368</v>
      </c>
      <c r="D974" t="s">
        <v>271</v>
      </c>
      <c r="E974" t="s">
        <v>82</v>
      </c>
      <c r="F974" t="s">
        <v>198</v>
      </c>
      <c r="G974" t="s">
        <v>76</v>
      </c>
      <c r="H974">
        <v>9000000</v>
      </c>
      <c r="I974" t="s">
        <v>199</v>
      </c>
      <c r="J974" t="s">
        <v>292</v>
      </c>
      <c r="K974" t="s">
        <v>83</v>
      </c>
      <c r="L974">
        <v>1</v>
      </c>
      <c r="M974" s="2">
        <v>45419.397222222222</v>
      </c>
      <c r="N974" t="s">
        <v>12866</v>
      </c>
    </row>
    <row r="975" spans="1:14" x14ac:dyDescent="0.2">
      <c r="A975" t="s">
        <v>2384</v>
      </c>
      <c r="B975" t="s">
        <v>1</v>
      </c>
      <c r="C975" t="s">
        <v>2368</v>
      </c>
      <c r="D975" t="s">
        <v>327</v>
      </c>
      <c r="E975" t="s">
        <v>188</v>
      </c>
      <c r="F975" t="s">
        <v>198</v>
      </c>
      <c r="G975" t="s">
        <v>76</v>
      </c>
      <c r="H975">
        <v>25000</v>
      </c>
      <c r="I975" t="s">
        <v>318</v>
      </c>
      <c r="J975" t="s">
        <v>319</v>
      </c>
      <c r="K975" t="s">
        <v>33</v>
      </c>
      <c r="L975">
        <v>0</v>
      </c>
      <c r="M975" s="2">
        <v>45565.567361111112</v>
      </c>
      <c r="N975" t="s">
        <v>12867</v>
      </c>
    </row>
    <row r="976" spans="1:14" x14ac:dyDescent="0.2">
      <c r="A976" t="s">
        <v>2387</v>
      </c>
      <c r="B976" t="s">
        <v>1</v>
      </c>
      <c r="C976" t="s">
        <v>2368</v>
      </c>
      <c r="D976" t="s">
        <v>208</v>
      </c>
      <c r="E976" t="s">
        <v>2388</v>
      </c>
      <c r="F976" t="s">
        <v>198</v>
      </c>
      <c r="G976" t="s">
        <v>76</v>
      </c>
      <c r="H976">
        <v>60000</v>
      </c>
      <c r="I976" t="s">
        <v>318</v>
      </c>
      <c r="J976" t="s">
        <v>319</v>
      </c>
      <c r="K976" t="s">
        <v>33</v>
      </c>
      <c r="L976">
        <v>0</v>
      </c>
      <c r="M976" s="2">
        <v>45610.463888888888</v>
      </c>
      <c r="N976" t="s">
        <v>12868</v>
      </c>
    </row>
    <row r="977" spans="1:14" x14ac:dyDescent="0.2">
      <c r="A977" t="s">
        <v>2385</v>
      </c>
      <c r="B977" t="s">
        <v>1</v>
      </c>
      <c r="C977" t="s">
        <v>2368</v>
      </c>
      <c r="D977" t="s">
        <v>2330</v>
      </c>
      <c r="E977" t="s">
        <v>2386</v>
      </c>
      <c r="F977" t="s">
        <v>198</v>
      </c>
      <c r="G977" t="s">
        <v>76</v>
      </c>
      <c r="H977">
        <v>75000</v>
      </c>
      <c r="I977" t="s">
        <v>318</v>
      </c>
      <c r="J977" t="s">
        <v>319</v>
      </c>
      <c r="K977" t="s">
        <v>33</v>
      </c>
      <c r="L977">
        <v>0</v>
      </c>
      <c r="M977" s="2">
        <v>45597.318055555559</v>
      </c>
      <c r="N977" t="s">
        <v>12869</v>
      </c>
    </row>
    <row r="978" spans="1:14" x14ac:dyDescent="0.2">
      <c r="A978" t="s">
        <v>2389</v>
      </c>
      <c r="B978" t="s">
        <v>1</v>
      </c>
      <c r="C978" t="s">
        <v>2368</v>
      </c>
      <c r="D978" t="s">
        <v>2077</v>
      </c>
      <c r="E978" t="s">
        <v>82</v>
      </c>
      <c r="F978" t="s">
        <v>198</v>
      </c>
      <c r="G978" t="s">
        <v>76</v>
      </c>
      <c r="H978">
        <v>4500000</v>
      </c>
      <c r="I978" t="s">
        <v>318</v>
      </c>
      <c r="J978" t="s">
        <v>319</v>
      </c>
      <c r="K978" t="s">
        <v>83</v>
      </c>
      <c r="L978">
        <v>1</v>
      </c>
      <c r="M978" s="2">
        <v>45387.352777777778</v>
      </c>
      <c r="N978" t="s">
        <v>12870</v>
      </c>
    </row>
    <row r="979" spans="1:14" x14ac:dyDescent="0.2">
      <c r="A979" t="s">
        <v>2394</v>
      </c>
      <c r="B979" t="s">
        <v>1</v>
      </c>
      <c r="C979" t="s">
        <v>2391</v>
      </c>
      <c r="D979" t="s">
        <v>2392</v>
      </c>
      <c r="E979" t="s">
        <v>2395</v>
      </c>
      <c r="F979" t="s">
        <v>198</v>
      </c>
      <c r="G979" t="s">
        <v>76</v>
      </c>
      <c r="H979">
        <v>700000</v>
      </c>
      <c r="I979" t="s">
        <v>199</v>
      </c>
      <c r="J979" t="s">
        <v>200</v>
      </c>
      <c r="K979" t="s">
        <v>33</v>
      </c>
      <c r="L979">
        <v>0</v>
      </c>
      <c r="M979" s="2">
        <v>45581.451388888891</v>
      </c>
      <c r="N979" t="s">
        <v>12871</v>
      </c>
    </row>
    <row r="980" spans="1:14" x14ac:dyDescent="0.2">
      <c r="A980" t="s">
        <v>2396</v>
      </c>
      <c r="B980" t="s">
        <v>1</v>
      </c>
      <c r="C980" t="s">
        <v>2391</v>
      </c>
      <c r="D980" t="s">
        <v>2397</v>
      </c>
      <c r="E980" t="s">
        <v>2398</v>
      </c>
      <c r="F980" t="s">
        <v>198</v>
      </c>
      <c r="G980" t="s">
        <v>76</v>
      </c>
      <c r="H980">
        <v>750000</v>
      </c>
      <c r="I980" t="s">
        <v>199</v>
      </c>
      <c r="J980" t="s">
        <v>200</v>
      </c>
      <c r="K980" t="s">
        <v>33</v>
      </c>
      <c r="L980">
        <v>0</v>
      </c>
      <c r="M980" s="2">
        <v>45595.513888888891</v>
      </c>
      <c r="N980" t="s">
        <v>12872</v>
      </c>
    </row>
    <row r="981" spans="1:14" x14ac:dyDescent="0.2">
      <c r="A981" t="s">
        <v>2399</v>
      </c>
      <c r="B981" t="s">
        <v>1</v>
      </c>
      <c r="C981" t="s">
        <v>2391</v>
      </c>
      <c r="D981" t="s">
        <v>2392</v>
      </c>
      <c r="E981" t="s">
        <v>2400</v>
      </c>
      <c r="F981" t="s">
        <v>198</v>
      </c>
      <c r="G981" t="s">
        <v>76</v>
      </c>
      <c r="H981">
        <v>1500000</v>
      </c>
      <c r="I981" t="s">
        <v>199</v>
      </c>
      <c r="J981" t="s">
        <v>200</v>
      </c>
      <c r="K981" t="s">
        <v>79</v>
      </c>
      <c r="L981">
        <v>0</v>
      </c>
      <c r="M981" s="2">
        <v>45588.465277777781</v>
      </c>
      <c r="N981" t="s">
        <v>12873</v>
      </c>
    </row>
    <row r="982" spans="1:14" x14ac:dyDescent="0.2">
      <c r="A982" t="s">
        <v>2390</v>
      </c>
      <c r="B982" t="s">
        <v>1</v>
      </c>
      <c r="C982" t="s">
        <v>2391</v>
      </c>
      <c r="D982" t="s">
        <v>2392</v>
      </c>
      <c r="E982" t="s">
        <v>2393</v>
      </c>
      <c r="F982" t="s">
        <v>198</v>
      </c>
      <c r="G982" t="s">
        <v>76</v>
      </c>
      <c r="H982">
        <v>500000</v>
      </c>
      <c r="I982" t="s">
        <v>199</v>
      </c>
      <c r="J982" t="s">
        <v>200</v>
      </c>
      <c r="K982" t="s">
        <v>33</v>
      </c>
      <c r="L982">
        <v>0</v>
      </c>
      <c r="M982" s="2">
        <v>45480.975694444445</v>
      </c>
      <c r="N982" t="s">
        <v>12874</v>
      </c>
    </row>
    <row r="983" spans="1:14" x14ac:dyDescent="0.2">
      <c r="A983" t="s">
        <v>2401</v>
      </c>
      <c r="B983" t="s">
        <v>1</v>
      </c>
      <c r="C983" t="s">
        <v>2391</v>
      </c>
      <c r="D983" t="s">
        <v>2236</v>
      </c>
      <c r="E983" t="s">
        <v>2402</v>
      </c>
      <c r="F983" t="s">
        <v>198</v>
      </c>
      <c r="G983" t="s">
        <v>76</v>
      </c>
      <c r="H983">
        <v>500000</v>
      </c>
      <c r="I983" t="s">
        <v>244</v>
      </c>
      <c r="J983" t="s">
        <v>245</v>
      </c>
      <c r="K983" t="s">
        <v>79</v>
      </c>
      <c r="L983">
        <v>1</v>
      </c>
      <c r="M983" s="2">
        <v>45469.707638888889</v>
      </c>
      <c r="N983" t="s">
        <v>12875</v>
      </c>
    </row>
    <row r="984" spans="1:14" x14ac:dyDescent="0.2">
      <c r="A984" t="s">
        <v>2407</v>
      </c>
      <c r="B984" t="s">
        <v>2404</v>
      </c>
      <c r="C984" t="s">
        <v>4</v>
      </c>
      <c r="D984" t="s">
        <v>2408</v>
      </c>
      <c r="E984" t="s">
        <v>2409</v>
      </c>
      <c r="F984" t="s">
        <v>198</v>
      </c>
      <c r="G984" t="s">
        <v>76</v>
      </c>
      <c r="H984">
        <v>5000000</v>
      </c>
      <c r="I984" t="s">
        <v>754</v>
      </c>
      <c r="J984" t="s">
        <v>755</v>
      </c>
      <c r="K984" t="s">
        <v>79</v>
      </c>
      <c r="L984">
        <v>0</v>
      </c>
      <c r="M984" s="2">
        <v>45601.477083333331</v>
      </c>
      <c r="N984" t="s">
        <v>12876</v>
      </c>
    </row>
    <row r="985" spans="1:14" x14ac:dyDescent="0.2">
      <c r="A985" t="s">
        <v>2403</v>
      </c>
      <c r="B985" t="s">
        <v>2404</v>
      </c>
      <c r="C985" t="s">
        <v>4</v>
      </c>
      <c r="D985" t="s">
        <v>2405</v>
      </c>
      <c r="E985" t="s">
        <v>2406</v>
      </c>
      <c r="F985" t="s">
        <v>198</v>
      </c>
      <c r="G985" t="s">
        <v>76</v>
      </c>
      <c r="H985">
        <v>300000</v>
      </c>
      <c r="I985" t="s">
        <v>754</v>
      </c>
      <c r="J985" t="s">
        <v>755</v>
      </c>
      <c r="K985" t="s">
        <v>79</v>
      </c>
      <c r="L985">
        <v>0</v>
      </c>
      <c r="M985" s="2">
        <v>45604.51666666667</v>
      </c>
      <c r="N985" t="s">
        <v>12877</v>
      </c>
    </row>
    <row r="986" spans="1:14" x14ac:dyDescent="0.2">
      <c r="A986" t="s">
        <v>2410</v>
      </c>
      <c r="B986" t="s">
        <v>2404</v>
      </c>
      <c r="C986" t="s">
        <v>4</v>
      </c>
      <c r="D986" t="s">
        <v>122</v>
      </c>
      <c r="E986" t="s">
        <v>2411</v>
      </c>
      <c r="F986" t="s">
        <v>198</v>
      </c>
      <c r="G986" t="s">
        <v>30</v>
      </c>
      <c r="H986">
        <v>50000</v>
      </c>
      <c r="I986" t="s">
        <v>754</v>
      </c>
      <c r="J986" t="s">
        <v>755</v>
      </c>
      <c r="K986" t="s">
        <v>33</v>
      </c>
      <c r="L986">
        <v>0</v>
      </c>
      <c r="M986" s="2">
        <v>45342.388194444444</v>
      </c>
      <c r="N986" t="s">
        <v>12878</v>
      </c>
    </row>
    <row r="987" spans="1:14" x14ac:dyDescent="0.2">
      <c r="A987" t="s">
        <v>2412</v>
      </c>
      <c r="B987" t="s">
        <v>2404</v>
      </c>
      <c r="C987" t="s">
        <v>4</v>
      </c>
      <c r="D987" t="s">
        <v>2413</v>
      </c>
      <c r="E987" t="s">
        <v>82</v>
      </c>
      <c r="F987" t="s">
        <v>198</v>
      </c>
      <c r="G987" t="s">
        <v>427</v>
      </c>
      <c r="H987">
        <v>484220</v>
      </c>
      <c r="I987" t="s">
        <v>754</v>
      </c>
      <c r="J987" t="s">
        <v>2414</v>
      </c>
      <c r="K987" t="s">
        <v>83</v>
      </c>
      <c r="L987">
        <v>0</v>
      </c>
      <c r="M987" s="2">
        <v>45623.737500000003</v>
      </c>
      <c r="N987" t="s">
        <v>12879</v>
      </c>
    </row>
    <row r="988" spans="1:14" x14ac:dyDescent="0.2">
      <c r="A988" t="s">
        <v>2415</v>
      </c>
      <c r="B988" t="s">
        <v>2404</v>
      </c>
      <c r="C988" t="s">
        <v>4</v>
      </c>
      <c r="D988" t="s">
        <v>183</v>
      </c>
      <c r="E988" t="s">
        <v>2416</v>
      </c>
      <c r="F988" t="s">
        <v>198</v>
      </c>
      <c r="G988" t="s">
        <v>76</v>
      </c>
      <c r="H988">
        <v>3090000</v>
      </c>
      <c r="I988" t="s">
        <v>754</v>
      </c>
      <c r="J988" t="s">
        <v>2414</v>
      </c>
      <c r="K988" t="s">
        <v>79</v>
      </c>
      <c r="L988">
        <v>0</v>
      </c>
      <c r="M988" s="2">
        <v>45370.486805555556</v>
      </c>
      <c r="N988" t="s">
        <v>12880</v>
      </c>
    </row>
    <row r="989" spans="1:14" x14ac:dyDescent="0.2">
      <c r="A989" t="s">
        <v>2417</v>
      </c>
      <c r="B989" t="s">
        <v>3</v>
      </c>
      <c r="C989" t="s">
        <v>2418</v>
      </c>
      <c r="D989" t="s">
        <v>2419</v>
      </c>
      <c r="E989" t="s">
        <v>82</v>
      </c>
      <c r="F989" t="s">
        <v>130</v>
      </c>
      <c r="G989" t="s">
        <v>76</v>
      </c>
      <c r="H989">
        <v>200000</v>
      </c>
      <c r="I989" t="s">
        <v>2420</v>
      </c>
      <c r="J989" t="s">
        <v>2421</v>
      </c>
      <c r="K989" t="s">
        <v>83</v>
      </c>
      <c r="L989">
        <v>0</v>
      </c>
      <c r="M989" s="2">
        <v>45611.513194444444</v>
      </c>
      <c r="N989" t="s">
        <v>12881</v>
      </c>
    </row>
    <row r="990" spans="1:14" x14ac:dyDescent="0.2">
      <c r="A990" t="s">
        <v>2425</v>
      </c>
      <c r="B990" t="s">
        <v>3</v>
      </c>
      <c r="C990" t="s">
        <v>2418</v>
      </c>
      <c r="D990" t="s">
        <v>2426</v>
      </c>
      <c r="E990" t="s">
        <v>82</v>
      </c>
      <c r="F990" t="s">
        <v>130</v>
      </c>
      <c r="G990" t="s">
        <v>427</v>
      </c>
      <c r="H990">
        <v>130000</v>
      </c>
      <c r="I990" t="s">
        <v>2420</v>
      </c>
      <c r="J990" t="s">
        <v>2424</v>
      </c>
      <c r="K990" t="s">
        <v>83</v>
      </c>
      <c r="L990">
        <v>0</v>
      </c>
      <c r="M990" s="2">
        <v>45615.427777777775</v>
      </c>
      <c r="N990" t="s">
        <v>12882</v>
      </c>
    </row>
    <row r="991" spans="1:14" x14ac:dyDescent="0.2">
      <c r="A991" t="s">
        <v>2422</v>
      </c>
      <c r="B991" t="s">
        <v>3</v>
      </c>
      <c r="C991" t="s">
        <v>2418</v>
      </c>
      <c r="D991" t="s">
        <v>2423</v>
      </c>
      <c r="E991" t="s">
        <v>82</v>
      </c>
      <c r="F991" t="s">
        <v>130</v>
      </c>
      <c r="G991" t="s">
        <v>76</v>
      </c>
      <c r="H991">
        <v>1200000</v>
      </c>
      <c r="I991" t="s">
        <v>2420</v>
      </c>
      <c r="J991" t="s">
        <v>2424</v>
      </c>
      <c r="K991" t="s">
        <v>83</v>
      </c>
      <c r="L991">
        <v>0</v>
      </c>
      <c r="M991" s="2">
        <v>45488.575694444444</v>
      </c>
      <c r="N991" t="s">
        <v>12883</v>
      </c>
    </row>
    <row r="992" spans="1:14" x14ac:dyDescent="0.2">
      <c r="A992" t="s">
        <v>2431</v>
      </c>
      <c r="B992" t="s">
        <v>3</v>
      </c>
      <c r="C992" t="s">
        <v>1332</v>
      </c>
      <c r="D992" t="s">
        <v>2432</v>
      </c>
      <c r="E992" t="s">
        <v>82</v>
      </c>
      <c r="F992" t="s">
        <v>130</v>
      </c>
      <c r="G992" t="s">
        <v>76</v>
      </c>
      <c r="H992">
        <v>300000</v>
      </c>
      <c r="I992" t="s">
        <v>2420</v>
      </c>
      <c r="J992" t="s">
        <v>2424</v>
      </c>
      <c r="K992" t="s">
        <v>83</v>
      </c>
      <c r="L992">
        <v>0</v>
      </c>
      <c r="M992" s="2">
        <v>45617.595833333333</v>
      </c>
      <c r="N992" t="s">
        <v>12884</v>
      </c>
    </row>
    <row r="993" spans="1:14" x14ac:dyDescent="0.2">
      <c r="A993" t="s">
        <v>2427</v>
      </c>
      <c r="B993" t="s">
        <v>3</v>
      </c>
      <c r="C993" t="s">
        <v>1332</v>
      </c>
      <c r="D993" t="s">
        <v>1490</v>
      </c>
      <c r="E993" t="s">
        <v>2428</v>
      </c>
      <c r="F993" t="s">
        <v>130</v>
      </c>
      <c r="G993" t="s">
        <v>76</v>
      </c>
      <c r="H993">
        <v>155000</v>
      </c>
      <c r="I993" t="s">
        <v>2420</v>
      </c>
      <c r="J993" t="s">
        <v>2424</v>
      </c>
      <c r="K993" t="s">
        <v>33</v>
      </c>
      <c r="L993">
        <v>0</v>
      </c>
      <c r="M993" s="2">
        <v>45604.51666666667</v>
      </c>
      <c r="N993" t="s">
        <v>12885</v>
      </c>
    </row>
    <row r="994" spans="1:14" x14ac:dyDescent="0.2">
      <c r="A994" t="s">
        <v>2429</v>
      </c>
      <c r="B994" t="s">
        <v>3</v>
      </c>
      <c r="C994" t="s">
        <v>1332</v>
      </c>
      <c r="D994" t="s">
        <v>2430</v>
      </c>
      <c r="E994" t="s">
        <v>82</v>
      </c>
      <c r="F994" t="s">
        <v>130</v>
      </c>
      <c r="G994" t="s">
        <v>76</v>
      </c>
      <c r="H994">
        <v>350000</v>
      </c>
      <c r="I994" t="s">
        <v>2420</v>
      </c>
      <c r="J994" t="s">
        <v>2424</v>
      </c>
      <c r="K994" t="s">
        <v>83</v>
      </c>
      <c r="L994">
        <v>0</v>
      </c>
      <c r="M994" s="2">
        <v>45604.51666666667</v>
      </c>
      <c r="N994" t="s">
        <v>12886</v>
      </c>
    </row>
    <row r="995" spans="1:14" x14ac:dyDescent="0.2">
      <c r="A995" t="s">
        <v>2433</v>
      </c>
      <c r="B995" t="s">
        <v>3</v>
      </c>
      <c r="C995" t="s">
        <v>1332</v>
      </c>
      <c r="D995" t="s">
        <v>2434</v>
      </c>
      <c r="E995" t="s">
        <v>2435</v>
      </c>
      <c r="F995" t="s">
        <v>130</v>
      </c>
      <c r="G995" t="s">
        <v>76</v>
      </c>
      <c r="H995">
        <v>150000</v>
      </c>
      <c r="I995" t="s">
        <v>2420</v>
      </c>
      <c r="J995" t="s">
        <v>2424</v>
      </c>
      <c r="K995" t="s">
        <v>33</v>
      </c>
      <c r="L995">
        <v>0</v>
      </c>
      <c r="M995" s="2">
        <v>45497.373611111114</v>
      </c>
      <c r="N995" t="s">
        <v>12887</v>
      </c>
    </row>
    <row r="996" spans="1:14" x14ac:dyDescent="0.2">
      <c r="A996" t="s">
        <v>2436</v>
      </c>
      <c r="B996" t="s">
        <v>3</v>
      </c>
      <c r="C996" t="s">
        <v>1332</v>
      </c>
      <c r="D996" t="s">
        <v>2437</v>
      </c>
      <c r="E996" t="s">
        <v>82</v>
      </c>
      <c r="F996" t="s">
        <v>130</v>
      </c>
      <c r="G996" t="s">
        <v>76</v>
      </c>
      <c r="H996">
        <v>300000</v>
      </c>
      <c r="I996" t="s">
        <v>2420</v>
      </c>
      <c r="J996" t="s">
        <v>2424</v>
      </c>
      <c r="K996" t="s">
        <v>83</v>
      </c>
      <c r="L996">
        <v>0</v>
      </c>
      <c r="M996" s="2">
        <v>45523.912499999999</v>
      </c>
      <c r="N996" t="s">
        <v>12888</v>
      </c>
    </row>
    <row r="997" spans="1:14" x14ac:dyDescent="0.2">
      <c r="A997" t="s">
        <v>2444</v>
      </c>
      <c r="B997" t="s">
        <v>3</v>
      </c>
      <c r="C997" t="s">
        <v>1332</v>
      </c>
      <c r="D997" t="s">
        <v>2445</v>
      </c>
      <c r="E997" t="s">
        <v>82</v>
      </c>
      <c r="F997" t="s">
        <v>130</v>
      </c>
      <c r="G997" t="s">
        <v>76</v>
      </c>
      <c r="H997">
        <v>250000</v>
      </c>
      <c r="I997" t="s">
        <v>2420</v>
      </c>
      <c r="J997" t="s">
        <v>2424</v>
      </c>
      <c r="K997" t="s">
        <v>83</v>
      </c>
      <c r="L997">
        <v>0</v>
      </c>
      <c r="M997" s="2">
        <v>45448.363888888889</v>
      </c>
      <c r="N997" t="s">
        <v>12889</v>
      </c>
    </row>
    <row r="998" spans="1:14" x14ac:dyDescent="0.2">
      <c r="A998" t="s">
        <v>2438</v>
      </c>
      <c r="B998" t="s">
        <v>3</v>
      </c>
      <c r="C998" t="s">
        <v>1332</v>
      </c>
      <c r="D998" t="s">
        <v>2439</v>
      </c>
      <c r="E998" t="s">
        <v>2440</v>
      </c>
      <c r="F998" t="s">
        <v>130</v>
      </c>
      <c r="G998" t="s">
        <v>76</v>
      </c>
      <c r="H998">
        <v>400000</v>
      </c>
      <c r="I998" t="s">
        <v>2420</v>
      </c>
      <c r="J998" t="s">
        <v>2424</v>
      </c>
      <c r="K998" t="s">
        <v>79</v>
      </c>
      <c r="L998">
        <v>0</v>
      </c>
      <c r="M998" s="2">
        <v>45472.416666666664</v>
      </c>
      <c r="N998" t="s">
        <v>12890</v>
      </c>
    </row>
    <row r="999" spans="1:14" x14ac:dyDescent="0.2">
      <c r="A999" t="s">
        <v>2441</v>
      </c>
      <c r="B999" t="s">
        <v>3</v>
      </c>
      <c r="C999" t="s">
        <v>1332</v>
      </c>
      <c r="D999" t="s">
        <v>2442</v>
      </c>
      <c r="E999" t="s">
        <v>82</v>
      </c>
      <c r="F999" t="s">
        <v>130</v>
      </c>
      <c r="G999" t="s">
        <v>76</v>
      </c>
      <c r="H999">
        <v>450000</v>
      </c>
      <c r="I999" t="s">
        <v>2420</v>
      </c>
      <c r="J999" t="s">
        <v>2424</v>
      </c>
      <c r="K999" t="s">
        <v>83</v>
      </c>
      <c r="L999">
        <v>0</v>
      </c>
      <c r="M999" s="2">
        <v>45595.513888888891</v>
      </c>
      <c r="N999" t="s">
        <v>12891</v>
      </c>
    </row>
    <row r="1000" spans="1:14" x14ac:dyDescent="0.2">
      <c r="A1000" t="s">
        <v>2443</v>
      </c>
      <c r="B1000" t="s">
        <v>3</v>
      </c>
      <c r="C1000" t="s">
        <v>1332</v>
      </c>
      <c r="D1000" t="s">
        <v>289</v>
      </c>
      <c r="E1000" t="s">
        <v>82</v>
      </c>
      <c r="F1000" t="s">
        <v>130</v>
      </c>
      <c r="G1000" t="s">
        <v>76</v>
      </c>
      <c r="H1000">
        <v>200000</v>
      </c>
      <c r="I1000" t="s">
        <v>2420</v>
      </c>
      <c r="J1000" t="s">
        <v>2424</v>
      </c>
      <c r="K1000" t="s">
        <v>83</v>
      </c>
      <c r="L1000">
        <v>0</v>
      </c>
      <c r="M1000" s="2">
        <v>45490.626388888886</v>
      </c>
      <c r="N1000" t="s">
        <v>12892</v>
      </c>
    </row>
    <row r="1001" spans="1:14" x14ac:dyDescent="0.2">
      <c r="A1001" t="s">
        <v>2459</v>
      </c>
      <c r="B1001" t="s">
        <v>3</v>
      </c>
      <c r="C1001" t="s">
        <v>2447</v>
      </c>
      <c r="D1001" t="s">
        <v>2460</v>
      </c>
      <c r="E1001" t="s">
        <v>82</v>
      </c>
      <c r="F1001" t="s">
        <v>130</v>
      </c>
      <c r="G1001" t="s">
        <v>76</v>
      </c>
      <c r="H1001">
        <v>300000</v>
      </c>
      <c r="I1001" t="s">
        <v>2420</v>
      </c>
      <c r="J1001" t="s">
        <v>2424</v>
      </c>
      <c r="K1001" t="s">
        <v>83</v>
      </c>
      <c r="L1001">
        <v>0</v>
      </c>
      <c r="M1001" s="2">
        <v>45467.286111111112</v>
      </c>
      <c r="N1001" t="s">
        <v>12893</v>
      </c>
    </row>
    <row r="1002" spans="1:14" x14ac:dyDescent="0.2">
      <c r="A1002" t="s">
        <v>2461</v>
      </c>
      <c r="B1002" t="s">
        <v>3</v>
      </c>
      <c r="C1002" t="s">
        <v>2447</v>
      </c>
      <c r="D1002" t="s">
        <v>2462</v>
      </c>
      <c r="E1002" t="s">
        <v>82</v>
      </c>
      <c r="F1002" t="s">
        <v>130</v>
      </c>
      <c r="G1002" t="s">
        <v>76</v>
      </c>
      <c r="H1002">
        <v>900000</v>
      </c>
      <c r="I1002" t="s">
        <v>2420</v>
      </c>
      <c r="J1002" t="s">
        <v>2424</v>
      </c>
      <c r="K1002" t="s">
        <v>83</v>
      </c>
      <c r="L1002">
        <v>0</v>
      </c>
      <c r="M1002" s="2">
        <v>45472.416666666664</v>
      </c>
      <c r="N1002" t="s">
        <v>12894</v>
      </c>
    </row>
    <row r="1003" spans="1:14" x14ac:dyDescent="0.2">
      <c r="A1003" t="s">
        <v>2451</v>
      </c>
      <c r="B1003" t="s">
        <v>3</v>
      </c>
      <c r="C1003" t="s">
        <v>2447</v>
      </c>
      <c r="D1003" t="s">
        <v>2452</v>
      </c>
      <c r="E1003" t="s">
        <v>2453</v>
      </c>
      <c r="F1003" t="s">
        <v>130</v>
      </c>
      <c r="G1003" t="s">
        <v>76</v>
      </c>
      <c r="H1003">
        <v>350000</v>
      </c>
      <c r="I1003" t="s">
        <v>2420</v>
      </c>
      <c r="J1003" t="s">
        <v>2424</v>
      </c>
      <c r="K1003" t="s">
        <v>79</v>
      </c>
      <c r="L1003">
        <v>0</v>
      </c>
      <c r="M1003" s="2">
        <v>45490.626388888886</v>
      </c>
      <c r="N1003" t="s">
        <v>12895</v>
      </c>
    </row>
    <row r="1004" spans="1:14" x14ac:dyDescent="0.2">
      <c r="A1004" t="s">
        <v>2446</v>
      </c>
      <c r="B1004" t="s">
        <v>3</v>
      </c>
      <c r="C1004" t="s">
        <v>2447</v>
      </c>
      <c r="D1004" t="s">
        <v>1608</v>
      </c>
      <c r="E1004" t="s">
        <v>2448</v>
      </c>
      <c r="F1004" t="s">
        <v>130</v>
      </c>
      <c r="G1004" t="s">
        <v>76</v>
      </c>
      <c r="H1004">
        <v>300000</v>
      </c>
      <c r="I1004" t="s">
        <v>2420</v>
      </c>
      <c r="J1004" t="s">
        <v>2424</v>
      </c>
      <c r="K1004" t="s">
        <v>79</v>
      </c>
      <c r="L1004">
        <v>0</v>
      </c>
      <c r="M1004" s="2">
        <v>45497.373611111114</v>
      </c>
      <c r="N1004" t="s">
        <v>12896</v>
      </c>
    </row>
    <row r="1005" spans="1:14" x14ac:dyDescent="0.2">
      <c r="A1005" t="s">
        <v>2449</v>
      </c>
      <c r="B1005" t="s">
        <v>3</v>
      </c>
      <c r="C1005" t="s">
        <v>2447</v>
      </c>
      <c r="D1005" t="s">
        <v>2392</v>
      </c>
      <c r="E1005" t="s">
        <v>2450</v>
      </c>
      <c r="F1005" t="s">
        <v>130</v>
      </c>
      <c r="G1005" t="s">
        <v>76</v>
      </c>
      <c r="H1005">
        <v>500000</v>
      </c>
      <c r="I1005" t="s">
        <v>2420</v>
      </c>
      <c r="J1005" t="s">
        <v>2424</v>
      </c>
      <c r="K1005" t="s">
        <v>33</v>
      </c>
      <c r="L1005">
        <v>0</v>
      </c>
      <c r="M1005" s="2">
        <v>45512.79583333333</v>
      </c>
      <c r="N1005" t="s">
        <v>12897</v>
      </c>
    </row>
    <row r="1006" spans="1:14" x14ac:dyDescent="0.2">
      <c r="A1006" t="s">
        <v>2457</v>
      </c>
      <c r="B1006" t="s">
        <v>3</v>
      </c>
      <c r="C1006" t="s">
        <v>2447</v>
      </c>
      <c r="D1006" t="s">
        <v>2458</v>
      </c>
      <c r="E1006" t="s">
        <v>82</v>
      </c>
      <c r="F1006" t="s">
        <v>130</v>
      </c>
      <c r="G1006" t="s">
        <v>76</v>
      </c>
      <c r="H1006">
        <v>300000</v>
      </c>
      <c r="I1006" t="s">
        <v>2420</v>
      </c>
      <c r="J1006" t="s">
        <v>2424</v>
      </c>
      <c r="K1006" t="s">
        <v>83</v>
      </c>
      <c r="L1006">
        <v>0</v>
      </c>
      <c r="M1006" s="2">
        <v>45488.575694444444</v>
      </c>
      <c r="N1006" t="s">
        <v>12898</v>
      </c>
    </row>
    <row r="1007" spans="1:14" x14ac:dyDescent="0.2">
      <c r="A1007" t="s">
        <v>2454</v>
      </c>
      <c r="B1007" t="s">
        <v>3</v>
      </c>
      <c r="C1007" t="s">
        <v>2447</v>
      </c>
      <c r="D1007" t="s">
        <v>2455</v>
      </c>
      <c r="E1007" t="s">
        <v>2456</v>
      </c>
      <c r="F1007" t="s">
        <v>130</v>
      </c>
      <c r="G1007" t="s">
        <v>76</v>
      </c>
      <c r="H1007">
        <v>175000</v>
      </c>
      <c r="I1007" t="s">
        <v>2420</v>
      </c>
      <c r="J1007" t="s">
        <v>2424</v>
      </c>
      <c r="K1007" t="s">
        <v>33</v>
      </c>
      <c r="L1007">
        <v>0</v>
      </c>
      <c r="M1007" s="2">
        <v>45474.671527777777</v>
      </c>
      <c r="N1007" t="s">
        <v>12899</v>
      </c>
    </row>
    <row r="1008" spans="1:14" x14ac:dyDescent="0.2">
      <c r="A1008" t="s">
        <v>2463</v>
      </c>
      <c r="B1008" t="s">
        <v>2404</v>
      </c>
      <c r="C1008" t="s">
        <v>2464</v>
      </c>
      <c r="D1008" t="s">
        <v>446</v>
      </c>
      <c r="E1008" t="s">
        <v>2465</v>
      </c>
      <c r="F1008" t="s">
        <v>198</v>
      </c>
      <c r="G1008" t="s">
        <v>76</v>
      </c>
      <c r="H1008">
        <v>75000</v>
      </c>
      <c r="I1008" t="s">
        <v>754</v>
      </c>
      <c r="J1008" t="s">
        <v>755</v>
      </c>
      <c r="K1008" t="s">
        <v>33</v>
      </c>
      <c r="L1008">
        <v>0</v>
      </c>
      <c r="M1008" s="2">
        <v>45591.386111111111</v>
      </c>
      <c r="N1008" t="s">
        <v>12900</v>
      </c>
    </row>
    <row r="1009" spans="1:14" x14ac:dyDescent="0.2">
      <c r="A1009" t="s">
        <v>2466</v>
      </c>
      <c r="B1009" t="s">
        <v>2404</v>
      </c>
      <c r="C1009" t="s">
        <v>2467</v>
      </c>
      <c r="D1009" t="s">
        <v>2468</v>
      </c>
      <c r="E1009" t="s">
        <v>2469</v>
      </c>
      <c r="F1009" t="s">
        <v>198</v>
      </c>
      <c r="G1009" t="s">
        <v>76</v>
      </c>
      <c r="H1009">
        <v>100000</v>
      </c>
      <c r="I1009" t="s">
        <v>754</v>
      </c>
      <c r="J1009" t="s">
        <v>755</v>
      </c>
      <c r="K1009" t="s">
        <v>33</v>
      </c>
      <c r="L1009">
        <v>0</v>
      </c>
      <c r="M1009" s="2">
        <v>45523.393750000003</v>
      </c>
      <c r="N1009" t="s">
        <v>12901</v>
      </c>
    </row>
    <row r="1010" spans="1:14" x14ac:dyDescent="0.2">
      <c r="A1010" t="s">
        <v>2470</v>
      </c>
      <c r="B1010" t="s">
        <v>2404</v>
      </c>
      <c r="C1010" t="s">
        <v>2467</v>
      </c>
      <c r="D1010" t="s">
        <v>432</v>
      </c>
      <c r="E1010" t="s">
        <v>2471</v>
      </c>
      <c r="F1010" t="s">
        <v>198</v>
      </c>
      <c r="G1010" t="s">
        <v>76</v>
      </c>
      <c r="H1010">
        <v>200000</v>
      </c>
      <c r="I1010" t="s">
        <v>754</v>
      </c>
      <c r="J1010" t="s">
        <v>755</v>
      </c>
      <c r="K1010" t="s">
        <v>33</v>
      </c>
      <c r="L1010">
        <v>0</v>
      </c>
      <c r="M1010" s="2">
        <v>45570.42083333333</v>
      </c>
      <c r="N1010" t="s">
        <v>12902</v>
      </c>
    </row>
    <row r="1011" spans="1:14" x14ac:dyDescent="0.2">
      <c r="A1011" t="s">
        <v>2473</v>
      </c>
      <c r="B1011" t="s">
        <v>2404</v>
      </c>
      <c r="C1011" t="s">
        <v>2467</v>
      </c>
      <c r="D1011" t="s">
        <v>183</v>
      </c>
      <c r="E1011" t="s">
        <v>2474</v>
      </c>
      <c r="F1011" t="s">
        <v>198</v>
      </c>
      <c r="G1011" t="s">
        <v>76</v>
      </c>
      <c r="H1011">
        <v>312750</v>
      </c>
      <c r="I1011" t="s">
        <v>754</v>
      </c>
      <c r="J1011" t="s">
        <v>755</v>
      </c>
      <c r="K1011" t="s">
        <v>79</v>
      </c>
      <c r="L1011">
        <v>0</v>
      </c>
      <c r="M1011" s="2">
        <v>45413.384027777778</v>
      </c>
      <c r="N1011" t="s">
        <v>12903</v>
      </c>
    </row>
    <row r="1012" spans="1:14" x14ac:dyDescent="0.2">
      <c r="A1012" t="s">
        <v>2472</v>
      </c>
      <c r="B1012" t="s">
        <v>2404</v>
      </c>
      <c r="C1012" t="s">
        <v>2467</v>
      </c>
      <c r="D1012" t="s">
        <v>2468</v>
      </c>
      <c r="E1012" t="s">
        <v>82</v>
      </c>
      <c r="F1012" t="s">
        <v>198</v>
      </c>
      <c r="G1012" t="s">
        <v>76</v>
      </c>
      <c r="H1012">
        <v>2383424</v>
      </c>
      <c r="I1012" t="s">
        <v>754</v>
      </c>
      <c r="J1012" t="s">
        <v>755</v>
      </c>
      <c r="K1012" t="s">
        <v>83</v>
      </c>
      <c r="L1012">
        <v>0</v>
      </c>
      <c r="M1012" s="2">
        <v>45488.575694444444</v>
      </c>
      <c r="N1012" t="s">
        <v>12904</v>
      </c>
    </row>
    <row r="1013" spans="1:14" x14ac:dyDescent="0.2">
      <c r="A1013" t="s">
        <v>2475</v>
      </c>
      <c r="B1013" t="s">
        <v>2404</v>
      </c>
      <c r="C1013" t="s">
        <v>2476</v>
      </c>
      <c r="D1013" t="s">
        <v>2477</v>
      </c>
      <c r="E1013" t="s">
        <v>2478</v>
      </c>
      <c r="F1013" t="s">
        <v>198</v>
      </c>
      <c r="G1013" t="s">
        <v>76</v>
      </c>
      <c r="H1013">
        <v>50000</v>
      </c>
      <c r="I1013" t="s">
        <v>754</v>
      </c>
      <c r="J1013" t="s">
        <v>755</v>
      </c>
      <c r="K1013" t="s">
        <v>33</v>
      </c>
      <c r="L1013">
        <v>0</v>
      </c>
      <c r="M1013" s="2">
        <v>45540.383333333331</v>
      </c>
      <c r="N1013" t="s">
        <v>12905</v>
      </c>
    </row>
    <row r="1014" spans="1:14" x14ac:dyDescent="0.2">
      <c r="A1014" t="s">
        <v>2479</v>
      </c>
      <c r="B1014" t="s">
        <v>2404</v>
      </c>
      <c r="C1014" t="s">
        <v>2476</v>
      </c>
      <c r="D1014" t="s">
        <v>1645</v>
      </c>
      <c r="E1014" t="s">
        <v>2480</v>
      </c>
      <c r="F1014" t="s">
        <v>198</v>
      </c>
      <c r="G1014" t="s">
        <v>76</v>
      </c>
      <c r="H1014">
        <v>50000</v>
      </c>
      <c r="I1014" t="s">
        <v>754</v>
      </c>
      <c r="J1014" t="s">
        <v>755</v>
      </c>
      <c r="K1014" t="s">
        <v>33</v>
      </c>
      <c r="L1014">
        <v>0</v>
      </c>
      <c r="M1014" s="2">
        <v>45523.393750000003</v>
      </c>
      <c r="N1014" t="s">
        <v>12906</v>
      </c>
    </row>
    <row r="1015" spans="1:14" x14ac:dyDescent="0.2">
      <c r="A1015" t="s">
        <v>2481</v>
      </c>
      <c r="B1015" t="s">
        <v>2404</v>
      </c>
      <c r="C1015" t="s">
        <v>2476</v>
      </c>
      <c r="D1015" t="s">
        <v>2482</v>
      </c>
      <c r="E1015" t="s">
        <v>82</v>
      </c>
      <c r="F1015" t="s">
        <v>198</v>
      </c>
      <c r="G1015" t="s">
        <v>76</v>
      </c>
      <c r="H1015">
        <v>2463047</v>
      </c>
      <c r="I1015" t="s">
        <v>754</v>
      </c>
      <c r="J1015" t="s">
        <v>2414</v>
      </c>
      <c r="K1015" t="s">
        <v>83</v>
      </c>
      <c r="L1015">
        <v>0</v>
      </c>
      <c r="M1015" s="2">
        <v>45370.486805555556</v>
      </c>
      <c r="N1015" t="s">
        <v>12907</v>
      </c>
    </row>
    <row r="1016" spans="1:14" x14ac:dyDescent="0.2">
      <c r="A1016" t="s">
        <v>2483</v>
      </c>
      <c r="B1016" t="s">
        <v>1</v>
      </c>
      <c r="C1016" t="s">
        <v>2484</v>
      </c>
      <c r="D1016" t="s">
        <v>281</v>
      </c>
      <c r="E1016" t="s">
        <v>2485</v>
      </c>
      <c r="F1016" t="s">
        <v>198</v>
      </c>
      <c r="G1016" t="s">
        <v>76</v>
      </c>
      <c r="H1016">
        <v>250000</v>
      </c>
      <c r="I1016" t="s">
        <v>244</v>
      </c>
      <c r="J1016" t="s">
        <v>245</v>
      </c>
      <c r="K1016" t="s">
        <v>33</v>
      </c>
      <c r="L1016">
        <v>1</v>
      </c>
      <c r="M1016" s="2">
        <v>45533.422222222223</v>
      </c>
      <c r="N1016" t="s">
        <v>12908</v>
      </c>
    </row>
    <row r="1017" spans="1:14" x14ac:dyDescent="0.2">
      <c r="A1017" t="s">
        <v>12909</v>
      </c>
      <c r="B1017" t="s">
        <v>1</v>
      </c>
      <c r="C1017" t="s">
        <v>2487</v>
      </c>
      <c r="D1017" t="s">
        <v>1011</v>
      </c>
      <c r="E1017" t="s">
        <v>2488</v>
      </c>
      <c r="F1017" t="s">
        <v>198</v>
      </c>
      <c r="G1017" t="s">
        <v>76</v>
      </c>
      <c r="H1017">
        <v>750000</v>
      </c>
      <c r="I1017" t="s">
        <v>291</v>
      </c>
      <c r="J1017" t="s">
        <v>292</v>
      </c>
      <c r="K1017" t="s">
        <v>33</v>
      </c>
      <c r="L1017">
        <v>1</v>
      </c>
      <c r="M1017" s="2">
        <v>45617.595833333333</v>
      </c>
      <c r="N1017" t="s">
        <v>12910</v>
      </c>
    </row>
    <row r="1018" spans="1:14" x14ac:dyDescent="0.2">
      <c r="A1018" t="s">
        <v>2489</v>
      </c>
      <c r="B1018" t="s">
        <v>1</v>
      </c>
      <c r="C1018" t="s">
        <v>2487</v>
      </c>
      <c r="D1018" t="s">
        <v>2490</v>
      </c>
      <c r="E1018" t="s">
        <v>2491</v>
      </c>
      <c r="F1018" t="s">
        <v>198</v>
      </c>
      <c r="G1018" t="s">
        <v>427</v>
      </c>
      <c r="H1018">
        <v>214510</v>
      </c>
      <c r="I1018" t="s">
        <v>291</v>
      </c>
      <c r="J1018" t="s">
        <v>292</v>
      </c>
      <c r="K1018" t="s">
        <v>79</v>
      </c>
      <c r="L1018">
        <v>0</v>
      </c>
      <c r="M1018" s="2">
        <v>45622.680555555555</v>
      </c>
      <c r="N1018" t="s">
        <v>12911</v>
      </c>
    </row>
    <row r="1019" spans="1:14" x14ac:dyDescent="0.2">
      <c r="A1019" t="s">
        <v>2498</v>
      </c>
      <c r="B1019" t="s">
        <v>2404</v>
      </c>
      <c r="C1019" t="s">
        <v>2493</v>
      </c>
      <c r="D1019" t="s">
        <v>208</v>
      </c>
      <c r="E1019" t="s">
        <v>2499</v>
      </c>
      <c r="F1019" t="s">
        <v>198</v>
      </c>
      <c r="G1019" t="s">
        <v>76</v>
      </c>
      <c r="H1019">
        <v>1000000</v>
      </c>
      <c r="I1019" t="s">
        <v>754</v>
      </c>
      <c r="J1019" t="s">
        <v>755</v>
      </c>
      <c r="K1019" t="s">
        <v>79</v>
      </c>
      <c r="L1019">
        <v>0</v>
      </c>
      <c r="M1019" s="2">
        <v>45601.477083333331</v>
      </c>
      <c r="N1019" t="s">
        <v>12912</v>
      </c>
    </row>
    <row r="1020" spans="1:14" x14ac:dyDescent="0.2">
      <c r="A1020" t="s">
        <v>2500</v>
      </c>
      <c r="B1020" t="s">
        <v>2404</v>
      </c>
      <c r="C1020" t="s">
        <v>2493</v>
      </c>
      <c r="D1020" t="s">
        <v>122</v>
      </c>
      <c r="E1020" t="s">
        <v>2501</v>
      </c>
      <c r="F1020" t="s">
        <v>198</v>
      </c>
      <c r="G1020" t="s">
        <v>76</v>
      </c>
      <c r="H1020">
        <v>1000000</v>
      </c>
      <c r="I1020" t="s">
        <v>754</v>
      </c>
      <c r="J1020" t="s">
        <v>755</v>
      </c>
      <c r="K1020" t="s">
        <v>79</v>
      </c>
      <c r="L1020">
        <v>0</v>
      </c>
      <c r="M1020" s="2">
        <v>45597.318055555559</v>
      </c>
      <c r="N1020" t="s">
        <v>12913</v>
      </c>
    </row>
    <row r="1021" spans="1:14" x14ac:dyDescent="0.2">
      <c r="A1021" t="s">
        <v>2502</v>
      </c>
      <c r="B1021" t="s">
        <v>2404</v>
      </c>
      <c r="C1021" t="s">
        <v>2493</v>
      </c>
      <c r="D1021" t="s">
        <v>2503</v>
      </c>
      <c r="E1021" t="s">
        <v>82</v>
      </c>
      <c r="F1021" t="s">
        <v>198</v>
      </c>
      <c r="G1021" t="s">
        <v>76</v>
      </c>
      <c r="H1021">
        <v>300000</v>
      </c>
      <c r="I1021" t="s">
        <v>754</v>
      </c>
      <c r="J1021" t="s">
        <v>755</v>
      </c>
      <c r="K1021" t="s">
        <v>83</v>
      </c>
      <c r="L1021">
        <v>0</v>
      </c>
      <c r="M1021" s="2">
        <v>45597.318055555559</v>
      </c>
      <c r="N1021" t="s">
        <v>12914</v>
      </c>
    </row>
    <row r="1022" spans="1:14" x14ac:dyDescent="0.2">
      <c r="A1022" t="s">
        <v>2492</v>
      </c>
      <c r="B1022" t="s">
        <v>2404</v>
      </c>
      <c r="C1022" t="s">
        <v>2493</v>
      </c>
      <c r="D1022" t="s">
        <v>2494</v>
      </c>
      <c r="E1022" t="s">
        <v>82</v>
      </c>
      <c r="F1022" t="s">
        <v>198</v>
      </c>
      <c r="G1022" t="s">
        <v>76</v>
      </c>
      <c r="H1022">
        <v>300000</v>
      </c>
      <c r="I1022" t="s">
        <v>754</v>
      </c>
      <c r="J1022" t="s">
        <v>755</v>
      </c>
      <c r="K1022" t="s">
        <v>83</v>
      </c>
      <c r="L1022">
        <v>0</v>
      </c>
      <c r="M1022" s="2">
        <v>45597.318055555559</v>
      </c>
      <c r="N1022" t="s">
        <v>12915</v>
      </c>
    </row>
    <row r="1023" spans="1:14" x14ac:dyDescent="0.2">
      <c r="A1023" t="s">
        <v>2495</v>
      </c>
      <c r="B1023" t="s">
        <v>2404</v>
      </c>
      <c r="C1023" t="s">
        <v>2493</v>
      </c>
      <c r="D1023" t="s">
        <v>2496</v>
      </c>
      <c r="E1023" t="s">
        <v>82</v>
      </c>
      <c r="F1023" t="s">
        <v>198</v>
      </c>
      <c r="G1023" t="s">
        <v>76</v>
      </c>
      <c r="H1023">
        <v>300000</v>
      </c>
      <c r="I1023" t="s">
        <v>754</v>
      </c>
      <c r="J1023" t="s">
        <v>755</v>
      </c>
      <c r="K1023" t="s">
        <v>83</v>
      </c>
      <c r="L1023">
        <v>0</v>
      </c>
      <c r="M1023" s="2">
        <v>45597.318055555559</v>
      </c>
      <c r="N1023" t="s">
        <v>12916</v>
      </c>
    </row>
    <row r="1024" spans="1:14" x14ac:dyDescent="0.2">
      <c r="A1024" t="s">
        <v>2504</v>
      </c>
      <c r="B1024" t="s">
        <v>2404</v>
      </c>
      <c r="C1024" t="s">
        <v>2493</v>
      </c>
      <c r="D1024" t="s">
        <v>2505</v>
      </c>
      <c r="E1024" t="s">
        <v>82</v>
      </c>
      <c r="F1024" t="s">
        <v>198</v>
      </c>
      <c r="G1024" t="s">
        <v>76</v>
      </c>
      <c r="H1024">
        <v>50000</v>
      </c>
      <c r="I1024" t="s">
        <v>754</v>
      </c>
      <c r="J1024" t="s">
        <v>755</v>
      </c>
      <c r="K1024" t="s">
        <v>83</v>
      </c>
      <c r="L1024">
        <v>0</v>
      </c>
      <c r="M1024" s="2">
        <v>45560.550694444442</v>
      </c>
      <c r="N1024" t="s">
        <v>12917</v>
      </c>
    </row>
    <row r="1025" spans="1:14" x14ac:dyDescent="0.2">
      <c r="A1025" t="s">
        <v>2497</v>
      </c>
      <c r="B1025" t="s">
        <v>2404</v>
      </c>
      <c r="C1025" t="s">
        <v>2493</v>
      </c>
      <c r="D1025" t="s">
        <v>27</v>
      </c>
      <c r="E1025" t="s">
        <v>82</v>
      </c>
      <c r="F1025" t="s">
        <v>198</v>
      </c>
      <c r="G1025" t="s">
        <v>76</v>
      </c>
      <c r="H1025">
        <v>900000</v>
      </c>
      <c r="I1025" t="s">
        <v>754</v>
      </c>
      <c r="J1025" t="s">
        <v>755</v>
      </c>
      <c r="K1025" t="s">
        <v>83</v>
      </c>
      <c r="L1025">
        <v>0</v>
      </c>
      <c r="M1025" s="2">
        <v>45597.318055555559</v>
      </c>
      <c r="N1025" t="s">
        <v>12918</v>
      </c>
    </row>
    <row r="1026" spans="1:14" x14ac:dyDescent="0.2">
      <c r="A1026" t="s">
        <v>2509</v>
      </c>
      <c r="B1026" t="s">
        <v>1</v>
      </c>
      <c r="C1026" t="s">
        <v>2507</v>
      </c>
      <c r="D1026" t="s">
        <v>2508</v>
      </c>
      <c r="E1026" t="s">
        <v>82</v>
      </c>
      <c r="F1026" t="s">
        <v>198</v>
      </c>
      <c r="G1026" t="s">
        <v>76</v>
      </c>
      <c r="H1026">
        <v>750000</v>
      </c>
      <c r="I1026" t="s">
        <v>213</v>
      </c>
      <c r="J1026" t="s">
        <v>214</v>
      </c>
      <c r="K1026" t="s">
        <v>83</v>
      </c>
      <c r="L1026">
        <v>0</v>
      </c>
      <c r="M1026" s="2">
        <v>45551.642361111109</v>
      </c>
      <c r="N1026" t="s">
        <v>12919</v>
      </c>
    </row>
    <row r="1027" spans="1:14" x14ac:dyDescent="0.2">
      <c r="A1027" t="s">
        <v>2510</v>
      </c>
      <c r="B1027" t="s">
        <v>1</v>
      </c>
      <c r="C1027" t="s">
        <v>2507</v>
      </c>
      <c r="D1027" t="s">
        <v>2511</v>
      </c>
      <c r="E1027" t="s">
        <v>82</v>
      </c>
      <c r="F1027" t="s">
        <v>198</v>
      </c>
      <c r="G1027" t="s">
        <v>76</v>
      </c>
      <c r="H1027">
        <v>1000000</v>
      </c>
      <c r="I1027" t="s">
        <v>213</v>
      </c>
      <c r="J1027" t="s">
        <v>214</v>
      </c>
      <c r="K1027" t="s">
        <v>83</v>
      </c>
      <c r="L1027">
        <v>0</v>
      </c>
      <c r="M1027" s="2">
        <v>45457.367361111108</v>
      </c>
      <c r="N1027" t="s">
        <v>12920</v>
      </c>
    </row>
    <row r="1028" spans="1:14" x14ac:dyDescent="0.2">
      <c r="A1028" t="s">
        <v>2512</v>
      </c>
      <c r="B1028" t="s">
        <v>1</v>
      </c>
      <c r="C1028" t="s">
        <v>2507</v>
      </c>
      <c r="D1028" t="s">
        <v>2513</v>
      </c>
      <c r="E1028" t="s">
        <v>82</v>
      </c>
      <c r="F1028" t="s">
        <v>198</v>
      </c>
      <c r="G1028" t="s">
        <v>30</v>
      </c>
      <c r="H1028">
        <v>1200000</v>
      </c>
      <c r="I1028" t="s">
        <v>213</v>
      </c>
      <c r="J1028" t="s">
        <v>214</v>
      </c>
      <c r="K1028" t="s">
        <v>83</v>
      </c>
      <c r="L1028">
        <v>1</v>
      </c>
      <c r="M1028" s="2">
        <v>45488.575694444444</v>
      </c>
      <c r="N1028" t="s">
        <v>12921</v>
      </c>
    </row>
    <row r="1029" spans="1:14" x14ac:dyDescent="0.2">
      <c r="A1029" t="s">
        <v>2514</v>
      </c>
      <c r="B1029" t="s">
        <v>1</v>
      </c>
      <c r="C1029" t="s">
        <v>2507</v>
      </c>
      <c r="D1029" t="s">
        <v>2515</v>
      </c>
      <c r="E1029" t="s">
        <v>2516</v>
      </c>
      <c r="F1029" t="s">
        <v>198</v>
      </c>
      <c r="G1029" t="s">
        <v>30</v>
      </c>
      <c r="H1029">
        <v>30000</v>
      </c>
      <c r="I1029" t="s">
        <v>213</v>
      </c>
      <c r="J1029" t="s">
        <v>214</v>
      </c>
      <c r="K1029" t="s">
        <v>33</v>
      </c>
      <c r="L1029">
        <v>0</v>
      </c>
      <c r="M1029" s="2">
        <v>45467.286805555559</v>
      </c>
      <c r="N1029" t="s">
        <v>12922</v>
      </c>
    </row>
    <row r="1030" spans="1:14" x14ac:dyDescent="0.2">
      <c r="A1030" t="s">
        <v>2517</v>
      </c>
      <c r="B1030" t="s">
        <v>1</v>
      </c>
      <c r="C1030" t="s">
        <v>2507</v>
      </c>
      <c r="D1030" t="s">
        <v>2518</v>
      </c>
      <c r="E1030" t="s">
        <v>2519</v>
      </c>
      <c r="F1030" t="s">
        <v>198</v>
      </c>
      <c r="G1030" t="s">
        <v>76</v>
      </c>
      <c r="H1030">
        <v>700000</v>
      </c>
      <c r="I1030" t="s">
        <v>213</v>
      </c>
      <c r="J1030" t="s">
        <v>214</v>
      </c>
      <c r="K1030" t="s">
        <v>79</v>
      </c>
      <c r="L1030">
        <v>0</v>
      </c>
      <c r="M1030" s="2">
        <v>45493.688888888886</v>
      </c>
      <c r="N1030" t="s">
        <v>12923</v>
      </c>
    </row>
    <row r="1031" spans="1:14" x14ac:dyDescent="0.2">
      <c r="A1031" t="s">
        <v>2522</v>
      </c>
      <c r="B1031" t="s">
        <v>1</v>
      </c>
      <c r="C1031" t="s">
        <v>2507</v>
      </c>
      <c r="D1031" t="s">
        <v>2523</v>
      </c>
      <c r="E1031" t="s">
        <v>82</v>
      </c>
      <c r="F1031" t="s">
        <v>198</v>
      </c>
      <c r="G1031" t="s">
        <v>76</v>
      </c>
      <c r="H1031">
        <v>1800000</v>
      </c>
      <c r="I1031" t="s">
        <v>213</v>
      </c>
      <c r="J1031" t="s">
        <v>214</v>
      </c>
      <c r="K1031" t="s">
        <v>83</v>
      </c>
      <c r="L1031">
        <v>0</v>
      </c>
      <c r="M1031" s="2">
        <v>45488.574999999997</v>
      </c>
      <c r="N1031" t="s">
        <v>12924</v>
      </c>
    </row>
    <row r="1032" spans="1:14" x14ac:dyDescent="0.2">
      <c r="A1032" t="s">
        <v>2520</v>
      </c>
      <c r="B1032" t="s">
        <v>1</v>
      </c>
      <c r="C1032" t="s">
        <v>2507</v>
      </c>
      <c r="D1032" t="s">
        <v>2521</v>
      </c>
      <c r="E1032" t="s">
        <v>82</v>
      </c>
      <c r="F1032" t="s">
        <v>198</v>
      </c>
      <c r="G1032" t="s">
        <v>76</v>
      </c>
      <c r="H1032">
        <v>250000</v>
      </c>
      <c r="I1032" t="s">
        <v>213</v>
      </c>
      <c r="J1032" t="s">
        <v>214</v>
      </c>
      <c r="K1032" t="s">
        <v>83</v>
      </c>
      <c r="L1032">
        <v>0</v>
      </c>
      <c r="M1032" s="2">
        <v>45385.95</v>
      </c>
      <c r="N1032" t="s">
        <v>12925</v>
      </c>
    </row>
    <row r="1033" spans="1:14" x14ac:dyDescent="0.2">
      <c r="A1033" t="s">
        <v>2524</v>
      </c>
      <c r="B1033" t="s">
        <v>1</v>
      </c>
      <c r="C1033" t="s">
        <v>2507</v>
      </c>
      <c r="D1033" t="s">
        <v>2511</v>
      </c>
      <c r="E1033" t="s">
        <v>2525</v>
      </c>
      <c r="F1033" t="s">
        <v>198</v>
      </c>
      <c r="G1033" t="s">
        <v>76</v>
      </c>
      <c r="H1033">
        <v>1305000</v>
      </c>
      <c r="I1033" t="s">
        <v>213</v>
      </c>
      <c r="J1033" t="s">
        <v>214</v>
      </c>
      <c r="K1033" t="s">
        <v>79</v>
      </c>
      <c r="L1033">
        <v>1</v>
      </c>
      <c r="M1033" s="2">
        <v>45370.486805555556</v>
      </c>
      <c r="N1033" t="s">
        <v>12926</v>
      </c>
    </row>
    <row r="1034" spans="1:14" x14ac:dyDescent="0.2">
      <c r="A1034" t="s">
        <v>2506</v>
      </c>
      <c r="B1034" t="s">
        <v>1</v>
      </c>
      <c r="C1034" t="s">
        <v>2507</v>
      </c>
      <c r="D1034" t="s">
        <v>2508</v>
      </c>
      <c r="E1034" t="s">
        <v>188</v>
      </c>
      <c r="F1034" t="s">
        <v>198</v>
      </c>
      <c r="G1034" t="s">
        <v>30</v>
      </c>
      <c r="H1034">
        <v>25000</v>
      </c>
      <c r="I1034" t="s">
        <v>213</v>
      </c>
      <c r="J1034" t="s">
        <v>214</v>
      </c>
      <c r="K1034" t="s">
        <v>33</v>
      </c>
      <c r="L1034">
        <v>0</v>
      </c>
      <c r="M1034" s="2">
        <v>45551.645833333336</v>
      </c>
      <c r="N1034" t="s">
        <v>12927</v>
      </c>
    </row>
    <row r="1035" spans="1:14" x14ac:dyDescent="0.2">
      <c r="A1035" t="s">
        <v>2526</v>
      </c>
      <c r="B1035" t="s">
        <v>1</v>
      </c>
      <c r="C1035" t="s">
        <v>2527</v>
      </c>
      <c r="D1035" t="s">
        <v>2528</v>
      </c>
      <c r="E1035" t="s">
        <v>2529</v>
      </c>
      <c r="F1035" t="s">
        <v>198</v>
      </c>
      <c r="G1035" t="s">
        <v>30</v>
      </c>
      <c r="H1035">
        <v>10000</v>
      </c>
      <c r="I1035" t="s">
        <v>2530</v>
      </c>
      <c r="J1035" t="s">
        <v>214</v>
      </c>
      <c r="K1035" t="s">
        <v>33</v>
      </c>
      <c r="L1035">
        <v>0</v>
      </c>
      <c r="M1035" s="2">
        <v>45327.686805555553</v>
      </c>
      <c r="N1035" t="s">
        <v>12928</v>
      </c>
    </row>
    <row r="1036" spans="1:14" x14ac:dyDescent="0.2">
      <c r="A1036" t="s">
        <v>2531</v>
      </c>
      <c r="B1036" t="s">
        <v>1</v>
      </c>
      <c r="C1036" t="s">
        <v>2527</v>
      </c>
      <c r="D1036" t="s">
        <v>228</v>
      </c>
      <c r="E1036" t="s">
        <v>2532</v>
      </c>
      <c r="F1036" t="s">
        <v>198</v>
      </c>
      <c r="G1036" t="s">
        <v>76</v>
      </c>
      <c r="H1036">
        <v>400000</v>
      </c>
      <c r="I1036" t="s">
        <v>213</v>
      </c>
      <c r="J1036" t="s">
        <v>214</v>
      </c>
      <c r="K1036" t="s">
        <v>79</v>
      </c>
      <c r="L1036">
        <v>1</v>
      </c>
      <c r="M1036" s="2">
        <v>45597.318055555559</v>
      </c>
      <c r="N1036" t="s">
        <v>12929</v>
      </c>
    </row>
    <row r="1037" spans="1:14" x14ac:dyDescent="0.2">
      <c r="A1037" t="s">
        <v>2533</v>
      </c>
      <c r="B1037" t="s">
        <v>1</v>
      </c>
      <c r="C1037" t="s">
        <v>2527</v>
      </c>
      <c r="D1037" t="s">
        <v>228</v>
      </c>
      <c r="E1037" t="s">
        <v>2532</v>
      </c>
      <c r="F1037" t="s">
        <v>198</v>
      </c>
      <c r="G1037" t="s">
        <v>276</v>
      </c>
      <c r="H1037">
        <v>400000</v>
      </c>
      <c r="I1037" t="s">
        <v>213</v>
      </c>
      <c r="J1037" t="s">
        <v>214</v>
      </c>
      <c r="K1037" t="s">
        <v>79</v>
      </c>
      <c r="L1037">
        <v>1</v>
      </c>
      <c r="M1037" s="2">
        <v>45580.473611111112</v>
      </c>
      <c r="N1037" t="s">
        <v>12930</v>
      </c>
    </row>
    <row r="1038" spans="1:14" x14ac:dyDescent="0.2">
      <c r="A1038" t="s">
        <v>2534</v>
      </c>
      <c r="B1038" t="s">
        <v>1</v>
      </c>
      <c r="C1038" t="s">
        <v>2527</v>
      </c>
      <c r="D1038" t="s">
        <v>2535</v>
      </c>
      <c r="E1038" t="s">
        <v>2536</v>
      </c>
      <c r="F1038" t="s">
        <v>198</v>
      </c>
      <c r="G1038" t="s">
        <v>76</v>
      </c>
      <c r="H1038">
        <v>500000</v>
      </c>
      <c r="I1038" t="s">
        <v>213</v>
      </c>
      <c r="J1038" t="s">
        <v>214</v>
      </c>
      <c r="K1038" t="s">
        <v>79</v>
      </c>
      <c r="L1038">
        <v>0</v>
      </c>
      <c r="M1038" s="2">
        <v>45544.62222222222</v>
      </c>
      <c r="N1038" t="s">
        <v>12931</v>
      </c>
    </row>
    <row r="1039" spans="1:14" x14ac:dyDescent="0.2">
      <c r="A1039" t="s">
        <v>2537</v>
      </c>
      <c r="B1039" t="s">
        <v>1</v>
      </c>
      <c r="C1039" t="s">
        <v>2527</v>
      </c>
      <c r="D1039" t="s">
        <v>2528</v>
      </c>
      <c r="E1039" t="s">
        <v>2538</v>
      </c>
      <c r="F1039" t="s">
        <v>198</v>
      </c>
      <c r="G1039" t="s">
        <v>30</v>
      </c>
      <c r="H1039">
        <v>40000</v>
      </c>
      <c r="I1039" t="s">
        <v>213</v>
      </c>
      <c r="J1039" t="s">
        <v>214</v>
      </c>
      <c r="K1039" t="s">
        <v>33</v>
      </c>
      <c r="L1039">
        <v>0</v>
      </c>
      <c r="M1039" s="2">
        <v>45454.365277777775</v>
      </c>
      <c r="N1039" t="s">
        <v>12932</v>
      </c>
    </row>
    <row r="1040" spans="1:14" x14ac:dyDescent="0.2">
      <c r="A1040" t="s">
        <v>2539</v>
      </c>
      <c r="B1040" t="s">
        <v>1</v>
      </c>
      <c r="C1040" t="s">
        <v>2540</v>
      </c>
      <c r="D1040" t="s">
        <v>2541</v>
      </c>
      <c r="E1040" t="s">
        <v>82</v>
      </c>
      <c r="F1040" t="s">
        <v>198</v>
      </c>
      <c r="G1040" t="s">
        <v>30</v>
      </c>
      <c r="H1040">
        <v>200000</v>
      </c>
      <c r="I1040" t="s">
        <v>213</v>
      </c>
      <c r="J1040" t="s">
        <v>214</v>
      </c>
      <c r="K1040" t="s">
        <v>83</v>
      </c>
      <c r="L1040">
        <v>0</v>
      </c>
      <c r="M1040" s="2">
        <v>45544.62222222222</v>
      </c>
      <c r="N1040" t="s">
        <v>12933</v>
      </c>
    </row>
    <row r="1041" spans="1:14" x14ac:dyDescent="0.2">
      <c r="A1041" t="s">
        <v>2542</v>
      </c>
      <c r="B1041" t="s">
        <v>1</v>
      </c>
      <c r="C1041" t="s">
        <v>2540</v>
      </c>
      <c r="D1041" t="s">
        <v>57</v>
      </c>
      <c r="E1041" t="s">
        <v>2543</v>
      </c>
      <c r="F1041" t="s">
        <v>198</v>
      </c>
      <c r="G1041" t="s">
        <v>30</v>
      </c>
      <c r="H1041">
        <v>1000000</v>
      </c>
      <c r="I1041" t="s">
        <v>213</v>
      </c>
      <c r="J1041" t="s">
        <v>214</v>
      </c>
      <c r="K1041" t="s">
        <v>79</v>
      </c>
      <c r="L1041">
        <v>1</v>
      </c>
      <c r="M1041" s="2">
        <v>45463.919444444444</v>
      </c>
      <c r="N1041" t="s">
        <v>12934</v>
      </c>
    </row>
    <row r="1042" spans="1:14" x14ac:dyDescent="0.2">
      <c r="A1042" t="s">
        <v>2544</v>
      </c>
      <c r="B1042" t="s">
        <v>1</v>
      </c>
      <c r="C1042" t="s">
        <v>2540</v>
      </c>
      <c r="D1042" t="s">
        <v>2545</v>
      </c>
      <c r="E1042" t="s">
        <v>2546</v>
      </c>
      <c r="F1042" t="s">
        <v>198</v>
      </c>
      <c r="G1042" t="s">
        <v>76</v>
      </c>
      <c r="H1042">
        <v>100000</v>
      </c>
      <c r="I1042" t="s">
        <v>213</v>
      </c>
      <c r="J1042" t="s">
        <v>214</v>
      </c>
      <c r="K1042" t="s">
        <v>33</v>
      </c>
      <c r="L1042">
        <v>0</v>
      </c>
      <c r="M1042" s="2">
        <v>45371.845833333333</v>
      </c>
      <c r="N1042" t="s">
        <v>12935</v>
      </c>
    </row>
    <row r="1043" spans="1:14" x14ac:dyDescent="0.2">
      <c r="A1043" t="s">
        <v>2547</v>
      </c>
      <c r="B1043" t="s">
        <v>1</v>
      </c>
      <c r="C1043" t="s">
        <v>2540</v>
      </c>
      <c r="D1043" t="s">
        <v>225</v>
      </c>
      <c r="E1043" t="s">
        <v>2548</v>
      </c>
      <c r="F1043" t="s">
        <v>198</v>
      </c>
      <c r="G1043" t="s">
        <v>76</v>
      </c>
      <c r="H1043">
        <v>3000000</v>
      </c>
      <c r="I1043" t="s">
        <v>213</v>
      </c>
      <c r="J1043" t="s">
        <v>214</v>
      </c>
      <c r="K1043" t="s">
        <v>79</v>
      </c>
      <c r="L1043">
        <v>1</v>
      </c>
      <c r="M1043" s="2">
        <v>45370.486805555556</v>
      </c>
      <c r="N1043" t="s">
        <v>12936</v>
      </c>
    </row>
    <row r="1044" spans="1:14" x14ac:dyDescent="0.2">
      <c r="A1044" t="s">
        <v>2554</v>
      </c>
      <c r="B1044" t="s">
        <v>1</v>
      </c>
      <c r="C1044" t="s">
        <v>2550</v>
      </c>
      <c r="D1044" t="s">
        <v>2553</v>
      </c>
      <c r="E1044" t="s">
        <v>188</v>
      </c>
      <c r="F1044" t="s">
        <v>198</v>
      </c>
      <c r="G1044" t="s">
        <v>30</v>
      </c>
      <c r="H1044">
        <v>25000</v>
      </c>
      <c r="I1044" t="s">
        <v>213</v>
      </c>
      <c r="J1044" t="s">
        <v>214</v>
      </c>
      <c r="K1044" t="s">
        <v>33</v>
      </c>
      <c r="L1044">
        <v>0</v>
      </c>
      <c r="M1044" s="2">
        <v>45499.449305555558</v>
      </c>
      <c r="N1044" t="s">
        <v>12937</v>
      </c>
    </row>
    <row r="1045" spans="1:14" x14ac:dyDescent="0.2">
      <c r="A1045" t="s">
        <v>2549</v>
      </c>
      <c r="B1045" t="s">
        <v>1</v>
      </c>
      <c r="C1045" t="s">
        <v>2550</v>
      </c>
      <c r="D1045" t="s">
        <v>2551</v>
      </c>
      <c r="E1045" t="s">
        <v>188</v>
      </c>
      <c r="F1045" t="s">
        <v>198</v>
      </c>
      <c r="G1045" t="s">
        <v>30</v>
      </c>
      <c r="H1045">
        <v>25000</v>
      </c>
      <c r="I1045" t="s">
        <v>213</v>
      </c>
      <c r="J1045" t="s">
        <v>214</v>
      </c>
      <c r="K1045" t="s">
        <v>33</v>
      </c>
      <c r="L1045">
        <v>0</v>
      </c>
      <c r="M1045" s="2">
        <v>45493.69027777778</v>
      </c>
      <c r="N1045" t="s">
        <v>12938</v>
      </c>
    </row>
    <row r="1046" spans="1:14" x14ac:dyDescent="0.2">
      <c r="A1046" t="s">
        <v>2552</v>
      </c>
      <c r="B1046" t="s">
        <v>1</v>
      </c>
      <c r="C1046" t="s">
        <v>2550</v>
      </c>
      <c r="D1046" t="s">
        <v>2553</v>
      </c>
      <c r="E1046" t="s">
        <v>339</v>
      </c>
      <c r="F1046" t="s">
        <v>198</v>
      </c>
      <c r="G1046" t="s">
        <v>30</v>
      </c>
      <c r="H1046">
        <v>65000</v>
      </c>
      <c r="I1046" t="s">
        <v>213</v>
      </c>
      <c r="J1046" t="s">
        <v>214</v>
      </c>
      <c r="K1046" t="s">
        <v>33</v>
      </c>
      <c r="L1046">
        <v>0</v>
      </c>
      <c r="M1046" s="2">
        <v>45541.344444444447</v>
      </c>
      <c r="N1046" t="s">
        <v>12939</v>
      </c>
    </row>
    <row r="1047" spans="1:14" x14ac:dyDescent="0.2">
      <c r="A1047" t="s">
        <v>2555</v>
      </c>
      <c r="B1047" t="s">
        <v>1</v>
      </c>
      <c r="C1047" t="s">
        <v>2550</v>
      </c>
      <c r="D1047" t="s">
        <v>349</v>
      </c>
      <c r="E1047" t="s">
        <v>2556</v>
      </c>
      <c r="F1047" t="s">
        <v>198</v>
      </c>
      <c r="G1047" t="s">
        <v>30</v>
      </c>
      <c r="H1047">
        <v>225000</v>
      </c>
      <c r="I1047" t="s">
        <v>213</v>
      </c>
      <c r="J1047" t="s">
        <v>214</v>
      </c>
      <c r="K1047" t="s">
        <v>33</v>
      </c>
      <c r="L1047">
        <v>0</v>
      </c>
      <c r="M1047" s="2">
        <v>45559.373611111114</v>
      </c>
      <c r="N1047" t="s">
        <v>12940</v>
      </c>
    </row>
    <row r="1048" spans="1:14" x14ac:dyDescent="0.2">
      <c r="A1048" t="s">
        <v>2557</v>
      </c>
      <c r="B1048" t="s">
        <v>1</v>
      </c>
      <c r="C1048" t="s">
        <v>2550</v>
      </c>
      <c r="D1048" t="s">
        <v>446</v>
      </c>
      <c r="E1048" t="s">
        <v>2558</v>
      </c>
      <c r="F1048" t="s">
        <v>198</v>
      </c>
      <c r="G1048" t="s">
        <v>76</v>
      </c>
      <c r="H1048">
        <v>650000</v>
      </c>
      <c r="I1048" t="s">
        <v>213</v>
      </c>
      <c r="J1048" t="s">
        <v>214</v>
      </c>
      <c r="K1048" t="s">
        <v>79</v>
      </c>
      <c r="L1048">
        <v>0</v>
      </c>
      <c r="M1048" s="2">
        <v>45486.362500000003</v>
      </c>
      <c r="N1048" t="s">
        <v>12941</v>
      </c>
    </row>
    <row r="1049" spans="1:14" x14ac:dyDescent="0.2">
      <c r="A1049" t="s">
        <v>2559</v>
      </c>
      <c r="B1049" t="s">
        <v>1</v>
      </c>
      <c r="C1049" t="s">
        <v>2550</v>
      </c>
      <c r="D1049" t="s">
        <v>2553</v>
      </c>
      <c r="E1049" t="s">
        <v>82</v>
      </c>
      <c r="F1049" t="s">
        <v>198</v>
      </c>
      <c r="G1049" t="s">
        <v>76</v>
      </c>
      <c r="H1049">
        <v>300000</v>
      </c>
      <c r="I1049" t="s">
        <v>213</v>
      </c>
      <c r="J1049" t="s">
        <v>214</v>
      </c>
      <c r="K1049" t="s">
        <v>83</v>
      </c>
      <c r="L1049">
        <v>0</v>
      </c>
      <c r="M1049" s="2">
        <v>45378.453472222223</v>
      </c>
      <c r="N1049" t="s">
        <v>12942</v>
      </c>
    </row>
    <row r="1050" spans="1:14" x14ac:dyDescent="0.2">
      <c r="A1050" t="s">
        <v>2566</v>
      </c>
      <c r="B1050" t="s">
        <v>1</v>
      </c>
      <c r="C1050" t="s">
        <v>2561</v>
      </c>
      <c r="D1050" t="s">
        <v>2562</v>
      </c>
      <c r="E1050" t="s">
        <v>2567</v>
      </c>
      <c r="F1050" t="s">
        <v>198</v>
      </c>
      <c r="G1050" t="s">
        <v>30</v>
      </c>
      <c r="H1050">
        <v>25000</v>
      </c>
      <c r="I1050" t="s">
        <v>213</v>
      </c>
      <c r="J1050" t="s">
        <v>214</v>
      </c>
      <c r="K1050" t="s">
        <v>33</v>
      </c>
      <c r="L1050">
        <v>0</v>
      </c>
      <c r="M1050" s="2">
        <v>45501.560416666667</v>
      </c>
      <c r="N1050" t="s">
        <v>12943</v>
      </c>
    </row>
    <row r="1051" spans="1:14" x14ac:dyDescent="0.2">
      <c r="A1051" t="s">
        <v>2568</v>
      </c>
      <c r="B1051" t="s">
        <v>1</v>
      </c>
      <c r="C1051" t="s">
        <v>2561</v>
      </c>
      <c r="D1051" t="s">
        <v>2569</v>
      </c>
      <c r="E1051" t="s">
        <v>82</v>
      </c>
      <c r="F1051" t="s">
        <v>198</v>
      </c>
      <c r="G1051" t="s">
        <v>30</v>
      </c>
      <c r="H1051">
        <v>150000</v>
      </c>
      <c r="I1051" t="s">
        <v>213</v>
      </c>
      <c r="J1051" t="s">
        <v>214</v>
      </c>
      <c r="K1051" t="s">
        <v>83</v>
      </c>
      <c r="L1051">
        <v>0</v>
      </c>
      <c r="M1051" s="2">
        <v>45530.552083333336</v>
      </c>
      <c r="N1051" t="s">
        <v>12944</v>
      </c>
    </row>
    <row r="1052" spans="1:14" x14ac:dyDescent="0.2">
      <c r="A1052" t="s">
        <v>2560</v>
      </c>
      <c r="B1052" t="s">
        <v>1</v>
      </c>
      <c r="C1052" t="s">
        <v>2561</v>
      </c>
      <c r="D1052" t="s">
        <v>2562</v>
      </c>
      <c r="E1052" t="s">
        <v>2563</v>
      </c>
      <c r="F1052" t="s">
        <v>198</v>
      </c>
      <c r="G1052" t="s">
        <v>76</v>
      </c>
      <c r="H1052">
        <v>350000</v>
      </c>
      <c r="I1052" t="s">
        <v>213</v>
      </c>
      <c r="J1052" t="s">
        <v>214</v>
      </c>
      <c r="K1052" t="s">
        <v>33</v>
      </c>
      <c r="L1052">
        <v>0</v>
      </c>
      <c r="M1052" s="2">
        <v>45597.318055555559</v>
      </c>
      <c r="N1052" t="s">
        <v>12945</v>
      </c>
    </row>
    <row r="1053" spans="1:14" x14ac:dyDescent="0.2">
      <c r="A1053" t="s">
        <v>2564</v>
      </c>
      <c r="B1053" t="s">
        <v>1</v>
      </c>
      <c r="C1053" t="s">
        <v>2561</v>
      </c>
      <c r="D1053" t="s">
        <v>2565</v>
      </c>
      <c r="E1053" t="s">
        <v>188</v>
      </c>
      <c r="F1053" t="s">
        <v>198</v>
      </c>
      <c r="G1053" t="s">
        <v>30</v>
      </c>
      <c r="H1053">
        <v>25000</v>
      </c>
      <c r="I1053" t="s">
        <v>213</v>
      </c>
      <c r="J1053" t="s">
        <v>214</v>
      </c>
      <c r="K1053" t="s">
        <v>33</v>
      </c>
      <c r="L1053">
        <v>0</v>
      </c>
      <c r="M1053" s="2">
        <v>45493.69027777778</v>
      </c>
      <c r="N1053" t="s">
        <v>12946</v>
      </c>
    </row>
    <row r="1054" spans="1:14" x14ac:dyDescent="0.2">
      <c r="A1054" t="s">
        <v>2575</v>
      </c>
      <c r="B1054" t="s">
        <v>1</v>
      </c>
      <c r="C1054" t="s">
        <v>2561</v>
      </c>
      <c r="D1054" t="s">
        <v>1306</v>
      </c>
      <c r="E1054" t="s">
        <v>82</v>
      </c>
      <c r="F1054" t="s">
        <v>198</v>
      </c>
      <c r="G1054" t="s">
        <v>76</v>
      </c>
      <c r="H1054">
        <v>800000</v>
      </c>
      <c r="I1054" t="s">
        <v>213</v>
      </c>
      <c r="J1054" t="s">
        <v>214</v>
      </c>
      <c r="K1054" t="s">
        <v>83</v>
      </c>
      <c r="L1054">
        <v>1</v>
      </c>
      <c r="M1054" s="2">
        <v>45501.560416666667</v>
      </c>
      <c r="N1054" t="s">
        <v>12947</v>
      </c>
    </row>
    <row r="1055" spans="1:14" x14ac:dyDescent="0.2">
      <c r="A1055" t="s">
        <v>2570</v>
      </c>
      <c r="B1055" t="s">
        <v>1</v>
      </c>
      <c r="C1055" t="s">
        <v>2561</v>
      </c>
      <c r="D1055" t="s">
        <v>2571</v>
      </c>
      <c r="E1055" t="s">
        <v>82</v>
      </c>
      <c r="F1055" t="s">
        <v>198</v>
      </c>
      <c r="G1055" t="s">
        <v>30</v>
      </c>
      <c r="H1055">
        <v>400000</v>
      </c>
      <c r="I1055" t="s">
        <v>213</v>
      </c>
      <c r="J1055" t="s">
        <v>214</v>
      </c>
      <c r="K1055" t="s">
        <v>83</v>
      </c>
      <c r="L1055">
        <v>0</v>
      </c>
      <c r="M1055" s="2">
        <v>45533.422222222223</v>
      </c>
      <c r="N1055" t="s">
        <v>12948</v>
      </c>
    </row>
    <row r="1056" spans="1:14" x14ac:dyDescent="0.2">
      <c r="A1056" t="s">
        <v>2572</v>
      </c>
      <c r="B1056" t="s">
        <v>1</v>
      </c>
      <c r="C1056" t="s">
        <v>2561</v>
      </c>
      <c r="D1056" t="s">
        <v>2573</v>
      </c>
      <c r="E1056" t="s">
        <v>82</v>
      </c>
      <c r="F1056" t="s">
        <v>198</v>
      </c>
      <c r="G1056" t="s">
        <v>76</v>
      </c>
      <c r="H1056">
        <v>1000000</v>
      </c>
      <c r="I1056" t="s">
        <v>213</v>
      </c>
      <c r="J1056" t="s">
        <v>214</v>
      </c>
      <c r="K1056" t="s">
        <v>83</v>
      </c>
      <c r="L1056">
        <v>0</v>
      </c>
      <c r="M1056" s="2">
        <v>45533.422222222223</v>
      </c>
      <c r="N1056" t="s">
        <v>12949</v>
      </c>
    </row>
    <row r="1057" spans="1:14" x14ac:dyDescent="0.2">
      <c r="A1057" t="s">
        <v>2574</v>
      </c>
      <c r="B1057" t="s">
        <v>1</v>
      </c>
      <c r="C1057" t="s">
        <v>2561</v>
      </c>
      <c r="D1057" t="s">
        <v>2562</v>
      </c>
      <c r="E1057" t="s">
        <v>82</v>
      </c>
      <c r="F1057" t="s">
        <v>198</v>
      </c>
      <c r="G1057" t="s">
        <v>30</v>
      </c>
      <c r="H1057">
        <v>75000</v>
      </c>
      <c r="I1057" t="s">
        <v>213</v>
      </c>
      <c r="J1057" t="s">
        <v>214</v>
      </c>
      <c r="K1057" t="s">
        <v>83</v>
      </c>
      <c r="L1057">
        <v>0</v>
      </c>
      <c r="M1057" s="2">
        <v>45433.333333333336</v>
      </c>
      <c r="N1057" t="s">
        <v>12950</v>
      </c>
    </row>
    <row r="1058" spans="1:14" x14ac:dyDescent="0.2">
      <c r="A1058" t="s">
        <v>2576</v>
      </c>
      <c r="B1058" t="s">
        <v>1</v>
      </c>
      <c r="C1058" t="s">
        <v>2561</v>
      </c>
      <c r="D1058" t="s">
        <v>225</v>
      </c>
      <c r="E1058" t="s">
        <v>82</v>
      </c>
      <c r="F1058" t="s">
        <v>198</v>
      </c>
      <c r="G1058" t="s">
        <v>30</v>
      </c>
      <c r="H1058">
        <v>600000</v>
      </c>
      <c r="I1058" t="s">
        <v>213</v>
      </c>
      <c r="J1058" t="s">
        <v>214</v>
      </c>
      <c r="K1058" t="s">
        <v>83</v>
      </c>
      <c r="L1058">
        <v>0</v>
      </c>
      <c r="M1058" s="2">
        <v>45419.397222222222</v>
      </c>
      <c r="N1058" t="s">
        <v>12951</v>
      </c>
    </row>
    <row r="1059" spans="1:14" x14ac:dyDescent="0.2">
      <c r="A1059" t="s">
        <v>2577</v>
      </c>
      <c r="B1059" t="s">
        <v>1</v>
      </c>
      <c r="C1059" t="s">
        <v>2561</v>
      </c>
      <c r="D1059" t="s">
        <v>2578</v>
      </c>
      <c r="E1059" t="s">
        <v>82</v>
      </c>
      <c r="F1059" t="s">
        <v>198</v>
      </c>
      <c r="G1059" t="s">
        <v>76</v>
      </c>
      <c r="H1059">
        <v>2500000</v>
      </c>
      <c r="I1059" t="s">
        <v>213</v>
      </c>
      <c r="J1059" t="s">
        <v>214</v>
      </c>
      <c r="K1059" t="s">
        <v>83</v>
      </c>
      <c r="L1059">
        <v>0</v>
      </c>
      <c r="M1059" s="2">
        <v>45488.575694444444</v>
      </c>
      <c r="N1059" t="s">
        <v>12952</v>
      </c>
    </row>
    <row r="1060" spans="1:14" x14ac:dyDescent="0.2">
      <c r="A1060" t="s">
        <v>2579</v>
      </c>
      <c r="B1060" t="s">
        <v>1</v>
      </c>
      <c r="C1060" t="s">
        <v>2561</v>
      </c>
      <c r="D1060" t="s">
        <v>2580</v>
      </c>
      <c r="E1060" t="s">
        <v>2581</v>
      </c>
      <c r="F1060" t="s">
        <v>198</v>
      </c>
      <c r="G1060" t="s">
        <v>76</v>
      </c>
      <c r="H1060">
        <v>300000</v>
      </c>
      <c r="I1060" t="s">
        <v>213</v>
      </c>
      <c r="J1060" t="s">
        <v>214</v>
      </c>
      <c r="K1060" t="s">
        <v>79</v>
      </c>
      <c r="L1060">
        <v>0</v>
      </c>
      <c r="M1060" s="2">
        <v>45463.919444444444</v>
      </c>
      <c r="N1060" t="s">
        <v>12953</v>
      </c>
    </row>
    <row r="1061" spans="1:14" x14ac:dyDescent="0.2">
      <c r="A1061" t="s">
        <v>2593</v>
      </c>
      <c r="B1061" t="s">
        <v>1</v>
      </c>
      <c r="C1061" t="s">
        <v>2561</v>
      </c>
      <c r="D1061" t="s">
        <v>2594</v>
      </c>
      <c r="E1061" t="s">
        <v>2595</v>
      </c>
      <c r="F1061" t="s">
        <v>198</v>
      </c>
      <c r="G1061" t="s">
        <v>76</v>
      </c>
      <c r="H1061">
        <v>800000</v>
      </c>
      <c r="I1061" t="s">
        <v>213</v>
      </c>
      <c r="J1061" t="s">
        <v>214</v>
      </c>
      <c r="K1061" t="s">
        <v>33</v>
      </c>
      <c r="L1061">
        <v>0</v>
      </c>
      <c r="M1061" s="2">
        <v>45463.920138888891</v>
      </c>
      <c r="N1061" t="s">
        <v>12954</v>
      </c>
    </row>
    <row r="1062" spans="1:14" x14ac:dyDescent="0.2">
      <c r="A1062" t="s">
        <v>2582</v>
      </c>
      <c r="B1062" t="s">
        <v>1</v>
      </c>
      <c r="C1062" t="s">
        <v>2561</v>
      </c>
      <c r="D1062" t="s">
        <v>2569</v>
      </c>
      <c r="E1062" t="s">
        <v>82</v>
      </c>
      <c r="F1062" t="s">
        <v>198</v>
      </c>
      <c r="G1062" t="s">
        <v>30</v>
      </c>
      <c r="H1062">
        <v>870000</v>
      </c>
      <c r="I1062" t="s">
        <v>213</v>
      </c>
      <c r="J1062" t="s">
        <v>214</v>
      </c>
      <c r="K1062" t="s">
        <v>83</v>
      </c>
      <c r="L1062">
        <v>1</v>
      </c>
      <c r="M1062" s="2">
        <v>45348.90347222222</v>
      </c>
      <c r="N1062" t="s">
        <v>12955</v>
      </c>
    </row>
    <row r="1063" spans="1:14" x14ac:dyDescent="0.2">
      <c r="A1063" t="s">
        <v>2583</v>
      </c>
      <c r="B1063" t="s">
        <v>1</v>
      </c>
      <c r="C1063" t="s">
        <v>2561</v>
      </c>
      <c r="D1063" t="s">
        <v>216</v>
      </c>
      <c r="E1063" t="s">
        <v>2584</v>
      </c>
      <c r="F1063" t="s">
        <v>198</v>
      </c>
      <c r="G1063" t="s">
        <v>30</v>
      </c>
      <c r="H1063">
        <v>150000</v>
      </c>
      <c r="I1063" t="s">
        <v>213</v>
      </c>
      <c r="J1063" t="s">
        <v>214</v>
      </c>
      <c r="K1063" t="s">
        <v>33</v>
      </c>
      <c r="L1063">
        <v>0</v>
      </c>
      <c r="M1063" s="2">
        <v>45348.90347222222</v>
      </c>
      <c r="N1063" t="s">
        <v>12956</v>
      </c>
    </row>
    <row r="1064" spans="1:14" x14ac:dyDescent="0.2">
      <c r="A1064" t="s">
        <v>2585</v>
      </c>
      <c r="B1064" t="s">
        <v>1</v>
      </c>
      <c r="C1064" t="s">
        <v>2561</v>
      </c>
      <c r="D1064" t="s">
        <v>228</v>
      </c>
      <c r="E1064" t="s">
        <v>82</v>
      </c>
      <c r="F1064" t="s">
        <v>198</v>
      </c>
      <c r="G1064" t="s">
        <v>30</v>
      </c>
      <c r="H1064">
        <v>750000</v>
      </c>
      <c r="I1064" t="s">
        <v>213</v>
      </c>
      <c r="J1064" t="s">
        <v>214</v>
      </c>
      <c r="K1064" t="s">
        <v>83</v>
      </c>
      <c r="L1064">
        <v>1</v>
      </c>
      <c r="M1064" s="2">
        <v>45385.95</v>
      </c>
      <c r="N1064" t="s">
        <v>12957</v>
      </c>
    </row>
    <row r="1065" spans="1:14" x14ac:dyDescent="0.2">
      <c r="A1065" t="s">
        <v>2586</v>
      </c>
      <c r="B1065" t="s">
        <v>1</v>
      </c>
      <c r="C1065" t="s">
        <v>2561</v>
      </c>
      <c r="D1065" t="s">
        <v>2587</v>
      </c>
      <c r="E1065" t="s">
        <v>82</v>
      </c>
      <c r="F1065" t="s">
        <v>198</v>
      </c>
      <c r="G1065" t="s">
        <v>76</v>
      </c>
      <c r="H1065">
        <v>1520000</v>
      </c>
      <c r="I1065" t="s">
        <v>213</v>
      </c>
      <c r="J1065" t="s">
        <v>214</v>
      </c>
      <c r="K1065" t="s">
        <v>83</v>
      </c>
      <c r="L1065">
        <v>1</v>
      </c>
      <c r="M1065" s="2">
        <v>45488.574999999997</v>
      </c>
      <c r="N1065" t="s">
        <v>12958</v>
      </c>
    </row>
    <row r="1066" spans="1:14" x14ac:dyDescent="0.2">
      <c r="A1066" t="s">
        <v>2588</v>
      </c>
      <c r="B1066" t="s">
        <v>1</v>
      </c>
      <c r="C1066" t="s">
        <v>2561</v>
      </c>
      <c r="D1066" t="s">
        <v>2562</v>
      </c>
      <c r="E1066" t="s">
        <v>317</v>
      </c>
      <c r="F1066" t="s">
        <v>198</v>
      </c>
      <c r="G1066" t="s">
        <v>30</v>
      </c>
      <c r="H1066">
        <v>30000</v>
      </c>
      <c r="I1066" t="s">
        <v>213</v>
      </c>
      <c r="J1066" t="s">
        <v>214</v>
      </c>
      <c r="K1066" t="s">
        <v>33</v>
      </c>
      <c r="L1066">
        <v>0</v>
      </c>
      <c r="M1066" s="2">
        <v>45420.375</v>
      </c>
      <c r="N1066" t="s">
        <v>12959</v>
      </c>
    </row>
    <row r="1067" spans="1:14" x14ac:dyDescent="0.2">
      <c r="A1067" t="s">
        <v>2589</v>
      </c>
      <c r="B1067" t="s">
        <v>1</v>
      </c>
      <c r="C1067" t="s">
        <v>2561</v>
      </c>
      <c r="D1067" t="s">
        <v>2590</v>
      </c>
      <c r="E1067" t="s">
        <v>317</v>
      </c>
      <c r="F1067" t="s">
        <v>198</v>
      </c>
      <c r="G1067" t="s">
        <v>30</v>
      </c>
      <c r="H1067">
        <v>30000</v>
      </c>
      <c r="I1067" t="s">
        <v>213</v>
      </c>
      <c r="J1067" t="s">
        <v>214</v>
      </c>
      <c r="K1067" t="s">
        <v>33</v>
      </c>
      <c r="L1067">
        <v>0</v>
      </c>
      <c r="M1067" s="2">
        <v>45463.919444444444</v>
      </c>
      <c r="N1067" t="s">
        <v>12960</v>
      </c>
    </row>
    <row r="1068" spans="1:14" x14ac:dyDescent="0.2">
      <c r="A1068" t="s">
        <v>2598</v>
      </c>
      <c r="B1068" t="s">
        <v>1</v>
      </c>
      <c r="C1068" t="s">
        <v>2561</v>
      </c>
      <c r="D1068" t="s">
        <v>2599</v>
      </c>
      <c r="E1068" t="s">
        <v>2600</v>
      </c>
      <c r="F1068" t="s">
        <v>198</v>
      </c>
      <c r="G1068" t="s">
        <v>76</v>
      </c>
      <c r="H1068">
        <v>650000</v>
      </c>
      <c r="I1068" t="s">
        <v>213</v>
      </c>
      <c r="J1068" t="s">
        <v>214</v>
      </c>
      <c r="K1068" t="s">
        <v>79</v>
      </c>
      <c r="L1068">
        <v>0</v>
      </c>
      <c r="M1068" s="2">
        <v>45387.353472222225</v>
      </c>
      <c r="N1068" t="s">
        <v>12961</v>
      </c>
    </row>
    <row r="1069" spans="1:14" x14ac:dyDescent="0.2">
      <c r="A1069" t="s">
        <v>2591</v>
      </c>
      <c r="B1069" t="s">
        <v>1</v>
      </c>
      <c r="C1069" t="s">
        <v>2561</v>
      </c>
      <c r="D1069" t="s">
        <v>2592</v>
      </c>
      <c r="E1069" t="s">
        <v>82</v>
      </c>
      <c r="F1069" t="s">
        <v>198</v>
      </c>
      <c r="G1069" t="s">
        <v>76</v>
      </c>
      <c r="H1069">
        <v>2000000</v>
      </c>
      <c r="I1069" t="s">
        <v>213</v>
      </c>
      <c r="J1069" t="s">
        <v>214</v>
      </c>
      <c r="K1069" t="s">
        <v>83</v>
      </c>
      <c r="L1069">
        <v>1</v>
      </c>
      <c r="M1069" s="2">
        <v>45488.574999999997</v>
      </c>
      <c r="N1069" t="s">
        <v>12962</v>
      </c>
    </row>
    <row r="1070" spans="1:14" x14ac:dyDescent="0.2">
      <c r="A1070" t="s">
        <v>2605</v>
      </c>
      <c r="B1070" t="s">
        <v>1</v>
      </c>
      <c r="C1070" t="s">
        <v>2561</v>
      </c>
      <c r="D1070" t="s">
        <v>2606</v>
      </c>
      <c r="E1070" t="s">
        <v>82</v>
      </c>
      <c r="F1070" t="s">
        <v>198</v>
      </c>
      <c r="G1070" t="s">
        <v>76</v>
      </c>
      <c r="H1070">
        <v>750000</v>
      </c>
      <c r="I1070" t="s">
        <v>213</v>
      </c>
      <c r="J1070" t="s">
        <v>214</v>
      </c>
      <c r="K1070" t="s">
        <v>83</v>
      </c>
      <c r="L1070">
        <v>1</v>
      </c>
      <c r="M1070" s="2">
        <v>45385.945833333331</v>
      </c>
      <c r="N1070" t="s">
        <v>12963</v>
      </c>
    </row>
    <row r="1071" spans="1:14" x14ac:dyDescent="0.2">
      <c r="A1071" t="s">
        <v>2596</v>
      </c>
      <c r="B1071" t="s">
        <v>1</v>
      </c>
      <c r="C1071" t="s">
        <v>2561</v>
      </c>
      <c r="D1071" t="s">
        <v>2597</v>
      </c>
      <c r="E1071" t="s">
        <v>82</v>
      </c>
      <c r="F1071" t="s">
        <v>198</v>
      </c>
      <c r="G1071" t="s">
        <v>30</v>
      </c>
      <c r="H1071">
        <v>500000</v>
      </c>
      <c r="I1071" t="s">
        <v>213</v>
      </c>
      <c r="J1071" t="s">
        <v>214</v>
      </c>
      <c r="K1071" t="s">
        <v>83</v>
      </c>
      <c r="L1071">
        <v>0</v>
      </c>
      <c r="M1071" s="2">
        <v>45320.623611111114</v>
      </c>
      <c r="N1071" t="s">
        <v>12964</v>
      </c>
    </row>
    <row r="1072" spans="1:14" x14ac:dyDescent="0.2">
      <c r="A1072" t="s">
        <v>2601</v>
      </c>
      <c r="B1072" t="s">
        <v>1</v>
      </c>
      <c r="C1072" t="s">
        <v>2561</v>
      </c>
      <c r="D1072" t="s">
        <v>2602</v>
      </c>
      <c r="E1072" t="s">
        <v>82</v>
      </c>
      <c r="F1072" t="s">
        <v>198</v>
      </c>
      <c r="G1072" t="s">
        <v>30</v>
      </c>
      <c r="H1072">
        <v>1500000</v>
      </c>
      <c r="I1072" t="s">
        <v>213</v>
      </c>
      <c r="J1072" t="s">
        <v>214</v>
      </c>
      <c r="K1072" t="s">
        <v>83</v>
      </c>
      <c r="L1072">
        <v>1</v>
      </c>
      <c r="M1072" s="2">
        <v>45370.486805555556</v>
      </c>
      <c r="N1072" t="s">
        <v>12965</v>
      </c>
    </row>
    <row r="1073" spans="1:14" x14ac:dyDescent="0.2">
      <c r="A1073" t="s">
        <v>2603</v>
      </c>
      <c r="B1073" t="s">
        <v>1</v>
      </c>
      <c r="C1073" t="s">
        <v>2561</v>
      </c>
      <c r="D1073" t="s">
        <v>2602</v>
      </c>
      <c r="E1073" t="s">
        <v>2604</v>
      </c>
      <c r="F1073" t="s">
        <v>198</v>
      </c>
      <c r="G1073" t="s">
        <v>76</v>
      </c>
      <c r="H1073">
        <v>2150000</v>
      </c>
      <c r="I1073" t="s">
        <v>213</v>
      </c>
      <c r="J1073" t="s">
        <v>214</v>
      </c>
      <c r="K1073" t="s">
        <v>79</v>
      </c>
      <c r="L1073">
        <v>1</v>
      </c>
      <c r="M1073" s="2">
        <v>45370.486805555556</v>
      </c>
      <c r="N1073" t="s">
        <v>12966</v>
      </c>
    </row>
    <row r="1074" spans="1:14" x14ac:dyDescent="0.2">
      <c r="A1074" t="s">
        <v>2607</v>
      </c>
      <c r="B1074" t="s">
        <v>186</v>
      </c>
      <c r="C1074" t="s">
        <v>2608</v>
      </c>
      <c r="D1074" t="s">
        <v>2609</v>
      </c>
      <c r="E1074" t="s">
        <v>339</v>
      </c>
      <c r="F1074" t="s">
        <v>29</v>
      </c>
      <c r="G1074" t="s">
        <v>76</v>
      </c>
      <c r="H1074">
        <v>65000</v>
      </c>
      <c r="I1074" t="s">
        <v>1325</v>
      </c>
      <c r="J1074" t="s">
        <v>1326</v>
      </c>
      <c r="K1074" t="s">
        <v>33</v>
      </c>
      <c r="L1074">
        <v>0</v>
      </c>
      <c r="M1074" s="2">
        <v>45554.53402777778</v>
      </c>
      <c r="N1074" t="s">
        <v>12967</v>
      </c>
    </row>
    <row r="1075" spans="1:14" x14ac:dyDescent="0.2">
      <c r="A1075" t="s">
        <v>2610</v>
      </c>
      <c r="B1075" t="s">
        <v>186</v>
      </c>
      <c r="C1075" t="s">
        <v>2608</v>
      </c>
      <c r="D1075" t="s">
        <v>2611</v>
      </c>
      <c r="E1075" t="s">
        <v>82</v>
      </c>
      <c r="F1075" t="s">
        <v>29</v>
      </c>
      <c r="G1075" t="s">
        <v>76</v>
      </c>
      <c r="H1075">
        <v>190000</v>
      </c>
      <c r="I1075" t="s">
        <v>1325</v>
      </c>
      <c r="J1075" t="s">
        <v>1326</v>
      </c>
      <c r="K1075" t="s">
        <v>83</v>
      </c>
      <c r="L1075">
        <v>0</v>
      </c>
      <c r="M1075" s="2">
        <v>45351.354166666664</v>
      </c>
      <c r="N1075" t="s">
        <v>12968</v>
      </c>
    </row>
    <row r="1076" spans="1:14" x14ac:dyDescent="0.2">
      <c r="A1076" t="s">
        <v>2612</v>
      </c>
      <c r="B1076" t="s">
        <v>186</v>
      </c>
      <c r="C1076" t="s">
        <v>2608</v>
      </c>
      <c r="D1076" t="s">
        <v>2613</v>
      </c>
      <c r="E1076" t="s">
        <v>82</v>
      </c>
      <c r="F1076" t="s">
        <v>29</v>
      </c>
      <c r="G1076" t="s">
        <v>76</v>
      </c>
      <c r="H1076">
        <v>105000</v>
      </c>
      <c r="I1076" t="s">
        <v>1325</v>
      </c>
      <c r="J1076" t="s">
        <v>1326</v>
      </c>
      <c r="K1076" t="s">
        <v>83</v>
      </c>
      <c r="L1076">
        <v>0</v>
      </c>
      <c r="M1076" s="2">
        <v>45351.354166666664</v>
      </c>
      <c r="N1076" t="s">
        <v>12969</v>
      </c>
    </row>
    <row r="1077" spans="1:14" x14ac:dyDescent="0.2">
      <c r="A1077" t="s">
        <v>2614</v>
      </c>
      <c r="B1077" t="s">
        <v>186</v>
      </c>
      <c r="C1077" t="s">
        <v>2615</v>
      </c>
      <c r="D1077" t="s">
        <v>671</v>
      </c>
      <c r="E1077" t="s">
        <v>2616</v>
      </c>
      <c r="F1077" t="s">
        <v>29</v>
      </c>
      <c r="G1077" t="s">
        <v>76</v>
      </c>
      <c r="H1077">
        <v>75000</v>
      </c>
      <c r="I1077" t="s">
        <v>1325</v>
      </c>
      <c r="J1077" t="s">
        <v>1326</v>
      </c>
      <c r="K1077" t="s">
        <v>33</v>
      </c>
      <c r="L1077">
        <v>0</v>
      </c>
      <c r="M1077" s="2">
        <v>45555.628472222219</v>
      </c>
      <c r="N1077" t="s">
        <v>12970</v>
      </c>
    </row>
    <row r="1078" spans="1:14" x14ac:dyDescent="0.2">
      <c r="A1078" t="s">
        <v>2617</v>
      </c>
      <c r="B1078" t="s">
        <v>186</v>
      </c>
      <c r="C1078" t="s">
        <v>2615</v>
      </c>
      <c r="D1078" t="s">
        <v>2618</v>
      </c>
      <c r="E1078" t="s">
        <v>82</v>
      </c>
      <c r="F1078" t="s">
        <v>29</v>
      </c>
      <c r="G1078" t="s">
        <v>76</v>
      </c>
      <c r="H1078">
        <v>135000</v>
      </c>
      <c r="I1078" t="s">
        <v>1325</v>
      </c>
      <c r="J1078" t="s">
        <v>1326</v>
      </c>
      <c r="K1078" t="s">
        <v>83</v>
      </c>
      <c r="L1078">
        <v>0</v>
      </c>
      <c r="M1078" s="2">
        <v>45351.354166666664</v>
      </c>
      <c r="N1078" t="s">
        <v>12971</v>
      </c>
    </row>
    <row r="1079" spans="1:14" x14ac:dyDescent="0.2">
      <c r="A1079" t="s">
        <v>2619</v>
      </c>
      <c r="B1079" t="s">
        <v>186</v>
      </c>
      <c r="C1079" t="s">
        <v>2615</v>
      </c>
      <c r="D1079" t="s">
        <v>2620</v>
      </c>
      <c r="E1079" t="s">
        <v>2621</v>
      </c>
      <c r="F1079" t="s">
        <v>29</v>
      </c>
      <c r="G1079" t="s">
        <v>76</v>
      </c>
      <c r="H1079">
        <v>75000</v>
      </c>
      <c r="I1079" t="s">
        <v>189</v>
      </c>
      <c r="J1079" t="s">
        <v>1330</v>
      </c>
      <c r="K1079" t="s">
        <v>33</v>
      </c>
      <c r="L1079">
        <v>0</v>
      </c>
      <c r="M1079" s="2">
        <v>45378.453472222223</v>
      </c>
      <c r="N1079" t="s">
        <v>12972</v>
      </c>
    </row>
    <row r="1080" spans="1:14" x14ac:dyDescent="0.2">
      <c r="A1080" t="s">
        <v>2628</v>
      </c>
      <c r="B1080" t="s">
        <v>186</v>
      </c>
      <c r="C1080" t="s">
        <v>2623</v>
      </c>
      <c r="D1080" t="s">
        <v>2629</v>
      </c>
      <c r="E1080" t="s">
        <v>2630</v>
      </c>
      <c r="F1080" t="s">
        <v>29</v>
      </c>
      <c r="G1080" t="s">
        <v>76</v>
      </c>
      <c r="H1080">
        <v>300000</v>
      </c>
      <c r="I1080" t="s">
        <v>1325</v>
      </c>
      <c r="J1080" t="s">
        <v>1326</v>
      </c>
      <c r="K1080" t="s">
        <v>79</v>
      </c>
      <c r="L1080">
        <v>0</v>
      </c>
      <c r="M1080" s="2">
        <v>45561.35833333333</v>
      </c>
      <c r="N1080" t="s">
        <v>12973</v>
      </c>
    </row>
    <row r="1081" spans="1:14" x14ac:dyDescent="0.2">
      <c r="A1081" t="s">
        <v>2622</v>
      </c>
      <c r="B1081" t="s">
        <v>186</v>
      </c>
      <c r="C1081" t="s">
        <v>2623</v>
      </c>
      <c r="D1081" t="s">
        <v>2624</v>
      </c>
      <c r="E1081" t="s">
        <v>2625</v>
      </c>
      <c r="F1081" t="s">
        <v>29</v>
      </c>
      <c r="G1081" t="s">
        <v>76</v>
      </c>
      <c r="H1081">
        <v>845000</v>
      </c>
      <c r="I1081" t="s">
        <v>1325</v>
      </c>
      <c r="J1081" t="s">
        <v>1326</v>
      </c>
      <c r="K1081" t="s">
        <v>33</v>
      </c>
      <c r="L1081">
        <v>1</v>
      </c>
      <c r="M1081" s="2">
        <v>45534.706250000003</v>
      </c>
      <c r="N1081" t="s">
        <v>12974</v>
      </c>
    </row>
    <row r="1082" spans="1:14" x14ac:dyDescent="0.2">
      <c r="A1082" t="s">
        <v>2626</v>
      </c>
      <c r="B1082" t="s">
        <v>186</v>
      </c>
      <c r="C1082" t="s">
        <v>2623</v>
      </c>
      <c r="D1082" t="s">
        <v>192</v>
      </c>
      <c r="E1082" t="s">
        <v>2627</v>
      </c>
      <c r="F1082" t="s">
        <v>29</v>
      </c>
      <c r="G1082" t="s">
        <v>76</v>
      </c>
      <c r="H1082">
        <v>1125000</v>
      </c>
      <c r="I1082" t="s">
        <v>1325</v>
      </c>
      <c r="J1082" t="s">
        <v>1326</v>
      </c>
      <c r="K1082" t="s">
        <v>33</v>
      </c>
      <c r="L1082">
        <v>0</v>
      </c>
      <c r="M1082" s="2">
        <v>45608.595833333333</v>
      </c>
      <c r="N1082" t="s">
        <v>12975</v>
      </c>
    </row>
    <row r="1083" spans="1:14" x14ac:dyDescent="0.2">
      <c r="A1083" t="s">
        <v>2635</v>
      </c>
      <c r="B1083" t="s">
        <v>186</v>
      </c>
      <c r="C1083" t="s">
        <v>2632</v>
      </c>
      <c r="D1083" t="s">
        <v>2332</v>
      </c>
      <c r="E1083" t="s">
        <v>188</v>
      </c>
      <c r="F1083" t="s">
        <v>29</v>
      </c>
      <c r="G1083" t="s">
        <v>76</v>
      </c>
      <c r="H1083">
        <v>25000</v>
      </c>
      <c r="I1083" t="s">
        <v>1325</v>
      </c>
      <c r="J1083" t="s">
        <v>1326</v>
      </c>
      <c r="K1083" t="s">
        <v>33</v>
      </c>
      <c r="L1083">
        <v>0</v>
      </c>
      <c r="M1083" s="2">
        <v>45415.651388888888</v>
      </c>
      <c r="N1083" t="s">
        <v>12976</v>
      </c>
    </row>
    <row r="1084" spans="1:14" x14ac:dyDescent="0.2">
      <c r="A1084" t="s">
        <v>2636</v>
      </c>
      <c r="B1084" t="s">
        <v>186</v>
      </c>
      <c r="C1084" t="s">
        <v>2632</v>
      </c>
      <c r="D1084" t="s">
        <v>2332</v>
      </c>
      <c r="E1084" t="s">
        <v>82</v>
      </c>
      <c r="F1084" t="s">
        <v>29</v>
      </c>
      <c r="G1084" t="s">
        <v>76</v>
      </c>
      <c r="H1084">
        <v>450000</v>
      </c>
      <c r="I1084" t="s">
        <v>1325</v>
      </c>
      <c r="J1084" t="s">
        <v>1326</v>
      </c>
      <c r="K1084" t="s">
        <v>83</v>
      </c>
      <c r="L1084">
        <v>0</v>
      </c>
      <c r="M1084" s="2">
        <v>45343.720833333333</v>
      </c>
      <c r="N1084" t="s">
        <v>12977</v>
      </c>
    </row>
    <row r="1085" spans="1:14" x14ac:dyDescent="0.2">
      <c r="A1085" t="s">
        <v>2631</v>
      </c>
      <c r="B1085" t="s">
        <v>186</v>
      </c>
      <c r="C1085" t="s">
        <v>2632</v>
      </c>
      <c r="D1085" t="s">
        <v>2633</v>
      </c>
      <c r="E1085" t="s">
        <v>2634</v>
      </c>
      <c r="F1085" t="s">
        <v>29</v>
      </c>
      <c r="G1085" t="s">
        <v>76</v>
      </c>
      <c r="H1085">
        <v>200000</v>
      </c>
      <c r="I1085" t="s">
        <v>1325</v>
      </c>
      <c r="J1085" t="s">
        <v>1326</v>
      </c>
      <c r="K1085" t="s">
        <v>79</v>
      </c>
      <c r="L1085">
        <v>0</v>
      </c>
      <c r="M1085" s="2">
        <v>45601.477083333331</v>
      </c>
      <c r="N1085" t="s">
        <v>12978</v>
      </c>
    </row>
    <row r="1086" spans="1:14" x14ac:dyDescent="0.2">
      <c r="A1086" t="s">
        <v>2637</v>
      </c>
      <c r="B1086" t="s">
        <v>186</v>
      </c>
      <c r="C1086" t="s">
        <v>2638</v>
      </c>
      <c r="D1086" t="s">
        <v>2639</v>
      </c>
      <c r="E1086" t="s">
        <v>2640</v>
      </c>
      <c r="F1086" t="s">
        <v>29</v>
      </c>
      <c r="G1086" t="s">
        <v>76</v>
      </c>
      <c r="H1086">
        <v>600000</v>
      </c>
      <c r="I1086" t="s">
        <v>1325</v>
      </c>
      <c r="J1086" t="s">
        <v>1326</v>
      </c>
      <c r="K1086" t="s">
        <v>33</v>
      </c>
      <c r="L1086">
        <v>1</v>
      </c>
      <c r="M1086" s="2">
        <v>45613.706250000003</v>
      </c>
      <c r="N1086" t="s">
        <v>12979</v>
      </c>
    </row>
    <row r="1087" spans="1:14" x14ac:dyDescent="0.2">
      <c r="A1087" t="s">
        <v>2641</v>
      </c>
      <c r="B1087" t="s">
        <v>186</v>
      </c>
      <c r="C1087" t="s">
        <v>2638</v>
      </c>
      <c r="D1087" t="s">
        <v>2642</v>
      </c>
      <c r="E1087" t="s">
        <v>2643</v>
      </c>
      <c r="F1087" t="s">
        <v>29</v>
      </c>
      <c r="G1087" t="s">
        <v>76</v>
      </c>
      <c r="H1087">
        <v>600000</v>
      </c>
      <c r="I1087" t="s">
        <v>189</v>
      </c>
      <c r="J1087" t="s">
        <v>1330</v>
      </c>
      <c r="K1087" t="s">
        <v>79</v>
      </c>
      <c r="L1087">
        <v>1</v>
      </c>
      <c r="M1087" s="2">
        <v>45385.949305555558</v>
      </c>
      <c r="N1087" t="s">
        <v>12980</v>
      </c>
    </row>
    <row r="1088" spans="1:14" x14ac:dyDescent="0.2">
      <c r="A1088" t="s">
        <v>2644</v>
      </c>
      <c r="B1088" t="s">
        <v>186</v>
      </c>
      <c r="C1088" t="s">
        <v>2638</v>
      </c>
      <c r="D1088" t="s">
        <v>2645</v>
      </c>
      <c r="E1088" t="s">
        <v>2646</v>
      </c>
      <c r="F1088" t="s">
        <v>29</v>
      </c>
      <c r="G1088" t="s">
        <v>76</v>
      </c>
      <c r="H1088">
        <v>80000</v>
      </c>
      <c r="I1088" t="s">
        <v>189</v>
      </c>
      <c r="J1088" t="s">
        <v>1330</v>
      </c>
      <c r="K1088" t="s">
        <v>33</v>
      </c>
      <c r="L1088">
        <v>0</v>
      </c>
      <c r="M1088" s="2">
        <v>45415.65</v>
      </c>
      <c r="N1088" t="s">
        <v>12981</v>
      </c>
    </row>
    <row r="1089" spans="1:14" x14ac:dyDescent="0.2">
      <c r="A1089" t="s">
        <v>2647</v>
      </c>
      <c r="B1089" t="s">
        <v>186</v>
      </c>
      <c r="C1089" t="s">
        <v>2648</v>
      </c>
      <c r="D1089" t="s">
        <v>2649</v>
      </c>
      <c r="E1089" t="s">
        <v>2650</v>
      </c>
      <c r="F1089" t="s">
        <v>29</v>
      </c>
      <c r="G1089" t="s">
        <v>76</v>
      </c>
      <c r="H1089">
        <v>500000</v>
      </c>
      <c r="I1089" t="s">
        <v>1325</v>
      </c>
      <c r="J1089" t="s">
        <v>1326</v>
      </c>
      <c r="K1089" t="s">
        <v>33</v>
      </c>
      <c r="L1089">
        <v>0</v>
      </c>
      <c r="M1089" s="2">
        <v>45611.513194444444</v>
      </c>
      <c r="N1089" t="s">
        <v>12982</v>
      </c>
    </row>
    <row r="1090" spans="1:14" x14ac:dyDescent="0.2">
      <c r="A1090" t="s">
        <v>2651</v>
      </c>
      <c r="B1090" t="s">
        <v>186</v>
      </c>
      <c r="C1090" t="s">
        <v>2648</v>
      </c>
      <c r="D1090" t="s">
        <v>2652</v>
      </c>
      <c r="E1090" t="s">
        <v>2653</v>
      </c>
      <c r="F1090" t="s">
        <v>29</v>
      </c>
      <c r="G1090" t="s">
        <v>76</v>
      </c>
      <c r="H1090">
        <v>225000</v>
      </c>
      <c r="I1090" t="s">
        <v>1325</v>
      </c>
      <c r="J1090" t="s">
        <v>1326</v>
      </c>
      <c r="K1090" t="s">
        <v>33</v>
      </c>
      <c r="L1090">
        <v>0</v>
      </c>
      <c r="M1090" s="2">
        <v>45608.87222222222</v>
      </c>
      <c r="N1090" t="s">
        <v>12983</v>
      </c>
    </row>
    <row r="1091" spans="1:14" x14ac:dyDescent="0.2">
      <c r="A1091" t="s">
        <v>2656</v>
      </c>
      <c r="B1091" t="s">
        <v>186</v>
      </c>
      <c r="C1091" t="s">
        <v>2648</v>
      </c>
      <c r="D1091" t="s">
        <v>2652</v>
      </c>
      <c r="E1091" t="s">
        <v>82</v>
      </c>
      <c r="F1091" t="s">
        <v>29</v>
      </c>
      <c r="G1091" t="s">
        <v>76</v>
      </c>
      <c r="H1091">
        <v>100000</v>
      </c>
      <c r="I1091" t="s">
        <v>1325</v>
      </c>
      <c r="J1091" t="s">
        <v>1326</v>
      </c>
      <c r="K1091" t="s">
        <v>83</v>
      </c>
      <c r="L1091">
        <v>0</v>
      </c>
      <c r="M1091" s="2">
        <v>45490.626388888886</v>
      </c>
      <c r="N1091" t="s">
        <v>12984</v>
      </c>
    </row>
    <row r="1092" spans="1:14" x14ac:dyDescent="0.2">
      <c r="A1092" t="s">
        <v>2654</v>
      </c>
      <c r="B1092" t="s">
        <v>186</v>
      </c>
      <c r="C1092" t="s">
        <v>2648</v>
      </c>
      <c r="D1092" t="s">
        <v>2649</v>
      </c>
      <c r="E1092" t="s">
        <v>2655</v>
      </c>
      <c r="F1092" t="s">
        <v>29</v>
      </c>
      <c r="G1092" t="s">
        <v>76</v>
      </c>
      <c r="H1092">
        <v>225000</v>
      </c>
      <c r="I1092" t="s">
        <v>1325</v>
      </c>
      <c r="J1092" t="s">
        <v>1326</v>
      </c>
      <c r="K1092" t="s">
        <v>33</v>
      </c>
      <c r="L1092">
        <v>0</v>
      </c>
      <c r="M1092" s="2">
        <v>45571.429166666669</v>
      </c>
      <c r="N1092" t="s">
        <v>12985</v>
      </c>
    </row>
    <row r="1093" spans="1:14" x14ac:dyDescent="0.2">
      <c r="A1093" t="s">
        <v>2657</v>
      </c>
      <c r="B1093" t="s">
        <v>186</v>
      </c>
      <c r="C1093" t="s">
        <v>2648</v>
      </c>
      <c r="D1093" t="s">
        <v>192</v>
      </c>
      <c r="E1093" t="s">
        <v>2658</v>
      </c>
      <c r="F1093" t="s">
        <v>29</v>
      </c>
      <c r="G1093" t="s">
        <v>76</v>
      </c>
      <c r="H1093">
        <v>900000</v>
      </c>
      <c r="I1093" t="s">
        <v>189</v>
      </c>
      <c r="J1093" t="s">
        <v>190</v>
      </c>
      <c r="K1093" t="s">
        <v>79</v>
      </c>
      <c r="L1093">
        <v>0</v>
      </c>
      <c r="M1093" s="2">
        <v>45608.87222222222</v>
      </c>
      <c r="N1093" t="s">
        <v>12986</v>
      </c>
    </row>
    <row r="1094" spans="1:14" x14ac:dyDescent="0.2">
      <c r="A1094" t="s">
        <v>2676</v>
      </c>
      <c r="B1094" t="s">
        <v>1</v>
      </c>
      <c r="C1094" t="s">
        <v>2660</v>
      </c>
      <c r="D1094" t="s">
        <v>2677</v>
      </c>
      <c r="E1094" t="s">
        <v>2678</v>
      </c>
      <c r="F1094" t="s">
        <v>198</v>
      </c>
      <c r="G1094" t="s">
        <v>30</v>
      </c>
      <c r="H1094">
        <v>40000</v>
      </c>
      <c r="I1094" t="s">
        <v>213</v>
      </c>
      <c r="J1094" t="s">
        <v>214</v>
      </c>
      <c r="K1094" t="s">
        <v>33</v>
      </c>
      <c r="L1094">
        <v>0</v>
      </c>
      <c r="M1094" s="2">
        <v>45446.345138888886</v>
      </c>
      <c r="N1094" t="s">
        <v>12987</v>
      </c>
    </row>
    <row r="1095" spans="1:14" x14ac:dyDescent="0.2">
      <c r="A1095" t="s">
        <v>2679</v>
      </c>
      <c r="B1095" t="s">
        <v>1</v>
      </c>
      <c r="C1095" t="s">
        <v>2660</v>
      </c>
      <c r="D1095" t="s">
        <v>446</v>
      </c>
      <c r="E1095" t="s">
        <v>2680</v>
      </c>
      <c r="F1095" t="s">
        <v>198</v>
      </c>
      <c r="G1095" t="s">
        <v>30</v>
      </c>
      <c r="H1095">
        <v>30000</v>
      </c>
      <c r="I1095" t="s">
        <v>213</v>
      </c>
      <c r="J1095" t="s">
        <v>214</v>
      </c>
      <c r="K1095" t="s">
        <v>33</v>
      </c>
      <c r="L1095">
        <v>0</v>
      </c>
      <c r="M1095" s="2">
        <v>45463.919444444444</v>
      </c>
      <c r="N1095" t="s">
        <v>12988</v>
      </c>
    </row>
    <row r="1096" spans="1:14" x14ac:dyDescent="0.2">
      <c r="A1096" t="s">
        <v>2681</v>
      </c>
      <c r="B1096" t="s">
        <v>1</v>
      </c>
      <c r="C1096" t="s">
        <v>2660</v>
      </c>
      <c r="D1096" t="s">
        <v>122</v>
      </c>
      <c r="E1096" t="s">
        <v>2682</v>
      </c>
      <c r="F1096" t="s">
        <v>198</v>
      </c>
      <c r="G1096" t="s">
        <v>76</v>
      </c>
      <c r="H1096">
        <v>400000</v>
      </c>
      <c r="I1096" t="s">
        <v>213</v>
      </c>
      <c r="J1096" t="s">
        <v>214</v>
      </c>
      <c r="K1096" t="s">
        <v>79</v>
      </c>
      <c r="L1096">
        <v>0</v>
      </c>
      <c r="M1096" s="2">
        <v>45428.393750000003</v>
      </c>
      <c r="N1096" t="s">
        <v>12989</v>
      </c>
    </row>
    <row r="1097" spans="1:14" x14ac:dyDescent="0.2">
      <c r="A1097" t="s">
        <v>2683</v>
      </c>
      <c r="B1097" t="s">
        <v>1</v>
      </c>
      <c r="C1097" t="s">
        <v>2660</v>
      </c>
      <c r="D1097" t="s">
        <v>225</v>
      </c>
      <c r="E1097" t="s">
        <v>2684</v>
      </c>
      <c r="F1097" t="s">
        <v>198</v>
      </c>
      <c r="G1097" t="s">
        <v>76</v>
      </c>
      <c r="H1097">
        <v>800000</v>
      </c>
      <c r="I1097" t="s">
        <v>213</v>
      </c>
      <c r="J1097" t="s">
        <v>214</v>
      </c>
      <c r="K1097" t="s">
        <v>79</v>
      </c>
      <c r="L1097">
        <v>0</v>
      </c>
      <c r="M1097" s="2">
        <v>45453.636805555558</v>
      </c>
      <c r="N1097" t="s">
        <v>12990</v>
      </c>
    </row>
    <row r="1098" spans="1:14" x14ac:dyDescent="0.2">
      <c r="A1098" t="s">
        <v>2685</v>
      </c>
      <c r="B1098" t="s">
        <v>1</v>
      </c>
      <c r="C1098" t="s">
        <v>2660</v>
      </c>
      <c r="D1098" t="s">
        <v>2686</v>
      </c>
      <c r="E1098" t="s">
        <v>2687</v>
      </c>
      <c r="F1098" t="s">
        <v>198</v>
      </c>
      <c r="G1098" t="s">
        <v>76</v>
      </c>
      <c r="H1098">
        <v>100000</v>
      </c>
      <c r="I1098" t="s">
        <v>213</v>
      </c>
      <c r="J1098" t="s">
        <v>214</v>
      </c>
      <c r="K1098" t="s">
        <v>79</v>
      </c>
      <c r="L1098">
        <v>0</v>
      </c>
      <c r="M1098" s="2">
        <v>45419.4</v>
      </c>
      <c r="N1098" t="s">
        <v>12991</v>
      </c>
    </row>
    <row r="1099" spans="1:14" x14ac:dyDescent="0.2">
      <c r="A1099" t="s">
        <v>2659</v>
      </c>
      <c r="B1099" t="s">
        <v>1</v>
      </c>
      <c r="C1099" t="s">
        <v>2660</v>
      </c>
      <c r="D1099" t="s">
        <v>2661</v>
      </c>
      <c r="E1099" t="s">
        <v>82</v>
      </c>
      <c r="F1099" t="s">
        <v>198</v>
      </c>
      <c r="G1099" t="s">
        <v>76</v>
      </c>
      <c r="H1099">
        <v>530000</v>
      </c>
      <c r="I1099" t="s">
        <v>213</v>
      </c>
      <c r="J1099" t="s">
        <v>214</v>
      </c>
      <c r="K1099" t="s">
        <v>83</v>
      </c>
      <c r="L1099">
        <v>1</v>
      </c>
      <c r="M1099" s="2">
        <v>45352.765277777777</v>
      </c>
      <c r="N1099" t="s">
        <v>12992</v>
      </c>
    </row>
    <row r="1100" spans="1:14" x14ac:dyDescent="0.2">
      <c r="A1100" t="s">
        <v>2662</v>
      </c>
      <c r="B1100" t="s">
        <v>1</v>
      </c>
      <c r="C1100" t="s">
        <v>2660</v>
      </c>
      <c r="D1100" t="s">
        <v>2663</v>
      </c>
      <c r="E1100" t="s">
        <v>82</v>
      </c>
      <c r="F1100" t="s">
        <v>198</v>
      </c>
      <c r="G1100" t="s">
        <v>76</v>
      </c>
      <c r="H1100">
        <v>825000</v>
      </c>
      <c r="I1100" t="s">
        <v>213</v>
      </c>
      <c r="J1100" t="s">
        <v>214</v>
      </c>
      <c r="K1100" t="s">
        <v>83</v>
      </c>
      <c r="L1100">
        <v>0</v>
      </c>
      <c r="M1100" s="2">
        <v>45320.623611111114</v>
      </c>
      <c r="N1100" t="s">
        <v>12993</v>
      </c>
    </row>
    <row r="1101" spans="1:14" x14ac:dyDescent="0.2">
      <c r="A1101" t="s">
        <v>2666</v>
      </c>
      <c r="B1101" t="s">
        <v>1</v>
      </c>
      <c r="C1101" t="s">
        <v>2660</v>
      </c>
      <c r="D1101" t="s">
        <v>2602</v>
      </c>
      <c r="E1101" t="s">
        <v>82</v>
      </c>
      <c r="F1101" t="s">
        <v>198</v>
      </c>
      <c r="G1101" t="s">
        <v>30</v>
      </c>
      <c r="H1101">
        <v>400000</v>
      </c>
      <c r="I1101" t="s">
        <v>213</v>
      </c>
      <c r="J1101" t="s">
        <v>214</v>
      </c>
      <c r="K1101" t="s">
        <v>83</v>
      </c>
      <c r="L1101">
        <v>0</v>
      </c>
      <c r="M1101" s="2">
        <v>45559.37777777778</v>
      </c>
      <c r="N1101" t="s">
        <v>12994</v>
      </c>
    </row>
    <row r="1102" spans="1:14" x14ac:dyDescent="0.2">
      <c r="A1102" t="s">
        <v>2669</v>
      </c>
      <c r="B1102" t="s">
        <v>1</v>
      </c>
      <c r="C1102" t="s">
        <v>2660</v>
      </c>
      <c r="D1102" t="s">
        <v>2670</v>
      </c>
      <c r="E1102" t="s">
        <v>82</v>
      </c>
      <c r="F1102" t="s">
        <v>198</v>
      </c>
      <c r="G1102" t="s">
        <v>30</v>
      </c>
      <c r="H1102">
        <v>400000</v>
      </c>
      <c r="I1102" t="s">
        <v>213</v>
      </c>
      <c r="J1102" t="s">
        <v>214</v>
      </c>
      <c r="K1102" t="s">
        <v>83</v>
      </c>
      <c r="L1102">
        <v>0</v>
      </c>
      <c r="M1102" s="2">
        <v>45454.365277777775</v>
      </c>
      <c r="N1102" t="s">
        <v>12995</v>
      </c>
    </row>
    <row r="1103" spans="1:14" x14ac:dyDescent="0.2">
      <c r="A1103" t="s">
        <v>2664</v>
      </c>
      <c r="B1103" t="s">
        <v>1</v>
      </c>
      <c r="C1103" t="s">
        <v>2660</v>
      </c>
      <c r="D1103" t="s">
        <v>234</v>
      </c>
      <c r="E1103" t="s">
        <v>2665</v>
      </c>
      <c r="F1103" t="s">
        <v>198</v>
      </c>
      <c r="G1103" t="s">
        <v>76</v>
      </c>
      <c r="H1103">
        <v>70000</v>
      </c>
      <c r="I1103" t="s">
        <v>213</v>
      </c>
      <c r="J1103" t="s">
        <v>214</v>
      </c>
      <c r="K1103" t="s">
        <v>33</v>
      </c>
      <c r="L1103">
        <v>0</v>
      </c>
      <c r="M1103" s="2">
        <v>45545.630555555559</v>
      </c>
      <c r="N1103" t="s">
        <v>12996</v>
      </c>
    </row>
    <row r="1104" spans="1:14" x14ac:dyDescent="0.2">
      <c r="A1104" t="s">
        <v>2671</v>
      </c>
      <c r="B1104" t="s">
        <v>1</v>
      </c>
      <c r="C1104" t="s">
        <v>2660</v>
      </c>
      <c r="D1104" t="s">
        <v>2672</v>
      </c>
      <c r="E1104" t="s">
        <v>2673</v>
      </c>
      <c r="F1104" t="s">
        <v>198</v>
      </c>
      <c r="G1104" t="s">
        <v>30</v>
      </c>
      <c r="H1104">
        <v>15000</v>
      </c>
      <c r="I1104" t="s">
        <v>213</v>
      </c>
      <c r="J1104" t="s">
        <v>214</v>
      </c>
      <c r="K1104" t="s">
        <v>33</v>
      </c>
      <c r="L1104">
        <v>0</v>
      </c>
      <c r="M1104" s="2">
        <v>45428.393750000003</v>
      </c>
      <c r="N1104" t="s">
        <v>12997</v>
      </c>
    </row>
    <row r="1105" spans="1:14" x14ac:dyDescent="0.2">
      <c r="A1105" t="s">
        <v>2674</v>
      </c>
      <c r="B1105" t="s">
        <v>1</v>
      </c>
      <c r="C1105" t="s">
        <v>2660</v>
      </c>
      <c r="D1105" t="s">
        <v>1278</v>
      </c>
      <c r="E1105" t="s">
        <v>2675</v>
      </c>
      <c r="F1105" t="s">
        <v>198</v>
      </c>
      <c r="G1105" t="s">
        <v>30</v>
      </c>
      <c r="H1105">
        <v>100000</v>
      </c>
      <c r="I1105" t="s">
        <v>213</v>
      </c>
      <c r="J1105" t="s">
        <v>214</v>
      </c>
      <c r="K1105" t="s">
        <v>33</v>
      </c>
      <c r="L1105">
        <v>0</v>
      </c>
      <c r="M1105" s="2">
        <v>45446.345138888886</v>
      </c>
      <c r="N1105" t="s">
        <v>12998</v>
      </c>
    </row>
    <row r="1106" spans="1:14" x14ac:dyDescent="0.2">
      <c r="A1106" t="s">
        <v>2667</v>
      </c>
      <c r="B1106" t="s">
        <v>1</v>
      </c>
      <c r="C1106" t="s">
        <v>2660</v>
      </c>
      <c r="D1106" t="s">
        <v>727</v>
      </c>
      <c r="E1106" t="s">
        <v>2668</v>
      </c>
      <c r="F1106" t="s">
        <v>198</v>
      </c>
      <c r="G1106" t="s">
        <v>76</v>
      </c>
      <c r="H1106">
        <v>150000</v>
      </c>
      <c r="I1106" t="s">
        <v>213</v>
      </c>
      <c r="J1106" t="s">
        <v>214</v>
      </c>
      <c r="K1106" t="s">
        <v>79</v>
      </c>
      <c r="L1106">
        <v>1</v>
      </c>
      <c r="M1106" s="2">
        <v>45454.365277777775</v>
      </c>
      <c r="N1106" t="s">
        <v>12999</v>
      </c>
    </row>
    <row r="1107" spans="1:14" x14ac:dyDescent="0.2">
      <c r="A1107" t="s">
        <v>2688</v>
      </c>
      <c r="B1107" t="s">
        <v>1</v>
      </c>
      <c r="C1107" t="s">
        <v>2689</v>
      </c>
      <c r="D1107" t="s">
        <v>2690</v>
      </c>
      <c r="E1107" t="s">
        <v>82</v>
      </c>
      <c r="F1107" t="s">
        <v>198</v>
      </c>
      <c r="G1107" t="s">
        <v>30</v>
      </c>
      <c r="H1107">
        <v>130000</v>
      </c>
      <c r="I1107" t="s">
        <v>2530</v>
      </c>
      <c r="J1107" t="s">
        <v>214</v>
      </c>
      <c r="K1107" t="s">
        <v>83</v>
      </c>
      <c r="L1107">
        <v>0</v>
      </c>
      <c r="M1107" s="2">
        <v>45303.40902777778</v>
      </c>
      <c r="N1107" t="s">
        <v>13000</v>
      </c>
    </row>
    <row r="1108" spans="1:14" x14ac:dyDescent="0.2">
      <c r="A1108" t="s">
        <v>2691</v>
      </c>
      <c r="B1108" t="s">
        <v>1</v>
      </c>
      <c r="C1108" t="s">
        <v>2689</v>
      </c>
      <c r="D1108" t="s">
        <v>2692</v>
      </c>
      <c r="E1108" t="s">
        <v>2693</v>
      </c>
      <c r="F1108" t="s">
        <v>198</v>
      </c>
      <c r="G1108" t="s">
        <v>30</v>
      </c>
      <c r="H1108">
        <v>13000</v>
      </c>
      <c r="I1108" t="s">
        <v>213</v>
      </c>
      <c r="J1108" t="s">
        <v>214</v>
      </c>
      <c r="K1108" t="s">
        <v>33</v>
      </c>
      <c r="L1108">
        <v>0</v>
      </c>
      <c r="M1108" s="2">
        <v>45580.473611111112</v>
      </c>
      <c r="N1108" t="s">
        <v>13001</v>
      </c>
    </row>
    <row r="1109" spans="1:14" x14ac:dyDescent="0.2">
      <c r="A1109" t="s">
        <v>2694</v>
      </c>
      <c r="B1109" t="s">
        <v>1</v>
      </c>
      <c r="C1109" t="s">
        <v>2689</v>
      </c>
      <c r="D1109" t="s">
        <v>2692</v>
      </c>
      <c r="E1109" t="s">
        <v>2695</v>
      </c>
      <c r="F1109" t="s">
        <v>198</v>
      </c>
      <c r="G1109" t="s">
        <v>30</v>
      </c>
      <c r="H1109">
        <v>175000</v>
      </c>
      <c r="I1109" t="s">
        <v>213</v>
      </c>
      <c r="J1109" t="s">
        <v>214</v>
      </c>
      <c r="K1109" t="s">
        <v>33</v>
      </c>
      <c r="L1109">
        <v>0</v>
      </c>
      <c r="M1109" s="2">
        <v>45559.374305555553</v>
      </c>
      <c r="N1109" t="s">
        <v>13002</v>
      </c>
    </row>
    <row r="1110" spans="1:14" x14ac:dyDescent="0.2">
      <c r="A1110" t="s">
        <v>2698</v>
      </c>
      <c r="B1110" t="s">
        <v>1</v>
      </c>
      <c r="C1110" t="s">
        <v>2689</v>
      </c>
      <c r="D1110" t="s">
        <v>1715</v>
      </c>
      <c r="E1110" t="s">
        <v>2699</v>
      </c>
      <c r="F1110" t="s">
        <v>198</v>
      </c>
      <c r="G1110" t="s">
        <v>30</v>
      </c>
      <c r="H1110">
        <v>100000</v>
      </c>
      <c r="I1110" t="s">
        <v>213</v>
      </c>
      <c r="J1110" t="s">
        <v>214</v>
      </c>
      <c r="K1110" t="s">
        <v>79</v>
      </c>
      <c r="L1110">
        <v>0</v>
      </c>
      <c r="M1110" s="2">
        <v>45499.449305555558</v>
      </c>
      <c r="N1110" t="s">
        <v>13003</v>
      </c>
    </row>
    <row r="1111" spans="1:14" x14ac:dyDescent="0.2">
      <c r="A1111" t="s">
        <v>2696</v>
      </c>
      <c r="B1111" t="s">
        <v>1</v>
      </c>
      <c r="C1111" t="s">
        <v>2689</v>
      </c>
      <c r="D1111" t="s">
        <v>2697</v>
      </c>
      <c r="E1111" t="s">
        <v>82</v>
      </c>
      <c r="F1111" t="s">
        <v>198</v>
      </c>
      <c r="G1111" t="s">
        <v>30</v>
      </c>
      <c r="H1111">
        <v>2600000</v>
      </c>
      <c r="I1111" t="s">
        <v>213</v>
      </c>
      <c r="J1111" t="s">
        <v>214</v>
      </c>
      <c r="K1111" t="s">
        <v>83</v>
      </c>
      <c r="L1111">
        <v>0</v>
      </c>
      <c r="M1111" s="2">
        <v>45608.595833333333</v>
      </c>
      <c r="N1111" t="s">
        <v>13004</v>
      </c>
    </row>
    <row r="1112" spans="1:14" x14ac:dyDescent="0.2">
      <c r="A1112" t="s">
        <v>2704</v>
      </c>
      <c r="B1112" t="s">
        <v>1</v>
      </c>
      <c r="C1112" t="s">
        <v>2689</v>
      </c>
      <c r="D1112" t="s">
        <v>1056</v>
      </c>
      <c r="E1112" t="s">
        <v>2705</v>
      </c>
      <c r="F1112" t="s">
        <v>198</v>
      </c>
      <c r="G1112" t="s">
        <v>30</v>
      </c>
      <c r="H1112">
        <v>40000</v>
      </c>
      <c r="I1112" t="s">
        <v>213</v>
      </c>
      <c r="J1112" t="s">
        <v>214</v>
      </c>
      <c r="K1112" t="s">
        <v>33</v>
      </c>
      <c r="L1112">
        <v>0</v>
      </c>
      <c r="M1112" s="2">
        <v>45454.365277777775</v>
      </c>
      <c r="N1112" t="s">
        <v>13005</v>
      </c>
    </row>
    <row r="1113" spans="1:14" x14ac:dyDescent="0.2">
      <c r="A1113" t="s">
        <v>2700</v>
      </c>
      <c r="B1113" t="s">
        <v>1</v>
      </c>
      <c r="C1113" t="s">
        <v>2689</v>
      </c>
      <c r="D1113" t="s">
        <v>2701</v>
      </c>
      <c r="E1113" t="s">
        <v>2702</v>
      </c>
      <c r="F1113" t="s">
        <v>198</v>
      </c>
      <c r="G1113" t="s">
        <v>30</v>
      </c>
      <c r="H1113">
        <v>500000</v>
      </c>
      <c r="I1113" t="s">
        <v>213</v>
      </c>
      <c r="J1113" t="s">
        <v>214</v>
      </c>
      <c r="K1113" t="s">
        <v>79</v>
      </c>
      <c r="L1113">
        <v>0</v>
      </c>
      <c r="M1113" s="2">
        <v>45433.333333333336</v>
      </c>
      <c r="N1113" t="s">
        <v>13006</v>
      </c>
    </row>
    <row r="1114" spans="1:14" x14ac:dyDescent="0.2">
      <c r="A1114" t="s">
        <v>2703</v>
      </c>
      <c r="B1114" t="s">
        <v>1</v>
      </c>
      <c r="C1114" t="s">
        <v>2689</v>
      </c>
      <c r="D1114" t="s">
        <v>222</v>
      </c>
      <c r="E1114" t="s">
        <v>82</v>
      </c>
      <c r="F1114" t="s">
        <v>198</v>
      </c>
      <c r="G1114" t="s">
        <v>30</v>
      </c>
      <c r="H1114">
        <v>100000</v>
      </c>
      <c r="I1114" t="s">
        <v>213</v>
      </c>
      <c r="J1114" t="s">
        <v>214</v>
      </c>
      <c r="K1114" t="s">
        <v>83</v>
      </c>
      <c r="L1114">
        <v>0</v>
      </c>
      <c r="M1114" s="2">
        <v>45446.344444444447</v>
      </c>
      <c r="N1114" t="s">
        <v>13007</v>
      </c>
    </row>
    <row r="1115" spans="1:14" x14ac:dyDescent="0.2">
      <c r="A1115" t="s">
        <v>2713</v>
      </c>
      <c r="B1115" t="s">
        <v>1</v>
      </c>
      <c r="C1115" t="s">
        <v>2689</v>
      </c>
      <c r="D1115" t="s">
        <v>222</v>
      </c>
      <c r="E1115" t="s">
        <v>188</v>
      </c>
      <c r="F1115" t="s">
        <v>198</v>
      </c>
      <c r="G1115" t="s">
        <v>30</v>
      </c>
      <c r="H1115">
        <v>25000</v>
      </c>
      <c r="I1115" t="s">
        <v>213</v>
      </c>
      <c r="J1115" t="s">
        <v>214</v>
      </c>
      <c r="K1115" t="s">
        <v>33</v>
      </c>
      <c r="L1115">
        <v>0</v>
      </c>
      <c r="M1115" s="2">
        <v>45334.463888888888</v>
      </c>
      <c r="N1115" t="s">
        <v>13008</v>
      </c>
    </row>
    <row r="1116" spans="1:14" x14ac:dyDescent="0.2">
      <c r="A1116" t="s">
        <v>2706</v>
      </c>
      <c r="B1116" t="s">
        <v>1</v>
      </c>
      <c r="C1116" t="s">
        <v>2689</v>
      </c>
      <c r="D1116" t="s">
        <v>2692</v>
      </c>
      <c r="E1116" t="s">
        <v>188</v>
      </c>
      <c r="F1116" t="s">
        <v>198</v>
      </c>
      <c r="G1116" t="s">
        <v>30</v>
      </c>
      <c r="H1116">
        <v>25000</v>
      </c>
      <c r="I1116" t="s">
        <v>213</v>
      </c>
      <c r="J1116" t="s">
        <v>214</v>
      </c>
      <c r="K1116" t="s">
        <v>33</v>
      </c>
      <c r="L1116">
        <v>0</v>
      </c>
      <c r="M1116" s="2">
        <v>45352.76666666667</v>
      </c>
      <c r="N1116" t="s">
        <v>13009</v>
      </c>
    </row>
    <row r="1117" spans="1:14" x14ac:dyDescent="0.2">
      <c r="A1117" t="s">
        <v>2707</v>
      </c>
      <c r="B1117" t="s">
        <v>1</v>
      </c>
      <c r="C1117" t="s">
        <v>2689</v>
      </c>
      <c r="D1117" t="s">
        <v>2708</v>
      </c>
      <c r="E1117" t="s">
        <v>82</v>
      </c>
      <c r="F1117" t="s">
        <v>198</v>
      </c>
      <c r="G1117" t="s">
        <v>30</v>
      </c>
      <c r="H1117">
        <v>50000</v>
      </c>
      <c r="I1117" t="s">
        <v>213</v>
      </c>
      <c r="J1117" t="s">
        <v>214</v>
      </c>
      <c r="K1117" t="s">
        <v>83</v>
      </c>
      <c r="L1117">
        <v>0</v>
      </c>
      <c r="M1117" s="2">
        <v>45351.354166666664</v>
      </c>
      <c r="N1117" t="s">
        <v>13010</v>
      </c>
    </row>
    <row r="1118" spans="1:14" x14ac:dyDescent="0.2">
      <c r="A1118" t="s">
        <v>2709</v>
      </c>
      <c r="B1118" t="s">
        <v>1</v>
      </c>
      <c r="C1118" t="s">
        <v>2689</v>
      </c>
      <c r="D1118" t="s">
        <v>2710</v>
      </c>
      <c r="E1118" t="s">
        <v>82</v>
      </c>
      <c r="F1118" t="s">
        <v>198</v>
      </c>
      <c r="G1118" t="s">
        <v>30</v>
      </c>
      <c r="H1118">
        <v>25000</v>
      </c>
      <c r="I1118" t="s">
        <v>213</v>
      </c>
      <c r="J1118" t="s">
        <v>214</v>
      </c>
      <c r="K1118" t="s">
        <v>83</v>
      </c>
      <c r="L1118">
        <v>0</v>
      </c>
      <c r="M1118" s="2">
        <v>45370.487500000003</v>
      </c>
      <c r="N1118" t="s">
        <v>13011</v>
      </c>
    </row>
    <row r="1119" spans="1:14" x14ac:dyDescent="0.2">
      <c r="A1119" t="s">
        <v>2711</v>
      </c>
      <c r="B1119" t="s">
        <v>1</v>
      </c>
      <c r="C1119" t="s">
        <v>2689</v>
      </c>
      <c r="D1119" t="s">
        <v>2712</v>
      </c>
      <c r="E1119" t="s">
        <v>188</v>
      </c>
      <c r="F1119" t="s">
        <v>198</v>
      </c>
      <c r="G1119" t="s">
        <v>30</v>
      </c>
      <c r="H1119">
        <v>25000</v>
      </c>
      <c r="I1119" t="s">
        <v>213</v>
      </c>
      <c r="J1119" t="s">
        <v>214</v>
      </c>
      <c r="K1119" t="s">
        <v>33</v>
      </c>
      <c r="L1119">
        <v>0</v>
      </c>
      <c r="M1119" s="2">
        <v>45370.487500000003</v>
      </c>
      <c r="N1119" t="s">
        <v>13012</v>
      </c>
    </row>
    <row r="1120" spans="1:14" x14ac:dyDescent="0.2">
      <c r="A1120" t="s">
        <v>2714</v>
      </c>
      <c r="B1120" t="s">
        <v>1</v>
      </c>
      <c r="C1120" t="s">
        <v>2689</v>
      </c>
      <c r="D1120" t="s">
        <v>741</v>
      </c>
      <c r="E1120" t="s">
        <v>2715</v>
      </c>
      <c r="F1120" t="s">
        <v>198</v>
      </c>
      <c r="G1120" t="s">
        <v>30</v>
      </c>
      <c r="H1120">
        <v>1000000</v>
      </c>
      <c r="I1120" t="s">
        <v>213</v>
      </c>
      <c r="J1120" t="s">
        <v>214</v>
      </c>
      <c r="K1120" t="s">
        <v>33</v>
      </c>
      <c r="L1120">
        <v>1</v>
      </c>
      <c r="M1120" s="2">
        <v>45348.90347222222</v>
      </c>
      <c r="N1120" t="s">
        <v>13013</v>
      </c>
    </row>
    <row r="1121" spans="1:14" x14ac:dyDescent="0.2">
      <c r="A1121" t="s">
        <v>2716</v>
      </c>
      <c r="B1121" t="s">
        <v>1</v>
      </c>
      <c r="C1121" t="s">
        <v>2689</v>
      </c>
      <c r="D1121" t="s">
        <v>2710</v>
      </c>
      <c r="E1121" t="s">
        <v>2584</v>
      </c>
      <c r="F1121" t="s">
        <v>198</v>
      </c>
      <c r="G1121" t="s">
        <v>30</v>
      </c>
      <c r="H1121">
        <v>171600</v>
      </c>
      <c r="I1121" t="s">
        <v>213</v>
      </c>
      <c r="J1121" t="s">
        <v>214</v>
      </c>
      <c r="K1121" t="s">
        <v>33</v>
      </c>
      <c r="L1121">
        <v>0</v>
      </c>
      <c r="M1121" s="2">
        <v>45345.429861111108</v>
      </c>
      <c r="N1121" t="s">
        <v>13014</v>
      </c>
    </row>
    <row r="1122" spans="1:14" x14ac:dyDescent="0.2">
      <c r="A1122" t="s">
        <v>2717</v>
      </c>
      <c r="B1122" t="s">
        <v>1010</v>
      </c>
      <c r="C1122" t="s">
        <v>2718</v>
      </c>
      <c r="D1122" t="s">
        <v>736</v>
      </c>
      <c r="E1122" t="s">
        <v>2719</v>
      </c>
      <c r="F1122" t="s">
        <v>547</v>
      </c>
      <c r="G1122" t="s">
        <v>76</v>
      </c>
      <c r="H1122">
        <v>100000</v>
      </c>
      <c r="I1122" t="s">
        <v>1013</v>
      </c>
      <c r="J1122" t="s">
        <v>1035</v>
      </c>
      <c r="K1122" t="s">
        <v>33</v>
      </c>
      <c r="L1122">
        <v>0</v>
      </c>
      <c r="M1122" s="2">
        <v>45580.473611111112</v>
      </c>
      <c r="N1122" t="s">
        <v>13015</v>
      </c>
    </row>
    <row r="1123" spans="1:14" x14ac:dyDescent="0.2">
      <c r="A1123" t="s">
        <v>2720</v>
      </c>
      <c r="B1123" t="s">
        <v>1010</v>
      </c>
      <c r="C1123" t="s">
        <v>2718</v>
      </c>
      <c r="D1123" t="s">
        <v>2721</v>
      </c>
      <c r="E1123" t="s">
        <v>2722</v>
      </c>
      <c r="F1123" t="s">
        <v>547</v>
      </c>
      <c r="G1123" t="s">
        <v>76</v>
      </c>
      <c r="H1123">
        <v>40000</v>
      </c>
      <c r="I1123" t="s">
        <v>1013</v>
      </c>
      <c r="J1123" t="s">
        <v>1035</v>
      </c>
      <c r="K1123" t="s">
        <v>33</v>
      </c>
      <c r="L1123">
        <v>0</v>
      </c>
      <c r="M1123" s="2">
        <v>45538.901388888888</v>
      </c>
      <c r="N1123" t="s">
        <v>13016</v>
      </c>
    </row>
    <row r="1124" spans="1:14" x14ac:dyDescent="0.2">
      <c r="A1124" t="s">
        <v>2723</v>
      </c>
      <c r="B1124" t="s">
        <v>1010</v>
      </c>
      <c r="C1124" t="s">
        <v>2718</v>
      </c>
      <c r="D1124" t="s">
        <v>1033</v>
      </c>
      <c r="E1124" t="s">
        <v>82</v>
      </c>
      <c r="F1124" t="s">
        <v>547</v>
      </c>
      <c r="G1124" t="s">
        <v>76</v>
      </c>
      <c r="H1124">
        <v>1050000</v>
      </c>
      <c r="I1124" t="s">
        <v>1013</v>
      </c>
      <c r="J1124" t="s">
        <v>1035</v>
      </c>
      <c r="K1124" t="s">
        <v>83</v>
      </c>
      <c r="L1124">
        <v>0</v>
      </c>
      <c r="M1124" s="2">
        <v>45488.575694444444</v>
      </c>
      <c r="N1124" t="s">
        <v>13017</v>
      </c>
    </row>
    <row r="1125" spans="1:14" x14ac:dyDescent="0.2">
      <c r="A1125" t="s">
        <v>2728</v>
      </c>
      <c r="B1125" t="s">
        <v>1010</v>
      </c>
      <c r="C1125" t="s">
        <v>2718</v>
      </c>
      <c r="D1125" t="s">
        <v>2721</v>
      </c>
      <c r="E1125" t="s">
        <v>2729</v>
      </c>
      <c r="F1125" t="s">
        <v>547</v>
      </c>
      <c r="G1125" t="s">
        <v>76</v>
      </c>
      <c r="H1125">
        <v>350000</v>
      </c>
      <c r="I1125" t="s">
        <v>1013</v>
      </c>
      <c r="J1125" t="s">
        <v>1035</v>
      </c>
      <c r="K1125" t="s">
        <v>33</v>
      </c>
      <c r="L1125">
        <v>0</v>
      </c>
      <c r="M1125" s="2">
        <v>45384.455555555556</v>
      </c>
      <c r="N1125" t="s">
        <v>13018</v>
      </c>
    </row>
    <row r="1126" spans="1:14" x14ac:dyDescent="0.2">
      <c r="A1126" t="s">
        <v>2724</v>
      </c>
      <c r="B1126" t="s">
        <v>1010</v>
      </c>
      <c r="C1126" t="s">
        <v>2718</v>
      </c>
      <c r="D1126" t="s">
        <v>1639</v>
      </c>
      <c r="E1126" t="s">
        <v>82</v>
      </c>
      <c r="F1126" t="s">
        <v>547</v>
      </c>
      <c r="G1126" t="s">
        <v>76</v>
      </c>
      <c r="H1126">
        <v>1000000</v>
      </c>
      <c r="I1126" t="s">
        <v>1013</v>
      </c>
      <c r="J1126" t="s">
        <v>1035</v>
      </c>
      <c r="K1126" t="s">
        <v>83</v>
      </c>
      <c r="L1126">
        <v>0</v>
      </c>
      <c r="M1126" s="2">
        <v>45352.765972222223</v>
      </c>
      <c r="N1126" t="s">
        <v>13019</v>
      </c>
    </row>
    <row r="1127" spans="1:14" x14ac:dyDescent="0.2">
      <c r="A1127" t="s">
        <v>2725</v>
      </c>
      <c r="B1127" t="s">
        <v>1010</v>
      </c>
      <c r="C1127" t="s">
        <v>2718</v>
      </c>
      <c r="D1127" t="s">
        <v>2726</v>
      </c>
      <c r="E1127" t="s">
        <v>2727</v>
      </c>
      <c r="F1127" t="s">
        <v>547</v>
      </c>
      <c r="G1127" t="s">
        <v>76</v>
      </c>
      <c r="H1127">
        <v>1000000</v>
      </c>
      <c r="I1127" t="s">
        <v>1013</v>
      </c>
      <c r="J1127" t="s">
        <v>1035</v>
      </c>
      <c r="K1127" t="s">
        <v>79</v>
      </c>
      <c r="L1127">
        <v>0</v>
      </c>
      <c r="M1127" s="2">
        <v>45382.9</v>
      </c>
      <c r="N1127" t="s">
        <v>13020</v>
      </c>
    </row>
    <row r="1128" spans="1:14" x14ac:dyDescent="0.2">
      <c r="A1128" t="s">
        <v>2730</v>
      </c>
      <c r="B1128" t="s">
        <v>544</v>
      </c>
      <c r="C1128" t="s">
        <v>2731</v>
      </c>
      <c r="D1128" t="s">
        <v>2732</v>
      </c>
      <c r="E1128" t="s">
        <v>2733</v>
      </c>
      <c r="F1128" t="s">
        <v>547</v>
      </c>
      <c r="G1128" t="s">
        <v>427</v>
      </c>
      <c r="H1128">
        <v>366000</v>
      </c>
      <c r="I1128" t="s">
        <v>601</v>
      </c>
      <c r="J1128" t="s">
        <v>602</v>
      </c>
      <c r="K1128" t="s">
        <v>33</v>
      </c>
      <c r="L1128">
        <v>0</v>
      </c>
      <c r="M1128" s="2">
        <v>45608.87222222222</v>
      </c>
      <c r="N1128" t="s">
        <v>13021</v>
      </c>
    </row>
    <row r="1129" spans="1:14" x14ac:dyDescent="0.2">
      <c r="A1129" t="s">
        <v>2747</v>
      </c>
      <c r="B1129" t="s">
        <v>1010</v>
      </c>
      <c r="C1129" t="s">
        <v>2735</v>
      </c>
      <c r="D1129" t="s">
        <v>2748</v>
      </c>
      <c r="E1129" t="s">
        <v>82</v>
      </c>
      <c r="F1129" t="s">
        <v>547</v>
      </c>
      <c r="G1129" t="s">
        <v>76</v>
      </c>
      <c r="H1129">
        <v>500000</v>
      </c>
      <c r="I1129" t="s">
        <v>1013</v>
      </c>
      <c r="J1129" t="s">
        <v>1014</v>
      </c>
      <c r="K1129" t="s">
        <v>83</v>
      </c>
      <c r="L1129">
        <v>0</v>
      </c>
      <c r="M1129" s="2">
        <v>45588.465277777781</v>
      </c>
      <c r="N1129" t="s">
        <v>13022</v>
      </c>
    </row>
    <row r="1130" spans="1:14" x14ac:dyDescent="0.2">
      <c r="A1130" t="s">
        <v>2749</v>
      </c>
      <c r="B1130" t="s">
        <v>1010</v>
      </c>
      <c r="C1130" t="s">
        <v>2735</v>
      </c>
      <c r="D1130" t="s">
        <v>2736</v>
      </c>
      <c r="E1130" t="s">
        <v>82</v>
      </c>
      <c r="F1130" t="s">
        <v>547</v>
      </c>
      <c r="G1130" t="s">
        <v>76</v>
      </c>
      <c r="H1130">
        <v>250000</v>
      </c>
      <c r="I1130" t="s">
        <v>1013</v>
      </c>
      <c r="J1130" t="s">
        <v>1014</v>
      </c>
      <c r="K1130" t="s">
        <v>83</v>
      </c>
      <c r="L1130">
        <v>0</v>
      </c>
      <c r="M1130" s="2">
        <v>45545.633333333331</v>
      </c>
      <c r="N1130" t="s">
        <v>13023</v>
      </c>
    </row>
    <row r="1131" spans="1:14" x14ac:dyDescent="0.2">
      <c r="A1131" t="s">
        <v>2750</v>
      </c>
      <c r="B1131" t="s">
        <v>1010</v>
      </c>
      <c r="C1131" t="s">
        <v>2735</v>
      </c>
      <c r="D1131" t="s">
        <v>2739</v>
      </c>
      <c r="E1131" t="s">
        <v>2740</v>
      </c>
      <c r="F1131" t="s">
        <v>547</v>
      </c>
      <c r="G1131" t="s">
        <v>76</v>
      </c>
      <c r="H1131">
        <v>350000</v>
      </c>
      <c r="I1131" t="s">
        <v>1013</v>
      </c>
      <c r="J1131" t="s">
        <v>1014</v>
      </c>
      <c r="K1131" t="s">
        <v>79</v>
      </c>
      <c r="L1131">
        <v>0</v>
      </c>
      <c r="M1131" s="2">
        <v>45545.634027777778</v>
      </c>
      <c r="N1131" t="s">
        <v>13024</v>
      </c>
    </row>
    <row r="1132" spans="1:14" x14ac:dyDescent="0.2">
      <c r="A1132" t="s">
        <v>13025</v>
      </c>
      <c r="B1132" t="s">
        <v>1010</v>
      </c>
      <c r="C1132" t="s">
        <v>2735</v>
      </c>
      <c r="D1132" t="s">
        <v>2752</v>
      </c>
      <c r="E1132" t="s">
        <v>2753</v>
      </c>
      <c r="F1132" t="s">
        <v>547</v>
      </c>
      <c r="G1132" t="s">
        <v>76</v>
      </c>
      <c r="H1132">
        <v>400000</v>
      </c>
      <c r="I1132" t="s">
        <v>1013</v>
      </c>
      <c r="J1132" t="s">
        <v>1014</v>
      </c>
      <c r="K1132" t="s">
        <v>33</v>
      </c>
      <c r="L1132">
        <v>0</v>
      </c>
      <c r="M1132" s="2">
        <v>45615.427777777775</v>
      </c>
      <c r="N1132" t="s">
        <v>13026</v>
      </c>
    </row>
    <row r="1133" spans="1:14" x14ac:dyDescent="0.2">
      <c r="A1133" t="s">
        <v>2756</v>
      </c>
      <c r="B1133" t="s">
        <v>1010</v>
      </c>
      <c r="C1133" t="s">
        <v>2735</v>
      </c>
      <c r="D1133" t="s">
        <v>2744</v>
      </c>
      <c r="E1133" t="s">
        <v>82</v>
      </c>
      <c r="F1133" t="s">
        <v>547</v>
      </c>
      <c r="G1133" t="s">
        <v>76</v>
      </c>
      <c r="H1133">
        <v>150000</v>
      </c>
      <c r="I1133" t="s">
        <v>1013</v>
      </c>
      <c r="J1133" t="s">
        <v>1014</v>
      </c>
      <c r="K1133" t="s">
        <v>83</v>
      </c>
      <c r="L1133">
        <v>0</v>
      </c>
      <c r="M1133" s="2">
        <v>45526.694444444445</v>
      </c>
      <c r="N1133" t="s">
        <v>13027</v>
      </c>
    </row>
    <row r="1134" spans="1:14" x14ac:dyDescent="0.2">
      <c r="A1134" t="s">
        <v>2757</v>
      </c>
      <c r="B1134" t="s">
        <v>1010</v>
      </c>
      <c r="C1134" t="s">
        <v>2735</v>
      </c>
      <c r="D1134" t="s">
        <v>2010</v>
      </c>
      <c r="E1134" t="s">
        <v>2011</v>
      </c>
      <c r="F1134" t="s">
        <v>547</v>
      </c>
      <c r="G1134" t="s">
        <v>76</v>
      </c>
      <c r="H1134">
        <v>150000</v>
      </c>
      <c r="I1134" t="s">
        <v>1013</v>
      </c>
      <c r="J1134" t="s">
        <v>1014</v>
      </c>
      <c r="K1134" t="s">
        <v>79</v>
      </c>
      <c r="L1134">
        <v>0</v>
      </c>
      <c r="M1134" s="2">
        <v>45502.845138888886</v>
      </c>
      <c r="N1134" t="s">
        <v>13028</v>
      </c>
    </row>
    <row r="1135" spans="1:14" x14ac:dyDescent="0.2">
      <c r="A1135" t="s">
        <v>2758</v>
      </c>
      <c r="B1135" t="s">
        <v>1010</v>
      </c>
      <c r="C1135" t="s">
        <v>2735</v>
      </c>
      <c r="D1135" t="s">
        <v>2759</v>
      </c>
      <c r="E1135" t="s">
        <v>82</v>
      </c>
      <c r="F1135" t="s">
        <v>547</v>
      </c>
      <c r="G1135" t="s">
        <v>76</v>
      </c>
      <c r="H1135">
        <v>200000</v>
      </c>
      <c r="I1135" t="s">
        <v>1013</v>
      </c>
      <c r="J1135" t="s">
        <v>1014</v>
      </c>
      <c r="K1135" t="s">
        <v>83</v>
      </c>
      <c r="L1135">
        <v>0</v>
      </c>
      <c r="M1135" s="2">
        <v>45498.555555555555</v>
      </c>
      <c r="N1135" t="s">
        <v>13029</v>
      </c>
    </row>
    <row r="1136" spans="1:14" x14ac:dyDescent="0.2">
      <c r="A1136" t="s">
        <v>2754</v>
      </c>
      <c r="B1136" t="s">
        <v>1010</v>
      </c>
      <c r="C1136" t="s">
        <v>2735</v>
      </c>
      <c r="D1136" t="s">
        <v>2755</v>
      </c>
      <c r="E1136" t="s">
        <v>82</v>
      </c>
      <c r="F1136" t="s">
        <v>547</v>
      </c>
      <c r="G1136" t="s">
        <v>76</v>
      </c>
      <c r="H1136">
        <v>100000</v>
      </c>
      <c r="I1136" t="s">
        <v>1013</v>
      </c>
      <c r="J1136" t="s">
        <v>1014</v>
      </c>
      <c r="K1136" t="s">
        <v>83</v>
      </c>
      <c r="L1136">
        <v>0</v>
      </c>
      <c r="M1136" s="2">
        <v>45534.706250000003</v>
      </c>
      <c r="N1136" t="s">
        <v>13030</v>
      </c>
    </row>
    <row r="1137" spans="1:14" x14ac:dyDescent="0.2">
      <c r="A1137" t="s">
        <v>2765</v>
      </c>
      <c r="B1137" t="s">
        <v>1010</v>
      </c>
      <c r="C1137" t="s">
        <v>2735</v>
      </c>
      <c r="D1137" t="s">
        <v>2766</v>
      </c>
      <c r="E1137" t="s">
        <v>82</v>
      </c>
      <c r="F1137" t="s">
        <v>547</v>
      </c>
      <c r="G1137" t="s">
        <v>76</v>
      </c>
      <c r="H1137">
        <v>200000</v>
      </c>
      <c r="I1137" t="s">
        <v>1013</v>
      </c>
      <c r="J1137" t="s">
        <v>1014</v>
      </c>
      <c r="K1137" t="s">
        <v>83</v>
      </c>
      <c r="L1137">
        <v>0</v>
      </c>
      <c r="M1137" s="2">
        <v>45419.397222222222</v>
      </c>
      <c r="N1137" t="s">
        <v>13031</v>
      </c>
    </row>
    <row r="1138" spans="1:14" x14ac:dyDescent="0.2">
      <c r="A1138" t="s">
        <v>2734</v>
      </c>
      <c r="B1138" t="s">
        <v>1010</v>
      </c>
      <c r="C1138" t="s">
        <v>2735</v>
      </c>
      <c r="D1138" t="s">
        <v>2736</v>
      </c>
      <c r="E1138" t="s">
        <v>82</v>
      </c>
      <c r="F1138" t="s">
        <v>547</v>
      </c>
      <c r="G1138" t="s">
        <v>76</v>
      </c>
      <c r="H1138">
        <v>250000</v>
      </c>
      <c r="I1138" t="s">
        <v>1013</v>
      </c>
      <c r="J1138" t="s">
        <v>1014</v>
      </c>
      <c r="K1138" t="s">
        <v>83</v>
      </c>
      <c r="L1138">
        <v>0</v>
      </c>
      <c r="M1138" s="2">
        <v>45398.418055555558</v>
      </c>
      <c r="N1138" t="s">
        <v>13032</v>
      </c>
    </row>
    <row r="1139" spans="1:14" x14ac:dyDescent="0.2">
      <c r="A1139" t="s">
        <v>2760</v>
      </c>
      <c r="B1139" t="s">
        <v>1010</v>
      </c>
      <c r="C1139" t="s">
        <v>2735</v>
      </c>
      <c r="D1139" t="s">
        <v>2761</v>
      </c>
      <c r="E1139" t="s">
        <v>82</v>
      </c>
      <c r="F1139" t="s">
        <v>547</v>
      </c>
      <c r="G1139" t="s">
        <v>76</v>
      </c>
      <c r="H1139">
        <v>250000</v>
      </c>
      <c r="I1139" t="s">
        <v>1013</v>
      </c>
      <c r="J1139" t="s">
        <v>1014</v>
      </c>
      <c r="K1139" t="s">
        <v>83</v>
      </c>
      <c r="L1139">
        <v>0</v>
      </c>
      <c r="M1139" s="2">
        <v>45411.349305555559</v>
      </c>
      <c r="N1139" t="s">
        <v>13033</v>
      </c>
    </row>
    <row r="1140" spans="1:14" x14ac:dyDescent="0.2">
      <c r="A1140" t="s">
        <v>2762</v>
      </c>
      <c r="B1140" t="s">
        <v>1010</v>
      </c>
      <c r="C1140" t="s">
        <v>2735</v>
      </c>
      <c r="D1140" t="s">
        <v>2763</v>
      </c>
      <c r="E1140" t="s">
        <v>2764</v>
      </c>
      <c r="F1140" t="s">
        <v>547</v>
      </c>
      <c r="G1140" t="s">
        <v>76</v>
      </c>
      <c r="H1140">
        <v>1000000</v>
      </c>
      <c r="I1140" t="s">
        <v>1013</v>
      </c>
      <c r="J1140" t="s">
        <v>1014</v>
      </c>
      <c r="K1140" t="s">
        <v>79</v>
      </c>
      <c r="L1140">
        <v>0</v>
      </c>
      <c r="M1140" s="2">
        <v>45426.418749999997</v>
      </c>
      <c r="N1140" t="s">
        <v>13034</v>
      </c>
    </row>
    <row r="1141" spans="1:14" x14ac:dyDescent="0.2">
      <c r="A1141" t="s">
        <v>2767</v>
      </c>
      <c r="B1141" t="s">
        <v>1010</v>
      </c>
      <c r="C1141" t="s">
        <v>2735</v>
      </c>
      <c r="D1141" t="s">
        <v>1018</v>
      </c>
      <c r="E1141" t="s">
        <v>2768</v>
      </c>
      <c r="F1141" t="s">
        <v>547</v>
      </c>
      <c r="G1141" t="s">
        <v>76</v>
      </c>
      <c r="H1141">
        <v>200000</v>
      </c>
      <c r="I1141" t="s">
        <v>1013</v>
      </c>
      <c r="J1141" t="s">
        <v>1014</v>
      </c>
      <c r="K1141" t="s">
        <v>33</v>
      </c>
      <c r="L1141">
        <v>0</v>
      </c>
      <c r="M1141" s="2">
        <v>45379.378472222219</v>
      </c>
      <c r="N1141" t="s">
        <v>13035</v>
      </c>
    </row>
    <row r="1142" spans="1:14" x14ac:dyDescent="0.2">
      <c r="A1142" t="s">
        <v>2737</v>
      </c>
      <c r="B1142" t="s">
        <v>1010</v>
      </c>
      <c r="C1142" t="s">
        <v>2735</v>
      </c>
      <c r="D1142" t="s">
        <v>1050</v>
      </c>
      <c r="E1142" t="s">
        <v>82</v>
      </c>
      <c r="F1142" t="s">
        <v>547</v>
      </c>
      <c r="G1142" t="s">
        <v>76</v>
      </c>
      <c r="H1142">
        <v>100000</v>
      </c>
      <c r="I1142" t="s">
        <v>1013</v>
      </c>
      <c r="J1142" t="s">
        <v>1014</v>
      </c>
      <c r="K1142" t="s">
        <v>83</v>
      </c>
      <c r="L1142">
        <v>0</v>
      </c>
      <c r="M1142" s="2">
        <v>45385.958333333336</v>
      </c>
      <c r="N1142" t="s">
        <v>13036</v>
      </c>
    </row>
    <row r="1143" spans="1:14" x14ac:dyDescent="0.2">
      <c r="A1143" t="s">
        <v>2738</v>
      </c>
      <c r="B1143" t="s">
        <v>1010</v>
      </c>
      <c r="C1143" t="s">
        <v>2735</v>
      </c>
      <c r="D1143" t="s">
        <v>2739</v>
      </c>
      <c r="E1143" t="s">
        <v>2740</v>
      </c>
      <c r="F1143" t="s">
        <v>547</v>
      </c>
      <c r="G1143" t="s">
        <v>76</v>
      </c>
      <c r="H1143">
        <v>1000000</v>
      </c>
      <c r="I1143" t="s">
        <v>1013</v>
      </c>
      <c r="J1143" t="s">
        <v>1014</v>
      </c>
      <c r="K1143" t="s">
        <v>79</v>
      </c>
      <c r="L1143">
        <v>0</v>
      </c>
      <c r="M1143" s="2">
        <v>45379.893750000003</v>
      </c>
      <c r="N1143" t="s">
        <v>13037</v>
      </c>
    </row>
    <row r="1144" spans="1:14" x14ac:dyDescent="0.2">
      <c r="A1144" t="s">
        <v>2741</v>
      </c>
      <c r="B1144" t="s">
        <v>1010</v>
      </c>
      <c r="C1144" t="s">
        <v>2735</v>
      </c>
      <c r="D1144" t="s">
        <v>2742</v>
      </c>
      <c r="E1144" t="s">
        <v>82</v>
      </c>
      <c r="F1144" t="s">
        <v>547</v>
      </c>
      <c r="G1144" t="s">
        <v>76</v>
      </c>
      <c r="H1144">
        <v>200000</v>
      </c>
      <c r="I1144" t="s">
        <v>1013</v>
      </c>
      <c r="J1144" t="s">
        <v>1014</v>
      </c>
      <c r="K1144" t="s">
        <v>83</v>
      </c>
      <c r="L1144">
        <v>0</v>
      </c>
      <c r="M1144" s="2">
        <v>45343.720833333333</v>
      </c>
      <c r="N1144" t="s">
        <v>13038</v>
      </c>
    </row>
    <row r="1145" spans="1:14" x14ac:dyDescent="0.2">
      <c r="A1145" t="s">
        <v>2743</v>
      </c>
      <c r="B1145" t="s">
        <v>1010</v>
      </c>
      <c r="C1145" t="s">
        <v>2735</v>
      </c>
      <c r="D1145" t="s">
        <v>2744</v>
      </c>
      <c r="E1145" t="s">
        <v>82</v>
      </c>
      <c r="F1145" t="s">
        <v>547</v>
      </c>
      <c r="G1145" t="s">
        <v>76</v>
      </c>
      <c r="H1145">
        <v>100000</v>
      </c>
      <c r="I1145" t="s">
        <v>1013</v>
      </c>
      <c r="J1145" t="s">
        <v>1014</v>
      </c>
      <c r="K1145" t="s">
        <v>83</v>
      </c>
      <c r="L1145">
        <v>0</v>
      </c>
      <c r="M1145" s="2">
        <v>45328.668749999997</v>
      </c>
      <c r="N1145" t="s">
        <v>13039</v>
      </c>
    </row>
    <row r="1146" spans="1:14" x14ac:dyDescent="0.2">
      <c r="A1146" t="s">
        <v>2745</v>
      </c>
      <c r="B1146" t="s">
        <v>1010</v>
      </c>
      <c r="C1146" t="s">
        <v>2735</v>
      </c>
      <c r="D1146" t="s">
        <v>1042</v>
      </c>
      <c r="E1146" t="s">
        <v>2746</v>
      </c>
      <c r="F1146" t="s">
        <v>547</v>
      </c>
      <c r="G1146" t="s">
        <v>76</v>
      </c>
      <c r="H1146">
        <v>160000</v>
      </c>
      <c r="I1146" t="s">
        <v>1013</v>
      </c>
      <c r="J1146" t="s">
        <v>1014</v>
      </c>
      <c r="K1146" t="s">
        <v>33</v>
      </c>
      <c r="L1146">
        <v>0</v>
      </c>
      <c r="M1146" s="2">
        <v>45358.45416666667</v>
      </c>
      <c r="N1146" t="s">
        <v>13040</v>
      </c>
    </row>
    <row r="1147" spans="1:14" x14ac:dyDescent="0.2">
      <c r="A1147" t="s">
        <v>2769</v>
      </c>
      <c r="B1147" t="s">
        <v>1010</v>
      </c>
      <c r="C1147" t="s">
        <v>2735</v>
      </c>
      <c r="D1147" t="s">
        <v>2770</v>
      </c>
      <c r="E1147" t="s">
        <v>2771</v>
      </c>
      <c r="F1147" t="s">
        <v>547</v>
      </c>
      <c r="G1147" t="s">
        <v>76</v>
      </c>
      <c r="H1147">
        <v>500000</v>
      </c>
      <c r="I1147" t="s">
        <v>1013</v>
      </c>
      <c r="J1147" t="s">
        <v>1048</v>
      </c>
      <c r="K1147" t="s">
        <v>79</v>
      </c>
      <c r="L1147">
        <v>0</v>
      </c>
      <c r="M1147" s="2">
        <v>45617.595833333333</v>
      </c>
      <c r="N1147" t="s">
        <v>13041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Dashboard</vt:lpstr>
      <vt:lpstr>2019 - 2024 GMS Export</vt:lpstr>
      <vt:lpstr>2024 Grants GMS 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Amber Miller</dc:creator>
  <cp:lastModifiedBy>Jonathan Garro</cp:lastModifiedBy>
  <dcterms:created xsi:type="dcterms:W3CDTF">2024-11-24T23:29:31Z</dcterms:created>
  <dcterms:modified xsi:type="dcterms:W3CDTF">2024-12-04T17:26:28Z</dcterms:modified>
</cp:coreProperties>
</file>