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ptop\Desktop\Stage2021-2022\Stageportfolio\"/>
    </mc:Choice>
  </mc:AlternateContent>
  <xr:revisionPtr revIDLastSave="0" documentId="13_ncr:1_{D062CF76-F888-4CB3-BA5C-2D4372F6B7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jdsplanning Schatting" sheetId="10" r:id="rId1"/>
  </sheets>
  <definedNames>
    <definedName name="_xlnm._FilterDatabase" localSheetId="0" hidden="1">'Tijdsplanning Schatting'!$A$2:$E$13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H1" i="10"/>
  <c r="E10" i="10"/>
  <c r="G10" i="10" s="1"/>
  <c r="E9" i="10"/>
  <c r="G9" i="10" s="1"/>
  <c r="E11" i="10"/>
  <c r="G11" i="10" s="1"/>
  <c r="E8" i="10"/>
  <c r="G8" i="10" s="1"/>
  <c r="E12" i="10"/>
  <c r="G12" i="10" s="1"/>
  <c r="E3" i="10"/>
  <c r="G3" i="10" s="1"/>
  <c r="D1" i="10"/>
  <c r="E1" i="10" s="1"/>
  <c r="E13" i="10"/>
  <c r="G13" i="10" s="1"/>
  <c r="E4" i="10"/>
  <c r="G4" i="10" s="1"/>
  <c r="E5" i="10"/>
  <c r="G5" i="10" s="1"/>
  <c r="E6" i="10"/>
  <c r="G6" i="10" s="1"/>
  <c r="I1" i="10" l="1"/>
  <c r="E7" i="10"/>
  <c r="G7" i="10" s="1"/>
  <c r="G1" i="10" s="1"/>
</calcChain>
</file>

<file path=xl/sharedStrings.xml><?xml version="1.0" encoding="utf-8"?>
<sst xmlns="http://schemas.openxmlformats.org/spreadsheetml/2006/main" count="40" uniqueCount="31">
  <si>
    <t>Analyse</t>
  </si>
  <si>
    <t>Development</t>
  </si>
  <si>
    <t>Task Scheduler en Arno environment</t>
  </si>
  <si>
    <t>Deel</t>
  </si>
  <si>
    <t>Omschrijving</t>
  </si>
  <si>
    <t>Onderzoek</t>
  </si>
  <si>
    <t xml:space="preserve">Soort </t>
  </si>
  <si>
    <t>Instellen &amp; onderzoek</t>
  </si>
  <si>
    <t xml:space="preserve">Analyse </t>
  </si>
  <si>
    <t>Task Scheduler app en Arno omgeving laten werken en hiermee leren werken.</t>
  </si>
  <si>
    <t>Analyseren hoe de connector module kunnen laten werken met de Task Scheduler</t>
  </si>
  <si>
    <t>Code schrijven om Task Scheduler te laten werken met de connector module</t>
  </si>
  <si>
    <t>Code schrijven om Task Scheduler te laten werken met de Empleo</t>
  </si>
  <si>
    <t>Testen</t>
  </si>
  <si>
    <t>Documentatie</t>
  </si>
  <si>
    <t>Documentatie voor developers</t>
  </si>
  <si>
    <t>PXL</t>
  </si>
  <si>
    <t>Schrijven van documentatie van de implementaties.</t>
  </si>
  <si>
    <t>Documentatie schrijven in verband met stage</t>
  </si>
  <si>
    <t>Connectie tussen Connector module en Empleo leggen</t>
  </si>
  <si>
    <t>Onvoorziene omstandigheden</t>
  </si>
  <si>
    <t>Geschatte
Dagen</t>
  </si>
  <si>
    <t>Geschatte
Uren</t>
  </si>
  <si>
    <t>Totaal 
geschatte 
dagen</t>
  </si>
  <si>
    <t>Effectieve
uren</t>
  </si>
  <si>
    <t>Effectieve
dagen</t>
  </si>
  <si>
    <t>Mpleo</t>
  </si>
  <si>
    <t>Arno</t>
  </si>
  <si>
    <t>Connector module en Mpleo</t>
  </si>
  <si>
    <t>Azure API Manager vs Apigee X</t>
  </si>
  <si>
    <t>Onderzoek naar API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</si>
</sst>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0" borderId="1" xfId="0" applyFont="1" applyFill="1" applyBorder="1" applyAlignment="1">
      <alignment horizontal="left" vertical="top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5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vertical="top" wrapText="1"/>
    </xf>
    <xf numFmtId="2" fontId="0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2" fontId="0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9" fontId="0" fillId="3" borderId="1" xfId="0" applyNumberFormat="1" applyFont="1" applyFill="1" applyBorder="1" applyAlignment="1">
      <alignment horizontal="center" vertical="top" wrapText="1"/>
    </xf>
    <xf numFmtId="9" fontId="0" fillId="0" borderId="1" xfId="0" applyNumberFormat="1" applyFont="1" applyBorder="1" applyAlignment="1">
      <alignment horizontal="center" vertical="top" wrapText="1"/>
    </xf>
    <xf numFmtId="9" fontId="7" fillId="0" borderId="1" xfId="0" applyNumberFormat="1" applyFont="1" applyBorder="1" applyAlignment="1">
      <alignment horizontal="center" vertical="top" wrapText="1"/>
    </xf>
    <xf numFmtId="9" fontId="0" fillId="0" borderId="6" xfId="0" applyNumberFormat="1" applyFont="1" applyBorder="1" applyAlignment="1">
      <alignment horizontal="center" vertical="top" wrapText="1"/>
    </xf>
    <xf numFmtId="9" fontId="0" fillId="3" borderId="1" xfId="0" applyNumberFormat="1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Standa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13" totalsRowShown="0" headerRowDxfId="11" headerRowBorderDxfId="10" tableBorderDxfId="9">
  <autoFilter ref="A2:I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Soort " dataDxfId="8"/>
    <tableColumn id="16" xr3:uid="{00000000-0010-0000-0000-000010000000}" name="Deel" dataDxfId="7"/>
    <tableColumn id="2" xr3:uid="{00000000-0010-0000-0000-000002000000}" name="Omschrijving" dataDxfId="6"/>
    <tableColumn id="5" xr3:uid="{00000000-0010-0000-0000-000005000000}" name="Geschatte_x000a_Uren" dataDxfId="5"/>
    <tableColumn id="11" xr3:uid="{00000000-0010-0000-0000-00000B000000}" name="Geschatte_x000a_Dagen" dataDxfId="4">
      <calculatedColumnFormula>D3/8</calculatedColumnFormula>
    </tableColumn>
    <tableColumn id="3" xr3:uid="{BF3CCECB-C0FA-4F9F-B500-3F83A83952C9}" name="Onvoorziene omstandigheden" dataDxfId="3"/>
    <tableColumn id="4" xr3:uid="{0A67F622-8832-432D-BCD4-11332DB3988F}" name="Totaal _x000a_geschatte _x000a_dagen" dataDxfId="2">
      <calculatedColumnFormula>Table1[[#This Row],[Geschatte
Dagen]]/(1-F3)</calculatedColumnFormula>
    </tableColumn>
    <tableColumn id="6" xr3:uid="{41AD859A-27AA-4E6E-A021-A45589697BE9}" name="Effectieve_x000a_uren" dataDxfId="1"/>
    <tableColumn id="7" xr3:uid="{20527FC7-C554-4C6A-9AE2-C1011933B17B}" name="Effectieve_x000a_dagen" dataDxfId="0">
      <calculatedColumnFormula>H3/8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3"/>
  <sheetViews>
    <sheetView tabSelected="1" zoomScaleNormal="100" workbookViewId="0">
      <pane ySplit="2" topLeftCell="A3" activePane="bottomLeft" state="frozen"/>
      <selection activeCell="C31" sqref="C31"/>
      <selection pane="bottomLeft" activeCell="J2" sqref="J2"/>
    </sheetView>
  </sheetViews>
  <sheetFormatPr defaultColWidth="60.5703125" defaultRowHeight="15" x14ac:dyDescent="0.25"/>
  <cols>
    <col min="1" max="1" width="23.85546875" bestFit="1" customWidth="1"/>
    <col min="2" max="2" width="34.7109375" customWidth="1"/>
    <col min="3" max="3" width="50.85546875" customWidth="1"/>
    <col min="4" max="4" width="10" style="7" bestFit="1" customWidth="1"/>
    <col min="5" max="5" width="10" bestFit="1" customWidth="1"/>
    <col min="6" max="6" width="16.140625" style="8" bestFit="1" customWidth="1"/>
    <col min="7" max="7" width="9.5703125" bestFit="1" customWidth="1"/>
    <col min="8" max="9" width="10" bestFit="1" customWidth="1"/>
  </cols>
  <sheetData>
    <row r="1" spans="1:9" x14ac:dyDescent="0.25">
      <c r="A1" s="6"/>
      <c r="B1" s="6"/>
      <c r="C1" s="5"/>
      <c r="D1" s="18">
        <f>SUM(D3:D13)</f>
        <v>408</v>
      </c>
      <c r="E1" s="15">
        <f>D1/8</f>
        <v>51</v>
      </c>
      <c r="F1" s="25"/>
      <c r="G1" s="15">
        <f>SUM(G3:G13)</f>
        <v>60.000000000000007</v>
      </c>
      <c r="H1" s="3">
        <f>SUM(H3:H13)</f>
        <v>76</v>
      </c>
      <c r="I1" s="3">
        <f>SUM(I3:I13)</f>
        <v>9.5</v>
      </c>
    </row>
    <row r="2" spans="1:9" s="1" customFormat="1" ht="45" x14ac:dyDescent="0.25">
      <c r="A2" s="12" t="s">
        <v>6</v>
      </c>
      <c r="B2" s="12" t="s">
        <v>3</v>
      </c>
      <c r="C2" s="10" t="s">
        <v>4</v>
      </c>
      <c r="D2" s="13" t="s">
        <v>22</v>
      </c>
      <c r="E2" s="13" t="s">
        <v>21</v>
      </c>
      <c r="F2" s="31" t="s">
        <v>20</v>
      </c>
      <c r="G2" s="9" t="s">
        <v>23</v>
      </c>
      <c r="H2" s="9" t="s">
        <v>24</v>
      </c>
      <c r="I2" s="9" t="s">
        <v>25</v>
      </c>
    </row>
    <row r="3" spans="1:9" s="2" customFormat="1" ht="30" x14ac:dyDescent="0.25">
      <c r="A3" s="4" t="s">
        <v>7</v>
      </c>
      <c r="B3" s="4" t="s">
        <v>2</v>
      </c>
      <c r="C3" s="4" t="s">
        <v>9</v>
      </c>
      <c r="D3" s="17">
        <v>34</v>
      </c>
      <c r="E3" s="16">
        <f>D3/8</f>
        <v>4.25</v>
      </c>
      <c r="F3" s="30">
        <v>0.15</v>
      </c>
      <c r="G3" s="24">
        <f>Table1[[#This Row],[Geschatte
Dagen]]/(1-F3)</f>
        <v>5</v>
      </c>
      <c r="H3" s="24">
        <v>34</v>
      </c>
      <c r="I3" s="24">
        <f>H3/8</f>
        <v>4.25</v>
      </c>
    </row>
    <row r="4" spans="1:9" s="2" customFormat="1" ht="30" x14ac:dyDescent="0.25">
      <c r="A4" s="4" t="s">
        <v>0</v>
      </c>
      <c r="B4" s="4" t="s">
        <v>26</v>
      </c>
      <c r="C4" s="11" t="s">
        <v>10</v>
      </c>
      <c r="D4" s="17">
        <v>34</v>
      </c>
      <c r="E4" s="16">
        <f>D4/8</f>
        <v>4.25</v>
      </c>
      <c r="F4" s="27">
        <v>0.15</v>
      </c>
      <c r="G4" s="24">
        <f>Table1[[#This Row],[Geschatte
Dagen]]/(1-F4)</f>
        <v>5</v>
      </c>
      <c r="H4" s="24">
        <v>16</v>
      </c>
      <c r="I4" s="24">
        <f t="shared" ref="I4:I13" si="0">H4/8</f>
        <v>2</v>
      </c>
    </row>
    <row r="5" spans="1:9" s="2" customFormat="1" ht="30" x14ac:dyDescent="0.25">
      <c r="A5" s="4" t="s">
        <v>1</v>
      </c>
      <c r="B5" s="4" t="s">
        <v>26</v>
      </c>
      <c r="C5" s="4" t="s">
        <v>11</v>
      </c>
      <c r="D5" s="17">
        <v>60</v>
      </c>
      <c r="E5" s="16">
        <f>D5/8</f>
        <v>7.5</v>
      </c>
      <c r="F5" s="26">
        <v>0.15</v>
      </c>
      <c r="G5" s="24">
        <f>Table1[[#This Row],[Geschatte
Dagen]]/(1-F5)</f>
        <v>8.8235294117647065</v>
      </c>
      <c r="H5" s="24">
        <v>6</v>
      </c>
      <c r="I5" s="24">
        <f t="shared" si="0"/>
        <v>0.75</v>
      </c>
    </row>
    <row r="6" spans="1:9" s="2" customFormat="1" x14ac:dyDescent="0.25">
      <c r="A6" s="4" t="s">
        <v>13</v>
      </c>
      <c r="B6" s="4" t="s">
        <v>26</v>
      </c>
      <c r="C6" s="4"/>
      <c r="D6" s="16">
        <v>8</v>
      </c>
      <c r="E6" s="16">
        <f>D6/8</f>
        <v>1</v>
      </c>
      <c r="F6" s="27">
        <v>0.15</v>
      </c>
      <c r="G6" s="24">
        <f>Table1[[#This Row],[Geschatte
Dagen]]/(1-F6)</f>
        <v>1.1764705882352942</v>
      </c>
      <c r="H6" s="24"/>
      <c r="I6" s="24">
        <f t="shared" si="0"/>
        <v>0</v>
      </c>
    </row>
    <row r="7" spans="1:9" s="2" customFormat="1" ht="30" x14ac:dyDescent="0.25">
      <c r="A7" s="4" t="s">
        <v>8</v>
      </c>
      <c r="B7" s="4" t="s">
        <v>27</v>
      </c>
      <c r="C7" s="23" t="s">
        <v>10</v>
      </c>
      <c r="D7" s="17">
        <v>34</v>
      </c>
      <c r="E7" s="16">
        <f>D7/8</f>
        <v>4.25</v>
      </c>
      <c r="F7" s="26">
        <v>0.15</v>
      </c>
      <c r="G7" s="24">
        <f>Table1[[#This Row],[Geschatte
Dagen]]/(1-F7)</f>
        <v>5</v>
      </c>
      <c r="H7" s="24"/>
      <c r="I7" s="24">
        <f t="shared" si="0"/>
        <v>0</v>
      </c>
    </row>
    <row r="8" spans="1:9" s="2" customFormat="1" ht="30" x14ac:dyDescent="0.25">
      <c r="A8" s="21" t="s">
        <v>1</v>
      </c>
      <c r="B8" s="4" t="s">
        <v>27</v>
      </c>
      <c r="C8" s="19" t="s">
        <v>12</v>
      </c>
      <c r="D8" s="17">
        <v>60</v>
      </c>
      <c r="E8" s="17">
        <f t="shared" ref="E8:E12" si="1">D8/8</f>
        <v>7.5</v>
      </c>
      <c r="F8" s="28">
        <v>0.15</v>
      </c>
      <c r="G8" s="24">
        <f>Table1[[#This Row],[Geschatte
Dagen]]/(1-F8)</f>
        <v>8.8235294117647065</v>
      </c>
      <c r="H8" s="24"/>
      <c r="I8" s="24">
        <f t="shared" si="0"/>
        <v>0</v>
      </c>
    </row>
    <row r="9" spans="1:9" s="2" customFormat="1" x14ac:dyDescent="0.25">
      <c r="A9" s="4" t="s">
        <v>13</v>
      </c>
      <c r="B9" s="4" t="s">
        <v>27</v>
      </c>
      <c r="C9" s="22"/>
      <c r="D9" s="17">
        <v>8</v>
      </c>
      <c r="E9" s="17">
        <f>D9/8</f>
        <v>1</v>
      </c>
      <c r="F9" s="26">
        <v>0.15</v>
      </c>
      <c r="G9" s="24">
        <f>Table1[[#This Row],[Geschatte
Dagen]]/(1-F9)</f>
        <v>1.1764705882352942</v>
      </c>
      <c r="H9" s="24"/>
      <c r="I9" s="24">
        <f t="shared" si="0"/>
        <v>0</v>
      </c>
    </row>
    <row r="10" spans="1:9" s="2" customFormat="1" x14ac:dyDescent="0.25">
      <c r="A10" s="4" t="s">
        <v>1</v>
      </c>
      <c r="B10" s="4" t="s">
        <v>28</v>
      </c>
      <c r="C10" s="22" t="s">
        <v>19</v>
      </c>
      <c r="D10" s="17">
        <v>60</v>
      </c>
      <c r="E10" s="17">
        <f>D10/8</f>
        <v>7.5</v>
      </c>
      <c r="F10" s="27">
        <v>0.15</v>
      </c>
      <c r="G10" s="24">
        <f>Table1[[#This Row],[Geschatte
Dagen]]/(1-F10)</f>
        <v>8.8235294117647065</v>
      </c>
      <c r="H10" s="24"/>
      <c r="I10" s="24">
        <f t="shared" si="0"/>
        <v>0</v>
      </c>
    </row>
    <row r="11" spans="1:9" s="2" customFormat="1" x14ac:dyDescent="0.25">
      <c r="A11" s="4" t="s">
        <v>5</v>
      </c>
      <c r="B11" s="4" t="s">
        <v>29</v>
      </c>
      <c r="C11" s="22" t="s">
        <v>30</v>
      </c>
      <c r="D11" s="17">
        <v>68</v>
      </c>
      <c r="E11" s="17">
        <f>D11/8</f>
        <v>8.5</v>
      </c>
      <c r="F11" s="26">
        <v>0.15</v>
      </c>
      <c r="G11" s="24">
        <f>Table1[[#This Row],[Geschatte
Dagen]]/(1-F11)</f>
        <v>10</v>
      </c>
      <c r="H11" s="24">
        <v>10</v>
      </c>
      <c r="I11" s="24">
        <f t="shared" si="0"/>
        <v>1.25</v>
      </c>
    </row>
    <row r="12" spans="1:9" s="2" customFormat="1" x14ac:dyDescent="0.25">
      <c r="A12" s="14" t="s">
        <v>14</v>
      </c>
      <c r="B12" s="20" t="s">
        <v>15</v>
      </c>
      <c r="C12" s="14" t="s">
        <v>17</v>
      </c>
      <c r="D12" s="17">
        <v>8</v>
      </c>
      <c r="E12" s="17">
        <f t="shared" si="1"/>
        <v>1</v>
      </c>
      <c r="F12" s="29">
        <v>0.15</v>
      </c>
      <c r="G12" s="24">
        <f>Table1[[#This Row],[Geschatte
Dagen]]/(1-F12)</f>
        <v>1.1764705882352942</v>
      </c>
      <c r="H12" s="24"/>
      <c r="I12" s="24">
        <f t="shared" si="0"/>
        <v>0</v>
      </c>
    </row>
    <row r="13" spans="1:9" s="2" customFormat="1" x14ac:dyDescent="0.25">
      <c r="A13" s="4" t="s">
        <v>14</v>
      </c>
      <c r="B13" s="4" t="s">
        <v>16</v>
      </c>
      <c r="C13" s="4" t="s">
        <v>18</v>
      </c>
      <c r="D13" s="16">
        <v>34</v>
      </c>
      <c r="E13" s="16">
        <f>D13/8</f>
        <v>4.25</v>
      </c>
      <c r="F13" s="26">
        <v>0.15</v>
      </c>
      <c r="G13" s="24">
        <f>Table1[[#This Row],[Geschatte
Dagen]]/(1-F13)</f>
        <v>5</v>
      </c>
      <c r="H13" s="24">
        <v>10</v>
      </c>
      <c r="I13" s="24">
        <f t="shared" si="0"/>
        <v>1.25</v>
      </c>
    </row>
  </sheetData>
  <phoneticPr fontId="5" type="noConversion"/>
  <pageMargins left="0.7" right="0.7" top="0.75" bottom="0.75" header="0.3" footer="0.3"/>
  <pageSetup paperSize="8" orientation="landscape" r:id="rId1"/>
  <headerFooter>
    <oddHeader>&amp;C&amp;F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8D908A386094EA8E46FFF7D2B1327" ma:contentTypeVersion="" ma:contentTypeDescription="Create a new document." ma:contentTypeScope="" ma:versionID="a9d0fcff1af47931a34e26b69dd08b07">
  <xsd:schema xmlns:xsd="http://www.w3.org/2001/XMLSchema" xmlns:xs="http://www.w3.org/2001/XMLSchema" xmlns:p="http://schemas.microsoft.com/office/2006/metadata/properties" xmlns:ns2="6892A917-9090-4F95-AA03-22BE75E4AC75" targetNamespace="http://schemas.microsoft.com/office/2006/metadata/properties" ma:root="true" ma:fieldsID="7007a6f936f952a1407ce45fd30350a1" ns2:_="">
    <xsd:import namespace="6892A917-9090-4F95-AA03-22BE75E4A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2A917-9090-4F95-AA03-22BE75E4A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449E6-8896-43FC-9F6A-E45AC1500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92A917-9090-4F95-AA03-22BE75E4A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AE99F-B5DF-4660-B197-10CF81373C49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6892A917-9090-4F95-AA03-22BE75E4AC7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C198AE-3EE0-4543-9E91-44BAF2A925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Tijdsplanning Schatting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Janssens, Tania (179)</dc:creator>
  <cp:keywords/>
  <dc:description/>
  <cp:lastModifiedBy>Laptop</cp:lastModifiedBy>
  <cp:revision/>
  <dcterms:created xsi:type="dcterms:W3CDTF">2013-09-16T10:44:45Z</dcterms:created>
  <dcterms:modified xsi:type="dcterms:W3CDTF">2022-03-22T09:54:20Z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0x01010003B8D908A386094EA8E46FFF7D2B1327</vt:lpwstr>
  </property>
</Properties>
</file>