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0_XGC_2023\1_ESCRITOS_2022\DATOS_TORRES\"/>
    </mc:Choice>
  </mc:AlternateContent>
  <bookViews>
    <workbookView xWindow="0" yWindow="0" windowWidth="20490" windowHeight="7760"/>
  </bookViews>
  <sheets>
    <sheet name="DATOS_CAOBA1" sheetId="1" r:id="rId1"/>
    <sheet name="RESIDUALES" sheetId="2" r:id="rId2"/>
  </sheets>
  <definedNames>
    <definedName name="_xlnm._FilterDatabase" localSheetId="0" hidden="1">DATOS_CAOBA1!$A$1:$I$839</definedName>
    <definedName name="_xlnm._FilterDatabase" localSheetId="1" hidden="1">RESIDUALES!$A$1:$R$767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2" l="1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3" i="2"/>
  <c r="U2" i="2" l="1"/>
  <c r="Q74" i="2" l="1"/>
  <c r="R74" i="2" s="1"/>
  <c r="Q45" i="2"/>
  <c r="R45" i="2" s="1"/>
  <c r="Q502" i="2"/>
  <c r="R502" i="2" s="1"/>
  <c r="Q181" i="2"/>
  <c r="R181" i="2" s="1"/>
  <c r="Q503" i="2"/>
  <c r="Q80" i="2"/>
  <c r="R80" i="2" s="1"/>
  <c r="Q500" i="2"/>
  <c r="R500" i="2" s="1"/>
  <c r="Q99" i="2"/>
  <c r="R99" i="2" s="1"/>
  <c r="Q48" i="2"/>
  <c r="R48" i="2" s="1"/>
  <c r="Q78" i="2"/>
  <c r="R78" i="2" s="1"/>
  <c r="Q498" i="2"/>
  <c r="R498" i="2" s="1"/>
  <c r="Q499" i="2"/>
  <c r="R499" i="2" s="1"/>
  <c r="Q497" i="2"/>
  <c r="Q501" i="2"/>
  <c r="R501" i="2" s="1"/>
  <c r="Q754" i="2"/>
  <c r="R754" i="2" s="1"/>
  <c r="Q43" i="2"/>
  <c r="R43" i="2" s="1"/>
  <c r="Q496" i="2"/>
  <c r="Q495" i="2"/>
  <c r="R495" i="2" s="1"/>
  <c r="Q77" i="2"/>
  <c r="R77" i="2" s="1"/>
  <c r="Q69" i="2"/>
  <c r="R69" i="2" s="1"/>
  <c r="Q87" i="2"/>
  <c r="R87" i="2" s="1"/>
  <c r="Q65" i="2"/>
  <c r="R65" i="2" s="1"/>
  <c r="Q44" i="2"/>
  <c r="R44" i="2" s="1"/>
  <c r="Q81" i="2"/>
  <c r="R81" i="2" s="1"/>
  <c r="Q736" i="2"/>
  <c r="Q85" i="2"/>
  <c r="R85" i="2" s="1"/>
  <c r="Q505" i="2"/>
  <c r="R505" i="2" s="1"/>
  <c r="Q75" i="2"/>
  <c r="R75" i="2" s="1"/>
  <c r="R736" i="2"/>
  <c r="Q494" i="2"/>
  <c r="R494" i="2" s="1"/>
  <c r="Q493" i="2"/>
  <c r="R493" i="2" s="1"/>
  <c r="Q56" i="2"/>
  <c r="R56" i="2" s="1"/>
  <c r="Q83" i="2"/>
  <c r="R83" i="2" s="1"/>
  <c r="Q73" i="2"/>
  <c r="Q71" i="2"/>
  <c r="R71" i="2" s="1"/>
  <c r="Q155" i="2"/>
  <c r="R155" i="2" s="1"/>
  <c r="Q107" i="2"/>
  <c r="R107" i="2" s="1"/>
  <c r="Q154" i="2"/>
  <c r="R154" i="2" s="1"/>
  <c r="Q739" i="2"/>
  <c r="R739" i="2" s="1"/>
  <c r="Q60" i="2"/>
  <c r="R60" i="2" s="1"/>
  <c r="Q36" i="2"/>
  <c r="R36" i="2" s="1"/>
  <c r="Q47" i="2"/>
  <c r="R47" i="2" s="1"/>
  <c r="Q152" i="2"/>
  <c r="R152" i="2" s="1"/>
  <c r="Q95" i="2"/>
  <c r="R95" i="2" s="1"/>
  <c r="Q35" i="2"/>
  <c r="R35" i="2" s="1"/>
  <c r="Q489" i="2"/>
  <c r="R489" i="2" s="1"/>
  <c r="Q53" i="2"/>
  <c r="R53" i="2" s="1"/>
  <c r="Q63" i="2"/>
  <c r="R63" i="2" s="1"/>
  <c r="Q86" i="2"/>
  <c r="R86" i="2" s="1"/>
  <c r="Q79" i="2"/>
  <c r="R79" i="2" s="1"/>
  <c r="Q88" i="2"/>
  <c r="R88" i="2" s="1"/>
  <c r="Q61" i="2"/>
  <c r="R61" i="2" s="1"/>
  <c r="Q487" i="2"/>
  <c r="R487" i="2" s="1"/>
  <c r="Q150" i="2"/>
  <c r="R150" i="2" s="1"/>
  <c r="Q89" i="2"/>
  <c r="R89" i="2" s="1"/>
  <c r="Q34" i="2"/>
  <c r="R34" i="2" s="1"/>
  <c r="Q271" i="2"/>
  <c r="R271" i="2" s="1"/>
  <c r="Q485" i="2"/>
  <c r="R485" i="2" s="1"/>
  <c r="Q46" i="2"/>
  <c r="R46" i="2" s="1"/>
  <c r="Q97" i="2"/>
  <c r="R97" i="2" s="1"/>
  <c r="Q488" i="2"/>
  <c r="R488" i="2" s="1"/>
  <c r="Q72" i="2"/>
  <c r="R72" i="2" s="1"/>
  <c r="Q115" i="2"/>
  <c r="R115" i="2" s="1"/>
  <c r="Q109" i="2"/>
  <c r="R109" i="2" s="1"/>
  <c r="Q151" i="2"/>
  <c r="R151" i="2" s="1"/>
  <c r="Q148" i="2"/>
  <c r="R148" i="2" s="1"/>
  <c r="Q490" i="2"/>
  <c r="R490" i="2" s="1"/>
  <c r="Q102" i="2"/>
  <c r="R102" i="2" s="1"/>
  <c r="Q362" i="2"/>
  <c r="R362" i="2" s="1"/>
  <c r="Q30" i="2"/>
  <c r="R30" i="2" s="1"/>
  <c r="Q90" i="2"/>
  <c r="R90" i="2" s="1"/>
  <c r="Q64" i="2"/>
  <c r="R64" i="2" s="1"/>
  <c r="Q478" i="2"/>
  <c r="R478" i="2" s="1"/>
  <c r="Q187" i="2"/>
  <c r="R187" i="2" s="1"/>
  <c r="Q91" i="2"/>
  <c r="R91" i="2" s="1"/>
  <c r="Q82" i="2"/>
  <c r="R82" i="2" s="1"/>
  <c r="Q37" i="2"/>
  <c r="R37" i="2" s="1"/>
  <c r="Q481" i="2"/>
  <c r="R481" i="2" s="1"/>
  <c r="Q96" i="2"/>
  <c r="R96" i="2" s="1"/>
  <c r="Q477" i="2"/>
  <c r="R477" i="2" s="1"/>
  <c r="Q483" i="2"/>
  <c r="R483" i="2" s="1"/>
  <c r="Q687" i="2"/>
  <c r="R687" i="2" s="1"/>
  <c r="Q38" i="2"/>
  <c r="R38" i="2" s="1"/>
  <c r="Q100" i="2"/>
  <c r="R100" i="2" s="1"/>
  <c r="Q49" i="2"/>
  <c r="Q479" i="2"/>
  <c r="R479" i="2" s="1"/>
  <c r="Q108" i="2"/>
  <c r="R108" i="2" s="1"/>
  <c r="Q576" i="2"/>
  <c r="R576" i="2" s="1"/>
  <c r="Q58" i="2"/>
  <c r="R58" i="2" s="1"/>
  <c r="Q176" i="2"/>
  <c r="R176" i="2" s="1"/>
  <c r="Q749" i="2"/>
  <c r="R749" i="2" s="1"/>
  <c r="Q101" i="2"/>
  <c r="R101" i="2" s="1"/>
  <c r="Q486" i="2"/>
  <c r="R486" i="2" s="1"/>
  <c r="Q70" i="2"/>
  <c r="R70" i="2" s="1"/>
  <c r="Q105" i="2"/>
  <c r="R105" i="2" s="1"/>
  <c r="Q153" i="2"/>
  <c r="R153" i="2" s="1"/>
  <c r="Q111" i="2"/>
  <c r="R111" i="2" s="1"/>
  <c r="Q482" i="2"/>
  <c r="R482" i="2" s="1"/>
  <c r="Q199" i="2"/>
  <c r="R199" i="2" s="1"/>
  <c r="Q323" i="2"/>
  <c r="R323" i="2" s="1"/>
  <c r="Q474" i="2"/>
  <c r="R474" i="2" s="1"/>
  <c r="Q57" i="2"/>
  <c r="R57" i="2" s="1"/>
  <c r="Q94" i="2"/>
  <c r="R94" i="2" s="1"/>
  <c r="Q459" i="2"/>
  <c r="R459" i="2" s="1"/>
  <c r="Q480" i="2"/>
  <c r="R480" i="2" s="1"/>
  <c r="Q491" i="2"/>
  <c r="R491" i="2" s="1"/>
  <c r="Q50" i="2"/>
  <c r="R50" i="2" s="1"/>
  <c r="Q40" i="2"/>
  <c r="R40" i="2" s="1"/>
  <c r="Q144" i="2"/>
  <c r="R144" i="2" s="1"/>
  <c r="Q220" i="2"/>
  <c r="R220" i="2" s="1"/>
  <c r="Q84" i="2"/>
  <c r="R84" i="2" s="1"/>
  <c r="Q92" i="2"/>
  <c r="R92" i="2" s="1"/>
  <c r="Q466" i="2"/>
  <c r="Q59" i="2"/>
  <c r="R59" i="2" s="1"/>
  <c r="Q55" i="2"/>
  <c r="R55" i="2" s="1"/>
  <c r="Q326" i="2"/>
  <c r="R326" i="2" s="1"/>
  <c r="Q476" i="2"/>
  <c r="R476" i="2" s="1"/>
  <c r="Q309" i="2"/>
  <c r="R309" i="2" s="1"/>
  <c r="Q51" i="2"/>
  <c r="R51" i="2" s="1"/>
  <c r="Q39" i="2"/>
  <c r="R39" i="2" s="1"/>
  <c r="Q472" i="2"/>
  <c r="R472" i="2" s="1"/>
  <c r="Q492" i="2"/>
  <c r="R492" i="2" s="1"/>
  <c r="Q143" i="2"/>
  <c r="R143" i="2" s="1"/>
  <c r="Q330" i="2"/>
  <c r="R330" i="2" s="1"/>
  <c r="Q471" i="2"/>
  <c r="R471" i="2" s="1"/>
  <c r="Q473" i="2"/>
  <c r="R473" i="2" s="1"/>
  <c r="Q253" i="2"/>
  <c r="R253" i="2" s="1"/>
  <c r="Q577" i="2"/>
  <c r="R577" i="2" s="1"/>
  <c r="Q67" i="2"/>
  <c r="R67" i="2" s="1"/>
  <c r="Q68" i="2"/>
  <c r="R68" i="2" s="1"/>
  <c r="Q266" i="2"/>
  <c r="R266" i="2" s="1"/>
  <c r="Q248" i="2"/>
  <c r="R248" i="2" s="1"/>
  <c r="Q62" i="2"/>
  <c r="R62" i="2" s="1"/>
  <c r="Q453" i="2"/>
  <c r="R453" i="2" s="1"/>
  <c r="Q343" i="2"/>
  <c r="R343" i="2" s="1"/>
  <c r="Q359" i="2"/>
  <c r="R359" i="2" s="1"/>
  <c r="Q33" i="2"/>
  <c r="R33" i="2" s="1"/>
  <c r="Q157" i="2"/>
  <c r="R157" i="2" s="1"/>
  <c r="Q457" i="2"/>
  <c r="R457" i="2" s="1"/>
  <c r="Q484" i="2"/>
  <c r="R484" i="2" s="1"/>
  <c r="Q142" i="2"/>
  <c r="R142" i="2" s="1"/>
  <c r="Q145" i="2"/>
  <c r="R145" i="2" s="1"/>
  <c r="Q462" i="2"/>
  <c r="R462" i="2" s="1"/>
  <c r="Q470" i="2"/>
  <c r="R470" i="2" s="1"/>
  <c r="Q475" i="2"/>
  <c r="R475" i="2" s="1"/>
  <c r="Q54" i="2"/>
  <c r="R54" i="2" s="1"/>
  <c r="Q275" i="2"/>
  <c r="R275" i="2" s="1"/>
  <c r="Q231" i="2"/>
  <c r="R231" i="2" s="1"/>
  <c r="Q103" i="2"/>
  <c r="R103" i="2" s="1"/>
  <c r="Q129" i="2"/>
  <c r="Q613" i="2"/>
  <c r="R613" i="2" s="1"/>
  <c r="Q128" i="2"/>
  <c r="R128" i="2" s="1"/>
  <c r="Q458" i="2"/>
  <c r="R458" i="2" s="1"/>
  <c r="Q257" i="2"/>
  <c r="R257" i="2" s="1"/>
  <c r="Q322" i="2"/>
  <c r="R322" i="2" s="1"/>
  <c r="Q93" i="2"/>
  <c r="R93" i="2" s="1"/>
  <c r="Q354" i="2"/>
  <c r="R354" i="2" s="1"/>
  <c r="Q41" i="2"/>
  <c r="R41" i="2" s="1"/>
  <c r="Q159" i="2"/>
  <c r="R159" i="2" s="1"/>
  <c r="Q468" i="2"/>
  <c r="R468" i="2" s="1"/>
  <c r="Q160" i="2"/>
  <c r="R160" i="2" s="1"/>
  <c r="Q42" i="2"/>
  <c r="R42" i="2" s="1"/>
  <c r="Q514" i="2"/>
  <c r="R514" i="2" s="1"/>
  <c r="Q764" i="2"/>
  <c r="R764" i="2" s="1"/>
  <c r="Q273" i="2"/>
  <c r="R273" i="2" s="1"/>
  <c r="Q66" i="2"/>
  <c r="Q281" i="2"/>
  <c r="R281" i="2" s="1"/>
  <c r="Q121" i="2"/>
  <c r="R121" i="2" s="1"/>
  <c r="Q346" i="2"/>
  <c r="R346" i="2" s="1"/>
  <c r="Q579" i="2"/>
  <c r="R579" i="2" s="1"/>
  <c r="Q595" i="2"/>
  <c r="R595" i="2" s="1"/>
  <c r="Q727" i="2"/>
  <c r="R727" i="2" s="1"/>
  <c r="Q76" i="2"/>
  <c r="R76" i="2" s="1"/>
  <c r="Q265" i="2"/>
  <c r="R265" i="2" s="1"/>
  <c r="Q452" i="2"/>
  <c r="R452" i="2" s="1"/>
  <c r="Q467" i="2"/>
  <c r="R467" i="2" s="1"/>
  <c r="Q161" i="2"/>
  <c r="R161" i="2" s="1"/>
  <c r="Q218" i="2"/>
  <c r="R218" i="2" s="1"/>
  <c r="Q122" i="2"/>
  <c r="R122" i="2" s="1"/>
  <c r="Q454" i="2"/>
  <c r="R454" i="2" s="1"/>
  <c r="Q135" i="2"/>
  <c r="R135" i="2" s="1"/>
  <c r="Q119" i="2"/>
  <c r="R119" i="2" s="1"/>
  <c r="Q320" i="2"/>
  <c r="R320" i="2" s="1"/>
  <c r="Q247" i="2"/>
  <c r="R247" i="2" s="1"/>
  <c r="Q120" i="2"/>
  <c r="R120" i="2" s="1"/>
  <c r="Q118" i="2"/>
  <c r="R118" i="2" s="1"/>
  <c r="Q655" i="2"/>
  <c r="R655" i="2" s="1"/>
  <c r="Q272" i="2"/>
  <c r="R272" i="2" s="1"/>
  <c r="Q455" i="2"/>
  <c r="R455" i="2" s="1"/>
  <c r="Q114" i="2"/>
  <c r="R114" i="2" s="1"/>
  <c r="Q131" i="2"/>
  <c r="R131" i="2" s="1"/>
  <c r="Q369" i="2"/>
  <c r="R369" i="2" s="1"/>
  <c r="Q134" i="2"/>
  <c r="R134" i="2" s="1"/>
  <c r="Q117" i="2"/>
  <c r="R117" i="2" s="1"/>
  <c r="Q136" i="2"/>
  <c r="R136" i="2" s="1"/>
  <c r="Q464" i="2"/>
  <c r="R464" i="2" s="1"/>
  <c r="Q335" i="2"/>
  <c r="R335" i="2" s="1"/>
  <c r="Q299" i="2"/>
  <c r="R299" i="2" s="1"/>
  <c r="Q106" i="2"/>
  <c r="R106" i="2" s="1"/>
  <c r="Q353" i="2"/>
  <c r="R353" i="2" s="1"/>
  <c r="Q347" i="2"/>
  <c r="R347" i="2" s="1"/>
  <c r="Q363" i="2"/>
  <c r="R363" i="2" s="1"/>
  <c r="Q127" i="2"/>
  <c r="R127" i="2" s="1"/>
  <c r="Q125" i="2"/>
  <c r="R125" i="2" s="1"/>
  <c r="Q217" i="2"/>
  <c r="R217" i="2" s="1"/>
  <c r="Q456" i="2"/>
  <c r="R456" i="2" s="1"/>
  <c r="Q130" i="2"/>
  <c r="R130" i="2" s="1"/>
  <c r="Q132" i="2"/>
  <c r="R132" i="2" s="1"/>
  <c r="Q240" i="2"/>
  <c r="R240" i="2" s="1"/>
  <c r="Q332" i="2"/>
  <c r="R332" i="2" s="1"/>
  <c r="Q133" i="2"/>
  <c r="R133" i="2" s="1"/>
  <c r="Q250" i="2"/>
  <c r="R250" i="2" s="1"/>
  <c r="Q657" i="2"/>
  <c r="R657" i="2" s="1"/>
  <c r="Q302" i="2"/>
  <c r="R302" i="2" s="1"/>
  <c r="Q325" i="2"/>
  <c r="R325" i="2" s="1"/>
  <c r="Q258" i="2"/>
  <c r="R258" i="2" s="1"/>
  <c r="Q112" i="2"/>
  <c r="R112" i="2" s="1"/>
  <c r="Q581" i="2"/>
  <c r="R581" i="2" s="1"/>
  <c r="Q620" i="2"/>
  <c r="R620" i="2" s="1"/>
  <c r="Q463" i="2"/>
  <c r="R463" i="2" s="1"/>
  <c r="Q656" i="2"/>
  <c r="R656" i="2" s="1"/>
  <c r="Q352" i="2"/>
  <c r="R352" i="2" s="1"/>
  <c r="Q104" i="2"/>
  <c r="R104" i="2" s="1"/>
  <c r="Q149" i="2"/>
  <c r="R149" i="2" s="1"/>
  <c r="Q173" i="2"/>
  <c r="Q460" i="2"/>
  <c r="R460" i="2" s="1"/>
  <c r="Q461" i="2"/>
  <c r="R461" i="2" s="1"/>
  <c r="Q465" i="2"/>
  <c r="R465" i="2" s="1"/>
  <c r="Q441" i="2"/>
  <c r="R441" i="2" s="1"/>
  <c r="Q146" i="2"/>
  <c r="Q511" i="2"/>
  <c r="R511" i="2" s="1"/>
  <c r="Q230" i="2"/>
  <c r="R230" i="2" s="1"/>
  <c r="Q667" i="2"/>
  <c r="R667" i="2" s="1"/>
  <c r="Q139" i="2"/>
  <c r="R139" i="2" s="1"/>
  <c r="Q334" i="2"/>
  <c r="R334" i="2" s="1"/>
  <c r="Q321" i="2"/>
  <c r="R321" i="2" s="1"/>
  <c r="Q528" i="2"/>
  <c r="R528" i="2" s="1"/>
  <c r="Q172" i="2"/>
  <c r="R172" i="2" s="1"/>
  <c r="Q212" i="2"/>
  <c r="R212" i="2" s="1"/>
  <c r="Q288" i="2"/>
  <c r="R288" i="2" s="1"/>
  <c r="Q297" i="2"/>
  <c r="R297" i="2" s="1"/>
  <c r="Q98" i="2"/>
  <c r="R98" i="2" s="1"/>
  <c r="Q315" i="2"/>
  <c r="R315" i="2" s="1"/>
  <c r="Q317" i="2"/>
  <c r="R317" i="2" s="1"/>
  <c r="Q7" i="2"/>
  <c r="R7" i="2" s="1"/>
  <c r="Q239" i="2"/>
  <c r="R239" i="2" s="1"/>
  <c r="Q447" i="2"/>
  <c r="R447" i="2" s="1"/>
  <c r="Q673" i="2"/>
  <c r="R673" i="2" s="1"/>
  <c r="Q232" i="2"/>
  <c r="R232" i="2" s="1"/>
  <c r="Q123" i="2"/>
  <c r="R123" i="2" s="1"/>
  <c r="Q156" i="2"/>
  <c r="R156" i="2" s="1"/>
  <c r="Q333" i="2"/>
  <c r="R333" i="2" s="1"/>
  <c r="Q222" i="2"/>
  <c r="R222" i="2" s="1"/>
  <c r="Q228" i="2"/>
  <c r="R228" i="2" s="1"/>
  <c r="Q340" i="2"/>
  <c r="R340" i="2" s="1"/>
  <c r="Q601" i="2"/>
  <c r="R601" i="2" s="1"/>
  <c r="Q331" i="2"/>
  <c r="R331" i="2" s="1"/>
  <c r="Q314" i="2"/>
  <c r="R314" i="2" s="1"/>
  <c r="Q116" i="2"/>
  <c r="R116" i="2" s="1"/>
  <c r="Q305" i="2"/>
  <c r="R305" i="2" s="1"/>
  <c r="Q527" i="2"/>
  <c r="R527" i="2" s="1"/>
  <c r="R503" i="2"/>
  <c r="Q6" i="2"/>
  <c r="R6" i="2" s="1"/>
  <c r="Q52" i="2"/>
  <c r="R52" i="2" s="1"/>
  <c r="Q126" i="2"/>
  <c r="R126" i="2" s="1"/>
  <c r="Q179" i="2"/>
  <c r="R179" i="2" s="1"/>
  <c r="Q263" i="2"/>
  <c r="R263" i="2" s="1"/>
  <c r="Q313" i="2"/>
  <c r="R313" i="2" s="1"/>
  <c r="R497" i="2"/>
  <c r="Q162" i="2"/>
  <c r="R162" i="2" s="1"/>
  <c r="R496" i="2"/>
  <c r="Q285" i="2"/>
  <c r="R285" i="2" s="1"/>
  <c r="Q616" i="2"/>
  <c r="R616" i="2" s="1"/>
  <c r="Q443" i="2"/>
  <c r="R443" i="2" s="1"/>
  <c r="Q469" i="2"/>
  <c r="R469" i="2" s="1"/>
  <c r="Q518" i="2"/>
  <c r="R518" i="2" s="1"/>
  <c r="Q653" i="2"/>
  <c r="R653" i="2" s="1"/>
  <c r="Q147" i="2"/>
  <c r="R147" i="2" s="1"/>
  <c r="Q350" i="2"/>
  <c r="R350" i="2" s="1"/>
  <c r="Q360" i="2"/>
  <c r="R360" i="2" s="1"/>
  <c r="Q304" i="2"/>
  <c r="R304" i="2" s="1"/>
  <c r="Q439" i="2"/>
  <c r="R439" i="2" s="1"/>
  <c r="Q686" i="2"/>
  <c r="R686" i="2" s="1"/>
  <c r="Q442" i="2"/>
  <c r="R442" i="2" s="1"/>
  <c r="Q243" i="2"/>
  <c r="R243" i="2" s="1"/>
  <c r="Q348" i="2"/>
  <c r="R348" i="2" s="1"/>
  <c r="Q251" i="2"/>
  <c r="R251" i="2" s="1"/>
  <c r="Q141" i="2"/>
  <c r="R141" i="2" s="1"/>
  <c r="Q329" i="2"/>
  <c r="R329" i="2" s="1"/>
  <c r="Q448" i="2"/>
  <c r="R448" i="2" s="1"/>
  <c r="Q451" i="2"/>
  <c r="R451" i="2" s="1"/>
  <c r="Q519" i="2"/>
  <c r="R519" i="2" s="1"/>
  <c r="Q256" i="2"/>
  <c r="R256" i="2" s="1"/>
  <c r="Q621" i="2"/>
  <c r="R621" i="2" s="1"/>
  <c r="Q336" i="2"/>
  <c r="R336" i="2" s="1"/>
  <c r="Q594" i="2"/>
  <c r="R594" i="2" s="1"/>
  <c r="Q219" i="2"/>
  <c r="R219" i="2" s="1"/>
  <c r="Q290" i="2"/>
  <c r="R290" i="2" s="1"/>
  <c r="Q450" i="2"/>
  <c r="R450" i="2" s="1"/>
  <c r="Q221" i="2"/>
  <c r="R221" i="2" s="1"/>
  <c r="Q163" i="2"/>
  <c r="R163" i="2" s="1"/>
  <c r="R466" i="2"/>
  <c r="Q665" i="2"/>
  <c r="R665" i="2" s="1"/>
  <c r="Q4" i="2"/>
  <c r="R4" i="2" s="1"/>
  <c r="Q260" i="2"/>
  <c r="R260" i="2" s="1"/>
  <c r="Q233" i="2"/>
  <c r="R233" i="2" s="1"/>
  <c r="Q113" i="2"/>
  <c r="R113" i="2" s="1"/>
  <c r="Q236" i="2"/>
  <c r="R236" i="2" s="1"/>
  <c r="Q366" i="2"/>
  <c r="R366" i="2" s="1"/>
  <c r="Q262" i="2"/>
  <c r="R262" i="2" s="1"/>
  <c r="Q706" i="2"/>
  <c r="R706" i="2" s="1"/>
  <c r="Q2" i="2"/>
  <c r="R2" i="2" s="1"/>
  <c r="Q551" i="2"/>
  <c r="R551" i="2" s="1"/>
  <c r="Q255" i="2"/>
  <c r="R255" i="2" s="1"/>
  <c r="Q137" i="2"/>
  <c r="R137" i="2" s="1"/>
  <c r="Q226" i="2"/>
  <c r="R226" i="2" s="1"/>
  <c r="Q286" i="2"/>
  <c r="R286" i="2" s="1"/>
  <c r="Q436" i="2"/>
  <c r="R436" i="2" s="1"/>
  <c r="Q602" i="2"/>
  <c r="R602" i="2" s="1"/>
  <c r="Q654" i="2"/>
  <c r="R654" i="2" s="1"/>
  <c r="Q349" i="2"/>
  <c r="Q437" i="2"/>
  <c r="R437" i="2" s="1"/>
  <c r="Q614" i="2"/>
  <c r="R614" i="2" s="1"/>
  <c r="Q158" i="2"/>
  <c r="R158" i="2" s="1"/>
  <c r="Q124" i="2"/>
  <c r="R124" i="2" s="1"/>
  <c r="Q294" i="2"/>
  <c r="R294" i="2" s="1"/>
  <c r="Q16" i="2"/>
  <c r="R16" i="2" s="1"/>
  <c r="Q445" i="2"/>
  <c r="R445" i="2" s="1"/>
  <c r="Q607" i="2"/>
  <c r="R607" i="2" s="1"/>
  <c r="Q177" i="2"/>
  <c r="R177" i="2" s="1"/>
  <c r="Q261" i="2"/>
  <c r="R261" i="2" s="1"/>
  <c r="Q244" i="2"/>
  <c r="R244" i="2" s="1"/>
  <c r="Q612" i="2"/>
  <c r="R612" i="2" s="1"/>
  <c r="Q202" i="2"/>
  <c r="R202" i="2" s="1"/>
  <c r="Q242" i="2"/>
  <c r="R242" i="2" s="1"/>
  <c r="Q327" i="2"/>
  <c r="R327" i="2" s="1"/>
  <c r="Q252" i="2"/>
  <c r="R252" i="2" s="1"/>
  <c r="Q449" i="2"/>
  <c r="R449" i="2" s="1"/>
  <c r="Q168" i="2"/>
  <c r="R168" i="2" s="1"/>
  <c r="Q716" i="2"/>
  <c r="R716" i="2" s="1"/>
  <c r="Q270" i="2"/>
  <c r="R270" i="2" s="1"/>
  <c r="Q241" i="2"/>
  <c r="R241" i="2" s="1"/>
  <c r="Q213" i="2"/>
  <c r="R213" i="2" s="1"/>
  <c r="Q278" i="2"/>
  <c r="R278" i="2" s="1"/>
  <c r="Q438" i="2"/>
  <c r="R438" i="2" s="1"/>
  <c r="Q287" i="2"/>
  <c r="R287" i="2" s="1"/>
  <c r="Q171" i="2"/>
  <c r="R171" i="2" s="1"/>
  <c r="Q282" i="2"/>
  <c r="Q289" i="2"/>
  <c r="R289" i="2" s="1"/>
  <c r="Q699" i="2"/>
  <c r="R699" i="2" s="1"/>
  <c r="Q293" i="2"/>
  <c r="R293" i="2" s="1"/>
  <c r="Q440" i="2"/>
  <c r="R440" i="2" s="1"/>
  <c r="Q344" i="2"/>
  <c r="R344" i="2" s="1"/>
  <c r="Q227" i="2"/>
  <c r="R227" i="2" s="1"/>
  <c r="Q446" i="2"/>
  <c r="R446" i="2" s="1"/>
  <c r="Q530" i="2"/>
  <c r="R530" i="2" s="1"/>
  <c r="Q225" i="2"/>
  <c r="R225" i="2" s="1"/>
  <c r="Q328" i="2"/>
  <c r="R328" i="2" s="1"/>
  <c r="Q431" i="2"/>
  <c r="R431" i="2" s="1"/>
  <c r="Q345" i="2"/>
  <c r="R345" i="2" s="1"/>
  <c r="Q358" i="2"/>
  <c r="R358" i="2" s="1"/>
  <c r="Q361" i="2"/>
  <c r="R361" i="2" s="1"/>
  <c r="Q21" i="2"/>
  <c r="R21" i="2" s="1"/>
  <c r="Q284" i="2"/>
  <c r="R284" i="2" s="1"/>
  <c r="Q310" i="2"/>
  <c r="R310" i="2" s="1"/>
  <c r="Q428" i="2"/>
  <c r="R428" i="2" s="1"/>
  <c r="Q295" i="2"/>
  <c r="R295" i="2" s="1"/>
  <c r="Q174" i="2"/>
  <c r="R174" i="2" s="1"/>
  <c r="Q671" i="2"/>
  <c r="R671" i="2" s="1"/>
  <c r="Q216" i="2"/>
  <c r="R216" i="2" s="1"/>
  <c r="Q306" i="2"/>
  <c r="R306" i="2" s="1"/>
  <c r="Q429" i="2"/>
  <c r="R429" i="2" s="1"/>
  <c r="Q759" i="2"/>
  <c r="R759" i="2" s="1"/>
  <c r="Q215" i="2"/>
  <c r="R215" i="2" s="1"/>
  <c r="Q224" i="2"/>
  <c r="R224" i="2" s="1"/>
  <c r="Q12" i="2"/>
  <c r="R12" i="2" s="1"/>
  <c r="Q367" i="2"/>
  <c r="R367" i="2" s="1"/>
  <c r="Q365" i="2"/>
  <c r="R365" i="2" s="1"/>
  <c r="Q660" i="2"/>
  <c r="R660" i="2" s="1"/>
  <c r="Q307" i="2"/>
  <c r="R307" i="2" s="1"/>
  <c r="Q356" i="2"/>
  <c r="R356" i="2" s="1"/>
  <c r="Q337" i="2"/>
  <c r="R337" i="2" s="1"/>
  <c r="Q319" i="2"/>
  <c r="R319" i="2" s="1"/>
  <c r="Q368" i="2"/>
  <c r="R368" i="2" s="1"/>
  <c r="Q235" i="2"/>
  <c r="R235" i="2" s="1"/>
  <c r="Q427" i="2"/>
  <c r="R427" i="2" s="1"/>
  <c r="Q560" i="2"/>
  <c r="R560" i="2" s="1"/>
  <c r="Q276" i="2"/>
  <c r="R276" i="2" s="1"/>
  <c r="Q582" i="2"/>
  <c r="R582" i="2" s="1"/>
  <c r="Q744" i="2"/>
  <c r="R744" i="2" s="1"/>
  <c r="Q237" i="2"/>
  <c r="R237" i="2" s="1"/>
  <c r="Q14" i="2"/>
  <c r="R14" i="2" s="1"/>
  <c r="Q341" i="2"/>
  <c r="R341" i="2" s="1"/>
  <c r="Q512" i="2"/>
  <c r="R512" i="2" s="1"/>
  <c r="Q298" i="2"/>
  <c r="R298" i="2" s="1"/>
  <c r="Q422" i="2"/>
  <c r="R422" i="2" s="1"/>
  <c r="Q245" i="2"/>
  <c r="R245" i="2" s="1"/>
  <c r="Q274" i="2"/>
  <c r="R274" i="2" s="1"/>
  <c r="Q680" i="2"/>
  <c r="R680" i="2" s="1"/>
  <c r="Q259" i="2"/>
  <c r="R259" i="2" s="1"/>
  <c r="Q249" i="2"/>
  <c r="R249" i="2" s="1"/>
  <c r="Q351" i="2"/>
  <c r="R351" i="2" s="1"/>
  <c r="Q430" i="2"/>
  <c r="R430" i="2" s="1"/>
  <c r="Q630" i="2"/>
  <c r="R630" i="2" s="1"/>
  <c r="Q110" i="2"/>
  <c r="R110" i="2" s="1"/>
  <c r="Q425" i="2"/>
  <c r="R425" i="2" s="1"/>
  <c r="Q324" i="2"/>
  <c r="R324" i="2" s="1"/>
  <c r="Q277" i="2"/>
  <c r="R277" i="2" s="1"/>
  <c r="Q301" i="2"/>
  <c r="R301" i="2" s="1"/>
  <c r="Q418" i="2"/>
  <c r="R418" i="2" s="1"/>
  <c r="Q747" i="2"/>
  <c r="R747" i="2" s="1"/>
  <c r="Q214" i="2"/>
  <c r="R214" i="2" s="1"/>
  <c r="Q615" i="2"/>
  <c r="R615" i="2" s="1"/>
  <c r="Q280" i="2"/>
  <c r="R280" i="2" s="1"/>
  <c r="Q23" i="2"/>
  <c r="R23" i="2" s="1"/>
  <c r="Q444" i="2"/>
  <c r="R444" i="2" s="1"/>
  <c r="Q692" i="2"/>
  <c r="R692" i="2" s="1"/>
  <c r="Q312" i="2"/>
  <c r="R312" i="2" s="1"/>
  <c r="Q234" i="2"/>
  <c r="R234" i="2" s="1"/>
  <c r="Q229" i="2"/>
  <c r="R229" i="2" s="1"/>
  <c r="Q303" i="2"/>
  <c r="R303" i="2" s="1"/>
  <c r="Q432" i="2"/>
  <c r="R432" i="2" s="1"/>
  <c r="Q238" i="2"/>
  <c r="R238" i="2" s="1"/>
  <c r="Q421" i="2"/>
  <c r="R421" i="2" s="1"/>
  <c r="Q426" i="2"/>
  <c r="R426" i="2" s="1"/>
  <c r="Q715" i="2"/>
  <c r="R715" i="2" s="1"/>
  <c r="Q268" i="2"/>
  <c r="R268" i="2" s="1"/>
  <c r="Q415" i="2"/>
  <c r="R415" i="2" s="1"/>
  <c r="Q698" i="2"/>
  <c r="R698" i="2" s="1"/>
  <c r="Q246" i="2"/>
  <c r="R246" i="2" s="1"/>
  <c r="Q170" i="2"/>
  <c r="R170" i="2" s="1"/>
  <c r="Q738" i="2"/>
  <c r="R738" i="2" s="1"/>
  <c r="Q318" i="2"/>
  <c r="R318" i="2" s="1"/>
  <c r="Q524" i="2"/>
  <c r="R524" i="2" s="1"/>
  <c r="Q610" i="2"/>
  <c r="R610" i="2" s="1"/>
  <c r="Q316" i="2"/>
  <c r="R316" i="2" s="1"/>
  <c r="Q508" i="2"/>
  <c r="R508" i="2" s="1"/>
  <c r="Q308" i="2"/>
  <c r="R308" i="2" s="1"/>
  <c r="Q424" i="2"/>
  <c r="R424" i="2" s="1"/>
  <c r="Q311" i="2"/>
  <c r="R311" i="2" s="1"/>
  <c r="Q203" i="2"/>
  <c r="R203" i="2" s="1"/>
  <c r="Q423" i="2"/>
  <c r="R423" i="2" s="1"/>
  <c r="Q31" i="2"/>
  <c r="R31" i="2" s="1"/>
  <c r="Q300" i="2"/>
  <c r="R300" i="2" s="1"/>
  <c r="Q342" i="2"/>
  <c r="R342" i="2" s="1"/>
  <c r="Q634" i="2"/>
  <c r="R634" i="2" s="1"/>
  <c r="Q433" i="2"/>
  <c r="R433" i="2" s="1"/>
  <c r="Q672" i="2"/>
  <c r="R672" i="2" s="1"/>
  <c r="Q668" i="2"/>
  <c r="R668" i="2" s="1"/>
  <c r="Q413" i="2"/>
  <c r="R413" i="2" s="1"/>
  <c r="Q604" i="2"/>
  <c r="R604" i="2" s="1"/>
  <c r="Q435" i="2"/>
  <c r="R435" i="2" s="1"/>
  <c r="Q164" i="2"/>
  <c r="R164" i="2" s="1"/>
  <c r="Q565" i="2"/>
  <c r="R565" i="2" s="1"/>
  <c r="Q763" i="2"/>
  <c r="R763" i="2" s="1"/>
  <c r="Q269" i="2"/>
  <c r="R269" i="2" s="1"/>
  <c r="Q737" i="2"/>
  <c r="R737" i="2" s="1"/>
  <c r="Q169" i="2"/>
  <c r="R169" i="2" s="1"/>
  <c r="Q751" i="2"/>
  <c r="R751" i="2" s="1"/>
  <c r="Q29" i="2"/>
  <c r="R29" i="2" s="1"/>
  <c r="Q534" i="2"/>
  <c r="R534" i="2" s="1"/>
  <c r="Q291" i="2"/>
  <c r="R291" i="2" s="1"/>
  <c r="Q417" i="2"/>
  <c r="R417" i="2" s="1"/>
  <c r="Q420" i="2"/>
  <c r="R420" i="2" s="1"/>
  <c r="Q419" i="2"/>
  <c r="R419" i="2" s="1"/>
  <c r="Q434" i="2"/>
  <c r="R434" i="2" s="1"/>
  <c r="Q338" i="2"/>
  <c r="R338" i="2" s="1"/>
  <c r="Q561" i="2"/>
  <c r="R561" i="2" s="1"/>
  <c r="Q140" i="2"/>
  <c r="R140" i="2" s="1"/>
  <c r="Q357" i="2"/>
  <c r="R357" i="2" s="1"/>
  <c r="Q3" i="2"/>
  <c r="R3" i="2" s="1"/>
  <c r="Q632" i="2"/>
  <c r="R632" i="2" s="1"/>
  <c r="Q662" i="2"/>
  <c r="R662" i="2" s="1"/>
  <c r="Q513" i="2"/>
  <c r="R513" i="2" s="1"/>
  <c r="Q339" i="2"/>
  <c r="R339" i="2" s="1"/>
  <c r="Q11" i="2"/>
  <c r="R11" i="2" s="1"/>
  <c r="Q296" i="2"/>
  <c r="R296" i="2" s="1"/>
  <c r="Q223" i="2"/>
  <c r="R223" i="2" s="1"/>
  <c r="Q264" i="2"/>
  <c r="R264" i="2" s="1"/>
  <c r="Q411" i="2"/>
  <c r="R411" i="2" s="1"/>
  <c r="Q355" i="2"/>
  <c r="R355" i="2" s="1"/>
  <c r="Q416" i="2"/>
  <c r="R416" i="2" s="1"/>
  <c r="Q410" i="2"/>
  <c r="R410" i="2" s="1"/>
  <c r="Q740" i="2"/>
  <c r="R740" i="2" s="1"/>
  <c r="Q575" i="2"/>
  <c r="R575" i="2" s="1"/>
  <c r="Q409" i="2"/>
  <c r="R409" i="2" s="1"/>
  <c r="Q626" i="2"/>
  <c r="R626" i="2" s="1"/>
  <c r="Q178" i="2"/>
  <c r="R178" i="2" s="1"/>
  <c r="Q292" i="2"/>
  <c r="R292" i="2" s="1"/>
  <c r="Q408" i="2"/>
  <c r="R408" i="2" s="1"/>
  <c r="Q606" i="2"/>
  <c r="R606" i="2" s="1"/>
  <c r="Q726" i="2"/>
  <c r="R726" i="2" s="1"/>
  <c r="Q364" i="2"/>
  <c r="R364" i="2" s="1"/>
  <c r="Q192" i="2"/>
  <c r="R192" i="2" s="1"/>
  <c r="Q175" i="2"/>
  <c r="R175" i="2" s="1"/>
  <c r="Q666" i="2"/>
  <c r="R666" i="2" s="1"/>
  <c r="Q708" i="2"/>
  <c r="R708" i="2" s="1"/>
  <c r="Q254" i="2"/>
  <c r="R254" i="2" s="1"/>
  <c r="Q412" i="2"/>
  <c r="R412" i="2" s="1"/>
  <c r="Q414" i="2"/>
  <c r="R414" i="2" s="1"/>
  <c r="Q267" i="2"/>
  <c r="R267" i="2" s="1"/>
  <c r="Q683" i="2"/>
  <c r="R683" i="2" s="1"/>
  <c r="Q17" i="2"/>
  <c r="R17" i="2" s="1"/>
  <c r="Q584" i="2"/>
  <c r="R584" i="2" s="1"/>
  <c r="Q697" i="2"/>
  <c r="R697" i="2" s="1"/>
  <c r="Q717" i="2"/>
  <c r="R717" i="2" s="1"/>
  <c r="Q674" i="2"/>
  <c r="R674" i="2" s="1"/>
  <c r="Q405" i="2"/>
  <c r="R405" i="2" s="1"/>
  <c r="Q710" i="2"/>
  <c r="R710" i="2" s="1"/>
  <c r="Q279" i="2"/>
  <c r="R279" i="2" s="1"/>
  <c r="Q190" i="2"/>
  <c r="R190" i="2" s="1"/>
  <c r="Q283" i="2"/>
  <c r="R283" i="2" s="1"/>
  <c r="Q401" i="2"/>
  <c r="R401" i="2" s="1"/>
  <c r="Q735" i="2"/>
  <c r="R735" i="2" s="1"/>
  <c r="Q204" i="2"/>
  <c r="R204" i="2" s="1"/>
  <c r="Q201" i="2"/>
  <c r="R201" i="2" s="1"/>
  <c r="Q709" i="2"/>
  <c r="R709" i="2" s="1"/>
  <c r="Q198" i="2"/>
  <c r="R198" i="2" s="1"/>
  <c r="Q525" i="2"/>
  <c r="R525" i="2" s="1"/>
  <c r="Q404" i="2"/>
  <c r="R404" i="2" s="1"/>
  <c r="Q676" i="2"/>
  <c r="R676" i="2" s="1"/>
  <c r="Q209" i="2"/>
  <c r="R209" i="2" s="1"/>
  <c r="Q191" i="2"/>
  <c r="R191" i="2" s="1"/>
  <c r="Q504" i="2"/>
  <c r="R504" i="2" s="1"/>
  <c r="Q743" i="2"/>
  <c r="R743" i="2" s="1"/>
  <c r="Q596" i="2"/>
  <c r="R596" i="2" s="1"/>
  <c r="Q406" i="2"/>
  <c r="R406" i="2" s="1"/>
  <c r="Q407" i="2"/>
  <c r="R407" i="2" s="1"/>
  <c r="Q210" i="2"/>
  <c r="R210" i="2" s="1"/>
  <c r="Q585" i="2"/>
  <c r="R585" i="2" s="1"/>
  <c r="Q629" i="2"/>
  <c r="R629" i="2" s="1"/>
  <c r="Q707" i="2"/>
  <c r="R707" i="2" s="1"/>
  <c r="Q718" i="2"/>
  <c r="R718" i="2" s="1"/>
  <c r="Q18" i="2"/>
  <c r="R18" i="2" s="1"/>
  <c r="Q647" i="2"/>
  <c r="R647" i="2" s="1"/>
  <c r="Q206" i="2"/>
  <c r="R206" i="2" s="1"/>
  <c r="Q756" i="2"/>
  <c r="R756" i="2" s="1"/>
  <c r="Q569" i="2"/>
  <c r="R569" i="2" s="1"/>
  <c r="Q590" i="2"/>
  <c r="R590" i="2" s="1"/>
  <c r="Q675" i="2"/>
  <c r="R675" i="2" s="1"/>
  <c r="Q762" i="2"/>
  <c r="R762" i="2" s="1"/>
  <c r="Q25" i="2"/>
  <c r="R25" i="2" s="1"/>
  <c r="Q599" i="2"/>
  <c r="R599" i="2" s="1"/>
  <c r="Q403" i="2"/>
  <c r="R403" i="2" s="1"/>
  <c r="Q211" i="2"/>
  <c r="R211" i="2" s="1"/>
  <c r="Q704" i="2"/>
  <c r="R704" i="2" s="1"/>
  <c r="Q642" i="2"/>
  <c r="R642" i="2" s="1"/>
  <c r="Q605" i="2"/>
  <c r="R605" i="2" s="1"/>
  <c r="Q652" i="2"/>
  <c r="R652" i="2" s="1"/>
  <c r="Q167" i="2"/>
  <c r="R167" i="2" s="1"/>
  <c r="Q194" i="2"/>
  <c r="R194" i="2" s="1"/>
  <c r="Q608" i="2"/>
  <c r="R608" i="2" s="1"/>
  <c r="Q402" i="2"/>
  <c r="R402" i="2" s="1"/>
  <c r="Q617" i="2"/>
  <c r="R617" i="2" s="1"/>
  <c r="Q757" i="2"/>
  <c r="R757" i="2" s="1"/>
  <c r="Q22" i="2"/>
  <c r="R22" i="2" s="1"/>
  <c r="Q184" i="2"/>
  <c r="R184" i="2" s="1"/>
  <c r="Q592" i="2"/>
  <c r="R592" i="2" s="1"/>
  <c r="Q729" i="2"/>
  <c r="R729" i="2" s="1"/>
  <c r="Q393" i="2"/>
  <c r="R393" i="2" s="1"/>
  <c r="Q509" i="2"/>
  <c r="Q650" i="2"/>
  <c r="R650" i="2" s="1"/>
  <c r="Q15" i="2"/>
  <c r="R15" i="2" s="1"/>
  <c r="Q522" i="2"/>
  <c r="R522" i="2" s="1"/>
  <c r="Q521" i="2"/>
  <c r="R521" i="2" s="1"/>
  <c r="Q570" i="2"/>
  <c r="R570" i="2" s="1"/>
  <c r="Q721" i="2"/>
  <c r="R721" i="2" s="1"/>
  <c r="Q733" i="2"/>
  <c r="R733" i="2" s="1"/>
  <c r="Q396" i="2"/>
  <c r="R396" i="2" s="1"/>
  <c r="Q631" i="2"/>
  <c r="R631" i="2" s="1"/>
  <c r="Q696" i="2"/>
  <c r="R696" i="2" s="1"/>
  <c r="Q397" i="2"/>
  <c r="R397" i="2" s="1"/>
  <c r="Q398" i="2"/>
  <c r="R398" i="2" s="1"/>
  <c r="Q566" i="2"/>
  <c r="R566" i="2" s="1"/>
  <c r="Q573" i="2"/>
  <c r="R573" i="2" s="1"/>
  <c r="Q515" i="2"/>
  <c r="R515" i="2" s="1"/>
  <c r="Q633" i="2"/>
  <c r="R633" i="2" s="1"/>
  <c r="Q196" i="2"/>
  <c r="R196" i="2" s="1"/>
  <c r="Q571" i="2"/>
  <c r="R571" i="2" s="1"/>
  <c r="Q758" i="2"/>
  <c r="R758" i="2" s="1"/>
  <c r="Q563" i="2"/>
  <c r="R563" i="2" s="1"/>
  <c r="Q588" i="2"/>
  <c r="R588" i="2" s="1"/>
  <c r="Q682" i="2"/>
  <c r="R682" i="2" s="1"/>
  <c r="Q700" i="2"/>
  <c r="R700" i="2" s="1"/>
  <c r="Q399" i="2"/>
  <c r="R399" i="2" s="1"/>
  <c r="Q529" i="2"/>
  <c r="R529" i="2" s="1"/>
  <c r="Q567" i="2"/>
  <c r="R567" i="2" s="1"/>
  <c r="Q574" i="2"/>
  <c r="R574" i="2" s="1"/>
  <c r="Q13" i="2"/>
  <c r="R13" i="2" s="1"/>
  <c r="Q730" i="2"/>
  <c r="R730" i="2" s="1"/>
  <c r="Q540" i="2"/>
  <c r="R540" i="2" s="1"/>
  <c r="Q516" i="2"/>
  <c r="R516" i="2" s="1"/>
  <c r="Q600" i="2"/>
  <c r="R600" i="2" s="1"/>
  <c r="Q661" i="2"/>
  <c r="R661" i="2" s="1"/>
  <c r="Q193" i="2"/>
  <c r="R193" i="2" s="1"/>
  <c r="R173" i="2"/>
  <c r="Q681" i="2"/>
  <c r="R681" i="2" s="1"/>
  <c r="Q564" i="2"/>
  <c r="R564" i="2" s="1"/>
  <c r="Q641" i="2"/>
  <c r="R641" i="2" s="1"/>
  <c r="Q392" i="2"/>
  <c r="R392" i="2" s="1"/>
  <c r="Q609" i="2"/>
  <c r="R609" i="2" s="1"/>
  <c r="Q618" i="2"/>
  <c r="R618" i="2" s="1"/>
  <c r="Q589" i="2"/>
  <c r="R589" i="2" s="1"/>
  <c r="Q195" i="2"/>
  <c r="R195" i="2" s="1"/>
  <c r="Q395" i="2"/>
  <c r="R395" i="2" s="1"/>
  <c r="Q537" i="2"/>
  <c r="R537" i="2" s="1"/>
  <c r="Q713" i="2"/>
  <c r="R713" i="2" s="1"/>
  <c r="Q552" i="2"/>
  <c r="R552" i="2" s="1"/>
  <c r="Q587" i="2"/>
  <c r="R587" i="2" s="1"/>
  <c r="Q722" i="2"/>
  <c r="R722" i="2" s="1"/>
  <c r="Q185" i="2"/>
  <c r="R185" i="2" s="1"/>
  <c r="Q391" i="2"/>
  <c r="R391" i="2" s="1"/>
  <c r="Q394" i="2"/>
  <c r="R394" i="2" s="1"/>
  <c r="Q562" i="2"/>
  <c r="R562" i="2" s="1"/>
  <c r="Q651" i="2"/>
  <c r="R651" i="2" s="1"/>
  <c r="Q207" i="2"/>
  <c r="R207" i="2" s="1"/>
  <c r="Q10" i="2"/>
  <c r="R10" i="2" s="1"/>
  <c r="Q734" i="2"/>
  <c r="R734" i="2" s="1"/>
  <c r="Q200" i="2"/>
  <c r="R200" i="2" s="1"/>
  <c r="Q389" i="2"/>
  <c r="R389" i="2" s="1"/>
  <c r="Q572" i="2"/>
  <c r="R572" i="2" s="1"/>
  <c r="Q400" i="2"/>
  <c r="R400" i="2" s="1"/>
  <c r="Q568" i="2"/>
  <c r="R568" i="2" s="1"/>
  <c r="Q640" i="2"/>
  <c r="R640" i="2" s="1"/>
  <c r="R146" i="2"/>
  <c r="Q536" i="2"/>
  <c r="R536" i="2" s="1"/>
  <c r="Q27" i="2"/>
  <c r="R27" i="2" s="1"/>
  <c r="Q586" i="2"/>
  <c r="R586" i="2" s="1"/>
  <c r="Q731" i="2"/>
  <c r="R731" i="2" s="1"/>
  <c r="Q550" i="2"/>
  <c r="R550" i="2" s="1"/>
  <c r="Q5" i="2"/>
  <c r="R5" i="2" s="1"/>
  <c r="Q546" i="2"/>
  <c r="R546" i="2" s="1"/>
  <c r="Q26" i="2"/>
  <c r="R26" i="2" s="1"/>
  <c r="Q554" i="2"/>
  <c r="R554" i="2" s="1"/>
  <c r="Q578" i="2"/>
  <c r="R578" i="2" s="1"/>
  <c r="Q745" i="2"/>
  <c r="R745" i="2" s="1"/>
  <c r="Q8" i="2"/>
  <c r="R8" i="2" s="1"/>
  <c r="Q390" i="2"/>
  <c r="R390" i="2" s="1"/>
  <c r="Q388" i="2"/>
  <c r="R388" i="2" s="1"/>
  <c r="Q539" i="2"/>
  <c r="R539" i="2" s="1"/>
  <c r="Q506" i="2"/>
  <c r="R506" i="2" s="1"/>
  <c r="Q649" i="2"/>
  <c r="R649" i="2" s="1"/>
  <c r="R129" i="2"/>
  <c r="Q387" i="2"/>
  <c r="R387" i="2" s="1"/>
  <c r="Q197" i="2"/>
  <c r="R197" i="2" s="1"/>
  <c r="Q598" i="2"/>
  <c r="R598" i="2" s="1"/>
  <c r="Q750" i="2"/>
  <c r="R750" i="2" s="1"/>
  <c r="Q624" i="2"/>
  <c r="R624" i="2" s="1"/>
  <c r="Q685" i="2"/>
  <c r="R685" i="2" s="1"/>
  <c r="Q695" i="2"/>
  <c r="R695" i="2" s="1"/>
  <c r="Q712" i="2"/>
  <c r="R712" i="2" s="1"/>
  <c r="Q628" i="2"/>
  <c r="R628" i="2" s="1"/>
  <c r="Q741" i="2"/>
  <c r="R741" i="2" s="1"/>
  <c r="Q383" i="2"/>
  <c r="R383" i="2" s="1"/>
  <c r="Q386" i="2"/>
  <c r="R386" i="2" s="1"/>
  <c r="Q761" i="2"/>
  <c r="R761" i="2" s="1"/>
  <c r="Q188" i="2"/>
  <c r="R188" i="2" s="1"/>
  <c r="Q385" i="2"/>
  <c r="R385" i="2" s="1"/>
  <c r="Q636" i="2"/>
  <c r="R636" i="2" s="1"/>
  <c r="Q669" i="2"/>
  <c r="R669" i="2" s="1"/>
  <c r="Q645" i="2"/>
  <c r="R645" i="2" s="1"/>
  <c r="Q679" i="2"/>
  <c r="R679" i="2" s="1"/>
  <c r="Q688" i="2"/>
  <c r="R688" i="2" s="1"/>
  <c r="Q720" i="2"/>
  <c r="R720" i="2" s="1"/>
  <c r="Q379" i="2"/>
  <c r="R379" i="2" s="1"/>
  <c r="Q384" i="2"/>
  <c r="R384" i="2" s="1"/>
  <c r="Q382" i="2"/>
  <c r="R382" i="2" s="1"/>
  <c r="Q664" i="2"/>
  <c r="R664" i="2" s="1"/>
  <c r="Q690" i="2"/>
  <c r="R690" i="2" s="1"/>
  <c r="Q723" i="2"/>
  <c r="R723" i="2" s="1"/>
  <c r="Q742" i="2"/>
  <c r="R742" i="2" s="1"/>
  <c r="Q603" i="2"/>
  <c r="R603" i="2" s="1"/>
  <c r="Q138" i="2"/>
  <c r="R138" i="2" s="1"/>
  <c r="Q691" i="2"/>
  <c r="R691" i="2" s="1"/>
  <c r="Q711" i="2"/>
  <c r="R711" i="2" s="1"/>
  <c r="Q208" i="2"/>
  <c r="R208" i="2" s="1"/>
  <c r="Q623" i="2"/>
  <c r="R623" i="2" s="1"/>
  <c r="Q658" i="2"/>
  <c r="R658" i="2" s="1"/>
  <c r="Q677" i="2"/>
  <c r="R677" i="2" s="1"/>
  <c r="Q719" i="2"/>
  <c r="R719" i="2" s="1"/>
  <c r="Q205" i="2"/>
  <c r="R205" i="2" s="1"/>
  <c r="Q381" i="2"/>
  <c r="R381" i="2" s="1"/>
  <c r="Q703" i="2"/>
  <c r="R703" i="2" s="1"/>
  <c r="Q627" i="2"/>
  <c r="R627" i="2" s="1"/>
  <c r="Q643" i="2"/>
  <c r="R643" i="2" s="1"/>
  <c r="Q646" i="2"/>
  <c r="R646" i="2" s="1"/>
  <c r="Q753" i="2"/>
  <c r="R753" i="2" s="1"/>
  <c r="Q380" i="2"/>
  <c r="R380" i="2" s="1"/>
  <c r="Q559" i="2"/>
  <c r="R559" i="2" s="1"/>
  <c r="Q597" i="2"/>
  <c r="R597" i="2" s="1"/>
  <c r="Q635" i="2"/>
  <c r="R635" i="2" s="1"/>
  <c r="Q693" i="2"/>
  <c r="R693" i="2" s="1"/>
  <c r="Q538" i="2"/>
  <c r="R538" i="2" s="1"/>
  <c r="Q378" i="2"/>
  <c r="R378" i="2" s="1"/>
  <c r="Q545" i="2"/>
  <c r="R545" i="2" s="1"/>
  <c r="Q9" i="2"/>
  <c r="R9" i="2" s="1"/>
  <c r="Q725" i="2"/>
  <c r="R725" i="2" s="1"/>
  <c r="Q752" i="2"/>
  <c r="R752" i="2" s="1"/>
  <c r="Q24" i="2"/>
  <c r="R24" i="2" s="1"/>
  <c r="R73" i="2"/>
  <c r="Q20" i="2"/>
  <c r="R20" i="2" s="1"/>
  <c r="Q531" i="2"/>
  <c r="R531" i="2" s="1"/>
  <c r="Q555" i="2"/>
  <c r="R555" i="2" s="1"/>
  <c r="Q32" i="2"/>
  <c r="R32" i="2" s="1"/>
  <c r="Q377" i="2"/>
  <c r="R377" i="2" s="1"/>
  <c r="Q702" i="2"/>
  <c r="R702" i="2" s="1"/>
  <c r="Q375" i="2"/>
  <c r="R375" i="2" s="1"/>
  <c r="R66" i="2"/>
  <c r="Q583" i="2"/>
  <c r="R583" i="2" s="1"/>
  <c r="Q748" i="2"/>
  <c r="R748" i="2" s="1"/>
  <c r="Q186" i="2"/>
  <c r="R186" i="2" s="1"/>
  <c r="Q183" i="2"/>
  <c r="R183" i="2" s="1"/>
  <c r="Q746" i="2"/>
  <c r="R746" i="2" s="1"/>
  <c r="Q376" i="2"/>
  <c r="R376" i="2" s="1"/>
  <c r="Q580" i="2"/>
  <c r="R580" i="2" s="1"/>
  <c r="Q625" i="2"/>
  <c r="R625" i="2" s="1"/>
  <c r="Q694" i="2"/>
  <c r="R694" i="2" s="1"/>
  <c r="Q535" i="2"/>
  <c r="R535" i="2" s="1"/>
  <c r="Q701" i="2"/>
  <c r="R701" i="2" s="1"/>
  <c r="Q523" i="2"/>
  <c r="R523" i="2" s="1"/>
  <c r="Q557" i="2"/>
  <c r="R557" i="2" s="1"/>
  <c r="Q728" i="2"/>
  <c r="R728" i="2" s="1"/>
  <c r="Q544" i="2"/>
  <c r="R544" i="2" s="1"/>
  <c r="Q760" i="2"/>
  <c r="R760" i="2" s="1"/>
  <c r="Q532" i="2"/>
  <c r="R532" i="2" s="1"/>
  <c r="R49" i="2"/>
  <c r="Q533" i="2"/>
  <c r="R533" i="2" s="1"/>
  <c r="Q543" i="2"/>
  <c r="R543" i="2" s="1"/>
  <c r="Q547" i="2"/>
  <c r="R547" i="2" s="1"/>
  <c r="Q705" i="2"/>
  <c r="R705" i="2" s="1"/>
  <c r="Q549" i="2"/>
  <c r="R549" i="2" s="1"/>
  <c r="Q684" i="2"/>
  <c r="R684" i="2" s="1"/>
  <c r="Q644" i="2"/>
  <c r="R644" i="2" s="1"/>
  <c r="Q374" i="2"/>
  <c r="R374" i="2" s="1"/>
  <c r="Q541" i="2"/>
  <c r="R541" i="2" s="1"/>
  <c r="Q542" i="2"/>
  <c r="R542" i="2" s="1"/>
  <c r="Q553" i="2"/>
  <c r="R553" i="2" s="1"/>
  <c r="Q526" i="2"/>
  <c r="R526" i="2" s="1"/>
  <c r="Q648" i="2"/>
  <c r="R648" i="2" s="1"/>
  <c r="Q591" i="2"/>
  <c r="R591" i="2" s="1"/>
  <c r="Q622" i="2"/>
  <c r="R622" i="2" s="1"/>
  <c r="Q372" i="2"/>
  <c r="R372" i="2" s="1"/>
  <c r="Q507" i="2"/>
  <c r="R507" i="2" s="1"/>
  <c r="Q556" i="2"/>
  <c r="R556" i="2" s="1"/>
  <c r="Q732" i="2"/>
  <c r="R732" i="2" s="1"/>
  <c r="Q755" i="2"/>
  <c r="R755" i="2" s="1"/>
  <c r="Q619" i="2"/>
  <c r="R619" i="2" s="1"/>
  <c r="Q373" i="2"/>
  <c r="R373" i="2" s="1"/>
  <c r="Q611" i="2"/>
  <c r="R611" i="2" s="1"/>
  <c r="Q517" i="2"/>
  <c r="R517" i="2" s="1"/>
  <c r="Q689" i="2"/>
  <c r="R689" i="2" s="1"/>
  <c r="Q724" i="2"/>
  <c r="R724" i="2" s="1"/>
  <c r="Q678" i="2"/>
  <c r="R678" i="2" s="1"/>
  <c r="Q510" i="2"/>
  <c r="R510" i="2" s="1"/>
  <c r="Q520" i="2"/>
  <c r="R520" i="2" s="1"/>
  <c r="Q548" i="2"/>
  <c r="R548" i="2" s="1"/>
  <c r="Q637" i="2"/>
  <c r="R637" i="2" s="1"/>
  <c r="Q659" i="2"/>
  <c r="R659" i="2" s="1"/>
  <c r="Q639" i="2"/>
  <c r="R639" i="2" s="1"/>
  <c r="Q558" i="2"/>
  <c r="R558" i="2" s="1"/>
  <c r="Q663" i="2"/>
  <c r="R663" i="2" s="1"/>
  <c r="Q714" i="2"/>
  <c r="R714" i="2" s="1"/>
  <c r="Q593" i="2"/>
  <c r="R593" i="2" s="1"/>
  <c r="Q638" i="2"/>
  <c r="R638" i="2" s="1"/>
  <c r="Q670" i="2"/>
  <c r="R670" i="2" s="1"/>
  <c r="Q370" i="2"/>
  <c r="R370" i="2" s="1"/>
  <c r="Q371" i="2"/>
  <c r="R371" i="2" s="1"/>
  <c r="Q19" i="2"/>
  <c r="R19" i="2" s="1"/>
  <c r="Q28" i="2"/>
  <c r="R28" i="2" s="1"/>
  <c r="Q182" i="2"/>
  <c r="R182" i="2" s="1"/>
  <c r="Q166" i="2"/>
  <c r="R166" i="2" s="1"/>
  <c r="Q189" i="2"/>
  <c r="R189" i="2" s="1"/>
  <c r="Q165" i="2"/>
  <c r="Q180" i="2"/>
  <c r="R180" i="2" s="1"/>
  <c r="O74" i="2"/>
  <c r="P74" i="2" s="1"/>
  <c r="O45" i="2"/>
  <c r="P45" i="2" s="1"/>
  <c r="O502" i="2"/>
  <c r="P502" i="2" s="1"/>
  <c r="O181" i="2"/>
  <c r="P181" i="2" s="1"/>
  <c r="O503" i="2"/>
  <c r="P503" i="2" s="1"/>
  <c r="O80" i="2"/>
  <c r="P80" i="2" s="1"/>
  <c r="O500" i="2"/>
  <c r="P500" i="2" s="1"/>
  <c r="O99" i="2"/>
  <c r="P99" i="2" s="1"/>
  <c r="O48" i="2"/>
  <c r="P48" i="2" s="1"/>
  <c r="O78" i="2"/>
  <c r="P78" i="2" s="1"/>
  <c r="O498" i="2"/>
  <c r="P498" i="2" s="1"/>
  <c r="O499" i="2"/>
  <c r="P499" i="2" s="1"/>
  <c r="O497" i="2"/>
  <c r="P497" i="2" s="1"/>
  <c r="O501" i="2"/>
  <c r="P501" i="2" s="1"/>
  <c r="O754" i="2"/>
  <c r="P754" i="2" s="1"/>
  <c r="O43" i="2"/>
  <c r="P43" i="2" s="1"/>
  <c r="O496" i="2"/>
  <c r="P496" i="2" s="1"/>
  <c r="O495" i="2"/>
  <c r="P495" i="2" s="1"/>
  <c r="O77" i="2"/>
  <c r="P77" i="2" s="1"/>
  <c r="O69" i="2"/>
  <c r="P69" i="2" s="1"/>
  <c r="O87" i="2"/>
  <c r="P87" i="2" s="1"/>
  <c r="O65" i="2"/>
  <c r="P65" i="2" s="1"/>
  <c r="O44" i="2"/>
  <c r="P44" i="2" s="1"/>
  <c r="O81" i="2"/>
  <c r="P81" i="2" s="1"/>
  <c r="O736" i="2"/>
  <c r="P736" i="2" s="1"/>
  <c r="O85" i="2"/>
  <c r="P85" i="2" s="1"/>
  <c r="O505" i="2"/>
  <c r="P505" i="2" s="1"/>
  <c r="O75" i="2"/>
  <c r="P75" i="2" s="1"/>
  <c r="O494" i="2"/>
  <c r="P494" i="2" s="1"/>
  <c r="O493" i="2"/>
  <c r="P493" i="2" s="1"/>
  <c r="O56" i="2"/>
  <c r="P56" i="2" s="1"/>
  <c r="O83" i="2"/>
  <c r="P83" i="2" s="1"/>
  <c r="O73" i="2"/>
  <c r="P73" i="2" s="1"/>
  <c r="O71" i="2"/>
  <c r="P71" i="2" s="1"/>
  <c r="O155" i="2"/>
  <c r="P155" i="2" s="1"/>
  <c r="O107" i="2"/>
  <c r="P107" i="2" s="1"/>
  <c r="O154" i="2"/>
  <c r="P154" i="2" s="1"/>
  <c r="O739" i="2"/>
  <c r="P739" i="2" s="1"/>
  <c r="O60" i="2"/>
  <c r="P60" i="2" s="1"/>
  <c r="O36" i="2"/>
  <c r="P36" i="2" s="1"/>
  <c r="O47" i="2"/>
  <c r="P47" i="2" s="1"/>
  <c r="O152" i="2"/>
  <c r="P152" i="2" s="1"/>
  <c r="O95" i="2"/>
  <c r="P95" i="2" s="1"/>
  <c r="O35" i="2"/>
  <c r="P35" i="2" s="1"/>
  <c r="O489" i="2"/>
  <c r="P489" i="2" s="1"/>
  <c r="O53" i="2"/>
  <c r="P53" i="2" s="1"/>
  <c r="O63" i="2"/>
  <c r="P63" i="2" s="1"/>
  <c r="O86" i="2"/>
  <c r="P86" i="2" s="1"/>
  <c r="O79" i="2"/>
  <c r="P79" i="2" s="1"/>
  <c r="O88" i="2"/>
  <c r="P88" i="2" s="1"/>
  <c r="O61" i="2"/>
  <c r="P61" i="2" s="1"/>
  <c r="O487" i="2"/>
  <c r="P487" i="2" s="1"/>
  <c r="O150" i="2"/>
  <c r="P150" i="2" s="1"/>
  <c r="O89" i="2"/>
  <c r="P89" i="2" s="1"/>
  <c r="O34" i="2"/>
  <c r="P34" i="2" s="1"/>
  <c r="O271" i="2"/>
  <c r="P271" i="2" s="1"/>
  <c r="O485" i="2"/>
  <c r="P485" i="2" s="1"/>
  <c r="O46" i="2"/>
  <c r="P46" i="2" s="1"/>
  <c r="O97" i="2"/>
  <c r="P97" i="2" s="1"/>
  <c r="O488" i="2"/>
  <c r="P488" i="2" s="1"/>
  <c r="O72" i="2"/>
  <c r="P72" i="2" s="1"/>
  <c r="O115" i="2"/>
  <c r="P115" i="2" s="1"/>
  <c r="O109" i="2"/>
  <c r="P109" i="2" s="1"/>
  <c r="O151" i="2"/>
  <c r="P151" i="2" s="1"/>
  <c r="O148" i="2"/>
  <c r="P148" i="2" s="1"/>
  <c r="O490" i="2"/>
  <c r="P490" i="2" s="1"/>
  <c r="O102" i="2"/>
  <c r="P102" i="2" s="1"/>
  <c r="O362" i="2"/>
  <c r="P362" i="2" s="1"/>
  <c r="O30" i="2"/>
  <c r="P30" i="2" s="1"/>
  <c r="O90" i="2"/>
  <c r="P90" i="2" s="1"/>
  <c r="O64" i="2"/>
  <c r="P64" i="2" s="1"/>
  <c r="O478" i="2"/>
  <c r="P478" i="2" s="1"/>
  <c r="O187" i="2"/>
  <c r="P187" i="2" s="1"/>
  <c r="O91" i="2"/>
  <c r="P91" i="2" s="1"/>
  <c r="O82" i="2"/>
  <c r="P82" i="2" s="1"/>
  <c r="O37" i="2"/>
  <c r="P37" i="2" s="1"/>
  <c r="O481" i="2"/>
  <c r="P481" i="2" s="1"/>
  <c r="O96" i="2"/>
  <c r="P96" i="2" s="1"/>
  <c r="O477" i="2"/>
  <c r="P477" i="2" s="1"/>
  <c r="O483" i="2"/>
  <c r="P483" i="2" s="1"/>
  <c r="O687" i="2"/>
  <c r="P687" i="2" s="1"/>
  <c r="O38" i="2"/>
  <c r="P38" i="2" s="1"/>
  <c r="O100" i="2"/>
  <c r="P100" i="2" s="1"/>
  <c r="O49" i="2"/>
  <c r="P49" i="2" s="1"/>
  <c r="O479" i="2"/>
  <c r="P479" i="2" s="1"/>
  <c r="O108" i="2"/>
  <c r="P108" i="2" s="1"/>
  <c r="O576" i="2"/>
  <c r="P576" i="2" s="1"/>
  <c r="O58" i="2"/>
  <c r="P58" i="2" s="1"/>
  <c r="O176" i="2"/>
  <c r="P176" i="2" s="1"/>
  <c r="O749" i="2"/>
  <c r="P749" i="2" s="1"/>
  <c r="O101" i="2"/>
  <c r="P101" i="2" s="1"/>
  <c r="O486" i="2"/>
  <c r="P486" i="2" s="1"/>
  <c r="O70" i="2"/>
  <c r="P70" i="2" s="1"/>
  <c r="O105" i="2"/>
  <c r="P105" i="2" s="1"/>
  <c r="O153" i="2"/>
  <c r="P153" i="2" s="1"/>
  <c r="O111" i="2"/>
  <c r="P111" i="2" s="1"/>
  <c r="O482" i="2"/>
  <c r="P482" i="2" s="1"/>
  <c r="O199" i="2"/>
  <c r="P199" i="2" s="1"/>
  <c r="O323" i="2"/>
  <c r="P323" i="2" s="1"/>
  <c r="O474" i="2"/>
  <c r="P474" i="2" s="1"/>
  <c r="O57" i="2"/>
  <c r="P57" i="2" s="1"/>
  <c r="O94" i="2"/>
  <c r="P94" i="2" s="1"/>
  <c r="O459" i="2"/>
  <c r="P459" i="2" s="1"/>
  <c r="O480" i="2"/>
  <c r="P480" i="2" s="1"/>
  <c r="O491" i="2"/>
  <c r="P491" i="2" s="1"/>
  <c r="O50" i="2"/>
  <c r="P50" i="2" s="1"/>
  <c r="O40" i="2"/>
  <c r="P40" i="2" s="1"/>
  <c r="O144" i="2"/>
  <c r="P144" i="2" s="1"/>
  <c r="O220" i="2"/>
  <c r="P220" i="2" s="1"/>
  <c r="O84" i="2"/>
  <c r="P84" i="2" s="1"/>
  <c r="O92" i="2"/>
  <c r="P92" i="2" s="1"/>
  <c r="O466" i="2"/>
  <c r="P466" i="2" s="1"/>
  <c r="O59" i="2"/>
  <c r="P59" i="2" s="1"/>
  <c r="O55" i="2"/>
  <c r="P55" i="2" s="1"/>
  <c r="O326" i="2"/>
  <c r="P326" i="2" s="1"/>
  <c r="O476" i="2"/>
  <c r="P476" i="2" s="1"/>
  <c r="O309" i="2"/>
  <c r="P309" i="2" s="1"/>
  <c r="O51" i="2"/>
  <c r="P51" i="2" s="1"/>
  <c r="O39" i="2"/>
  <c r="P39" i="2" s="1"/>
  <c r="O472" i="2"/>
  <c r="P472" i="2" s="1"/>
  <c r="O492" i="2"/>
  <c r="P492" i="2" s="1"/>
  <c r="O143" i="2"/>
  <c r="P143" i="2" s="1"/>
  <c r="O330" i="2"/>
  <c r="P330" i="2" s="1"/>
  <c r="O471" i="2"/>
  <c r="P471" i="2" s="1"/>
  <c r="O473" i="2"/>
  <c r="P473" i="2" s="1"/>
  <c r="O253" i="2"/>
  <c r="P253" i="2" s="1"/>
  <c r="O577" i="2"/>
  <c r="P577" i="2" s="1"/>
  <c r="O67" i="2"/>
  <c r="P67" i="2" s="1"/>
  <c r="O68" i="2"/>
  <c r="P68" i="2" s="1"/>
  <c r="O266" i="2"/>
  <c r="P266" i="2" s="1"/>
  <c r="O248" i="2"/>
  <c r="P248" i="2" s="1"/>
  <c r="O62" i="2"/>
  <c r="P62" i="2" s="1"/>
  <c r="O453" i="2"/>
  <c r="P453" i="2" s="1"/>
  <c r="O343" i="2"/>
  <c r="P343" i="2" s="1"/>
  <c r="O359" i="2"/>
  <c r="P359" i="2" s="1"/>
  <c r="O33" i="2"/>
  <c r="P33" i="2" s="1"/>
  <c r="O157" i="2"/>
  <c r="P157" i="2" s="1"/>
  <c r="O457" i="2"/>
  <c r="P457" i="2" s="1"/>
  <c r="O484" i="2"/>
  <c r="P484" i="2" s="1"/>
  <c r="O142" i="2"/>
  <c r="P142" i="2" s="1"/>
  <c r="O145" i="2"/>
  <c r="P145" i="2" s="1"/>
  <c r="O462" i="2"/>
  <c r="P462" i="2" s="1"/>
  <c r="O470" i="2"/>
  <c r="P470" i="2" s="1"/>
  <c r="O475" i="2"/>
  <c r="P475" i="2" s="1"/>
  <c r="O54" i="2"/>
  <c r="P54" i="2" s="1"/>
  <c r="O275" i="2"/>
  <c r="P275" i="2" s="1"/>
  <c r="O231" i="2"/>
  <c r="P231" i="2" s="1"/>
  <c r="O103" i="2"/>
  <c r="P103" i="2" s="1"/>
  <c r="O129" i="2"/>
  <c r="P129" i="2" s="1"/>
  <c r="O613" i="2"/>
  <c r="P613" i="2" s="1"/>
  <c r="O128" i="2"/>
  <c r="P128" i="2" s="1"/>
  <c r="O458" i="2"/>
  <c r="P458" i="2" s="1"/>
  <c r="O257" i="2"/>
  <c r="P257" i="2" s="1"/>
  <c r="O322" i="2"/>
  <c r="P322" i="2" s="1"/>
  <c r="O93" i="2"/>
  <c r="P93" i="2" s="1"/>
  <c r="O354" i="2"/>
  <c r="P354" i="2" s="1"/>
  <c r="O41" i="2"/>
  <c r="P41" i="2" s="1"/>
  <c r="O159" i="2"/>
  <c r="P159" i="2" s="1"/>
  <c r="O468" i="2"/>
  <c r="P468" i="2" s="1"/>
  <c r="O160" i="2"/>
  <c r="P160" i="2" s="1"/>
  <c r="O42" i="2"/>
  <c r="P42" i="2" s="1"/>
  <c r="O514" i="2"/>
  <c r="P514" i="2" s="1"/>
  <c r="O764" i="2"/>
  <c r="P764" i="2" s="1"/>
  <c r="O273" i="2"/>
  <c r="P273" i="2" s="1"/>
  <c r="O66" i="2"/>
  <c r="P66" i="2" s="1"/>
  <c r="O281" i="2"/>
  <c r="P281" i="2" s="1"/>
  <c r="O121" i="2"/>
  <c r="P121" i="2" s="1"/>
  <c r="O346" i="2"/>
  <c r="P346" i="2" s="1"/>
  <c r="O579" i="2"/>
  <c r="P579" i="2" s="1"/>
  <c r="O595" i="2"/>
  <c r="P595" i="2" s="1"/>
  <c r="O727" i="2"/>
  <c r="P727" i="2" s="1"/>
  <c r="O76" i="2"/>
  <c r="P76" i="2" s="1"/>
  <c r="O265" i="2"/>
  <c r="P265" i="2" s="1"/>
  <c r="O452" i="2"/>
  <c r="P452" i="2" s="1"/>
  <c r="O467" i="2"/>
  <c r="P467" i="2" s="1"/>
  <c r="O161" i="2"/>
  <c r="P161" i="2" s="1"/>
  <c r="O218" i="2"/>
  <c r="P218" i="2" s="1"/>
  <c r="O122" i="2"/>
  <c r="P122" i="2" s="1"/>
  <c r="O454" i="2"/>
  <c r="P454" i="2" s="1"/>
  <c r="O135" i="2"/>
  <c r="P135" i="2" s="1"/>
  <c r="O119" i="2"/>
  <c r="P119" i="2" s="1"/>
  <c r="O320" i="2"/>
  <c r="P320" i="2" s="1"/>
  <c r="O247" i="2"/>
  <c r="P247" i="2" s="1"/>
  <c r="O120" i="2"/>
  <c r="P120" i="2" s="1"/>
  <c r="O118" i="2"/>
  <c r="P118" i="2" s="1"/>
  <c r="O655" i="2"/>
  <c r="P655" i="2" s="1"/>
  <c r="O272" i="2"/>
  <c r="P272" i="2" s="1"/>
  <c r="O455" i="2"/>
  <c r="P455" i="2" s="1"/>
  <c r="O114" i="2"/>
  <c r="P114" i="2" s="1"/>
  <c r="O131" i="2"/>
  <c r="P131" i="2" s="1"/>
  <c r="O369" i="2"/>
  <c r="P369" i="2" s="1"/>
  <c r="O134" i="2"/>
  <c r="P134" i="2" s="1"/>
  <c r="O117" i="2"/>
  <c r="P117" i="2" s="1"/>
  <c r="O136" i="2"/>
  <c r="P136" i="2" s="1"/>
  <c r="O464" i="2"/>
  <c r="P464" i="2" s="1"/>
  <c r="O335" i="2"/>
  <c r="P335" i="2" s="1"/>
  <c r="O299" i="2"/>
  <c r="P299" i="2" s="1"/>
  <c r="O106" i="2"/>
  <c r="P106" i="2" s="1"/>
  <c r="O353" i="2"/>
  <c r="P353" i="2" s="1"/>
  <c r="O347" i="2"/>
  <c r="P347" i="2" s="1"/>
  <c r="O363" i="2"/>
  <c r="P363" i="2" s="1"/>
  <c r="O127" i="2"/>
  <c r="P127" i="2" s="1"/>
  <c r="O125" i="2"/>
  <c r="P125" i="2" s="1"/>
  <c r="O217" i="2"/>
  <c r="P217" i="2" s="1"/>
  <c r="O456" i="2"/>
  <c r="P456" i="2" s="1"/>
  <c r="O130" i="2"/>
  <c r="P130" i="2" s="1"/>
  <c r="O132" i="2"/>
  <c r="P132" i="2" s="1"/>
  <c r="O240" i="2"/>
  <c r="P240" i="2" s="1"/>
  <c r="O332" i="2"/>
  <c r="P332" i="2" s="1"/>
  <c r="O133" i="2"/>
  <c r="P133" i="2" s="1"/>
  <c r="O250" i="2"/>
  <c r="P250" i="2" s="1"/>
  <c r="O657" i="2"/>
  <c r="P657" i="2" s="1"/>
  <c r="O302" i="2"/>
  <c r="P302" i="2" s="1"/>
  <c r="O325" i="2"/>
  <c r="P325" i="2" s="1"/>
  <c r="O258" i="2"/>
  <c r="P258" i="2" s="1"/>
  <c r="O112" i="2"/>
  <c r="P112" i="2" s="1"/>
  <c r="O581" i="2"/>
  <c r="P581" i="2" s="1"/>
  <c r="O620" i="2"/>
  <c r="P620" i="2" s="1"/>
  <c r="O463" i="2"/>
  <c r="P463" i="2" s="1"/>
  <c r="O656" i="2"/>
  <c r="P656" i="2" s="1"/>
  <c r="O352" i="2"/>
  <c r="P352" i="2" s="1"/>
  <c r="O104" i="2"/>
  <c r="P104" i="2" s="1"/>
  <c r="O149" i="2"/>
  <c r="P149" i="2" s="1"/>
  <c r="O173" i="2"/>
  <c r="P173" i="2" s="1"/>
  <c r="O460" i="2"/>
  <c r="P460" i="2" s="1"/>
  <c r="O461" i="2"/>
  <c r="P461" i="2" s="1"/>
  <c r="O465" i="2"/>
  <c r="P465" i="2" s="1"/>
  <c r="O441" i="2"/>
  <c r="P441" i="2" s="1"/>
  <c r="O146" i="2"/>
  <c r="P146" i="2" s="1"/>
  <c r="O511" i="2"/>
  <c r="P511" i="2" s="1"/>
  <c r="O230" i="2"/>
  <c r="P230" i="2" s="1"/>
  <c r="O667" i="2"/>
  <c r="P667" i="2" s="1"/>
  <c r="O139" i="2"/>
  <c r="P139" i="2" s="1"/>
  <c r="O334" i="2"/>
  <c r="P334" i="2" s="1"/>
  <c r="O321" i="2"/>
  <c r="P321" i="2" s="1"/>
  <c r="O528" i="2"/>
  <c r="P528" i="2" s="1"/>
  <c r="O172" i="2"/>
  <c r="P172" i="2" s="1"/>
  <c r="O212" i="2"/>
  <c r="P212" i="2" s="1"/>
  <c r="O288" i="2"/>
  <c r="P288" i="2" s="1"/>
  <c r="O297" i="2"/>
  <c r="P297" i="2" s="1"/>
  <c r="O98" i="2"/>
  <c r="P98" i="2" s="1"/>
  <c r="O315" i="2"/>
  <c r="P315" i="2" s="1"/>
  <c r="O317" i="2"/>
  <c r="P317" i="2" s="1"/>
  <c r="O7" i="2"/>
  <c r="P7" i="2" s="1"/>
  <c r="O239" i="2"/>
  <c r="P239" i="2" s="1"/>
  <c r="O447" i="2"/>
  <c r="P447" i="2" s="1"/>
  <c r="O673" i="2"/>
  <c r="P673" i="2" s="1"/>
  <c r="O232" i="2"/>
  <c r="P232" i="2" s="1"/>
  <c r="O123" i="2"/>
  <c r="P123" i="2" s="1"/>
  <c r="O156" i="2"/>
  <c r="P156" i="2" s="1"/>
  <c r="O333" i="2"/>
  <c r="P333" i="2" s="1"/>
  <c r="O222" i="2"/>
  <c r="P222" i="2" s="1"/>
  <c r="O228" i="2"/>
  <c r="P228" i="2" s="1"/>
  <c r="O340" i="2"/>
  <c r="P340" i="2" s="1"/>
  <c r="O601" i="2"/>
  <c r="P601" i="2" s="1"/>
  <c r="O331" i="2"/>
  <c r="P331" i="2" s="1"/>
  <c r="O314" i="2"/>
  <c r="P314" i="2" s="1"/>
  <c r="O116" i="2"/>
  <c r="P116" i="2" s="1"/>
  <c r="O305" i="2"/>
  <c r="P305" i="2" s="1"/>
  <c r="O527" i="2"/>
  <c r="P527" i="2" s="1"/>
  <c r="O6" i="2"/>
  <c r="P6" i="2" s="1"/>
  <c r="O52" i="2"/>
  <c r="P52" i="2" s="1"/>
  <c r="O126" i="2"/>
  <c r="P126" i="2" s="1"/>
  <c r="O179" i="2"/>
  <c r="P179" i="2" s="1"/>
  <c r="O263" i="2"/>
  <c r="P263" i="2" s="1"/>
  <c r="O313" i="2"/>
  <c r="P313" i="2" s="1"/>
  <c r="O162" i="2"/>
  <c r="P162" i="2" s="1"/>
  <c r="O285" i="2"/>
  <c r="P285" i="2" s="1"/>
  <c r="O616" i="2"/>
  <c r="P616" i="2" s="1"/>
  <c r="O443" i="2"/>
  <c r="P443" i="2" s="1"/>
  <c r="O469" i="2"/>
  <c r="P469" i="2" s="1"/>
  <c r="O518" i="2"/>
  <c r="P518" i="2" s="1"/>
  <c r="O653" i="2"/>
  <c r="P653" i="2" s="1"/>
  <c r="O147" i="2"/>
  <c r="P147" i="2" s="1"/>
  <c r="O350" i="2"/>
  <c r="P350" i="2" s="1"/>
  <c r="O360" i="2"/>
  <c r="P360" i="2" s="1"/>
  <c r="O304" i="2"/>
  <c r="P304" i="2" s="1"/>
  <c r="O439" i="2"/>
  <c r="P439" i="2" s="1"/>
  <c r="O686" i="2"/>
  <c r="P686" i="2" s="1"/>
  <c r="O442" i="2"/>
  <c r="P442" i="2" s="1"/>
  <c r="O243" i="2"/>
  <c r="P243" i="2" s="1"/>
  <c r="O348" i="2"/>
  <c r="P348" i="2" s="1"/>
  <c r="O251" i="2"/>
  <c r="P251" i="2" s="1"/>
  <c r="O141" i="2"/>
  <c r="P141" i="2" s="1"/>
  <c r="O329" i="2"/>
  <c r="P329" i="2" s="1"/>
  <c r="O448" i="2"/>
  <c r="P448" i="2" s="1"/>
  <c r="O451" i="2"/>
  <c r="P451" i="2" s="1"/>
  <c r="O519" i="2"/>
  <c r="P519" i="2" s="1"/>
  <c r="O256" i="2"/>
  <c r="P256" i="2" s="1"/>
  <c r="O621" i="2"/>
  <c r="P621" i="2" s="1"/>
  <c r="O336" i="2"/>
  <c r="P336" i="2" s="1"/>
  <c r="O594" i="2"/>
  <c r="P594" i="2" s="1"/>
  <c r="O219" i="2"/>
  <c r="P219" i="2" s="1"/>
  <c r="O290" i="2"/>
  <c r="P290" i="2" s="1"/>
  <c r="O450" i="2"/>
  <c r="P450" i="2" s="1"/>
  <c r="O221" i="2"/>
  <c r="P221" i="2" s="1"/>
  <c r="O163" i="2"/>
  <c r="P163" i="2" s="1"/>
  <c r="O665" i="2"/>
  <c r="P665" i="2" s="1"/>
  <c r="O4" i="2"/>
  <c r="P4" i="2" s="1"/>
  <c r="O260" i="2"/>
  <c r="P260" i="2" s="1"/>
  <c r="O233" i="2"/>
  <c r="P233" i="2" s="1"/>
  <c r="O113" i="2"/>
  <c r="P113" i="2" s="1"/>
  <c r="O236" i="2"/>
  <c r="P236" i="2" s="1"/>
  <c r="O366" i="2"/>
  <c r="P366" i="2" s="1"/>
  <c r="O262" i="2"/>
  <c r="P262" i="2" s="1"/>
  <c r="O706" i="2"/>
  <c r="P706" i="2" s="1"/>
  <c r="O2" i="2"/>
  <c r="O551" i="2"/>
  <c r="P551" i="2" s="1"/>
  <c r="O255" i="2"/>
  <c r="P255" i="2" s="1"/>
  <c r="O137" i="2"/>
  <c r="P137" i="2" s="1"/>
  <c r="O226" i="2"/>
  <c r="P226" i="2" s="1"/>
  <c r="O286" i="2"/>
  <c r="P286" i="2" s="1"/>
  <c r="O436" i="2"/>
  <c r="P436" i="2" s="1"/>
  <c r="O602" i="2"/>
  <c r="P602" i="2" s="1"/>
  <c r="O654" i="2"/>
  <c r="P654" i="2" s="1"/>
  <c r="O349" i="2"/>
  <c r="P349" i="2" s="1"/>
  <c r="O437" i="2"/>
  <c r="P437" i="2" s="1"/>
  <c r="O614" i="2"/>
  <c r="P614" i="2" s="1"/>
  <c r="O158" i="2"/>
  <c r="P158" i="2" s="1"/>
  <c r="O124" i="2"/>
  <c r="P124" i="2" s="1"/>
  <c r="O294" i="2"/>
  <c r="P294" i="2" s="1"/>
  <c r="O16" i="2"/>
  <c r="P16" i="2" s="1"/>
  <c r="O445" i="2"/>
  <c r="P445" i="2" s="1"/>
  <c r="O607" i="2"/>
  <c r="P607" i="2" s="1"/>
  <c r="O177" i="2"/>
  <c r="P177" i="2" s="1"/>
  <c r="O261" i="2"/>
  <c r="P261" i="2" s="1"/>
  <c r="O244" i="2"/>
  <c r="P244" i="2" s="1"/>
  <c r="O612" i="2"/>
  <c r="P612" i="2" s="1"/>
  <c r="O202" i="2"/>
  <c r="P202" i="2" s="1"/>
  <c r="O242" i="2"/>
  <c r="P242" i="2" s="1"/>
  <c r="O327" i="2"/>
  <c r="P327" i="2" s="1"/>
  <c r="O252" i="2"/>
  <c r="P252" i="2" s="1"/>
  <c r="O449" i="2"/>
  <c r="P449" i="2" s="1"/>
  <c r="O168" i="2"/>
  <c r="P168" i="2" s="1"/>
  <c r="O716" i="2"/>
  <c r="P716" i="2" s="1"/>
  <c r="O270" i="2"/>
  <c r="P270" i="2" s="1"/>
  <c r="O241" i="2"/>
  <c r="P241" i="2" s="1"/>
  <c r="O213" i="2"/>
  <c r="P213" i="2" s="1"/>
  <c r="O278" i="2"/>
  <c r="P278" i="2" s="1"/>
  <c r="O438" i="2"/>
  <c r="P438" i="2" s="1"/>
  <c r="O287" i="2"/>
  <c r="P287" i="2" s="1"/>
  <c r="O171" i="2"/>
  <c r="P171" i="2" s="1"/>
  <c r="O282" i="2"/>
  <c r="P282" i="2" s="1"/>
  <c r="O289" i="2"/>
  <c r="P289" i="2" s="1"/>
  <c r="O699" i="2"/>
  <c r="P699" i="2" s="1"/>
  <c r="O293" i="2"/>
  <c r="P293" i="2" s="1"/>
  <c r="O440" i="2"/>
  <c r="P440" i="2" s="1"/>
  <c r="O344" i="2"/>
  <c r="P344" i="2" s="1"/>
  <c r="O227" i="2"/>
  <c r="P227" i="2" s="1"/>
  <c r="O446" i="2"/>
  <c r="P446" i="2" s="1"/>
  <c r="O530" i="2"/>
  <c r="P530" i="2" s="1"/>
  <c r="O225" i="2"/>
  <c r="P225" i="2" s="1"/>
  <c r="O328" i="2"/>
  <c r="P328" i="2" s="1"/>
  <c r="O431" i="2"/>
  <c r="P431" i="2" s="1"/>
  <c r="O345" i="2"/>
  <c r="P345" i="2" s="1"/>
  <c r="O358" i="2"/>
  <c r="P358" i="2" s="1"/>
  <c r="O361" i="2"/>
  <c r="P361" i="2" s="1"/>
  <c r="O21" i="2"/>
  <c r="P21" i="2" s="1"/>
  <c r="O284" i="2"/>
  <c r="P284" i="2" s="1"/>
  <c r="O310" i="2"/>
  <c r="P310" i="2" s="1"/>
  <c r="O428" i="2"/>
  <c r="P428" i="2" s="1"/>
  <c r="O295" i="2"/>
  <c r="P295" i="2" s="1"/>
  <c r="O174" i="2"/>
  <c r="P174" i="2" s="1"/>
  <c r="O671" i="2"/>
  <c r="P671" i="2" s="1"/>
  <c r="O216" i="2"/>
  <c r="P216" i="2" s="1"/>
  <c r="O306" i="2"/>
  <c r="P306" i="2" s="1"/>
  <c r="O429" i="2"/>
  <c r="P429" i="2" s="1"/>
  <c r="O759" i="2"/>
  <c r="P759" i="2" s="1"/>
  <c r="O215" i="2"/>
  <c r="P215" i="2" s="1"/>
  <c r="O224" i="2"/>
  <c r="P224" i="2" s="1"/>
  <c r="O12" i="2"/>
  <c r="P12" i="2" s="1"/>
  <c r="O367" i="2"/>
  <c r="P367" i="2" s="1"/>
  <c r="O365" i="2"/>
  <c r="P365" i="2" s="1"/>
  <c r="O660" i="2"/>
  <c r="P660" i="2" s="1"/>
  <c r="O307" i="2"/>
  <c r="P307" i="2" s="1"/>
  <c r="O356" i="2"/>
  <c r="P356" i="2" s="1"/>
  <c r="O337" i="2"/>
  <c r="P337" i="2" s="1"/>
  <c r="O319" i="2"/>
  <c r="P319" i="2" s="1"/>
  <c r="O368" i="2"/>
  <c r="P368" i="2" s="1"/>
  <c r="O235" i="2"/>
  <c r="P235" i="2" s="1"/>
  <c r="O427" i="2"/>
  <c r="P427" i="2" s="1"/>
  <c r="O560" i="2"/>
  <c r="P560" i="2" s="1"/>
  <c r="O276" i="2"/>
  <c r="P276" i="2" s="1"/>
  <c r="O582" i="2"/>
  <c r="P582" i="2" s="1"/>
  <c r="O744" i="2"/>
  <c r="P744" i="2" s="1"/>
  <c r="O237" i="2"/>
  <c r="P237" i="2" s="1"/>
  <c r="O14" i="2"/>
  <c r="P14" i="2" s="1"/>
  <c r="O341" i="2"/>
  <c r="P341" i="2" s="1"/>
  <c r="O512" i="2"/>
  <c r="P512" i="2" s="1"/>
  <c r="O298" i="2"/>
  <c r="P298" i="2" s="1"/>
  <c r="O422" i="2"/>
  <c r="P422" i="2" s="1"/>
  <c r="O245" i="2"/>
  <c r="P245" i="2" s="1"/>
  <c r="O274" i="2"/>
  <c r="P274" i="2" s="1"/>
  <c r="O680" i="2"/>
  <c r="P680" i="2" s="1"/>
  <c r="O259" i="2"/>
  <c r="P259" i="2" s="1"/>
  <c r="O249" i="2"/>
  <c r="P249" i="2" s="1"/>
  <c r="O351" i="2"/>
  <c r="P351" i="2" s="1"/>
  <c r="O430" i="2"/>
  <c r="P430" i="2" s="1"/>
  <c r="O630" i="2"/>
  <c r="P630" i="2" s="1"/>
  <c r="O110" i="2"/>
  <c r="P110" i="2" s="1"/>
  <c r="O425" i="2"/>
  <c r="P425" i="2" s="1"/>
  <c r="O324" i="2"/>
  <c r="P324" i="2" s="1"/>
  <c r="O277" i="2"/>
  <c r="P277" i="2" s="1"/>
  <c r="O301" i="2"/>
  <c r="P301" i="2" s="1"/>
  <c r="O418" i="2"/>
  <c r="P418" i="2" s="1"/>
  <c r="O747" i="2"/>
  <c r="P747" i="2" s="1"/>
  <c r="O214" i="2"/>
  <c r="P214" i="2" s="1"/>
  <c r="O615" i="2"/>
  <c r="P615" i="2" s="1"/>
  <c r="O280" i="2"/>
  <c r="P280" i="2" s="1"/>
  <c r="O23" i="2"/>
  <c r="P23" i="2" s="1"/>
  <c r="O444" i="2"/>
  <c r="P444" i="2" s="1"/>
  <c r="O692" i="2"/>
  <c r="P692" i="2" s="1"/>
  <c r="O312" i="2"/>
  <c r="P312" i="2" s="1"/>
  <c r="O234" i="2"/>
  <c r="P234" i="2" s="1"/>
  <c r="O229" i="2"/>
  <c r="P229" i="2" s="1"/>
  <c r="O303" i="2"/>
  <c r="P303" i="2" s="1"/>
  <c r="O432" i="2"/>
  <c r="P432" i="2" s="1"/>
  <c r="O238" i="2"/>
  <c r="P238" i="2" s="1"/>
  <c r="O421" i="2"/>
  <c r="P421" i="2" s="1"/>
  <c r="O426" i="2"/>
  <c r="P426" i="2" s="1"/>
  <c r="O715" i="2"/>
  <c r="P715" i="2" s="1"/>
  <c r="O268" i="2"/>
  <c r="P268" i="2" s="1"/>
  <c r="O415" i="2"/>
  <c r="P415" i="2" s="1"/>
  <c r="O698" i="2"/>
  <c r="P698" i="2" s="1"/>
  <c r="O246" i="2"/>
  <c r="P246" i="2" s="1"/>
  <c r="O170" i="2"/>
  <c r="P170" i="2" s="1"/>
  <c r="O738" i="2"/>
  <c r="P738" i="2" s="1"/>
  <c r="O318" i="2"/>
  <c r="P318" i="2" s="1"/>
  <c r="O524" i="2"/>
  <c r="P524" i="2" s="1"/>
  <c r="O610" i="2"/>
  <c r="P610" i="2" s="1"/>
  <c r="O316" i="2"/>
  <c r="P316" i="2" s="1"/>
  <c r="O508" i="2"/>
  <c r="P508" i="2" s="1"/>
  <c r="O308" i="2"/>
  <c r="P308" i="2" s="1"/>
  <c r="O424" i="2"/>
  <c r="P424" i="2" s="1"/>
  <c r="O311" i="2"/>
  <c r="P311" i="2" s="1"/>
  <c r="O203" i="2"/>
  <c r="P203" i="2" s="1"/>
  <c r="O423" i="2"/>
  <c r="P423" i="2" s="1"/>
  <c r="O31" i="2"/>
  <c r="P31" i="2" s="1"/>
  <c r="O300" i="2"/>
  <c r="P300" i="2" s="1"/>
  <c r="O342" i="2"/>
  <c r="P342" i="2" s="1"/>
  <c r="O634" i="2"/>
  <c r="P634" i="2" s="1"/>
  <c r="O433" i="2"/>
  <c r="P433" i="2" s="1"/>
  <c r="O672" i="2"/>
  <c r="P672" i="2" s="1"/>
  <c r="O668" i="2"/>
  <c r="P668" i="2" s="1"/>
  <c r="O413" i="2"/>
  <c r="P413" i="2" s="1"/>
  <c r="O604" i="2"/>
  <c r="P604" i="2" s="1"/>
  <c r="O435" i="2"/>
  <c r="P435" i="2" s="1"/>
  <c r="O164" i="2"/>
  <c r="P164" i="2" s="1"/>
  <c r="O565" i="2"/>
  <c r="P565" i="2" s="1"/>
  <c r="O763" i="2"/>
  <c r="P763" i="2" s="1"/>
  <c r="O269" i="2"/>
  <c r="P269" i="2" s="1"/>
  <c r="O737" i="2"/>
  <c r="P737" i="2" s="1"/>
  <c r="O169" i="2"/>
  <c r="P169" i="2" s="1"/>
  <c r="O751" i="2"/>
  <c r="P751" i="2" s="1"/>
  <c r="O29" i="2"/>
  <c r="P29" i="2" s="1"/>
  <c r="O534" i="2"/>
  <c r="P534" i="2" s="1"/>
  <c r="O291" i="2"/>
  <c r="P291" i="2" s="1"/>
  <c r="O417" i="2"/>
  <c r="P417" i="2" s="1"/>
  <c r="O420" i="2"/>
  <c r="P420" i="2" s="1"/>
  <c r="O419" i="2"/>
  <c r="P419" i="2" s="1"/>
  <c r="O434" i="2"/>
  <c r="P434" i="2" s="1"/>
  <c r="O338" i="2"/>
  <c r="P338" i="2" s="1"/>
  <c r="O561" i="2"/>
  <c r="P561" i="2" s="1"/>
  <c r="O140" i="2"/>
  <c r="P140" i="2" s="1"/>
  <c r="O357" i="2"/>
  <c r="P357" i="2" s="1"/>
  <c r="O3" i="2"/>
  <c r="P3" i="2" s="1"/>
  <c r="O632" i="2"/>
  <c r="P632" i="2" s="1"/>
  <c r="O662" i="2"/>
  <c r="P662" i="2" s="1"/>
  <c r="O513" i="2"/>
  <c r="P513" i="2" s="1"/>
  <c r="O339" i="2"/>
  <c r="P339" i="2" s="1"/>
  <c r="O11" i="2"/>
  <c r="P11" i="2" s="1"/>
  <c r="O296" i="2"/>
  <c r="P296" i="2" s="1"/>
  <c r="O223" i="2"/>
  <c r="P223" i="2" s="1"/>
  <c r="O264" i="2"/>
  <c r="P264" i="2" s="1"/>
  <c r="O411" i="2"/>
  <c r="P411" i="2" s="1"/>
  <c r="O355" i="2"/>
  <c r="P355" i="2" s="1"/>
  <c r="O416" i="2"/>
  <c r="P416" i="2" s="1"/>
  <c r="O410" i="2"/>
  <c r="P410" i="2" s="1"/>
  <c r="O740" i="2"/>
  <c r="P740" i="2" s="1"/>
  <c r="O575" i="2"/>
  <c r="P575" i="2" s="1"/>
  <c r="O409" i="2"/>
  <c r="P409" i="2" s="1"/>
  <c r="O626" i="2"/>
  <c r="P626" i="2" s="1"/>
  <c r="O178" i="2"/>
  <c r="P178" i="2" s="1"/>
  <c r="O292" i="2"/>
  <c r="P292" i="2" s="1"/>
  <c r="O408" i="2"/>
  <c r="P408" i="2" s="1"/>
  <c r="O606" i="2"/>
  <c r="P606" i="2" s="1"/>
  <c r="O726" i="2"/>
  <c r="P726" i="2" s="1"/>
  <c r="O364" i="2"/>
  <c r="P364" i="2" s="1"/>
  <c r="O192" i="2"/>
  <c r="P192" i="2" s="1"/>
  <c r="O175" i="2"/>
  <c r="P175" i="2" s="1"/>
  <c r="O666" i="2"/>
  <c r="P666" i="2" s="1"/>
  <c r="O708" i="2"/>
  <c r="P708" i="2" s="1"/>
  <c r="O254" i="2"/>
  <c r="P254" i="2" s="1"/>
  <c r="O412" i="2"/>
  <c r="P412" i="2" s="1"/>
  <c r="O414" i="2"/>
  <c r="P414" i="2" s="1"/>
  <c r="O267" i="2"/>
  <c r="P267" i="2" s="1"/>
  <c r="O683" i="2"/>
  <c r="P683" i="2" s="1"/>
  <c r="O17" i="2"/>
  <c r="P17" i="2" s="1"/>
  <c r="O584" i="2"/>
  <c r="P584" i="2" s="1"/>
  <c r="O697" i="2"/>
  <c r="P697" i="2" s="1"/>
  <c r="O717" i="2"/>
  <c r="P717" i="2" s="1"/>
  <c r="O674" i="2"/>
  <c r="P674" i="2" s="1"/>
  <c r="O405" i="2"/>
  <c r="P405" i="2" s="1"/>
  <c r="O710" i="2"/>
  <c r="P710" i="2" s="1"/>
  <c r="O279" i="2"/>
  <c r="P279" i="2" s="1"/>
  <c r="O190" i="2"/>
  <c r="P190" i="2" s="1"/>
  <c r="O283" i="2"/>
  <c r="P283" i="2" s="1"/>
  <c r="O401" i="2"/>
  <c r="P401" i="2" s="1"/>
  <c r="O735" i="2"/>
  <c r="P735" i="2" s="1"/>
  <c r="O204" i="2"/>
  <c r="P204" i="2" s="1"/>
  <c r="O201" i="2"/>
  <c r="P201" i="2" s="1"/>
  <c r="O709" i="2"/>
  <c r="P709" i="2" s="1"/>
  <c r="O198" i="2"/>
  <c r="P198" i="2" s="1"/>
  <c r="O525" i="2"/>
  <c r="P525" i="2" s="1"/>
  <c r="O404" i="2"/>
  <c r="P404" i="2" s="1"/>
  <c r="O676" i="2"/>
  <c r="P676" i="2" s="1"/>
  <c r="O209" i="2"/>
  <c r="P209" i="2" s="1"/>
  <c r="O191" i="2"/>
  <c r="P191" i="2" s="1"/>
  <c r="O504" i="2"/>
  <c r="P504" i="2" s="1"/>
  <c r="O743" i="2"/>
  <c r="P743" i="2" s="1"/>
  <c r="O596" i="2"/>
  <c r="P596" i="2" s="1"/>
  <c r="O406" i="2"/>
  <c r="P406" i="2" s="1"/>
  <c r="O407" i="2"/>
  <c r="P407" i="2" s="1"/>
  <c r="O210" i="2"/>
  <c r="P210" i="2" s="1"/>
  <c r="O585" i="2"/>
  <c r="P585" i="2" s="1"/>
  <c r="O629" i="2"/>
  <c r="P629" i="2" s="1"/>
  <c r="O707" i="2"/>
  <c r="P707" i="2" s="1"/>
  <c r="O718" i="2"/>
  <c r="P718" i="2" s="1"/>
  <c r="O18" i="2"/>
  <c r="P18" i="2" s="1"/>
  <c r="O647" i="2"/>
  <c r="P647" i="2" s="1"/>
  <c r="O206" i="2"/>
  <c r="P206" i="2" s="1"/>
  <c r="O756" i="2"/>
  <c r="P756" i="2" s="1"/>
  <c r="O569" i="2"/>
  <c r="P569" i="2" s="1"/>
  <c r="O590" i="2"/>
  <c r="P590" i="2" s="1"/>
  <c r="O675" i="2"/>
  <c r="P675" i="2" s="1"/>
  <c r="O762" i="2"/>
  <c r="P762" i="2" s="1"/>
  <c r="O25" i="2"/>
  <c r="P25" i="2" s="1"/>
  <c r="O599" i="2"/>
  <c r="P599" i="2" s="1"/>
  <c r="O403" i="2"/>
  <c r="P403" i="2" s="1"/>
  <c r="O211" i="2"/>
  <c r="P211" i="2" s="1"/>
  <c r="O704" i="2"/>
  <c r="P704" i="2" s="1"/>
  <c r="O642" i="2"/>
  <c r="P642" i="2" s="1"/>
  <c r="O605" i="2"/>
  <c r="P605" i="2" s="1"/>
  <c r="O652" i="2"/>
  <c r="P652" i="2" s="1"/>
  <c r="O167" i="2"/>
  <c r="P167" i="2" s="1"/>
  <c r="O194" i="2"/>
  <c r="P194" i="2" s="1"/>
  <c r="O608" i="2"/>
  <c r="P608" i="2" s="1"/>
  <c r="O402" i="2"/>
  <c r="P402" i="2" s="1"/>
  <c r="O617" i="2"/>
  <c r="P617" i="2" s="1"/>
  <c r="O757" i="2"/>
  <c r="P757" i="2" s="1"/>
  <c r="O22" i="2"/>
  <c r="P22" i="2" s="1"/>
  <c r="O184" i="2"/>
  <c r="P184" i="2" s="1"/>
  <c r="O592" i="2"/>
  <c r="P592" i="2" s="1"/>
  <c r="O729" i="2"/>
  <c r="P729" i="2" s="1"/>
  <c r="O393" i="2"/>
  <c r="P393" i="2" s="1"/>
  <c r="O509" i="2"/>
  <c r="P509" i="2" s="1"/>
  <c r="O650" i="2"/>
  <c r="P650" i="2" s="1"/>
  <c r="O15" i="2"/>
  <c r="P15" i="2" s="1"/>
  <c r="O522" i="2"/>
  <c r="P522" i="2" s="1"/>
  <c r="O521" i="2"/>
  <c r="P521" i="2" s="1"/>
  <c r="O570" i="2"/>
  <c r="P570" i="2" s="1"/>
  <c r="O721" i="2"/>
  <c r="P721" i="2" s="1"/>
  <c r="O733" i="2"/>
  <c r="P733" i="2" s="1"/>
  <c r="O396" i="2"/>
  <c r="P396" i="2" s="1"/>
  <c r="O631" i="2"/>
  <c r="P631" i="2" s="1"/>
  <c r="O696" i="2"/>
  <c r="P696" i="2" s="1"/>
  <c r="O397" i="2"/>
  <c r="P397" i="2" s="1"/>
  <c r="O398" i="2"/>
  <c r="P398" i="2" s="1"/>
  <c r="O566" i="2"/>
  <c r="P566" i="2" s="1"/>
  <c r="O573" i="2"/>
  <c r="P573" i="2" s="1"/>
  <c r="O515" i="2"/>
  <c r="P515" i="2" s="1"/>
  <c r="O633" i="2"/>
  <c r="P633" i="2" s="1"/>
  <c r="O196" i="2"/>
  <c r="P196" i="2" s="1"/>
  <c r="O571" i="2"/>
  <c r="P571" i="2" s="1"/>
  <c r="O758" i="2"/>
  <c r="P758" i="2" s="1"/>
  <c r="O563" i="2"/>
  <c r="P563" i="2" s="1"/>
  <c r="O588" i="2"/>
  <c r="P588" i="2" s="1"/>
  <c r="O682" i="2"/>
  <c r="P682" i="2" s="1"/>
  <c r="O700" i="2"/>
  <c r="P700" i="2" s="1"/>
  <c r="O399" i="2"/>
  <c r="P399" i="2" s="1"/>
  <c r="O529" i="2"/>
  <c r="P529" i="2" s="1"/>
  <c r="O567" i="2"/>
  <c r="P567" i="2" s="1"/>
  <c r="O574" i="2"/>
  <c r="P574" i="2" s="1"/>
  <c r="O13" i="2"/>
  <c r="P13" i="2" s="1"/>
  <c r="O730" i="2"/>
  <c r="P730" i="2" s="1"/>
  <c r="O540" i="2"/>
  <c r="P540" i="2" s="1"/>
  <c r="O516" i="2"/>
  <c r="P516" i="2" s="1"/>
  <c r="O600" i="2"/>
  <c r="P600" i="2" s="1"/>
  <c r="O661" i="2"/>
  <c r="P661" i="2" s="1"/>
  <c r="O193" i="2"/>
  <c r="P193" i="2" s="1"/>
  <c r="O681" i="2"/>
  <c r="P681" i="2" s="1"/>
  <c r="O564" i="2"/>
  <c r="P564" i="2" s="1"/>
  <c r="O641" i="2"/>
  <c r="P641" i="2" s="1"/>
  <c r="O392" i="2"/>
  <c r="P392" i="2" s="1"/>
  <c r="O609" i="2"/>
  <c r="P609" i="2" s="1"/>
  <c r="O618" i="2"/>
  <c r="P618" i="2" s="1"/>
  <c r="O589" i="2"/>
  <c r="P589" i="2" s="1"/>
  <c r="O195" i="2"/>
  <c r="P195" i="2" s="1"/>
  <c r="O395" i="2"/>
  <c r="P395" i="2" s="1"/>
  <c r="O537" i="2"/>
  <c r="P537" i="2" s="1"/>
  <c r="O713" i="2"/>
  <c r="P713" i="2" s="1"/>
  <c r="O552" i="2"/>
  <c r="P552" i="2" s="1"/>
  <c r="O587" i="2"/>
  <c r="P587" i="2" s="1"/>
  <c r="O722" i="2"/>
  <c r="P722" i="2" s="1"/>
  <c r="O185" i="2"/>
  <c r="P185" i="2" s="1"/>
  <c r="O391" i="2"/>
  <c r="P391" i="2" s="1"/>
  <c r="O394" i="2"/>
  <c r="P394" i="2" s="1"/>
  <c r="O562" i="2"/>
  <c r="P562" i="2" s="1"/>
  <c r="O651" i="2"/>
  <c r="P651" i="2" s="1"/>
  <c r="O207" i="2"/>
  <c r="P207" i="2" s="1"/>
  <c r="O10" i="2"/>
  <c r="P10" i="2" s="1"/>
  <c r="O734" i="2"/>
  <c r="P734" i="2" s="1"/>
  <c r="O200" i="2"/>
  <c r="P200" i="2" s="1"/>
  <c r="O389" i="2"/>
  <c r="P389" i="2" s="1"/>
  <c r="O572" i="2"/>
  <c r="P572" i="2" s="1"/>
  <c r="O400" i="2"/>
  <c r="P400" i="2" s="1"/>
  <c r="O568" i="2"/>
  <c r="P568" i="2" s="1"/>
  <c r="O640" i="2"/>
  <c r="P640" i="2" s="1"/>
  <c r="O536" i="2"/>
  <c r="P536" i="2" s="1"/>
  <c r="O27" i="2"/>
  <c r="P27" i="2" s="1"/>
  <c r="O586" i="2"/>
  <c r="P586" i="2" s="1"/>
  <c r="O731" i="2"/>
  <c r="P731" i="2" s="1"/>
  <c r="O550" i="2"/>
  <c r="P550" i="2" s="1"/>
  <c r="O5" i="2"/>
  <c r="P5" i="2" s="1"/>
  <c r="O546" i="2"/>
  <c r="P546" i="2" s="1"/>
  <c r="O26" i="2"/>
  <c r="P26" i="2" s="1"/>
  <c r="O554" i="2"/>
  <c r="P554" i="2" s="1"/>
  <c r="O578" i="2"/>
  <c r="P578" i="2" s="1"/>
  <c r="O745" i="2"/>
  <c r="P745" i="2" s="1"/>
  <c r="O8" i="2"/>
  <c r="P8" i="2" s="1"/>
  <c r="O390" i="2"/>
  <c r="P390" i="2" s="1"/>
  <c r="O388" i="2"/>
  <c r="P388" i="2" s="1"/>
  <c r="O539" i="2"/>
  <c r="P539" i="2" s="1"/>
  <c r="O506" i="2"/>
  <c r="P506" i="2" s="1"/>
  <c r="O649" i="2"/>
  <c r="P649" i="2" s="1"/>
  <c r="O387" i="2"/>
  <c r="P387" i="2" s="1"/>
  <c r="O197" i="2"/>
  <c r="P197" i="2" s="1"/>
  <c r="O598" i="2"/>
  <c r="P598" i="2" s="1"/>
  <c r="O750" i="2"/>
  <c r="P750" i="2" s="1"/>
  <c r="O624" i="2"/>
  <c r="P624" i="2" s="1"/>
  <c r="O685" i="2"/>
  <c r="P685" i="2" s="1"/>
  <c r="O695" i="2"/>
  <c r="P695" i="2" s="1"/>
  <c r="O712" i="2"/>
  <c r="P712" i="2" s="1"/>
  <c r="O628" i="2"/>
  <c r="P628" i="2" s="1"/>
  <c r="O741" i="2"/>
  <c r="P741" i="2" s="1"/>
  <c r="O383" i="2"/>
  <c r="P383" i="2" s="1"/>
  <c r="O386" i="2"/>
  <c r="P386" i="2" s="1"/>
  <c r="O761" i="2"/>
  <c r="P761" i="2" s="1"/>
  <c r="O188" i="2"/>
  <c r="P188" i="2" s="1"/>
  <c r="O385" i="2"/>
  <c r="P385" i="2" s="1"/>
  <c r="O636" i="2"/>
  <c r="P636" i="2" s="1"/>
  <c r="O669" i="2"/>
  <c r="P669" i="2" s="1"/>
  <c r="O645" i="2"/>
  <c r="P645" i="2" s="1"/>
  <c r="O679" i="2"/>
  <c r="P679" i="2" s="1"/>
  <c r="O688" i="2"/>
  <c r="P688" i="2" s="1"/>
  <c r="O720" i="2"/>
  <c r="P720" i="2" s="1"/>
  <c r="O379" i="2"/>
  <c r="P379" i="2" s="1"/>
  <c r="O384" i="2"/>
  <c r="P384" i="2" s="1"/>
  <c r="O382" i="2"/>
  <c r="P382" i="2" s="1"/>
  <c r="O664" i="2"/>
  <c r="P664" i="2" s="1"/>
  <c r="O690" i="2"/>
  <c r="P690" i="2" s="1"/>
  <c r="O723" i="2"/>
  <c r="P723" i="2" s="1"/>
  <c r="O742" i="2"/>
  <c r="P742" i="2" s="1"/>
  <c r="O603" i="2"/>
  <c r="P603" i="2" s="1"/>
  <c r="O138" i="2"/>
  <c r="P138" i="2" s="1"/>
  <c r="O691" i="2"/>
  <c r="P691" i="2" s="1"/>
  <c r="O711" i="2"/>
  <c r="P711" i="2" s="1"/>
  <c r="O208" i="2"/>
  <c r="P208" i="2" s="1"/>
  <c r="O623" i="2"/>
  <c r="P623" i="2" s="1"/>
  <c r="O658" i="2"/>
  <c r="P658" i="2" s="1"/>
  <c r="O677" i="2"/>
  <c r="P677" i="2" s="1"/>
  <c r="O719" i="2"/>
  <c r="P719" i="2" s="1"/>
  <c r="O205" i="2"/>
  <c r="P205" i="2" s="1"/>
  <c r="O381" i="2"/>
  <c r="P381" i="2" s="1"/>
  <c r="O703" i="2"/>
  <c r="P703" i="2" s="1"/>
  <c r="O627" i="2"/>
  <c r="P627" i="2" s="1"/>
  <c r="O643" i="2"/>
  <c r="P643" i="2" s="1"/>
  <c r="O646" i="2"/>
  <c r="P646" i="2" s="1"/>
  <c r="O753" i="2"/>
  <c r="P753" i="2" s="1"/>
  <c r="O380" i="2"/>
  <c r="P380" i="2" s="1"/>
  <c r="O559" i="2"/>
  <c r="P559" i="2" s="1"/>
  <c r="O597" i="2"/>
  <c r="P597" i="2" s="1"/>
  <c r="O635" i="2"/>
  <c r="P635" i="2" s="1"/>
  <c r="O693" i="2"/>
  <c r="P693" i="2" s="1"/>
  <c r="O538" i="2"/>
  <c r="P538" i="2" s="1"/>
  <c r="O378" i="2"/>
  <c r="P378" i="2" s="1"/>
  <c r="O545" i="2"/>
  <c r="P545" i="2" s="1"/>
  <c r="O9" i="2"/>
  <c r="P9" i="2" s="1"/>
  <c r="O725" i="2"/>
  <c r="P725" i="2" s="1"/>
  <c r="O752" i="2"/>
  <c r="P752" i="2" s="1"/>
  <c r="O24" i="2"/>
  <c r="P24" i="2" s="1"/>
  <c r="O20" i="2"/>
  <c r="P20" i="2" s="1"/>
  <c r="O531" i="2"/>
  <c r="P531" i="2" s="1"/>
  <c r="O555" i="2"/>
  <c r="P555" i="2" s="1"/>
  <c r="O32" i="2"/>
  <c r="P32" i="2" s="1"/>
  <c r="O377" i="2"/>
  <c r="P377" i="2" s="1"/>
  <c r="O702" i="2"/>
  <c r="P702" i="2" s="1"/>
  <c r="O375" i="2"/>
  <c r="P375" i="2" s="1"/>
  <c r="O583" i="2"/>
  <c r="P583" i="2" s="1"/>
  <c r="O748" i="2"/>
  <c r="P748" i="2" s="1"/>
  <c r="O186" i="2"/>
  <c r="P186" i="2" s="1"/>
  <c r="O183" i="2"/>
  <c r="P183" i="2" s="1"/>
  <c r="O746" i="2"/>
  <c r="P746" i="2" s="1"/>
  <c r="O376" i="2"/>
  <c r="P376" i="2" s="1"/>
  <c r="O580" i="2"/>
  <c r="P580" i="2" s="1"/>
  <c r="O625" i="2"/>
  <c r="P625" i="2" s="1"/>
  <c r="O694" i="2"/>
  <c r="P694" i="2" s="1"/>
  <c r="O535" i="2"/>
  <c r="P535" i="2" s="1"/>
  <c r="O701" i="2"/>
  <c r="P701" i="2" s="1"/>
  <c r="O523" i="2"/>
  <c r="P523" i="2" s="1"/>
  <c r="O557" i="2"/>
  <c r="P557" i="2" s="1"/>
  <c r="O728" i="2"/>
  <c r="P728" i="2" s="1"/>
  <c r="O544" i="2"/>
  <c r="P544" i="2" s="1"/>
  <c r="O760" i="2"/>
  <c r="P760" i="2" s="1"/>
  <c r="O532" i="2"/>
  <c r="P532" i="2" s="1"/>
  <c r="O533" i="2"/>
  <c r="P533" i="2" s="1"/>
  <c r="O543" i="2"/>
  <c r="P543" i="2" s="1"/>
  <c r="O547" i="2"/>
  <c r="P547" i="2" s="1"/>
  <c r="O705" i="2"/>
  <c r="P705" i="2" s="1"/>
  <c r="O549" i="2"/>
  <c r="P549" i="2" s="1"/>
  <c r="O684" i="2"/>
  <c r="P684" i="2" s="1"/>
  <c r="O644" i="2"/>
  <c r="P644" i="2" s="1"/>
  <c r="O374" i="2"/>
  <c r="P374" i="2" s="1"/>
  <c r="O541" i="2"/>
  <c r="P541" i="2" s="1"/>
  <c r="O542" i="2"/>
  <c r="P542" i="2" s="1"/>
  <c r="O553" i="2"/>
  <c r="P553" i="2" s="1"/>
  <c r="O526" i="2"/>
  <c r="P526" i="2" s="1"/>
  <c r="O648" i="2"/>
  <c r="P648" i="2" s="1"/>
  <c r="O591" i="2"/>
  <c r="P591" i="2" s="1"/>
  <c r="O622" i="2"/>
  <c r="P622" i="2" s="1"/>
  <c r="O372" i="2"/>
  <c r="P372" i="2" s="1"/>
  <c r="O507" i="2"/>
  <c r="P507" i="2" s="1"/>
  <c r="O556" i="2"/>
  <c r="P556" i="2" s="1"/>
  <c r="O732" i="2"/>
  <c r="P732" i="2" s="1"/>
  <c r="O755" i="2"/>
  <c r="P755" i="2" s="1"/>
  <c r="O619" i="2"/>
  <c r="P619" i="2" s="1"/>
  <c r="O373" i="2"/>
  <c r="P373" i="2" s="1"/>
  <c r="O611" i="2"/>
  <c r="P611" i="2" s="1"/>
  <c r="O517" i="2"/>
  <c r="P517" i="2" s="1"/>
  <c r="O689" i="2"/>
  <c r="P689" i="2" s="1"/>
  <c r="O724" i="2"/>
  <c r="P724" i="2" s="1"/>
  <c r="O678" i="2"/>
  <c r="P678" i="2" s="1"/>
  <c r="O510" i="2"/>
  <c r="P510" i="2" s="1"/>
  <c r="O520" i="2"/>
  <c r="P520" i="2" s="1"/>
  <c r="O548" i="2"/>
  <c r="P548" i="2" s="1"/>
  <c r="O637" i="2"/>
  <c r="P637" i="2" s="1"/>
  <c r="O659" i="2"/>
  <c r="P659" i="2" s="1"/>
  <c r="O639" i="2"/>
  <c r="P639" i="2" s="1"/>
  <c r="O558" i="2"/>
  <c r="P558" i="2" s="1"/>
  <c r="O663" i="2"/>
  <c r="P663" i="2" s="1"/>
  <c r="O714" i="2"/>
  <c r="P714" i="2" s="1"/>
  <c r="O593" i="2"/>
  <c r="P593" i="2" s="1"/>
  <c r="O638" i="2"/>
  <c r="P638" i="2" s="1"/>
  <c r="O670" i="2"/>
  <c r="P670" i="2" s="1"/>
  <c r="O370" i="2"/>
  <c r="P370" i="2" s="1"/>
  <c r="O371" i="2"/>
  <c r="P371" i="2" s="1"/>
  <c r="O19" i="2"/>
  <c r="P19" i="2" s="1"/>
  <c r="O28" i="2"/>
  <c r="P28" i="2" s="1"/>
  <c r="O182" i="2"/>
  <c r="P182" i="2" s="1"/>
  <c r="O166" i="2"/>
  <c r="P166" i="2" s="1"/>
  <c r="O189" i="2"/>
  <c r="P189" i="2" s="1"/>
  <c r="O165" i="2"/>
  <c r="P165" i="2" s="1"/>
  <c r="O180" i="2"/>
  <c r="P180" i="2" s="1"/>
  <c r="M74" i="2"/>
  <c r="N74" i="2" s="1"/>
  <c r="M45" i="2"/>
  <c r="N45" i="2" s="1"/>
  <c r="M502" i="2"/>
  <c r="N502" i="2" s="1"/>
  <c r="M181" i="2"/>
  <c r="N181" i="2" s="1"/>
  <c r="M503" i="2"/>
  <c r="N503" i="2" s="1"/>
  <c r="M80" i="2"/>
  <c r="N80" i="2" s="1"/>
  <c r="M500" i="2"/>
  <c r="N500" i="2" s="1"/>
  <c r="M99" i="2"/>
  <c r="N99" i="2" s="1"/>
  <c r="M48" i="2"/>
  <c r="N48" i="2" s="1"/>
  <c r="M78" i="2"/>
  <c r="N78" i="2" s="1"/>
  <c r="M498" i="2"/>
  <c r="N498" i="2" s="1"/>
  <c r="M499" i="2"/>
  <c r="N499" i="2" s="1"/>
  <c r="M497" i="2"/>
  <c r="N497" i="2" s="1"/>
  <c r="M501" i="2"/>
  <c r="N501" i="2" s="1"/>
  <c r="M754" i="2"/>
  <c r="N754" i="2" s="1"/>
  <c r="M43" i="2"/>
  <c r="N43" i="2" s="1"/>
  <c r="M496" i="2"/>
  <c r="N496" i="2" s="1"/>
  <c r="M495" i="2"/>
  <c r="N495" i="2" s="1"/>
  <c r="M77" i="2"/>
  <c r="N77" i="2" s="1"/>
  <c r="M69" i="2"/>
  <c r="N69" i="2" s="1"/>
  <c r="M87" i="2"/>
  <c r="N87" i="2" s="1"/>
  <c r="M65" i="2"/>
  <c r="N65" i="2" s="1"/>
  <c r="M44" i="2"/>
  <c r="N44" i="2" s="1"/>
  <c r="M81" i="2"/>
  <c r="N81" i="2" s="1"/>
  <c r="M736" i="2"/>
  <c r="N736" i="2" s="1"/>
  <c r="M85" i="2"/>
  <c r="N85" i="2" s="1"/>
  <c r="M505" i="2"/>
  <c r="N505" i="2" s="1"/>
  <c r="M75" i="2"/>
  <c r="N75" i="2" s="1"/>
  <c r="M494" i="2"/>
  <c r="N494" i="2" s="1"/>
  <c r="M493" i="2"/>
  <c r="N493" i="2" s="1"/>
  <c r="M56" i="2"/>
  <c r="N56" i="2" s="1"/>
  <c r="M83" i="2"/>
  <c r="N83" i="2" s="1"/>
  <c r="M73" i="2"/>
  <c r="N73" i="2" s="1"/>
  <c r="M71" i="2"/>
  <c r="N71" i="2" s="1"/>
  <c r="M155" i="2"/>
  <c r="N155" i="2" s="1"/>
  <c r="M107" i="2"/>
  <c r="N107" i="2" s="1"/>
  <c r="M154" i="2"/>
  <c r="N154" i="2" s="1"/>
  <c r="M739" i="2"/>
  <c r="N739" i="2" s="1"/>
  <c r="M60" i="2"/>
  <c r="N60" i="2" s="1"/>
  <c r="M36" i="2"/>
  <c r="N36" i="2" s="1"/>
  <c r="M47" i="2"/>
  <c r="N47" i="2" s="1"/>
  <c r="M152" i="2"/>
  <c r="N152" i="2" s="1"/>
  <c r="M95" i="2"/>
  <c r="N95" i="2" s="1"/>
  <c r="M35" i="2"/>
  <c r="N35" i="2" s="1"/>
  <c r="M489" i="2"/>
  <c r="N489" i="2" s="1"/>
  <c r="M53" i="2"/>
  <c r="N53" i="2" s="1"/>
  <c r="M63" i="2"/>
  <c r="N63" i="2" s="1"/>
  <c r="M86" i="2"/>
  <c r="N86" i="2" s="1"/>
  <c r="M79" i="2"/>
  <c r="N79" i="2" s="1"/>
  <c r="M88" i="2"/>
  <c r="N88" i="2" s="1"/>
  <c r="M61" i="2"/>
  <c r="N61" i="2" s="1"/>
  <c r="M487" i="2"/>
  <c r="N487" i="2" s="1"/>
  <c r="M150" i="2"/>
  <c r="N150" i="2" s="1"/>
  <c r="M89" i="2"/>
  <c r="N89" i="2" s="1"/>
  <c r="M34" i="2"/>
  <c r="N34" i="2" s="1"/>
  <c r="M271" i="2"/>
  <c r="N271" i="2" s="1"/>
  <c r="M485" i="2"/>
  <c r="N485" i="2" s="1"/>
  <c r="M46" i="2"/>
  <c r="N46" i="2" s="1"/>
  <c r="M97" i="2"/>
  <c r="N97" i="2" s="1"/>
  <c r="M488" i="2"/>
  <c r="N488" i="2" s="1"/>
  <c r="M72" i="2"/>
  <c r="N72" i="2" s="1"/>
  <c r="M115" i="2"/>
  <c r="N115" i="2" s="1"/>
  <c r="M109" i="2"/>
  <c r="N109" i="2" s="1"/>
  <c r="M151" i="2"/>
  <c r="N151" i="2" s="1"/>
  <c r="M148" i="2"/>
  <c r="N148" i="2" s="1"/>
  <c r="M490" i="2"/>
  <c r="N490" i="2" s="1"/>
  <c r="M102" i="2"/>
  <c r="N102" i="2" s="1"/>
  <c r="M362" i="2"/>
  <c r="N362" i="2" s="1"/>
  <c r="M30" i="2"/>
  <c r="N30" i="2" s="1"/>
  <c r="M90" i="2"/>
  <c r="N90" i="2" s="1"/>
  <c r="M64" i="2"/>
  <c r="N64" i="2" s="1"/>
  <c r="M478" i="2"/>
  <c r="N478" i="2" s="1"/>
  <c r="M187" i="2"/>
  <c r="N187" i="2" s="1"/>
  <c r="M91" i="2"/>
  <c r="N91" i="2" s="1"/>
  <c r="M82" i="2"/>
  <c r="N82" i="2" s="1"/>
  <c r="M37" i="2"/>
  <c r="N37" i="2" s="1"/>
  <c r="M481" i="2"/>
  <c r="N481" i="2" s="1"/>
  <c r="M96" i="2"/>
  <c r="N96" i="2" s="1"/>
  <c r="M477" i="2"/>
  <c r="N477" i="2" s="1"/>
  <c r="M483" i="2"/>
  <c r="N483" i="2" s="1"/>
  <c r="M687" i="2"/>
  <c r="N687" i="2" s="1"/>
  <c r="M38" i="2"/>
  <c r="N38" i="2" s="1"/>
  <c r="M100" i="2"/>
  <c r="N100" i="2" s="1"/>
  <c r="M49" i="2"/>
  <c r="N49" i="2" s="1"/>
  <c r="M479" i="2"/>
  <c r="N479" i="2" s="1"/>
  <c r="M108" i="2"/>
  <c r="N108" i="2" s="1"/>
  <c r="M576" i="2"/>
  <c r="N576" i="2" s="1"/>
  <c r="M58" i="2"/>
  <c r="N58" i="2" s="1"/>
  <c r="M176" i="2"/>
  <c r="N176" i="2" s="1"/>
  <c r="M749" i="2"/>
  <c r="N749" i="2" s="1"/>
  <c r="M101" i="2"/>
  <c r="N101" i="2" s="1"/>
  <c r="M486" i="2"/>
  <c r="N486" i="2" s="1"/>
  <c r="M70" i="2"/>
  <c r="N70" i="2" s="1"/>
  <c r="M105" i="2"/>
  <c r="N105" i="2" s="1"/>
  <c r="M153" i="2"/>
  <c r="N153" i="2" s="1"/>
  <c r="M111" i="2"/>
  <c r="N111" i="2" s="1"/>
  <c r="M482" i="2"/>
  <c r="N482" i="2" s="1"/>
  <c r="M199" i="2"/>
  <c r="N199" i="2" s="1"/>
  <c r="M323" i="2"/>
  <c r="N323" i="2" s="1"/>
  <c r="M474" i="2"/>
  <c r="N474" i="2" s="1"/>
  <c r="M57" i="2"/>
  <c r="N57" i="2" s="1"/>
  <c r="M94" i="2"/>
  <c r="N94" i="2" s="1"/>
  <c r="M459" i="2"/>
  <c r="N459" i="2" s="1"/>
  <c r="M480" i="2"/>
  <c r="N480" i="2" s="1"/>
  <c r="M491" i="2"/>
  <c r="N491" i="2" s="1"/>
  <c r="M50" i="2"/>
  <c r="N50" i="2" s="1"/>
  <c r="M40" i="2"/>
  <c r="N40" i="2" s="1"/>
  <c r="M144" i="2"/>
  <c r="N144" i="2" s="1"/>
  <c r="M220" i="2"/>
  <c r="N220" i="2" s="1"/>
  <c r="M84" i="2"/>
  <c r="N84" i="2" s="1"/>
  <c r="M92" i="2"/>
  <c r="N92" i="2" s="1"/>
  <c r="M466" i="2"/>
  <c r="N466" i="2" s="1"/>
  <c r="M59" i="2"/>
  <c r="N59" i="2" s="1"/>
  <c r="M55" i="2"/>
  <c r="N55" i="2" s="1"/>
  <c r="M326" i="2"/>
  <c r="N326" i="2" s="1"/>
  <c r="M476" i="2"/>
  <c r="N476" i="2" s="1"/>
  <c r="M309" i="2"/>
  <c r="N309" i="2" s="1"/>
  <c r="M51" i="2"/>
  <c r="N51" i="2" s="1"/>
  <c r="M39" i="2"/>
  <c r="N39" i="2" s="1"/>
  <c r="M472" i="2"/>
  <c r="N472" i="2" s="1"/>
  <c r="M492" i="2"/>
  <c r="N492" i="2" s="1"/>
  <c r="M143" i="2"/>
  <c r="N143" i="2" s="1"/>
  <c r="M330" i="2"/>
  <c r="N330" i="2" s="1"/>
  <c r="M471" i="2"/>
  <c r="N471" i="2" s="1"/>
  <c r="M473" i="2"/>
  <c r="N473" i="2" s="1"/>
  <c r="M253" i="2"/>
  <c r="N253" i="2" s="1"/>
  <c r="M577" i="2"/>
  <c r="N577" i="2" s="1"/>
  <c r="M67" i="2"/>
  <c r="N67" i="2" s="1"/>
  <c r="M68" i="2"/>
  <c r="N68" i="2" s="1"/>
  <c r="M266" i="2"/>
  <c r="N266" i="2" s="1"/>
  <c r="M248" i="2"/>
  <c r="N248" i="2" s="1"/>
  <c r="M62" i="2"/>
  <c r="N62" i="2" s="1"/>
  <c r="M453" i="2"/>
  <c r="N453" i="2" s="1"/>
  <c r="M343" i="2"/>
  <c r="N343" i="2" s="1"/>
  <c r="M359" i="2"/>
  <c r="N359" i="2" s="1"/>
  <c r="M33" i="2"/>
  <c r="N33" i="2" s="1"/>
  <c r="M157" i="2"/>
  <c r="N157" i="2" s="1"/>
  <c r="M457" i="2"/>
  <c r="N457" i="2" s="1"/>
  <c r="M484" i="2"/>
  <c r="N484" i="2" s="1"/>
  <c r="M142" i="2"/>
  <c r="N142" i="2" s="1"/>
  <c r="M145" i="2"/>
  <c r="N145" i="2" s="1"/>
  <c r="M462" i="2"/>
  <c r="N462" i="2" s="1"/>
  <c r="M470" i="2"/>
  <c r="N470" i="2" s="1"/>
  <c r="M475" i="2"/>
  <c r="N475" i="2" s="1"/>
  <c r="M54" i="2"/>
  <c r="N54" i="2" s="1"/>
  <c r="M275" i="2"/>
  <c r="N275" i="2" s="1"/>
  <c r="M231" i="2"/>
  <c r="N231" i="2" s="1"/>
  <c r="M103" i="2"/>
  <c r="N103" i="2" s="1"/>
  <c r="M129" i="2"/>
  <c r="N129" i="2" s="1"/>
  <c r="M613" i="2"/>
  <c r="N613" i="2" s="1"/>
  <c r="M128" i="2"/>
  <c r="N128" i="2" s="1"/>
  <c r="M458" i="2"/>
  <c r="N458" i="2" s="1"/>
  <c r="M257" i="2"/>
  <c r="N257" i="2" s="1"/>
  <c r="M322" i="2"/>
  <c r="N322" i="2" s="1"/>
  <c r="M93" i="2"/>
  <c r="N93" i="2" s="1"/>
  <c r="M354" i="2"/>
  <c r="N354" i="2" s="1"/>
  <c r="M41" i="2"/>
  <c r="N41" i="2" s="1"/>
  <c r="M159" i="2"/>
  <c r="N159" i="2" s="1"/>
  <c r="M468" i="2"/>
  <c r="N468" i="2" s="1"/>
  <c r="M160" i="2"/>
  <c r="N160" i="2" s="1"/>
  <c r="M42" i="2"/>
  <c r="N42" i="2" s="1"/>
  <c r="M514" i="2"/>
  <c r="N514" i="2" s="1"/>
  <c r="M764" i="2"/>
  <c r="N764" i="2" s="1"/>
  <c r="M273" i="2"/>
  <c r="N273" i="2" s="1"/>
  <c r="M66" i="2"/>
  <c r="N66" i="2" s="1"/>
  <c r="M281" i="2"/>
  <c r="N281" i="2" s="1"/>
  <c r="M121" i="2"/>
  <c r="N121" i="2" s="1"/>
  <c r="M346" i="2"/>
  <c r="N346" i="2" s="1"/>
  <c r="M579" i="2"/>
  <c r="N579" i="2" s="1"/>
  <c r="M595" i="2"/>
  <c r="N595" i="2" s="1"/>
  <c r="M727" i="2"/>
  <c r="N727" i="2" s="1"/>
  <c r="M76" i="2"/>
  <c r="N76" i="2" s="1"/>
  <c r="M265" i="2"/>
  <c r="N265" i="2" s="1"/>
  <c r="M452" i="2"/>
  <c r="N452" i="2" s="1"/>
  <c r="M467" i="2"/>
  <c r="N467" i="2" s="1"/>
  <c r="M161" i="2"/>
  <c r="N161" i="2" s="1"/>
  <c r="M218" i="2"/>
  <c r="N218" i="2" s="1"/>
  <c r="M122" i="2"/>
  <c r="N122" i="2" s="1"/>
  <c r="M454" i="2"/>
  <c r="N454" i="2" s="1"/>
  <c r="M135" i="2"/>
  <c r="N135" i="2" s="1"/>
  <c r="M119" i="2"/>
  <c r="N119" i="2" s="1"/>
  <c r="M320" i="2"/>
  <c r="N320" i="2" s="1"/>
  <c r="M247" i="2"/>
  <c r="N247" i="2" s="1"/>
  <c r="M120" i="2"/>
  <c r="N120" i="2" s="1"/>
  <c r="M118" i="2"/>
  <c r="N118" i="2" s="1"/>
  <c r="M655" i="2"/>
  <c r="N655" i="2" s="1"/>
  <c r="M272" i="2"/>
  <c r="N272" i="2" s="1"/>
  <c r="M455" i="2"/>
  <c r="N455" i="2" s="1"/>
  <c r="M114" i="2"/>
  <c r="N114" i="2" s="1"/>
  <c r="M131" i="2"/>
  <c r="N131" i="2" s="1"/>
  <c r="M369" i="2"/>
  <c r="N369" i="2" s="1"/>
  <c r="M134" i="2"/>
  <c r="N134" i="2" s="1"/>
  <c r="M117" i="2"/>
  <c r="N117" i="2" s="1"/>
  <c r="M136" i="2"/>
  <c r="N136" i="2" s="1"/>
  <c r="M464" i="2"/>
  <c r="N464" i="2" s="1"/>
  <c r="M335" i="2"/>
  <c r="N335" i="2" s="1"/>
  <c r="M299" i="2"/>
  <c r="N299" i="2" s="1"/>
  <c r="M106" i="2"/>
  <c r="N106" i="2" s="1"/>
  <c r="M353" i="2"/>
  <c r="N353" i="2" s="1"/>
  <c r="M347" i="2"/>
  <c r="N347" i="2" s="1"/>
  <c r="M363" i="2"/>
  <c r="N363" i="2" s="1"/>
  <c r="M127" i="2"/>
  <c r="N127" i="2" s="1"/>
  <c r="M125" i="2"/>
  <c r="N125" i="2" s="1"/>
  <c r="M217" i="2"/>
  <c r="N217" i="2" s="1"/>
  <c r="M456" i="2"/>
  <c r="N456" i="2" s="1"/>
  <c r="M130" i="2"/>
  <c r="N130" i="2" s="1"/>
  <c r="M132" i="2"/>
  <c r="N132" i="2" s="1"/>
  <c r="M240" i="2"/>
  <c r="N240" i="2" s="1"/>
  <c r="M332" i="2"/>
  <c r="N332" i="2" s="1"/>
  <c r="M133" i="2"/>
  <c r="N133" i="2" s="1"/>
  <c r="M250" i="2"/>
  <c r="N250" i="2" s="1"/>
  <c r="M657" i="2"/>
  <c r="N657" i="2" s="1"/>
  <c r="M302" i="2"/>
  <c r="N302" i="2" s="1"/>
  <c r="M325" i="2"/>
  <c r="N325" i="2" s="1"/>
  <c r="M258" i="2"/>
  <c r="N258" i="2" s="1"/>
  <c r="M112" i="2"/>
  <c r="N112" i="2" s="1"/>
  <c r="M581" i="2"/>
  <c r="N581" i="2" s="1"/>
  <c r="M620" i="2"/>
  <c r="N620" i="2" s="1"/>
  <c r="M463" i="2"/>
  <c r="N463" i="2" s="1"/>
  <c r="M656" i="2"/>
  <c r="N656" i="2" s="1"/>
  <c r="M352" i="2"/>
  <c r="N352" i="2" s="1"/>
  <c r="M104" i="2"/>
  <c r="N104" i="2" s="1"/>
  <c r="M149" i="2"/>
  <c r="N149" i="2" s="1"/>
  <c r="M173" i="2"/>
  <c r="N173" i="2" s="1"/>
  <c r="M460" i="2"/>
  <c r="N460" i="2" s="1"/>
  <c r="M461" i="2"/>
  <c r="N461" i="2" s="1"/>
  <c r="M465" i="2"/>
  <c r="N465" i="2" s="1"/>
  <c r="M441" i="2"/>
  <c r="N441" i="2" s="1"/>
  <c r="M146" i="2"/>
  <c r="N146" i="2" s="1"/>
  <c r="M511" i="2"/>
  <c r="N511" i="2" s="1"/>
  <c r="M230" i="2"/>
  <c r="N230" i="2" s="1"/>
  <c r="M667" i="2"/>
  <c r="N667" i="2" s="1"/>
  <c r="M139" i="2"/>
  <c r="N139" i="2" s="1"/>
  <c r="M334" i="2"/>
  <c r="N334" i="2" s="1"/>
  <c r="M321" i="2"/>
  <c r="N321" i="2" s="1"/>
  <c r="M528" i="2"/>
  <c r="N528" i="2" s="1"/>
  <c r="M172" i="2"/>
  <c r="N172" i="2" s="1"/>
  <c r="M212" i="2"/>
  <c r="N212" i="2" s="1"/>
  <c r="M288" i="2"/>
  <c r="N288" i="2" s="1"/>
  <c r="M297" i="2"/>
  <c r="N297" i="2" s="1"/>
  <c r="M98" i="2"/>
  <c r="N98" i="2" s="1"/>
  <c r="M315" i="2"/>
  <c r="N315" i="2" s="1"/>
  <c r="M317" i="2"/>
  <c r="N317" i="2" s="1"/>
  <c r="M7" i="2"/>
  <c r="N7" i="2" s="1"/>
  <c r="M239" i="2"/>
  <c r="N239" i="2" s="1"/>
  <c r="M447" i="2"/>
  <c r="N447" i="2" s="1"/>
  <c r="M673" i="2"/>
  <c r="N673" i="2" s="1"/>
  <c r="M232" i="2"/>
  <c r="N232" i="2" s="1"/>
  <c r="M123" i="2"/>
  <c r="N123" i="2" s="1"/>
  <c r="M156" i="2"/>
  <c r="N156" i="2" s="1"/>
  <c r="M333" i="2"/>
  <c r="N333" i="2" s="1"/>
  <c r="M222" i="2"/>
  <c r="N222" i="2" s="1"/>
  <c r="M228" i="2"/>
  <c r="N228" i="2" s="1"/>
  <c r="M340" i="2"/>
  <c r="N340" i="2" s="1"/>
  <c r="M601" i="2"/>
  <c r="N601" i="2" s="1"/>
  <c r="M331" i="2"/>
  <c r="N331" i="2" s="1"/>
  <c r="M314" i="2"/>
  <c r="N314" i="2" s="1"/>
  <c r="M116" i="2"/>
  <c r="N116" i="2" s="1"/>
  <c r="M305" i="2"/>
  <c r="N305" i="2" s="1"/>
  <c r="M527" i="2"/>
  <c r="N527" i="2" s="1"/>
  <c r="M6" i="2"/>
  <c r="N6" i="2" s="1"/>
  <c r="M52" i="2"/>
  <c r="N52" i="2" s="1"/>
  <c r="M126" i="2"/>
  <c r="N126" i="2" s="1"/>
  <c r="M179" i="2"/>
  <c r="N179" i="2" s="1"/>
  <c r="M263" i="2"/>
  <c r="N263" i="2" s="1"/>
  <c r="M313" i="2"/>
  <c r="N313" i="2" s="1"/>
  <c r="M162" i="2"/>
  <c r="N162" i="2" s="1"/>
  <c r="M285" i="2"/>
  <c r="N285" i="2" s="1"/>
  <c r="M616" i="2"/>
  <c r="N616" i="2" s="1"/>
  <c r="M443" i="2"/>
  <c r="N443" i="2" s="1"/>
  <c r="M469" i="2"/>
  <c r="N469" i="2" s="1"/>
  <c r="M518" i="2"/>
  <c r="N518" i="2" s="1"/>
  <c r="M653" i="2"/>
  <c r="N653" i="2" s="1"/>
  <c r="M147" i="2"/>
  <c r="N147" i="2" s="1"/>
  <c r="M350" i="2"/>
  <c r="N350" i="2" s="1"/>
  <c r="M360" i="2"/>
  <c r="N360" i="2" s="1"/>
  <c r="M304" i="2"/>
  <c r="N304" i="2" s="1"/>
  <c r="M439" i="2"/>
  <c r="N439" i="2" s="1"/>
  <c r="M686" i="2"/>
  <c r="N686" i="2" s="1"/>
  <c r="M442" i="2"/>
  <c r="N442" i="2" s="1"/>
  <c r="M243" i="2"/>
  <c r="N243" i="2" s="1"/>
  <c r="M348" i="2"/>
  <c r="N348" i="2" s="1"/>
  <c r="M251" i="2"/>
  <c r="N251" i="2" s="1"/>
  <c r="M141" i="2"/>
  <c r="N141" i="2" s="1"/>
  <c r="M329" i="2"/>
  <c r="N329" i="2" s="1"/>
  <c r="M448" i="2"/>
  <c r="N448" i="2" s="1"/>
  <c r="M451" i="2"/>
  <c r="N451" i="2" s="1"/>
  <c r="M519" i="2"/>
  <c r="N519" i="2" s="1"/>
  <c r="M256" i="2"/>
  <c r="N256" i="2" s="1"/>
  <c r="M621" i="2"/>
  <c r="N621" i="2" s="1"/>
  <c r="M336" i="2"/>
  <c r="N336" i="2" s="1"/>
  <c r="M594" i="2"/>
  <c r="N594" i="2" s="1"/>
  <c r="M219" i="2"/>
  <c r="N219" i="2" s="1"/>
  <c r="M290" i="2"/>
  <c r="N290" i="2" s="1"/>
  <c r="M450" i="2"/>
  <c r="N450" i="2" s="1"/>
  <c r="M221" i="2"/>
  <c r="N221" i="2" s="1"/>
  <c r="M163" i="2"/>
  <c r="N163" i="2" s="1"/>
  <c r="M665" i="2"/>
  <c r="N665" i="2" s="1"/>
  <c r="M4" i="2"/>
  <c r="N4" i="2" s="1"/>
  <c r="M260" i="2"/>
  <c r="N260" i="2" s="1"/>
  <c r="M233" i="2"/>
  <c r="N233" i="2" s="1"/>
  <c r="M113" i="2"/>
  <c r="N113" i="2" s="1"/>
  <c r="M236" i="2"/>
  <c r="N236" i="2" s="1"/>
  <c r="M366" i="2"/>
  <c r="N366" i="2" s="1"/>
  <c r="M262" i="2"/>
  <c r="N262" i="2" s="1"/>
  <c r="M706" i="2"/>
  <c r="N706" i="2" s="1"/>
  <c r="M2" i="2"/>
  <c r="N2" i="2" s="1"/>
  <c r="M551" i="2"/>
  <c r="N551" i="2" s="1"/>
  <c r="M255" i="2"/>
  <c r="N255" i="2" s="1"/>
  <c r="M137" i="2"/>
  <c r="N137" i="2" s="1"/>
  <c r="M226" i="2"/>
  <c r="N226" i="2" s="1"/>
  <c r="M286" i="2"/>
  <c r="N286" i="2" s="1"/>
  <c r="M436" i="2"/>
  <c r="N436" i="2" s="1"/>
  <c r="M602" i="2"/>
  <c r="N602" i="2" s="1"/>
  <c r="M654" i="2"/>
  <c r="N654" i="2" s="1"/>
  <c r="M349" i="2"/>
  <c r="N349" i="2" s="1"/>
  <c r="M437" i="2"/>
  <c r="N437" i="2" s="1"/>
  <c r="M614" i="2"/>
  <c r="N614" i="2" s="1"/>
  <c r="M158" i="2"/>
  <c r="N158" i="2" s="1"/>
  <c r="M124" i="2"/>
  <c r="N124" i="2" s="1"/>
  <c r="M294" i="2"/>
  <c r="N294" i="2" s="1"/>
  <c r="M16" i="2"/>
  <c r="N16" i="2" s="1"/>
  <c r="M445" i="2"/>
  <c r="N445" i="2" s="1"/>
  <c r="M607" i="2"/>
  <c r="N607" i="2" s="1"/>
  <c r="M177" i="2"/>
  <c r="N177" i="2" s="1"/>
  <c r="M261" i="2"/>
  <c r="N261" i="2" s="1"/>
  <c r="M244" i="2"/>
  <c r="N244" i="2" s="1"/>
  <c r="M612" i="2"/>
  <c r="N612" i="2" s="1"/>
  <c r="M202" i="2"/>
  <c r="N202" i="2" s="1"/>
  <c r="M242" i="2"/>
  <c r="N242" i="2" s="1"/>
  <c r="M327" i="2"/>
  <c r="N327" i="2" s="1"/>
  <c r="M252" i="2"/>
  <c r="N252" i="2" s="1"/>
  <c r="M449" i="2"/>
  <c r="N449" i="2" s="1"/>
  <c r="M168" i="2"/>
  <c r="N168" i="2" s="1"/>
  <c r="M716" i="2"/>
  <c r="N716" i="2" s="1"/>
  <c r="M270" i="2"/>
  <c r="N270" i="2" s="1"/>
  <c r="M241" i="2"/>
  <c r="N241" i="2" s="1"/>
  <c r="M213" i="2"/>
  <c r="N213" i="2" s="1"/>
  <c r="M278" i="2"/>
  <c r="N278" i="2" s="1"/>
  <c r="M438" i="2"/>
  <c r="N438" i="2" s="1"/>
  <c r="M287" i="2"/>
  <c r="N287" i="2" s="1"/>
  <c r="M171" i="2"/>
  <c r="N171" i="2" s="1"/>
  <c r="M282" i="2"/>
  <c r="N282" i="2" s="1"/>
  <c r="M289" i="2"/>
  <c r="N289" i="2" s="1"/>
  <c r="M699" i="2"/>
  <c r="N699" i="2" s="1"/>
  <c r="M293" i="2"/>
  <c r="N293" i="2" s="1"/>
  <c r="M440" i="2"/>
  <c r="N440" i="2" s="1"/>
  <c r="M344" i="2"/>
  <c r="N344" i="2" s="1"/>
  <c r="M227" i="2"/>
  <c r="N227" i="2" s="1"/>
  <c r="M446" i="2"/>
  <c r="N446" i="2" s="1"/>
  <c r="M530" i="2"/>
  <c r="N530" i="2" s="1"/>
  <c r="M225" i="2"/>
  <c r="N225" i="2" s="1"/>
  <c r="M328" i="2"/>
  <c r="N328" i="2" s="1"/>
  <c r="M431" i="2"/>
  <c r="N431" i="2" s="1"/>
  <c r="M345" i="2"/>
  <c r="N345" i="2" s="1"/>
  <c r="M358" i="2"/>
  <c r="N358" i="2" s="1"/>
  <c r="M361" i="2"/>
  <c r="N361" i="2" s="1"/>
  <c r="M21" i="2"/>
  <c r="N21" i="2" s="1"/>
  <c r="M284" i="2"/>
  <c r="N284" i="2" s="1"/>
  <c r="M310" i="2"/>
  <c r="N310" i="2" s="1"/>
  <c r="M428" i="2"/>
  <c r="N428" i="2" s="1"/>
  <c r="M295" i="2"/>
  <c r="N295" i="2" s="1"/>
  <c r="M174" i="2"/>
  <c r="N174" i="2" s="1"/>
  <c r="M671" i="2"/>
  <c r="N671" i="2" s="1"/>
  <c r="M216" i="2"/>
  <c r="N216" i="2" s="1"/>
  <c r="M306" i="2"/>
  <c r="N306" i="2" s="1"/>
  <c r="M429" i="2"/>
  <c r="N429" i="2" s="1"/>
  <c r="M759" i="2"/>
  <c r="N759" i="2" s="1"/>
  <c r="M215" i="2"/>
  <c r="N215" i="2" s="1"/>
  <c r="M224" i="2"/>
  <c r="N224" i="2" s="1"/>
  <c r="M12" i="2"/>
  <c r="N12" i="2" s="1"/>
  <c r="M367" i="2"/>
  <c r="N367" i="2" s="1"/>
  <c r="M365" i="2"/>
  <c r="N365" i="2" s="1"/>
  <c r="M660" i="2"/>
  <c r="N660" i="2" s="1"/>
  <c r="M307" i="2"/>
  <c r="N307" i="2" s="1"/>
  <c r="M356" i="2"/>
  <c r="N356" i="2" s="1"/>
  <c r="M337" i="2"/>
  <c r="N337" i="2" s="1"/>
  <c r="M319" i="2"/>
  <c r="N319" i="2" s="1"/>
  <c r="M368" i="2"/>
  <c r="N368" i="2" s="1"/>
  <c r="M235" i="2"/>
  <c r="N235" i="2" s="1"/>
  <c r="M427" i="2"/>
  <c r="N427" i="2" s="1"/>
  <c r="M560" i="2"/>
  <c r="N560" i="2" s="1"/>
  <c r="M276" i="2"/>
  <c r="N276" i="2" s="1"/>
  <c r="M582" i="2"/>
  <c r="N582" i="2" s="1"/>
  <c r="M744" i="2"/>
  <c r="N744" i="2" s="1"/>
  <c r="M237" i="2"/>
  <c r="N237" i="2" s="1"/>
  <c r="M14" i="2"/>
  <c r="N14" i="2" s="1"/>
  <c r="M341" i="2"/>
  <c r="N341" i="2" s="1"/>
  <c r="M512" i="2"/>
  <c r="N512" i="2" s="1"/>
  <c r="M298" i="2"/>
  <c r="N298" i="2" s="1"/>
  <c r="M422" i="2"/>
  <c r="N422" i="2" s="1"/>
  <c r="M245" i="2"/>
  <c r="N245" i="2" s="1"/>
  <c r="M274" i="2"/>
  <c r="N274" i="2" s="1"/>
  <c r="M680" i="2"/>
  <c r="N680" i="2" s="1"/>
  <c r="M259" i="2"/>
  <c r="N259" i="2" s="1"/>
  <c r="M249" i="2"/>
  <c r="N249" i="2" s="1"/>
  <c r="M351" i="2"/>
  <c r="N351" i="2" s="1"/>
  <c r="M430" i="2"/>
  <c r="N430" i="2" s="1"/>
  <c r="M630" i="2"/>
  <c r="N630" i="2" s="1"/>
  <c r="M110" i="2"/>
  <c r="N110" i="2" s="1"/>
  <c r="M425" i="2"/>
  <c r="N425" i="2" s="1"/>
  <c r="M324" i="2"/>
  <c r="N324" i="2" s="1"/>
  <c r="M277" i="2"/>
  <c r="N277" i="2" s="1"/>
  <c r="M301" i="2"/>
  <c r="N301" i="2" s="1"/>
  <c r="M418" i="2"/>
  <c r="N418" i="2" s="1"/>
  <c r="M747" i="2"/>
  <c r="N747" i="2" s="1"/>
  <c r="M214" i="2"/>
  <c r="N214" i="2" s="1"/>
  <c r="M615" i="2"/>
  <c r="N615" i="2" s="1"/>
  <c r="M280" i="2"/>
  <c r="N280" i="2" s="1"/>
  <c r="M23" i="2"/>
  <c r="N23" i="2" s="1"/>
  <c r="M444" i="2"/>
  <c r="N444" i="2" s="1"/>
  <c r="M692" i="2"/>
  <c r="N692" i="2" s="1"/>
  <c r="M312" i="2"/>
  <c r="N312" i="2" s="1"/>
  <c r="M234" i="2"/>
  <c r="N234" i="2" s="1"/>
  <c r="M229" i="2"/>
  <c r="N229" i="2" s="1"/>
  <c r="M303" i="2"/>
  <c r="N303" i="2" s="1"/>
  <c r="M432" i="2"/>
  <c r="N432" i="2" s="1"/>
  <c r="M238" i="2"/>
  <c r="N238" i="2" s="1"/>
  <c r="M421" i="2"/>
  <c r="N421" i="2" s="1"/>
  <c r="M426" i="2"/>
  <c r="N426" i="2" s="1"/>
  <c r="M715" i="2"/>
  <c r="N715" i="2" s="1"/>
  <c r="M268" i="2"/>
  <c r="N268" i="2" s="1"/>
  <c r="M415" i="2"/>
  <c r="N415" i="2" s="1"/>
  <c r="M698" i="2"/>
  <c r="N698" i="2" s="1"/>
  <c r="M246" i="2"/>
  <c r="N246" i="2" s="1"/>
  <c r="M170" i="2"/>
  <c r="N170" i="2" s="1"/>
  <c r="M738" i="2"/>
  <c r="N738" i="2" s="1"/>
  <c r="M318" i="2"/>
  <c r="N318" i="2" s="1"/>
  <c r="M524" i="2"/>
  <c r="N524" i="2" s="1"/>
  <c r="M610" i="2"/>
  <c r="N610" i="2" s="1"/>
  <c r="M316" i="2"/>
  <c r="N316" i="2" s="1"/>
  <c r="M508" i="2"/>
  <c r="N508" i="2" s="1"/>
  <c r="M308" i="2"/>
  <c r="N308" i="2" s="1"/>
  <c r="M424" i="2"/>
  <c r="N424" i="2" s="1"/>
  <c r="M311" i="2"/>
  <c r="N311" i="2" s="1"/>
  <c r="M203" i="2"/>
  <c r="N203" i="2" s="1"/>
  <c r="M423" i="2"/>
  <c r="N423" i="2" s="1"/>
  <c r="M31" i="2"/>
  <c r="N31" i="2" s="1"/>
  <c r="M300" i="2"/>
  <c r="N300" i="2" s="1"/>
  <c r="M342" i="2"/>
  <c r="N342" i="2" s="1"/>
  <c r="M634" i="2"/>
  <c r="N634" i="2" s="1"/>
  <c r="M433" i="2"/>
  <c r="N433" i="2" s="1"/>
  <c r="M672" i="2"/>
  <c r="N672" i="2" s="1"/>
  <c r="M668" i="2"/>
  <c r="N668" i="2" s="1"/>
  <c r="M413" i="2"/>
  <c r="N413" i="2" s="1"/>
  <c r="M604" i="2"/>
  <c r="N604" i="2" s="1"/>
  <c r="M435" i="2"/>
  <c r="N435" i="2" s="1"/>
  <c r="M164" i="2"/>
  <c r="N164" i="2" s="1"/>
  <c r="M565" i="2"/>
  <c r="N565" i="2" s="1"/>
  <c r="M763" i="2"/>
  <c r="N763" i="2" s="1"/>
  <c r="M269" i="2"/>
  <c r="N269" i="2" s="1"/>
  <c r="M737" i="2"/>
  <c r="N737" i="2" s="1"/>
  <c r="M169" i="2"/>
  <c r="N169" i="2" s="1"/>
  <c r="M751" i="2"/>
  <c r="N751" i="2" s="1"/>
  <c r="M29" i="2"/>
  <c r="N29" i="2" s="1"/>
  <c r="M534" i="2"/>
  <c r="N534" i="2" s="1"/>
  <c r="M291" i="2"/>
  <c r="N291" i="2" s="1"/>
  <c r="M417" i="2"/>
  <c r="N417" i="2" s="1"/>
  <c r="M420" i="2"/>
  <c r="N420" i="2" s="1"/>
  <c r="M419" i="2"/>
  <c r="N419" i="2" s="1"/>
  <c r="M434" i="2"/>
  <c r="N434" i="2" s="1"/>
  <c r="M338" i="2"/>
  <c r="N338" i="2" s="1"/>
  <c r="M561" i="2"/>
  <c r="N561" i="2" s="1"/>
  <c r="M140" i="2"/>
  <c r="N140" i="2" s="1"/>
  <c r="M357" i="2"/>
  <c r="N357" i="2" s="1"/>
  <c r="M3" i="2"/>
  <c r="N3" i="2" s="1"/>
  <c r="M632" i="2"/>
  <c r="N632" i="2" s="1"/>
  <c r="M662" i="2"/>
  <c r="N662" i="2" s="1"/>
  <c r="M513" i="2"/>
  <c r="N513" i="2" s="1"/>
  <c r="M339" i="2"/>
  <c r="N339" i="2" s="1"/>
  <c r="M11" i="2"/>
  <c r="N11" i="2" s="1"/>
  <c r="M296" i="2"/>
  <c r="N296" i="2" s="1"/>
  <c r="M223" i="2"/>
  <c r="N223" i="2" s="1"/>
  <c r="M264" i="2"/>
  <c r="N264" i="2" s="1"/>
  <c r="M411" i="2"/>
  <c r="N411" i="2" s="1"/>
  <c r="M355" i="2"/>
  <c r="N355" i="2" s="1"/>
  <c r="M416" i="2"/>
  <c r="N416" i="2" s="1"/>
  <c r="M410" i="2"/>
  <c r="N410" i="2" s="1"/>
  <c r="M740" i="2"/>
  <c r="N740" i="2" s="1"/>
  <c r="M575" i="2"/>
  <c r="N575" i="2" s="1"/>
  <c r="M409" i="2"/>
  <c r="N409" i="2" s="1"/>
  <c r="M626" i="2"/>
  <c r="N626" i="2" s="1"/>
  <c r="M178" i="2"/>
  <c r="N178" i="2" s="1"/>
  <c r="M292" i="2"/>
  <c r="N292" i="2" s="1"/>
  <c r="M408" i="2"/>
  <c r="N408" i="2" s="1"/>
  <c r="M606" i="2"/>
  <c r="N606" i="2" s="1"/>
  <c r="M726" i="2"/>
  <c r="N726" i="2" s="1"/>
  <c r="M364" i="2"/>
  <c r="N364" i="2" s="1"/>
  <c r="M192" i="2"/>
  <c r="N192" i="2" s="1"/>
  <c r="M175" i="2"/>
  <c r="N175" i="2" s="1"/>
  <c r="M666" i="2"/>
  <c r="N666" i="2" s="1"/>
  <c r="M708" i="2"/>
  <c r="N708" i="2" s="1"/>
  <c r="M254" i="2"/>
  <c r="N254" i="2" s="1"/>
  <c r="M412" i="2"/>
  <c r="N412" i="2" s="1"/>
  <c r="M414" i="2"/>
  <c r="N414" i="2" s="1"/>
  <c r="M267" i="2"/>
  <c r="N267" i="2" s="1"/>
  <c r="M683" i="2"/>
  <c r="N683" i="2" s="1"/>
  <c r="M17" i="2"/>
  <c r="N17" i="2" s="1"/>
  <c r="M584" i="2"/>
  <c r="N584" i="2" s="1"/>
  <c r="M697" i="2"/>
  <c r="N697" i="2" s="1"/>
  <c r="M717" i="2"/>
  <c r="N717" i="2" s="1"/>
  <c r="M674" i="2"/>
  <c r="N674" i="2" s="1"/>
  <c r="M405" i="2"/>
  <c r="N405" i="2" s="1"/>
  <c r="M710" i="2"/>
  <c r="N710" i="2" s="1"/>
  <c r="M279" i="2"/>
  <c r="N279" i="2" s="1"/>
  <c r="M190" i="2"/>
  <c r="N190" i="2" s="1"/>
  <c r="M283" i="2"/>
  <c r="N283" i="2" s="1"/>
  <c r="M401" i="2"/>
  <c r="N401" i="2" s="1"/>
  <c r="M735" i="2"/>
  <c r="N735" i="2" s="1"/>
  <c r="M204" i="2"/>
  <c r="N204" i="2" s="1"/>
  <c r="M201" i="2"/>
  <c r="N201" i="2" s="1"/>
  <c r="M709" i="2"/>
  <c r="N709" i="2" s="1"/>
  <c r="M198" i="2"/>
  <c r="N198" i="2" s="1"/>
  <c r="M525" i="2"/>
  <c r="N525" i="2" s="1"/>
  <c r="M404" i="2"/>
  <c r="N404" i="2" s="1"/>
  <c r="M676" i="2"/>
  <c r="N676" i="2" s="1"/>
  <c r="M209" i="2"/>
  <c r="N209" i="2" s="1"/>
  <c r="M191" i="2"/>
  <c r="N191" i="2" s="1"/>
  <c r="M504" i="2"/>
  <c r="N504" i="2" s="1"/>
  <c r="M743" i="2"/>
  <c r="N743" i="2" s="1"/>
  <c r="M596" i="2"/>
  <c r="N596" i="2" s="1"/>
  <c r="M406" i="2"/>
  <c r="N406" i="2" s="1"/>
  <c r="M407" i="2"/>
  <c r="N407" i="2" s="1"/>
  <c r="M210" i="2"/>
  <c r="N210" i="2" s="1"/>
  <c r="M585" i="2"/>
  <c r="N585" i="2" s="1"/>
  <c r="M629" i="2"/>
  <c r="N629" i="2" s="1"/>
  <c r="M707" i="2"/>
  <c r="N707" i="2" s="1"/>
  <c r="M718" i="2"/>
  <c r="N718" i="2" s="1"/>
  <c r="M18" i="2"/>
  <c r="N18" i="2" s="1"/>
  <c r="M647" i="2"/>
  <c r="N647" i="2" s="1"/>
  <c r="M206" i="2"/>
  <c r="N206" i="2" s="1"/>
  <c r="M756" i="2"/>
  <c r="N756" i="2" s="1"/>
  <c r="M569" i="2"/>
  <c r="N569" i="2" s="1"/>
  <c r="M590" i="2"/>
  <c r="N590" i="2" s="1"/>
  <c r="M675" i="2"/>
  <c r="N675" i="2" s="1"/>
  <c r="M762" i="2"/>
  <c r="N762" i="2" s="1"/>
  <c r="M25" i="2"/>
  <c r="N25" i="2" s="1"/>
  <c r="M599" i="2"/>
  <c r="N599" i="2" s="1"/>
  <c r="M403" i="2"/>
  <c r="N403" i="2" s="1"/>
  <c r="M211" i="2"/>
  <c r="N211" i="2" s="1"/>
  <c r="M704" i="2"/>
  <c r="N704" i="2" s="1"/>
  <c r="M642" i="2"/>
  <c r="N642" i="2" s="1"/>
  <c r="M605" i="2"/>
  <c r="N605" i="2" s="1"/>
  <c r="M652" i="2"/>
  <c r="N652" i="2" s="1"/>
  <c r="M167" i="2"/>
  <c r="N167" i="2" s="1"/>
  <c r="M194" i="2"/>
  <c r="N194" i="2" s="1"/>
  <c r="M608" i="2"/>
  <c r="N608" i="2" s="1"/>
  <c r="M402" i="2"/>
  <c r="N402" i="2" s="1"/>
  <c r="M617" i="2"/>
  <c r="N617" i="2" s="1"/>
  <c r="M757" i="2"/>
  <c r="N757" i="2" s="1"/>
  <c r="M22" i="2"/>
  <c r="N22" i="2" s="1"/>
  <c r="M184" i="2"/>
  <c r="N184" i="2" s="1"/>
  <c r="M592" i="2"/>
  <c r="N592" i="2" s="1"/>
  <c r="M729" i="2"/>
  <c r="N729" i="2" s="1"/>
  <c r="M393" i="2"/>
  <c r="N393" i="2" s="1"/>
  <c r="M509" i="2"/>
  <c r="N509" i="2" s="1"/>
  <c r="M650" i="2"/>
  <c r="N650" i="2" s="1"/>
  <c r="M15" i="2"/>
  <c r="N15" i="2" s="1"/>
  <c r="M522" i="2"/>
  <c r="N522" i="2" s="1"/>
  <c r="M521" i="2"/>
  <c r="N521" i="2" s="1"/>
  <c r="M570" i="2"/>
  <c r="N570" i="2" s="1"/>
  <c r="M721" i="2"/>
  <c r="N721" i="2" s="1"/>
  <c r="M733" i="2"/>
  <c r="N733" i="2" s="1"/>
  <c r="M396" i="2"/>
  <c r="N396" i="2" s="1"/>
  <c r="M631" i="2"/>
  <c r="N631" i="2" s="1"/>
  <c r="M696" i="2"/>
  <c r="N696" i="2" s="1"/>
  <c r="M397" i="2"/>
  <c r="N397" i="2" s="1"/>
  <c r="M398" i="2"/>
  <c r="N398" i="2" s="1"/>
  <c r="M566" i="2"/>
  <c r="N566" i="2" s="1"/>
  <c r="M573" i="2"/>
  <c r="N573" i="2" s="1"/>
  <c r="M515" i="2"/>
  <c r="N515" i="2" s="1"/>
  <c r="M633" i="2"/>
  <c r="N633" i="2" s="1"/>
  <c r="M196" i="2"/>
  <c r="N196" i="2" s="1"/>
  <c r="M571" i="2"/>
  <c r="N571" i="2" s="1"/>
  <c r="M758" i="2"/>
  <c r="N758" i="2" s="1"/>
  <c r="M563" i="2"/>
  <c r="N563" i="2" s="1"/>
  <c r="M588" i="2"/>
  <c r="N588" i="2" s="1"/>
  <c r="M682" i="2"/>
  <c r="N682" i="2" s="1"/>
  <c r="M700" i="2"/>
  <c r="N700" i="2" s="1"/>
  <c r="M399" i="2"/>
  <c r="N399" i="2" s="1"/>
  <c r="M529" i="2"/>
  <c r="N529" i="2" s="1"/>
  <c r="M567" i="2"/>
  <c r="N567" i="2" s="1"/>
  <c r="M574" i="2"/>
  <c r="N574" i="2" s="1"/>
  <c r="M13" i="2"/>
  <c r="N13" i="2" s="1"/>
  <c r="M730" i="2"/>
  <c r="N730" i="2" s="1"/>
  <c r="M540" i="2"/>
  <c r="N540" i="2" s="1"/>
  <c r="M516" i="2"/>
  <c r="N516" i="2" s="1"/>
  <c r="M600" i="2"/>
  <c r="N600" i="2" s="1"/>
  <c r="M661" i="2"/>
  <c r="N661" i="2" s="1"/>
  <c r="M193" i="2"/>
  <c r="N193" i="2" s="1"/>
  <c r="M681" i="2"/>
  <c r="N681" i="2" s="1"/>
  <c r="M564" i="2"/>
  <c r="N564" i="2" s="1"/>
  <c r="M641" i="2"/>
  <c r="N641" i="2" s="1"/>
  <c r="M392" i="2"/>
  <c r="N392" i="2" s="1"/>
  <c r="M609" i="2"/>
  <c r="N609" i="2" s="1"/>
  <c r="M618" i="2"/>
  <c r="N618" i="2" s="1"/>
  <c r="M589" i="2"/>
  <c r="N589" i="2" s="1"/>
  <c r="M195" i="2"/>
  <c r="N195" i="2" s="1"/>
  <c r="M395" i="2"/>
  <c r="N395" i="2" s="1"/>
  <c r="M537" i="2"/>
  <c r="N537" i="2" s="1"/>
  <c r="M713" i="2"/>
  <c r="N713" i="2" s="1"/>
  <c r="M552" i="2"/>
  <c r="N552" i="2" s="1"/>
  <c r="M587" i="2"/>
  <c r="N587" i="2" s="1"/>
  <c r="M722" i="2"/>
  <c r="N722" i="2" s="1"/>
  <c r="M185" i="2"/>
  <c r="N185" i="2" s="1"/>
  <c r="M391" i="2"/>
  <c r="N391" i="2" s="1"/>
  <c r="M394" i="2"/>
  <c r="N394" i="2" s="1"/>
  <c r="M562" i="2"/>
  <c r="N562" i="2" s="1"/>
  <c r="M651" i="2"/>
  <c r="N651" i="2" s="1"/>
  <c r="M207" i="2"/>
  <c r="N207" i="2" s="1"/>
  <c r="M10" i="2"/>
  <c r="N10" i="2" s="1"/>
  <c r="M734" i="2"/>
  <c r="N734" i="2" s="1"/>
  <c r="M200" i="2"/>
  <c r="N200" i="2" s="1"/>
  <c r="M389" i="2"/>
  <c r="N389" i="2" s="1"/>
  <c r="M572" i="2"/>
  <c r="N572" i="2" s="1"/>
  <c r="M400" i="2"/>
  <c r="N400" i="2" s="1"/>
  <c r="M568" i="2"/>
  <c r="N568" i="2" s="1"/>
  <c r="M640" i="2"/>
  <c r="N640" i="2" s="1"/>
  <c r="M536" i="2"/>
  <c r="N536" i="2" s="1"/>
  <c r="M27" i="2"/>
  <c r="N27" i="2" s="1"/>
  <c r="M586" i="2"/>
  <c r="N586" i="2" s="1"/>
  <c r="M731" i="2"/>
  <c r="N731" i="2" s="1"/>
  <c r="M550" i="2"/>
  <c r="N550" i="2" s="1"/>
  <c r="M5" i="2"/>
  <c r="N5" i="2" s="1"/>
  <c r="M546" i="2"/>
  <c r="N546" i="2" s="1"/>
  <c r="M26" i="2"/>
  <c r="N26" i="2" s="1"/>
  <c r="M554" i="2"/>
  <c r="N554" i="2" s="1"/>
  <c r="M578" i="2"/>
  <c r="N578" i="2" s="1"/>
  <c r="M745" i="2"/>
  <c r="N745" i="2" s="1"/>
  <c r="M8" i="2"/>
  <c r="N8" i="2" s="1"/>
  <c r="M390" i="2"/>
  <c r="N390" i="2" s="1"/>
  <c r="M388" i="2"/>
  <c r="N388" i="2" s="1"/>
  <c r="M539" i="2"/>
  <c r="N539" i="2" s="1"/>
  <c r="M506" i="2"/>
  <c r="N506" i="2" s="1"/>
  <c r="M649" i="2"/>
  <c r="N649" i="2" s="1"/>
  <c r="M387" i="2"/>
  <c r="N387" i="2" s="1"/>
  <c r="M197" i="2"/>
  <c r="N197" i="2" s="1"/>
  <c r="M598" i="2"/>
  <c r="N598" i="2" s="1"/>
  <c r="M750" i="2"/>
  <c r="N750" i="2" s="1"/>
  <c r="M624" i="2"/>
  <c r="N624" i="2" s="1"/>
  <c r="M685" i="2"/>
  <c r="N685" i="2" s="1"/>
  <c r="M695" i="2"/>
  <c r="N695" i="2" s="1"/>
  <c r="M712" i="2"/>
  <c r="N712" i="2" s="1"/>
  <c r="M628" i="2"/>
  <c r="N628" i="2" s="1"/>
  <c r="M741" i="2"/>
  <c r="N741" i="2" s="1"/>
  <c r="M383" i="2"/>
  <c r="N383" i="2" s="1"/>
  <c r="M386" i="2"/>
  <c r="N386" i="2" s="1"/>
  <c r="M761" i="2"/>
  <c r="N761" i="2" s="1"/>
  <c r="M188" i="2"/>
  <c r="N188" i="2" s="1"/>
  <c r="M385" i="2"/>
  <c r="N385" i="2" s="1"/>
  <c r="M636" i="2"/>
  <c r="N636" i="2" s="1"/>
  <c r="M669" i="2"/>
  <c r="N669" i="2" s="1"/>
  <c r="M645" i="2"/>
  <c r="N645" i="2" s="1"/>
  <c r="M679" i="2"/>
  <c r="N679" i="2" s="1"/>
  <c r="M688" i="2"/>
  <c r="N688" i="2" s="1"/>
  <c r="M720" i="2"/>
  <c r="N720" i="2" s="1"/>
  <c r="M379" i="2"/>
  <c r="N379" i="2" s="1"/>
  <c r="M384" i="2"/>
  <c r="N384" i="2" s="1"/>
  <c r="M382" i="2"/>
  <c r="N382" i="2" s="1"/>
  <c r="M664" i="2"/>
  <c r="N664" i="2" s="1"/>
  <c r="M690" i="2"/>
  <c r="N690" i="2" s="1"/>
  <c r="M723" i="2"/>
  <c r="N723" i="2" s="1"/>
  <c r="M742" i="2"/>
  <c r="N742" i="2" s="1"/>
  <c r="M603" i="2"/>
  <c r="N603" i="2" s="1"/>
  <c r="M138" i="2"/>
  <c r="N138" i="2" s="1"/>
  <c r="M691" i="2"/>
  <c r="N691" i="2" s="1"/>
  <c r="M711" i="2"/>
  <c r="N711" i="2" s="1"/>
  <c r="M208" i="2"/>
  <c r="N208" i="2" s="1"/>
  <c r="M623" i="2"/>
  <c r="N623" i="2" s="1"/>
  <c r="M658" i="2"/>
  <c r="N658" i="2" s="1"/>
  <c r="M677" i="2"/>
  <c r="N677" i="2" s="1"/>
  <c r="M719" i="2"/>
  <c r="N719" i="2" s="1"/>
  <c r="M205" i="2"/>
  <c r="N205" i="2" s="1"/>
  <c r="M381" i="2"/>
  <c r="N381" i="2" s="1"/>
  <c r="M703" i="2"/>
  <c r="N703" i="2" s="1"/>
  <c r="M627" i="2"/>
  <c r="N627" i="2" s="1"/>
  <c r="M643" i="2"/>
  <c r="N643" i="2" s="1"/>
  <c r="M646" i="2"/>
  <c r="N646" i="2" s="1"/>
  <c r="M753" i="2"/>
  <c r="N753" i="2" s="1"/>
  <c r="M380" i="2"/>
  <c r="N380" i="2" s="1"/>
  <c r="M559" i="2"/>
  <c r="N559" i="2" s="1"/>
  <c r="M597" i="2"/>
  <c r="N597" i="2" s="1"/>
  <c r="M635" i="2"/>
  <c r="N635" i="2" s="1"/>
  <c r="M693" i="2"/>
  <c r="N693" i="2" s="1"/>
  <c r="M538" i="2"/>
  <c r="N538" i="2" s="1"/>
  <c r="M378" i="2"/>
  <c r="N378" i="2" s="1"/>
  <c r="M545" i="2"/>
  <c r="N545" i="2" s="1"/>
  <c r="M9" i="2"/>
  <c r="N9" i="2" s="1"/>
  <c r="M725" i="2"/>
  <c r="N725" i="2" s="1"/>
  <c r="M752" i="2"/>
  <c r="N752" i="2" s="1"/>
  <c r="M24" i="2"/>
  <c r="N24" i="2" s="1"/>
  <c r="M20" i="2"/>
  <c r="N20" i="2" s="1"/>
  <c r="M531" i="2"/>
  <c r="N531" i="2" s="1"/>
  <c r="M555" i="2"/>
  <c r="N555" i="2" s="1"/>
  <c r="M32" i="2"/>
  <c r="N32" i="2" s="1"/>
  <c r="M377" i="2"/>
  <c r="N377" i="2" s="1"/>
  <c r="M702" i="2"/>
  <c r="N702" i="2" s="1"/>
  <c r="M375" i="2"/>
  <c r="N375" i="2" s="1"/>
  <c r="M583" i="2"/>
  <c r="N583" i="2" s="1"/>
  <c r="M748" i="2"/>
  <c r="N748" i="2" s="1"/>
  <c r="M186" i="2"/>
  <c r="N186" i="2" s="1"/>
  <c r="M183" i="2"/>
  <c r="N183" i="2" s="1"/>
  <c r="M746" i="2"/>
  <c r="N746" i="2" s="1"/>
  <c r="M376" i="2"/>
  <c r="N376" i="2" s="1"/>
  <c r="M580" i="2"/>
  <c r="N580" i="2" s="1"/>
  <c r="M625" i="2"/>
  <c r="N625" i="2" s="1"/>
  <c r="M694" i="2"/>
  <c r="N694" i="2" s="1"/>
  <c r="M535" i="2"/>
  <c r="N535" i="2" s="1"/>
  <c r="M701" i="2"/>
  <c r="N701" i="2" s="1"/>
  <c r="M523" i="2"/>
  <c r="N523" i="2" s="1"/>
  <c r="M557" i="2"/>
  <c r="N557" i="2" s="1"/>
  <c r="M728" i="2"/>
  <c r="N728" i="2" s="1"/>
  <c r="M544" i="2"/>
  <c r="N544" i="2" s="1"/>
  <c r="M760" i="2"/>
  <c r="N760" i="2" s="1"/>
  <c r="M532" i="2"/>
  <c r="N532" i="2" s="1"/>
  <c r="M533" i="2"/>
  <c r="N533" i="2" s="1"/>
  <c r="M543" i="2"/>
  <c r="N543" i="2" s="1"/>
  <c r="M547" i="2"/>
  <c r="N547" i="2" s="1"/>
  <c r="M705" i="2"/>
  <c r="N705" i="2" s="1"/>
  <c r="M549" i="2"/>
  <c r="N549" i="2" s="1"/>
  <c r="M684" i="2"/>
  <c r="N684" i="2" s="1"/>
  <c r="M644" i="2"/>
  <c r="N644" i="2" s="1"/>
  <c r="M374" i="2"/>
  <c r="N374" i="2" s="1"/>
  <c r="M541" i="2"/>
  <c r="N541" i="2" s="1"/>
  <c r="M542" i="2"/>
  <c r="N542" i="2" s="1"/>
  <c r="M553" i="2"/>
  <c r="N553" i="2" s="1"/>
  <c r="M526" i="2"/>
  <c r="N526" i="2" s="1"/>
  <c r="M648" i="2"/>
  <c r="N648" i="2" s="1"/>
  <c r="M591" i="2"/>
  <c r="N591" i="2" s="1"/>
  <c r="M622" i="2"/>
  <c r="N622" i="2" s="1"/>
  <c r="M372" i="2"/>
  <c r="N372" i="2" s="1"/>
  <c r="M507" i="2"/>
  <c r="N507" i="2" s="1"/>
  <c r="M556" i="2"/>
  <c r="N556" i="2" s="1"/>
  <c r="M732" i="2"/>
  <c r="N732" i="2" s="1"/>
  <c r="M755" i="2"/>
  <c r="N755" i="2" s="1"/>
  <c r="M619" i="2"/>
  <c r="N619" i="2" s="1"/>
  <c r="M373" i="2"/>
  <c r="N373" i="2" s="1"/>
  <c r="M611" i="2"/>
  <c r="N611" i="2" s="1"/>
  <c r="M517" i="2"/>
  <c r="N517" i="2" s="1"/>
  <c r="M689" i="2"/>
  <c r="N689" i="2" s="1"/>
  <c r="M724" i="2"/>
  <c r="N724" i="2" s="1"/>
  <c r="M678" i="2"/>
  <c r="N678" i="2" s="1"/>
  <c r="M510" i="2"/>
  <c r="N510" i="2" s="1"/>
  <c r="M520" i="2"/>
  <c r="N520" i="2" s="1"/>
  <c r="M548" i="2"/>
  <c r="N548" i="2" s="1"/>
  <c r="M637" i="2"/>
  <c r="N637" i="2" s="1"/>
  <c r="M659" i="2"/>
  <c r="N659" i="2" s="1"/>
  <c r="M639" i="2"/>
  <c r="N639" i="2" s="1"/>
  <c r="M558" i="2"/>
  <c r="N558" i="2" s="1"/>
  <c r="M663" i="2"/>
  <c r="N663" i="2" s="1"/>
  <c r="M714" i="2"/>
  <c r="N714" i="2" s="1"/>
  <c r="M593" i="2"/>
  <c r="N593" i="2" s="1"/>
  <c r="M638" i="2"/>
  <c r="N638" i="2" s="1"/>
  <c r="M670" i="2"/>
  <c r="N670" i="2" s="1"/>
  <c r="M370" i="2"/>
  <c r="N370" i="2" s="1"/>
  <c r="M371" i="2"/>
  <c r="N371" i="2" s="1"/>
  <c r="M19" i="2"/>
  <c r="N19" i="2" s="1"/>
  <c r="M28" i="2"/>
  <c r="N28" i="2" s="1"/>
  <c r="M182" i="2"/>
  <c r="N182" i="2" s="1"/>
  <c r="M166" i="2"/>
  <c r="N166" i="2" s="1"/>
  <c r="M189" i="2"/>
  <c r="N189" i="2" s="1"/>
  <c r="M165" i="2"/>
  <c r="M180" i="2"/>
  <c r="N180" i="2" s="1"/>
  <c r="I3" i="2"/>
  <c r="J3" i="2" s="1"/>
  <c r="K3" i="2"/>
  <c r="L3" i="2" s="1"/>
  <c r="I4" i="2"/>
  <c r="J4" i="2" s="1"/>
  <c r="K4" i="2"/>
  <c r="L4" i="2" s="1"/>
  <c r="I5" i="2"/>
  <c r="J5" i="2" s="1"/>
  <c r="K5" i="2"/>
  <c r="L5" i="2" s="1"/>
  <c r="I6" i="2"/>
  <c r="J6" i="2" s="1"/>
  <c r="K6" i="2"/>
  <c r="L6" i="2" s="1"/>
  <c r="I7" i="2"/>
  <c r="J7" i="2" s="1"/>
  <c r="K7" i="2"/>
  <c r="L7" i="2" s="1"/>
  <c r="I8" i="2"/>
  <c r="J8" i="2" s="1"/>
  <c r="K8" i="2"/>
  <c r="L8" i="2" s="1"/>
  <c r="I9" i="2"/>
  <c r="J9" i="2" s="1"/>
  <c r="K9" i="2"/>
  <c r="L9" i="2" s="1"/>
  <c r="I10" i="2"/>
  <c r="J10" i="2" s="1"/>
  <c r="K10" i="2"/>
  <c r="L10" i="2" s="1"/>
  <c r="I11" i="2"/>
  <c r="J11" i="2" s="1"/>
  <c r="K11" i="2"/>
  <c r="L11" i="2" s="1"/>
  <c r="I12" i="2"/>
  <c r="J12" i="2" s="1"/>
  <c r="K12" i="2"/>
  <c r="L12" i="2" s="1"/>
  <c r="I13" i="2"/>
  <c r="J13" i="2" s="1"/>
  <c r="K13" i="2"/>
  <c r="L13" i="2" s="1"/>
  <c r="I14" i="2"/>
  <c r="J14" i="2" s="1"/>
  <c r="K14" i="2"/>
  <c r="L14" i="2" s="1"/>
  <c r="I15" i="2"/>
  <c r="J15" i="2" s="1"/>
  <c r="K15" i="2"/>
  <c r="L15" i="2" s="1"/>
  <c r="I16" i="2"/>
  <c r="J16" i="2" s="1"/>
  <c r="K16" i="2"/>
  <c r="L16" i="2" s="1"/>
  <c r="I17" i="2"/>
  <c r="J17" i="2" s="1"/>
  <c r="K17" i="2"/>
  <c r="L17" i="2" s="1"/>
  <c r="I18" i="2"/>
  <c r="J18" i="2" s="1"/>
  <c r="K18" i="2"/>
  <c r="L18" i="2" s="1"/>
  <c r="I19" i="2"/>
  <c r="J19" i="2" s="1"/>
  <c r="K19" i="2"/>
  <c r="L19" i="2" s="1"/>
  <c r="I20" i="2"/>
  <c r="J20" i="2" s="1"/>
  <c r="K20" i="2"/>
  <c r="L20" i="2" s="1"/>
  <c r="I21" i="2"/>
  <c r="J21" i="2" s="1"/>
  <c r="K21" i="2"/>
  <c r="L21" i="2" s="1"/>
  <c r="I22" i="2"/>
  <c r="J22" i="2" s="1"/>
  <c r="K22" i="2"/>
  <c r="L22" i="2" s="1"/>
  <c r="I23" i="2"/>
  <c r="J23" i="2" s="1"/>
  <c r="K23" i="2"/>
  <c r="L23" i="2" s="1"/>
  <c r="I24" i="2"/>
  <c r="J24" i="2" s="1"/>
  <c r="K24" i="2"/>
  <c r="L24" i="2" s="1"/>
  <c r="I25" i="2"/>
  <c r="J25" i="2" s="1"/>
  <c r="K25" i="2"/>
  <c r="L25" i="2" s="1"/>
  <c r="I26" i="2"/>
  <c r="J26" i="2" s="1"/>
  <c r="K26" i="2"/>
  <c r="L26" i="2" s="1"/>
  <c r="I27" i="2"/>
  <c r="J27" i="2" s="1"/>
  <c r="K27" i="2"/>
  <c r="L27" i="2" s="1"/>
  <c r="I28" i="2"/>
  <c r="J28" i="2" s="1"/>
  <c r="K28" i="2"/>
  <c r="L28" i="2" s="1"/>
  <c r="I29" i="2"/>
  <c r="J29" i="2" s="1"/>
  <c r="K29" i="2"/>
  <c r="L29" i="2" s="1"/>
  <c r="I30" i="2"/>
  <c r="J30" i="2" s="1"/>
  <c r="K30" i="2"/>
  <c r="L30" i="2" s="1"/>
  <c r="I31" i="2"/>
  <c r="J31" i="2" s="1"/>
  <c r="K31" i="2"/>
  <c r="L31" i="2" s="1"/>
  <c r="I32" i="2"/>
  <c r="J32" i="2" s="1"/>
  <c r="K32" i="2"/>
  <c r="L32" i="2" s="1"/>
  <c r="I33" i="2"/>
  <c r="J33" i="2" s="1"/>
  <c r="K33" i="2"/>
  <c r="L33" i="2" s="1"/>
  <c r="I34" i="2"/>
  <c r="J34" i="2" s="1"/>
  <c r="K34" i="2"/>
  <c r="L34" i="2" s="1"/>
  <c r="I35" i="2"/>
  <c r="J35" i="2" s="1"/>
  <c r="K35" i="2"/>
  <c r="L35" i="2" s="1"/>
  <c r="I36" i="2"/>
  <c r="J36" i="2" s="1"/>
  <c r="K36" i="2"/>
  <c r="L36" i="2" s="1"/>
  <c r="I37" i="2"/>
  <c r="J37" i="2" s="1"/>
  <c r="K37" i="2"/>
  <c r="L37" i="2" s="1"/>
  <c r="I38" i="2"/>
  <c r="J38" i="2" s="1"/>
  <c r="K38" i="2"/>
  <c r="L38" i="2" s="1"/>
  <c r="I39" i="2"/>
  <c r="J39" i="2" s="1"/>
  <c r="K39" i="2"/>
  <c r="L39" i="2" s="1"/>
  <c r="I40" i="2"/>
  <c r="J40" i="2" s="1"/>
  <c r="K40" i="2"/>
  <c r="L40" i="2" s="1"/>
  <c r="I41" i="2"/>
  <c r="J41" i="2" s="1"/>
  <c r="K41" i="2"/>
  <c r="L41" i="2" s="1"/>
  <c r="I42" i="2"/>
  <c r="J42" i="2" s="1"/>
  <c r="K42" i="2"/>
  <c r="L42" i="2" s="1"/>
  <c r="I43" i="2"/>
  <c r="J43" i="2" s="1"/>
  <c r="K43" i="2"/>
  <c r="L43" i="2" s="1"/>
  <c r="I44" i="2"/>
  <c r="J44" i="2" s="1"/>
  <c r="K44" i="2"/>
  <c r="L44" i="2" s="1"/>
  <c r="I45" i="2"/>
  <c r="J45" i="2" s="1"/>
  <c r="K45" i="2"/>
  <c r="L45" i="2" s="1"/>
  <c r="I46" i="2"/>
  <c r="J46" i="2" s="1"/>
  <c r="K46" i="2"/>
  <c r="L46" i="2" s="1"/>
  <c r="I47" i="2"/>
  <c r="J47" i="2" s="1"/>
  <c r="K47" i="2"/>
  <c r="L47" i="2" s="1"/>
  <c r="I48" i="2"/>
  <c r="J48" i="2" s="1"/>
  <c r="K48" i="2"/>
  <c r="L48" i="2" s="1"/>
  <c r="I49" i="2"/>
  <c r="J49" i="2" s="1"/>
  <c r="K49" i="2"/>
  <c r="L49" i="2" s="1"/>
  <c r="I50" i="2"/>
  <c r="J50" i="2" s="1"/>
  <c r="K50" i="2"/>
  <c r="L50" i="2" s="1"/>
  <c r="I51" i="2"/>
  <c r="J51" i="2" s="1"/>
  <c r="K51" i="2"/>
  <c r="L51" i="2" s="1"/>
  <c r="I52" i="2"/>
  <c r="J52" i="2" s="1"/>
  <c r="K52" i="2"/>
  <c r="L52" i="2" s="1"/>
  <c r="I53" i="2"/>
  <c r="J53" i="2" s="1"/>
  <c r="K53" i="2"/>
  <c r="L53" i="2" s="1"/>
  <c r="I54" i="2"/>
  <c r="J54" i="2" s="1"/>
  <c r="K54" i="2"/>
  <c r="L54" i="2" s="1"/>
  <c r="I55" i="2"/>
  <c r="J55" i="2" s="1"/>
  <c r="K55" i="2"/>
  <c r="L55" i="2" s="1"/>
  <c r="I56" i="2"/>
  <c r="J56" i="2" s="1"/>
  <c r="K56" i="2"/>
  <c r="L56" i="2" s="1"/>
  <c r="I57" i="2"/>
  <c r="J57" i="2" s="1"/>
  <c r="K57" i="2"/>
  <c r="L57" i="2" s="1"/>
  <c r="I58" i="2"/>
  <c r="J58" i="2" s="1"/>
  <c r="K58" i="2"/>
  <c r="L58" i="2" s="1"/>
  <c r="I59" i="2"/>
  <c r="J59" i="2" s="1"/>
  <c r="K59" i="2"/>
  <c r="L59" i="2" s="1"/>
  <c r="I60" i="2"/>
  <c r="J60" i="2" s="1"/>
  <c r="K60" i="2"/>
  <c r="L60" i="2" s="1"/>
  <c r="I61" i="2"/>
  <c r="J61" i="2" s="1"/>
  <c r="K61" i="2"/>
  <c r="L61" i="2" s="1"/>
  <c r="I62" i="2"/>
  <c r="J62" i="2" s="1"/>
  <c r="K62" i="2"/>
  <c r="L62" i="2" s="1"/>
  <c r="I63" i="2"/>
  <c r="J63" i="2" s="1"/>
  <c r="K63" i="2"/>
  <c r="L63" i="2" s="1"/>
  <c r="I64" i="2"/>
  <c r="J64" i="2" s="1"/>
  <c r="K64" i="2"/>
  <c r="L64" i="2" s="1"/>
  <c r="I65" i="2"/>
  <c r="J65" i="2" s="1"/>
  <c r="K65" i="2"/>
  <c r="L65" i="2" s="1"/>
  <c r="I66" i="2"/>
  <c r="J66" i="2" s="1"/>
  <c r="K66" i="2"/>
  <c r="L66" i="2" s="1"/>
  <c r="I67" i="2"/>
  <c r="J67" i="2" s="1"/>
  <c r="K67" i="2"/>
  <c r="L67" i="2" s="1"/>
  <c r="I68" i="2"/>
  <c r="J68" i="2" s="1"/>
  <c r="K68" i="2"/>
  <c r="L68" i="2" s="1"/>
  <c r="I69" i="2"/>
  <c r="J69" i="2" s="1"/>
  <c r="K69" i="2"/>
  <c r="L69" i="2" s="1"/>
  <c r="I70" i="2"/>
  <c r="J70" i="2" s="1"/>
  <c r="K70" i="2"/>
  <c r="L70" i="2" s="1"/>
  <c r="I71" i="2"/>
  <c r="J71" i="2" s="1"/>
  <c r="K71" i="2"/>
  <c r="L71" i="2" s="1"/>
  <c r="I72" i="2"/>
  <c r="J72" i="2" s="1"/>
  <c r="K72" i="2"/>
  <c r="L72" i="2" s="1"/>
  <c r="I73" i="2"/>
  <c r="J73" i="2" s="1"/>
  <c r="K73" i="2"/>
  <c r="L73" i="2" s="1"/>
  <c r="I74" i="2"/>
  <c r="J74" i="2" s="1"/>
  <c r="K74" i="2"/>
  <c r="L74" i="2" s="1"/>
  <c r="I75" i="2"/>
  <c r="J75" i="2" s="1"/>
  <c r="K75" i="2"/>
  <c r="L75" i="2" s="1"/>
  <c r="I76" i="2"/>
  <c r="J76" i="2" s="1"/>
  <c r="K76" i="2"/>
  <c r="L76" i="2" s="1"/>
  <c r="I77" i="2"/>
  <c r="J77" i="2" s="1"/>
  <c r="K77" i="2"/>
  <c r="L77" i="2" s="1"/>
  <c r="I78" i="2"/>
  <c r="J78" i="2" s="1"/>
  <c r="K78" i="2"/>
  <c r="L78" i="2" s="1"/>
  <c r="I79" i="2"/>
  <c r="J79" i="2" s="1"/>
  <c r="K79" i="2"/>
  <c r="L79" i="2" s="1"/>
  <c r="I80" i="2"/>
  <c r="J80" i="2" s="1"/>
  <c r="K80" i="2"/>
  <c r="L80" i="2" s="1"/>
  <c r="I81" i="2"/>
  <c r="J81" i="2" s="1"/>
  <c r="K81" i="2"/>
  <c r="L81" i="2" s="1"/>
  <c r="I82" i="2"/>
  <c r="J82" i="2" s="1"/>
  <c r="K82" i="2"/>
  <c r="L82" i="2" s="1"/>
  <c r="I83" i="2"/>
  <c r="J83" i="2" s="1"/>
  <c r="K83" i="2"/>
  <c r="L83" i="2" s="1"/>
  <c r="I84" i="2"/>
  <c r="J84" i="2" s="1"/>
  <c r="K84" i="2"/>
  <c r="L84" i="2" s="1"/>
  <c r="I85" i="2"/>
  <c r="J85" i="2" s="1"/>
  <c r="K85" i="2"/>
  <c r="L85" i="2" s="1"/>
  <c r="I86" i="2"/>
  <c r="J86" i="2" s="1"/>
  <c r="K86" i="2"/>
  <c r="L86" i="2" s="1"/>
  <c r="I87" i="2"/>
  <c r="J87" i="2" s="1"/>
  <c r="K87" i="2"/>
  <c r="L87" i="2" s="1"/>
  <c r="I88" i="2"/>
  <c r="J88" i="2" s="1"/>
  <c r="K88" i="2"/>
  <c r="L88" i="2" s="1"/>
  <c r="I89" i="2"/>
  <c r="J89" i="2" s="1"/>
  <c r="K89" i="2"/>
  <c r="L89" i="2" s="1"/>
  <c r="I90" i="2"/>
  <c r="J90" i="2" s="1"/>
  <c r="K90" i="2"/>
  <c r="L90" i="2" s="1"/>
  <c r="I91" i="2"/>
  <c r="J91" i="2" s="1"/>
  <c r="K91" i="2"/>
  <c r="L91" i="2" s="1"/>
  <c r="I92" i="2"/>
  <c r="J92" i="2" s="1"/>
  <c r="K92" i="2"/>
  <c r="L92" i="2" s="1"/>
  <c r="I93" i="2"/>
  <c r="J93" i="2" s="1"/>
  <c r="K93" i="2"/>
  <c r="L93" i="2" s="1"/>
  <c r="I94" i="2"/>
  <c r="J94" i="2" s="1"/>
  <c r="K94" i="2"/>
  <c r="L94" i="2" s="1"/>
  <c r="I95" i="2"/>
  <c r="J95" i="2" s="1"/>
  <c r="K95" i="2"/>
  <c r="L95" i="2" s="1"/>
  <c r="I96" i="2"/>
  <c r="J96" i="2" s="1"/>
  <c r="K96" i="2"/>
  <c r="L96" i="2" s="1"/>
  <c r="I97" i="2"/>
  <c r="J97" i="2" s="1"/>
  <c r="K97" i="2"/>
  <c r="L97" i="2" s="1"/>
  <c r="I98" i="2"/>
  <c r="J98" i="2" s="1"/>
  <c r="K98" i="2"/>
  <c r="L98" i="2" s="1"/>
  <c r="I99" i="2"/>
  <c r="J99" i="2" s="1"/>
  <c r="K99" i="2"/>
  <c r="L99" i="2" s="1"/>
  <c r="I100" i="2"/>
  <c r="J100" i="2" s="1"/>
  <c r="K100" i="2"/>
  <c r="L100" i="2" s="1"/>
  <c r="I101" i="2"/>
  <c r="J101" i="2" s="1"/>
  <c r="K101" i="2"/>
  <c r="L101" i="2" s="1"/>
  <c r="I102" i="2"/>
  <c r="J102" i="2" s="1"/>
  <c r="K102" i="2"/>
  <c r="L102" i="2" s="1"/>
  <c r="I103" i="2"/>
  <c r="J103" i="2" s="1"/>
  <c r="K103" i="2"/>
  <c r="L103" i="2" s="1"/>
  <c r="I104" i="2"/>
  <c r="J104" i="2" s="1"/>
  <c r="K104" i="2"/>
  <c r="L104" i="2" s="1"/>
  <c r="I105" i="2"/>
  <c r="J105" i="2" s="1"/>
  <c r="K105" i="2"/>
  <c r="L105" i="2" s="1"/>
  <c r="I106" i="2"/>
  <c r="J106" i="2" s="1"/>
  <c r="K106" i="2"/>
  <c r="L106" i="2" s="1"/>
  <c r="I107" i="2"/>
  <c r="J107" i="2" s="1"/>
  <c r="K107" i="2"/>
  <c r="L107" i="2" s="1"/>
  <c r="I108" i="2"/>
  <c r="J108" i="2" s="1"/>
  <c r="K108" i="2"/>
  <c r="L108" i="2" s="1"/>
  <c r="I109" i="2"/>
  <c r="J109" i="2" s="1"/>
  <c r="K109" i="2"/>
  <c r="L109" i="2" s="1"/>
  <c r="I110" i="2"/>
  <c r="J110" i="2" s="1"/>
  <c r="K110" i="2"/>
  <c r="L110" i="2" s="1"/>
  <c r="I111" i="2"/>
  <c r="J111" i="2" s="1"/>
  <c r="K111" i="2"/>
  <c r="L111" i="2" s="1"/>
  <c r="I112" i="2"/>
  <c r="J112" i="2" s="1"/>
  <c r="K112" i="2"/>
  <c r="L112" i="2" s="1"/>
  <c r="I113" i="2"/>
  <c r="J113" i="2" s="1"/>
  <c r="K113" i="2"/>
  <c r="L113" i="2" s="1"/>
  <c r="I114" i="2"/>
  <c r="J114" i="2" s="1"/>
  <c r="K114" i="2"/>
  <c r="L114" i="2" s="1"/>
  <c r="I115" i="2"/>
  <c r="J115" i="2" s="1"/>
  <c r="K115" i="2"/>
  <c r="L115" i="2" s="1"/>
  <c r="I116" i="2"/>
  <c r="J116" i="2" s="1"/>
  <c r="K116" i="2"/>
  <c r="L116" i="2" s="1"/>
  <c r="I117" i="2"/>
  <c r="J117" i="2" s="1"/>
  <c r="K117" i="2"/>
  <c r="L117" i="2" s="1"/>
  <c r="I118" i="2"/>
  <c r="J118" i="2" s="1"/>
  <c r="K118" i="2"/>
  <c r="L118" i="2" s="1"/>
  <c r="I119" i="2"/>
  <c r="J119" i="2" s="1"/>
  <c r="K119" i="2"/>
  <c r="L119" i="2" s="1"/>
  <c r="I120" i="2"/>
  <c r="J120" i="2" s="1"/>
  <c r="K120" i="2"/>
  <c r="L120" i="2" s="1"/>
  <c r="I121" i="2"/>
  <c r="J121" i="2" s="1"/>
  <c r="K121" i="2"/>
  <c r="L121" i="2" s="1"/>
  <c r="I122" i="2"/>
  <c r="J122" i="2" s="1"/>
  <c r="K122" i="2"/>
  <c r="L122" i="2" s="1"/>
  <c r="I123" i="2"/>
  <c r="J123" i="2" s="1"/>
  <c r="K123" i="2"/>
  <c r="L123" i="2" s="1"/>
  <c r="I124" i="2"/>
  <c r="J124" i="2" s="1"/>
  <c r="K124" i="2"/>
  <c r="L124" i="2" s="1"/>
  <c r="I125" i="2"/>
  <c r="J125" i="2" s="1"/>
  <c r="K125" i="2"/>
  <c r="L125" i="2" s="1"/>
  <c r="I126" i="2"/>
  <c r="J126" i="2" s="1"/>
  <c r="K126" i="2"/>
  <c r="L126" i="2" s="1"/>
  <c r="I127" i="2"/>
  <c r="J127" i="2" s="1"/>
  <c r="K127" i="2"/>
  <c r="L127" i="2" s="1"/>
  <c r="I128" i="2"/>
  <c r="J128" i="2" s="1"/>
  <c r="K128" i="2"/>
  <c r="L128" i="2" s="1"/>
  <c r="I129" i="2"/>
  <c r="J129" i="2" s="1"/>
  <c r="K129" i="2"/>
  <c r="L129" i="2" s="1"/>
  <c r="I130" i="2"/>
  <c r="J130" i="2" s="1"/>
  <c r="K130" i="2"/>
  <c r="L130" i="2" s="1"/>
  <c r="I131" i="2"/>
  <c r="J131" i="2" s="1"/>
  <c r="K131" i="2"/>
  <c r="L131" i="2" s="1"/>
  <c r="I132" i="2"/>
  <c r="J132" i="2" s="1"/>
  <c r="K132" i="2"/>
  <c r="L132" i="2" s="1"/>
  <c r="I133" i="2"/>
  <c r="J133" i="2" s="1"/>
  <c r="K133" i="2"/>
  <c r="L133" i="2" s="1"/>
  <c r="I134" i="2"/>
  <c r="J134" i="2" s="1"/>
  <c r="K134" i="2"/>
  <c r="L134" i="2" s="1"/>
  <c r="I135" i="2"/>
  <c r="J135" i="2" s="1"/>
  <c r="K135" i="2"/>
  <c r="L135" i="2" s="1"/>
  <c r="I136" i="2"/>
  <c r="J136" i="2" s="1"/>
  <c r="K136" i="2"/>
  <c r="L136" i="2" s="1"/>
  <c r="I137" i="2"/>
  <c r="J137" i="2" s="1"/>
  <c r="K137" i="2"/>
  <c r="L137" i="2" s="1"/>
  <c r="I138" i="2"/>
  <c r="J138" i="2" s="1"/>
  <c r="K138" i="2"/>
  <c r="L138" i="2" s="1"/>
  <c r="I139" i="2"/>
  <c r="J139" i="2" s="1"/>
  <c r="K139" i="2"/>
  <c r="L139" i="2" s="1"/>
  <c r="I140" i="2"/>
  <c r="J140" i="2" s="1"/>
  <c r="K140" i="2"/>
  <c r="L140" i="2" s="1"/>
  <c r="I141" i="2"/>
  <c r="J141" i="2" s="1"/>
  <c r="K141" i="2"/>
  <c r="L141" i="2" s="1"/>
  <c r="I142" i="2"/>
  <c r="J142" i="2" s="1"/>
  <c r="K142" i="2"/>
  <c r="L142" i="2" s="1"/>
  <c r="I143" i="2"/>
  <c r="J143" i="2" s="1"/>
  <c r="K143" i="2"/>
  <c r="L143" i="2" s="1"/>
  <c r="I144" i="2"/>
  <c r="J144" i="2" s="1"/>
  <c r="K144" i="2"/>
  <c r="L144" i="2" s="1"/>
  <c r="I145" i="2"/>
  <c r="J145" i="2" s="1"/>
  <c r="K145" i="2"/>
  <c r="L145" i="2" s="1"/>
  <c r="I146" i="2"/>
  <c r="J146" i="2" s="1"/>
  <c r="K146" i="2"/>
  <c r="L146" i="2" s="1"/>
  <c r="I147" i="2"/>
  <c r="J147" i="2" s="1"/>
  <c r="K147" i="2"/>
  <c r="L147" i="2" s="1"/>
  <c r="I148" i="2"/>
  <c r="J148" i="2" s="1"/>
  <c r="K148" i="2"/>
  <c r="L148" i="2" s="1"/>
  <c r="I149" i="2"/>
  <c r="J149" i="2" s="1"/>
  <c r="K149" i="2"/>
  <c r="L149" i="2" s="1"/>
  <c r="I150" i="2"/>
  <c r="J150" i="2" s="1"/>
  <c r="K150" i="2"/>
  <c r="L150" i="2" s="1"/>
  <c r="I151" i="2"/>
  <c r="J151" i="2" s="1"/>
  <c r="K151" i="2"/>
  <c r="L151" i="2" s="1"/>
  <c r="I152" i="2"/>
  <c r="J152" i="2" s="1"/>
  <c r="K152" i="2"/>
  <c r="L152" i="2" s="1"/>
  <c r="I153" i="2"/>
  <c r="J153" i="2" s="1"/>
  <c r="K153" i="2"/>
  <c r="L153" i="2" s="1"/>
  <c r="I154" i="2"/>
  <c r="J154" i="2" s="1"/>
  <c r="K154" i="2"/>
  <c r="L154" i="2" s="1"/>
  <c r="I155" i="2"/>
  <c r="J155" i="2" s="1"/>
  <c r="K155" i="2"/>
  <c r="L155" i="2" s="1"/>
  <c r="I156" i="2"/>
  <c r="J156" i="2" s="1"/>
  <c r="K156" i="2"/>
  <c r="L156" i="2" s="1"/>
  <c r="I157" i="2"/>
  <c r="J157" i="2" s="1"/>
  <c r="K157" i="2"/>
  <c r="L157" i="2" s="1"/>
  <c r="I158" i="2"/>
  <c r="J158" i="2" s="1"/>
  <c r="K158" i="2"/>
  <c r="L158" i="2" s="1"/>
  <c r="I159" i="2"/>
  <c r="J159" i="2" s="1"/>
  <c r="K159" i="2"/>
  <c r="L159" i="2" s="1"/>
  <c r="I160" i="2"/>
  <c r="J160" i="2" s="1"/>
  <c r="K160" i="2"/>
  <c r="L160" i="2" s="1"/>
  <c r="I161" i="2"/>
  <c r="J161" i="2" s="1"/>
  <c r="K161" i="2"/>
  <c r="L161" i="2" s="1"/>
  <c r="I162" i="2"/>
  <c r="J162" i="2" s="1"/>
  <c r="K162" i="2"/>
  <c r="L162" i="2" s="1"/>
  <c r="I163" i="2"/>
  <c r="J163" i="2" s="1"/>
  <c r="K163" i="2"/>
  <c r="L163" i="2" s="1"/>
  <c r="I164" i="2"/>
  <c r="J164" i="2" s="1"/>
  <c r="K164" i="2"/>
  <c r="L164" i="2" s="1"/>
  <c r="I165" i="2"/>
  <c r="K165" i="2"/>
  <c r="I166" i="2"/>
  <c r="J166" i="2" s="1"/>
  <c r="K166" i="2"/>
  <c r="L166" i="2" s="1"/>
  <c r="I167" i="2"/>
  <c r="J167" i="2" s="1"/>
  <c r="K167" i="2"/>
  <c r="L167" i="2" s="1"/>
  <c r="I168" i="2"/>
  <c r="J168" i="2" s="1"/>
  <c r="K168" i="2"/>
  <c r="L168" i="2" s="1"/>
  <c r="I169" i="2"/>
  <c r="J169" i="2" s="1"/>
  <c r="K169" i="2"/>
  <c r="L169" i="2" s="1"/>
  <c r="I170" i="2"/>
  <c r="J170" i="2" s="1"/>
  <c r="K170" i="2"/>
  <c r="L170" i="2" s="1"/>
  <c r="I171" i="2"/>
  <c r="J171" i="2" s="1"/>
  <c r="K171" i="2"/>
  <c r="L171" i="2" s="1"/>
  <c r="I172" i="2"/>
  <c r="J172" i="2" s="1"/>
  <c r="K172" i="2"/>
  <c r="L172" i="2" s="1"/>
  <c r="I173" i="2"/>
  <c r="J173" i="2" s="1"/>
  <c r="K173" i="2"/>
  <c r="L173" i="2" s="1"/>
  <c r="I174" i="2"/>
  <c r="J174" i="2" s="1"/>
  <c r="K174" i="2"/>
  <c r="L174" i="2" s="1"/>
  <c r="I175" i="2"/>
  <c r="J175" i="2" s="1"/>
  <c r="K175" i="2"/>
  <c r="L175" i="2" s="1"/>
  <c r="I176" i="2"/>
  <c r="J176" i="2" s="1"/>
  <c r="K176" i="2"/>
  <c r="L176" i="2" s="1"/>
  <c r="I177" i="2"/>
  <c r="J177" i="2" s="1"/>
  <c r="K177" i="2"/>
  <c r="L177" i="2" s="1"/>
  <c r="I178" i="2"/>
  <c r="J178" i="2" s="1"/>
  <c r="K178" i="2"/>
  <c r="L178" i="2" s="1"/>
  <c r="I179" i="2"/>
  <c r="J179" i="2" s="1"/>
  <c r="K179" i="2"/>
  <c r="L179" i="2" s="1"/>
  <c r="I180" i="2"/>
  <c r="J180" i="2" s="1"/>
  <c r="K180" i="2"/>
  <c r="L180" i="2" s="1"/>
  <c r="I181" i="2"/>
  <c r="J181" i="2" s="1"/>
  <c r="K181" i="2"/>
  <c r="L181" i="2" s="1"/>
  <c r="I182" i="2"/>
  <c r="J182" i="2" s="1"/>
  <c r="K182" i="2"/>
  <c r="L182" i="2" s="1"/>
  <c r="I183" i="2"/>
  <c r="J183" i="2" s="1"/>
  <c r="K183" i="2"/>
  <c r="L183" i="2" s="1"/>
  <c r="I184" i="2"/>
  <c r="J184" i="2" s="1"/>
  <c r="K184" i="2"/>
  <c r="L184" i="2" s="1"/>
  <c r="I185" i="2"/>
  <c r="J185" i="2" s="1"/>
  <c r="K185" i="2"/>
  <c r="L185" i="2" s="1"/>
  <c r="I186" i="2"/>
  <c r="J186" i="2" s="1"/>
  <c r="K186" i="2"/>
  <c r="L186" i="2" s="1"/>
  <c r="I187" i="2"/>
  <c r="J187" i="2" s="1"/>
  <c r="K187" i="2"/>
  <c r="L187" i="2" s="1"/>
  <c r="I188" i="2"/>
  <c r="J188" i="2" s="1"/>
  <c r="K188" i="2"/>
  <c r="L188" i="2" s="1"/>
  <c r="I189" i="2"/>
  <c r="J189" i="2" s="1"/>
  <c r="K189" i="2"/>
  <c r="L189" i="2" s="1"/>
  <c r="I190" i="2"/>
  <c r="J190" i="2" s="1"/>
  <c r="K190" i="2"/>
  <c r="L190" i="2" s="1"/>
  <c r="I191" i="2"/>
  <c r="J191" i="2" s="1"/>
  <c r="K191" i="2"/>
  <c r="L191" i="2" s="1"/>
  <c r="I192" i="2"/>
  <c r="J192" i="2" s="1"/>
  <c r="K192" i="2"/>
  <c r="L192" i="2" s="1"/>
  <c r="I193" i="2"/>
  <c r="J193" i="2" s="1"/>
  <c r="K193" i="2"/>
  <c r="L193" i="2" s="1"/>
  <c r="I194" i="2"/>
  <c r="J194" i="2" s="1"/>
  <c r="K194" i="2"/>
  <c r="L194" i="2" s="1"/>
  <c r="I195" i="2"/>
  <c r="J195" i="2" s="1"/>
  <c r="K195" i="2"/>
  <c r="L195" i="2" s="1"/>
  <c r="I196" i="2"/>
  <c r="J196" i="2" s="1"/>
  <c r="K196" i="2"/>
  <c r="L196" i="2" s="1"/>
  <c r="I197" i="2"/>
  <c r="J197" i="2" s="1"/>
  <c r="K197" i="2"/>
  <c r="L197" i="2" s="1"/>
  <c r="I198" i="2"/>
  <c r="J198" i="2" s="1"/>
  <c r="K198" i="2"/>
  <c r="L198" i="2" s="1"/>
  <c r="I199" i="2"/>
  <c r="J199" i="2" s="1"/>
  <c r="K199" i="2"/>
  <c r="L199" i="2" s="1"/>
  <c r="I200" i="2"/>
  <c r="J200" i="2" s="1"/>
  <c r="K200" i="2"/>
  <c r="L200" i="2" s="1"/>
  <c r="I201" i="2"/>
  <c r="J201" i="2" s="1"/>
  <c r="K201" i="2"/>
  <c r="L201" i="2" s="1"/>
  <c r="I202" i="2"/>
  <c r="J202" i="2" s="1"/>
  <c r="K202" i="2"/>
  <c r="L202" i="2" s="1"/>
  <c r="I203" i="2"/>
  <c r="J203" i="2" s="1"/>
  <c r="K203" i="2"/>
  <c r="L203" i="2" s="1"/>
  <c r="I204" i="2"/>
  <c r="J204" i="2" s="1"/>
  <c r="K204" i="2"/>
  <c r="L204" i="2" s="1"/>
  <c r="I205" i="2"/>
  <c r="J205" i="2" s="1"/>
  <c r="K205" i="2"/>
  <c r="L205" i="2" s="1"/>
  <c r="I206" i="2"/>
  <c r="J206" i="2" s="1"/>
  <c r="K206" i="2"/>
  <c r="L206" i="2" s="1"/>
  <c r="I207" i="2"/>
  <c r="J207" i="2" s="1"/>
  <c r="K207" i="2"/>
  <c r="L207" i="2" s="1"/>
  <c r="I208" i="2"/>
  <c r="J208" i="2" s="1"/>
  <c r="K208" i="2"/>
  <c r="L208" i="2" s="1"/>
  <c r="I209" i="2"/>
  <c r="J209" i="2" s="1"/>
  <c r="K209" i="2"/>
  <c r="L209" i="2" s="1"/>
  <c r="I210" i="2"/>
  <c r="J210" i="2" s="1"/>
  <c r="K210" i="2"/>
  <c r="L210" i="2" s="1"/>
  <c r="I211" i="2"/>
  <c r="J211" i="2" s="1"/>
  <c r="K211" i="2"/>
  <c r="L211" i="2" s="1"/>
  <c r="I212" i="2"/>
  <c r="J212" i="2" s="1"/>
  <c r="K212" i="2"/>
  <c r="L212" i="2" s="1"/>
  <c r="I213" i="2"/>
  <c r="J213" i="2" s="1"/>
  <c r="K213" i="2"/>
  <c r="L213" i="2" s="1"/>
  <c r="I214" i="2"/>
  <c r="J214" i="2" s="1"/>
  <c r="K214" i="2"/>
  <c r="L214" i="2" s="1"/>
  <c r="I215" i="2"/>
  <c r="J215" i="2" s="1"/>
  <c r="K215" i="2"/>
  <c r="L215" i="2" s="1"/>
  <c r="I216" i="2"/>
  <c r="J216" i="2" s="1"/>
  <c r="K216" i="2"/>
  <c r="L216" i="2" s="1"/>
  <c r="I217" i="2"/>
  <c r="J217" i="2" s="1"/>
  <c r="K217" i="2"/>
  <c r="L217" i="2" s="1"/>
  <c r="I218" i="2"/>
  <c r="J218" i="2" s="1"/>
  <c r="K218" i="2"/>
  <c r="L218" i="2" s="1"/>
  <c r="I219" i="2"/>
  <c r="J219" i="2" s="1"/>
  <c r="K219" i="2"/>
  <c r="L219" i="2" s="1"/>
  <c r="I220" i="2"/>
  <c r="J220" i="2" s="1"/>
  <c r="K220" i="2"/>
  <c r="L220" i="2" s="1"/>
  <c r="I221" i="2"/>
  <c r="J221" i="2" s="1"/>
  <c r="K221" i="2"/>
  <c r="L221" i="2" s="1"/>
  <c r="I222" i="2"/>
  <c r="J222" i="2" s="1"/>
  <c r="K222" i="2"/>
  <c r="L222" i="2" s="1"/>
  <c r="I223" i="2"/>
  <c r="J223" i="2" s="1"/>
  <c r="K223" i="2"/>
  <c r="L223" i="2" s="1"/>
  <c r="I224" i="2"/>
  <c r="J224" i="2" s="1"/>
  <c r="K224" i="2"/>
  <c r="L224" i="2" s="1"/>
  <c r="I225" i="2"/>
  <c r="J225" i="2" s="1"/>
  <c r="K225" i="2"/>
  <c r="L225" i="2" s="1"/>
  <c r="I226" i="2"/>
  <c r="J226" i="2" s="1"/>
  <c r="K226" i="2"/>
  <c r="L226" i="2" s="1"/>
  <c r="I227" i="2"/>
  <c r="J227" i="2" s="1"/>
  <c r="K227" i="2"/>
  <c r="L227" i="2" s="1"/>
  <c r="I228" i="2"/>
  <c r="J228" i="2" s="1"/>
  <c r="K228" i="2"/>
  <c r="L228" i="2" s="1"/>
  <c r="I229" i="2"/>
  <c r="J229" i="2" s="1"/>
  <c r="K229" i="2"/>
  <c r="L229" i="2" s="1"/>
  <c r="I230" i="2"/>
  <c r="J230" i="2" s="1"/>
  <c r="K230" i="2"/>
  <c r="L230" i="2" s="1"/>
  <c r="I231" i="2"/>
  <c r="J231" i="2" s="1"/>
  <c r="K231" i="2"/>
  <c r="L231" i="2" s="1"/>
  <c r="I232" i="2"/>
  <c r="J232" i="2" s="1"/>
  <c r="K232" i="2"/>
  <c r="L232" i="2" s="1"/>
  <c r="I233" i="2"/>
  <c r="J233" i="2" s="1"/>
  <c r="K233" i="2"/>
  <c r="L233" i="2" s="1"/>
  <c r="I234" i="2"/>
  <c r="J234" i="2" s="1"/>
  <c r="K234" i="2"/>
  <c r="L234" i="2" s="1"/>
  <c r="I235" i="2"/>
  <c r="J235" i="2" s="1"/>
  <c r="K235" i="2"/>
  <c r="L235" i="2" s="1"/>
  <c r="I236" i="2"/>
  <c r="J236" i="2" s="1"/>
  <c r="K236" i="2"/>
  <c r="L236" i="2" s="1"/>
  <c r="I237" i="2"/>
  <c r="J237" i="2" s="1"/>
  <c r="K237" i="2"/>
  <c r="L237" i="2" s="1"/>
  <c r="I238" i="2"/>
  <c r="J238" i="2" s="1"/>
  <c r="K238" i="2"/>
  <c r="L238" i="2" s="1"/>
  <c r="I239" i="2"/>
  <c r="J239" i="2" s="1"/>
  <c r="K239" i="2"/>
  <c r="L239" i="2" s="1"/>
  <c r="I240" i="2"/>
  <c r="J240" i="2" s="1"/>
  <c r="K240" i="2"/>
  <c r="L240" i="2" s="1"/>
  <c r="I241" i="2"/>
  <c r="J241" i="2" s="1"/>
  <c r="K241" i="2"/>
  <c r="L241" i="2" s="1"/>
  <c r="I242" i="2"/>
  <c r="J242" i="2" s="1"/>
  <c r="K242" i="2"/>
  <c r="L242" i="2" s="1"/>
  <c r="I243" i="2"/>
  <c r="J243" i="2" s="1"/>
  <c r="K243" i="2"/>
  <c r="L243" i="2" s="1"/>
  <c r="I244" i="2"/>
  <c r="J244" i="2" s="1"/>
  <c r="K244" i="2"/>
  <c r="L244" i="2" s="1"/>
  <c r="I245" i="2"/>
  <c r="J245" i="2" s="1"/>
  <c r="K245" i="2"/>
  <c r="L245" i="2" s="1"/>
  <c r="I246" i="2"/>
  <c r="J246" i="2" s="1"/>
  <c r="K246" i="2"/>
  <c r="L246" i="2" s="1"/>
  <c r="I247" i="2"/>
  <c r="J247" i="2" s="1"/>
  <c r="K247" i="2"/>
  <c r="L247" i="2" s="1"/>
  <c r="I248" i="2"/>
  <c r="J248" i="2" s="1"/>
  <c r="K248" i="2"/>
  <c r="L248" i="2" s="1"/>
  <c r="I249" i="2"/>
  <c r="J249" i="2" s="1"/>
  <c r="K249" i="2"/>
  <c r="L249" i="2" s="1"/>
  <c r="I250" i="2"/>
  <c r="J250" i="2" s="1"/>
  <c r="K250" i="2"/>
  <c r="L250" i="2" s="1"/>
  <c r="I251" i="2"/>
  <c r="J251" i="2" s="1"/>
  <c r="K251" i="2"/>
  <c r="L251" i="2" s="1"/>
  <c r="I252" i="2"/>
  <c r="J252" i="2" s="1"/>
  <c r="K252" i="2"/>
  <c r="L252" i="2" s="1"/>
  <c r="I253" i="2"/>
  <c r="J253" i="2" s="1"/>
  <c r="K253" i="2"/>
  <c r="L253" i="2" s="1"/>
  <c r="I254" i="2"/>
  <c r="J254" i="2" s="1"/>
  <c r="K254" i="2"/>
  <c r="L254" i="2" s="1"/>
  <c r="I255" i="2"/>
  <c r="J255" i="2" s="1"/>
  <c r="K255" i="2"/>
  <c r="L255" i="2" s="1"/>
  <c r="I256" i="2"/>
  <c r="J256" i="2" s="1"/>
  <c r="K256" i="2"/>
  <c r="L256" i="2" s="1"/>
  <c r="I257" i="2"/>
  <c r="J257" i="2" s="1"/>
  <c r="K257" i="2"/>
  <c r="L257" i="2" s="1"/>
  <c r="I258" i="2"/>
  <c r="J258" i="2" s="1"/>
  <c r="K258" i="2"/>
  <c r="L258" i="2" s="1"/>
  <c r="I259" i="2"/>
  <c r="J259" i="2" s="1"/>
  <c r="K259" i="2"/>
  <c r="L259" i="2" s="1"/>
  <c r="I260" i="2"/>
  <c r="J260" i="2" s="1"/>
  <c r="K260" i="2"/>
  <c r="L260" i="2" s="1"/>
  <c r="I261" i="2"/>
  <c r="J261" i="2" s="1"/>
  <c r="K261" i="2"/>
  <c r="L261" i="2" s="1"/>
  <c r="I262" i="2"/>
  <c r="J262" i="2" s="1"/>
  <c r="K262" i="2"/>
  <c r="L262" i="2" s="1"/>
  <c r="I263" i="2"/>
  <c r="J263" i="2" s="1"/>
  <c r="K263" i="2"/>
  <c r="L263" i="2" s="1"/>
  <c r="I264" i="2"/>
  <c r="J264" i="2" s="1"/>
  <c r="K264" i="2"/>
  <c r="L264" i="2" s="1"/>
  <c r="I265" i="2"/>
  <c r="J265" i="2" s="1"/>
  <c r="K265" i="2"/>
  <c r="L265" i="2" s="1"/>
  <c r="I266" i="2"/>
  <c r="J266" i="2" s="1"/>
  <c r="K266" i="2"/>
  <c r="L266" i="2" s="1"/>
  <c r="I267" i="2"/>
  <c r="J267" i="2" s="1"/>
  <c r="K267" i="2"/>
  <c r="L267" i="2" s="1"/>
  <c r="I268" i="2"/>
  <c r="J268" i="2" s="1"/>
  <c r="K268" i="2"/>
  <c r="L268" i="2" s="1"/>
  <c r="I269" i="2"/>
  <c r="J269" i="2" s="1"/>
  <c r="K269" i="2"/>
  <c r="L269" i="2" s="1"/>
  <c r="I270" i="2"/>
  <c r="J270" i="2" s="1"/>
  <c r="K270" i="2"/>
  <c r="L270" i="2" s="1"/>
  <c r="I271" i="2"/>
  <c r="J271" i="2" s="1"/>
  <c r="K271" i="2"/>
  <c r="L271" i="2" s="1"/>
  <c r="I272" i="2"/>
  <c r="J272" i="2" s="1"/>
  <c r="K272" i="2"/>
  <c r="L272" i="2" s="1"/>
  <c r="I273" i="2"/>
  <c r="J273" i="2" s="1"/>
  <c r="K273" i="2"/>
  <c r="L273" i="2" s="1"/>
  <c r="I274" i="2"/>
  <c r="J274" i="2" s="1"/>
  <c r="K274" i="2"/>
  <c r="L274" i="2" s="1"/>
  <c r="I275" i="2"/>
  <c r="J275" i="2" s="1"/>
  <c r="K275" i="2"/>
  <c r="L275" i="2" s="1"/>
  <c r="I276" i="2"/>
  <c r="J276" i="2" s="1"/>
  <c r="K276" i="2"/>
  <c r="L276" i="2" s="1"/>
  <c r="I277" i="2"/>
  <c r="J277" i="2" s="1"/>
  <c r="K277" i="2"/>
  <c r="L277" i="2" s="1"/>
  <c r="I278" i="2"/>
  <c r="J278" i="2" s="1"/>
  <c r="K278" i="2"/>
  <c r="L278" i="2" s="1"/>
  <c r="I279" i="2"/>
  <c r="J279" i="2" s="1"/>
  <c r="K279" i="2"/>
  <c r="L279" i="2" s="1"/>
  <c r="I280" i="2"/>
  <c r="J280" i="2" s="1"/>
  <c r="K280" i="2"/>
  <c r="L280" i="2" s="1"/>
  <c r="I281" i="2"/>
  <c r="J281" i="2" s="1"/>
  <c r="K281" i="2"/>
  <c r="L281" i="2" s="1"/>
  <c r="I282" i="2"/>
  <c r="J282" i="2" s="1"/>
  <c r="K282" i="2"/>
  <c r="L282" i="2" s="1"/>
  <c r="I283" i="2"/>
  <c r="J283" i="2" s="1"/>
  <c r="K283" i="2"/>
  <c r="L283" i="2" s="1"/>
  <c r="I284" i="2"/>
  <c r="J284" i="2" s="1"/>
  <c r="K284" i="2"/>
  <c r="L284" i="2" s="1"/>
  <c r="I285" i="2"/>
  <c r="J285" i="2" s="1"/>
  <c r="K285" i="2"/>
  <c r="L285" i="2" s="1"/>
  <c r="I286" i="2"/>
  <c r="J286" i="2" s="1"/>
  <c r="K286" i="2"/>
  <c r="L286" i="2" s="1"/>
  <c r="I287" i="2"/>
  <c r="J287" i="2" s="1"/>
  <c r="K287" i="2"/>
  <c r="L287" i="2" s="1"/>
  <c r="I288" i="2"/>
  <c r="J288" i="2" s="1"/>
  <c r="K288" i="2"/>
  <c r="L288" i="2" s="1"/>
  <c r="I289" i="2"/>
  <c r="J289" i="2" s="1"/>
  <c r="K289" i="2"/>
  <c r="L289" i="2" s="1"/>
  <c r="I290" i="2"/>
  <c r="J290" i="2" s="1"/>
  <c r="K290" i="2"/>
  <c r="L290" i="2" s="1"/>
  <c r="I291" i="2"/>
  <c r="J291" i="2" s="1"/>
  <c r="K291" i="2"/>
  <c r="L291" i="2" s="1"/>
  <c r="I292" i="2"/>
  <c r="J292" i="2" s="1"/>
  <c r="K292" i="2"/>
  <c r="L292" i="2" s="1"/>
  <c r="I293" i="2"/>
  <c r="J293" i="2" s="1"/>
  <c r="K293" i="2"/>
  <c r="L293" i="2" s="1"/>
  <c r="I294" i="2"/>
  <c r="J294" i="2" s="1"/>
  <c r="K294" i="2"/>
  <c r="L294" i="2" s="1"/>
  <c r="I295" i="2"/>
  <c r="J295" i="2" s="1"/>
  <c r="K295" i="2"/>
  <c r="L295" i="2" s="1"/>
  <c r="I296" i="2"/>
  <c r="J296" i="2" s="1"/>
  <c r="K296" i="2"/>
  <c r="L296" i="2" s="1"/>
  <c r="I297" i="2"/>
  <c r="J297" i="2" s="1"/>
  <c r="K297" i="2"/>
  <c r="L297" i="2" s="1"/>
  <c r="I298" i="2"/>
  <c r="J298" i="2" s="1"/>
  <c r="K298" i="2"/>
  <c r="L298" i="2" s="1"/>
  <c r="I299" i="2"/>
  <c r="J299" i="2" s="1"/>
  <c r="K299" i="2"/>
  <c r="L299" i="2" s="1"/>
  <c r="I300" i="2"/>
  <c r="J300" i="2" s="1"/>
  <c r="K300" i="2"/>
  <c r="L300" i="2" s="1"/>
  <c r="I301" i="2"/>
  <c r="J301" i="2" s="1"/>
  <c r="K301" i="2"/>
  <c r="L301" i="2" s="1"/>
  <c r="I302" i="2"/>
  <c r="J302" i="2" s="1"/>
  <c r="K302" i="2"/>
  <c r="L302" i="2" s="1"/>
  <c r="I303" i="2"/>
  <c r="J303" i="2" s="1"/>
  <c r="K303" i="2"/>
  <c r="L303" i="2" s="1"/>
  <c r="I304" i="2"/>
  <c r="J304" i="2" s="1"/>
  <c r="K304" i="2"/>
  <c r="L304" i="2" s="1"/>
  <c r="I305" i="2"/>
  <c r="J305" i="2" s="1"/>
  <c r="K305" i="2"/>
  <c r="L305" i="2" s="1"/>
  <c r="I306" i="2"/>
  <c r="J306" i="2" s="1"/>
  <c r="K306" i="2"/>
  <c r="L306" i="2" s="1"/>
  <c r="I307" i="2"/>
  <c r="J307" i="2" s="1"/>
  <c r="K307" i="2"/>
  <c r="L307" i="2" s="1"/>
  <c r="I308" i="2"/>
  <c r="J308" i="2" s="1"/>
  <c r="K308" i="2"/>
  <c r="L308" i="2" s="1"/>
  <c r="I309" i="2"/>
  <c r="J309" i="2" s="1"/>
  <c r="K309" i="2"/>
  <c r="L309" i="2" s="1"/>
  <c r="I310" i="2"/>
  <c r="J310" i="2" s="1"/>
  <c r="K310" i="2"/>
  <c r="L310" i="2" s="1"/>
  <c r="I311" i="2"/>
  <c r="J311" i="2" s="1"/>
  <c r="K311" i="2"/>
  <c r="L311" i="2" s="1"/>
  <c r="I312" i="2"/>
  <c r="J312" i="2" s="1"/>
  <c r="K312" i="2"/>
  <c r="L312" i="2" s="1"/>
  <c r="I313" i="2"/>
  <c r="J313" i="2" s="1"/>
  <c r="K313" i="2"/>
  <c r="L313" i="2" s="1"/>
  <c r="I314" i="2"/>
  <c r="J314" i="2" s="1"/>
  <c r="K314" i="2"/>
  <c r="L314" i="2" s="1"/>
  <c r="I315" i="2"/>
  <c r="J315" i="2" s="1"/>
  <c r="K315" i="2"/>
  <c r="L315" i="2" s="1"/>
  <c r="I316" i="2"/>
  <c r="J316" i="2" s="1"/>
  <c r="K316" i="2"/>
  <c r="L316" i="2" s="1"/>
  <c r="I317" i="2"/>
  <c r="J317" i="2" s="1"/>
  <c r="K317" i="2"/>
  <c r="L317" i="2" s="1"/>
  <c r="I318" i="2"/>
  <c r="J318" i="2" s="1"/>
  <c r="K318" i="2"/>
  <c r="L318" i="2" s="1"/>
  <c r="I319" i="2"/>
  <c r="J319" i="2" s="1"/>
  <c r="K319" i="2"/>
  <c r="L319" i="2" s="1"/>
  <c r="I320" i="2"/>
  <c r="J320" i="2" s="1"/>
  <c r="K320" i="2"/>
  <c r="L320" i="2" s="1"/>
  <c r="I321" i="2"/>
  <c r="J321" i="2" s="1"/>
  <c r="K321" i="2"/>
  <c r="L321" i="2" s="1"/>
  <c r="I322" i="2"/>
  <c r="J322" i="2" s="1"/>
  <c r="K322" i="2"/>
  <c r="L322" i="2" s="1"/>
  <c r="I323" i="2"/>
  <c r="J323" i="2" s="1"/>
  <c r="K323" i="2"/>
  <c r="L323" i="2" s="1"/>
  <c r="I324" i="2"/>
  <c r="J324" i="2" s="1"/>
  <c r="K324" i="2"/>
  <c r="L324" i="2" s="1"/>
  <c r="I325" i="2"/>
  <c r="J325" i="2" s="1"/>
  <c r="K325" i="2"/>
  <c r="L325" i="2" s="1"/>
  <c r="I326" i="2"/>
  <c r="J326" i="2" s="1"/>
  <c r="K326" i="2"/>
  <c r="L326" i="2" s="1"/>
  <c r="I327" i="2"/>
  <c r="J327" i="2" s="1"/>
  <c r="K327" i="2"/>
  <c r="L327" i="2" s="1"/>
  <c r="I328" i="2"/>
  <c r="J328" i="2" s="1"/>
  <c r="K328" i="2"/>
  <c r="L328" i="2" s="1"/>
  <c r="I329" i="2"/>
  <c r="J329" i="2" s="1"/>
  <c r="K329" i="2"/>
  <c r="L329" i="2" s="1"/>
  <c r="I330" i="2"/>
  <c r="J330" i="2" s="1"/>
  <c r="K330" i="2"/>
  <c r="L330" i="2" s="1"/>
  <c r="I331" i="2"/>
  <c r="J331" i="2" s="1"/>
  <c r="K331" i="2"/>
  <c r="L331" i="2" s="1"/>
  <c r="I332" i="2"/>
  <c r="J332" i="2" s="1"/>
  <c r="K332" i="2"/>
  <c r="L332" i="2" s="1"/>
  <c r="I333" i="2"/>
  <c r="J333" i="2" s="1"/>
  <c r="K333" i="2"/>
  <c r="L333" i="2" s="1"/>
  <c r="I334" i="2"/>
  <c r="J334" i="2" s="1"/>
  <c r="K334" i="2"/>
  <c r="L334" i="2" s="1"/>
  <c r="I335" i="2"/>
  <c r="J335" i="2" s="1"/>
  <c r="K335" i="2"/>
  <c r="L335" i="2" s="1"/>
  <c r="I336" i="2"/>
  <c r="J336" i="2" s="1"/>
  <c r="K336" i="2"/>
  <c r="L336" i="2" s="1"/>
  <c r="I337" i="2"/>
  <c r="J337" i="2" s="1"/>
  <c r="K337" i="2"/>
  <c r="L337" i="2" s="1"/>
  <c r="I338" i="2"/>
  <c r="J338" i="2" s="1"/>
  <c r="K338" i="2"/>
  <c r="L338" i="2" s="1"/>
  <c r="I339" i="2"/>
  <c r="J339" i="2" s="1"/>
  <c r="K339" i="2"/>
  <c r="L339" i="2" s="1"/>
  <c r="I340" i="2"/>
  <c r="J340" i="2" s="1"/>
  <c r="K340" i="2"/>
  <c r="L340" i="2" s="1"/>
  <c r="I341" i="2"/>
  <c r="J341" i="2" s="1"/>
  <c r="K341" i="2"/>
  <c r="L341" i="2" s="1"/>
  <c r="I342" i="2"/>
  <c r="J342" i="2" s="1"/>
  <c r="K342" i="2"/>
  <c r="L342" i="2" s="1"/>
  <c r="I343" i="2"/>
  <c r="J343" i="2" s="1"/>
  <c r="K343" i="2"/>
  <c r="L343" i="2" s="1"/>
  <c r="I344" i="2"/>
  <c r="J344" i="2" s="1"/>
  <c r="K344" i="2"/>
  <c r="L344" i="2" s="1"/>
  <c r="I345" i="2"/>
  <c r="J345" i="2" s="1"/>
  <c r="K345" i="2"/>
  <c r="L345" i="2" s="1"/>
  <c r="I346" i="2"/>
  <c r="J346" i="2" s="1"/>
  <c r="K346" i="2"/>
  <c r="L346" i="2" s="1"/>
  <c r="I347" i="2"/>
  <c r="J347" i="2" s="1"/>
  <c r="K347" i="2"/>
  <c r="L347" i="2" s="1"/>
  <c r="I348" i="2"/>
  <c r="J348" i="2" s="1"/>
  <c r="K348" i="2"/>
  <c r="L348" i="2" s="1"/>
  <c r="I349" i="2"/>
  <c r="J349" i="2" s="1"/>
  <c r="K349" i="2"/>
  <c r="L349" i="2" s="1"/>
  <c r="I350" i="2"/>
  <c r="J350" i="2" s="1"/>
  <c r="K350" i="2"/>
  <c r="L350" i="2" s="1"/>
  <c r="I351" i="2"/>
  <c r="J351" i="2" s="1"/>
  <c r="K351" i="2"/>
  <c r="L351" i="2" s="1"/>
  <c r="I352" i="2"/>
  <c r="J352" i="2" s="1"/>
  <c r="K352" i="2"/>
  <c r="L352" i="2" s="1"/>
  <c r="I353" i="2"/>
  <c r="J353" i="2" s="1"/>
  <c r="K353" i="2"/>
  <c r="L353" i="2" s="1"/>
  <c r="I354" i="2"/>
  <c r="J354" i="2" s="1"/>
  <c r="K354" i="2"/>
  <c r="L354" i="2" s="1"/>
  <c r="I355" i="2"/>
  <c r="J355" i="2" s="1"/>
  <c r="K355" i="2"/>
  <c r="L355" i="2" s="1"/>
  <c r="I356" i="2"/>
  <c r="J356" i="2" s="1"/>
  <c r="K356" i="2"/>
  <c r="L356" i="2" s="1"/>
  <c r="I357" i="2"/>
  <c r="J357" i="2" s="1"/>
  <c r="K357" i="2"/>
  <c r="L357" i="2" s="1"/>
  <c r="I358" i="2"/>
  <c r="J358" i="2" s="1"/>
  <c r="K358" i="2"/>
  <c r="L358" i="2" s="1"/>
  <c r="I359" i="2"/>
  <c r="J359" i="2" s="1"/>
  <c r="K359" i="2"/>
  <c r="L359" i="2" s="1"/>
  <c r="I360" i="2"/>
  <c r="J360" i="2" s="1"/>
  <c r="K360" i="2"/>
  <c r="L360" i="2" s="1"/>
  <c r="I361" i="2"/>
  <c r="J361" i="2" s="1"/>
  <c r="K361" i="2"/>
  <c r="L361" i="2" s="1"/>
  <c r="I362" i="2"/>
  <c r="J362" i="2" s="1"/>
  <c r="K362" i="2"/>
  <c r="L362" i="2" s="1"/>
  <c r="I363" i="2"/>
  <c r="J363" i="2" s="1"/>
  <c r="K363" i="2"/>
  <c r="L363" i="2" s="1"/>
  <c r="I364" i="2"/>
  <c r="J364" i="2" s="1"/>
  <c r="K364" i="2"/>
  <c r="L364" i="2" s="1"/>
  <c r="I365" i="2"/>
  <c r="J365" i="2" s="1"/>
  <c r="K365" i="2"/>
  <c r="L365" i="2" s="1"/>
  <c r="I366" i="2"/>
  <c r="J366" i="2" s="1"/>
  <c r="K366" i="2"/>
  <c r="L366" i="2" s="1"/>
  <c r="I367" i="2"/>
  <c r="J367" i="2" s="1"/>
  <c r="K367" i="2"/>
  <c r="L367" i="2" s="1"/>
  <c r="I368" i="2"/>
  <c r="J368" i="2" s="1"/>
  <c r="K368" i="2"/>
  <c r="L368" i="2" s="1"/>
  <c r="I369" i="2"/>
  <c r="J369" i="2" s="1"/>
  <c r="K369" i="2"/>
  <c r="L369" i="2" s="1"/>
  <c r="I370" i="2"/>
  <c r="J370" i="2" s="1"/>
  <c r="K370" i="2"/>
  <c r="L370" i="2" s="1"/>
  <c r="I371" i="2"/>
  <c r="J371" i="2" s="1"/>
  <c r="K371" i="2"/>
  <c r="L371" i="2" s="1"/>
  <c r="I372" i="2"/>
  <c r="J372" i="2" s="1"/>
  <c r="K372" i="2"/>
  <c r="L372" i="2" s="1"/>
  <c r="I373" i="2"/>
  <c r="J373" i="2" s="1"/>
  <c r="K373" i="2"/>
  <c r="L373" i="2" s="1"/>
  <c r="I374" i="2"/>
  <c r="J374" i="2" s="1"/>
  <c r="K374" i="2"/>
  <c r="L374" i="2" s="1"/>
  <c r="I375" i="2"/>
  <c r="J375" i="2" s="1"/>
  <c r="K375" i="2"/>
  <c r="L375" i="2" s="1"/>
  <c r="I376" i="2"/>
  <c r="J376" i="2" s="1"/>
  <c r="K376" i="2"/>
  <c r="L376" i="2" s="1"/>
  <c r="I377" i="2"/>
  <c r="J377" i="2" s="1"/>
  <c r="K377" i="2"/>
  <c r="L377" i="2" s="1"/>
  <c r="I378" i="2"/>
  <c r="J378" i="2" s="1"/>
  <c r="K378" i="2"/>
  <c r="L378" i="2" s="1"/>
  <c r="I379" i="2"/>
  <c r="J379" i="2" s="1"/>
  <c r="K379" i="2"/>
  <c r="L379" i="2" s="1"/>
  <c r="I380" i="2"/>
  <c r="J380" i="2" s="1"/>
  <c r="K380" i="2"/>
  <c r="L380" i="2" s="1"/>
  <c r="I381" i="2"/>
  <c r="J381" i="2" s="1"/>
  <c r="K381" i="2"/>
  <c r="L381" i="2" s="1"/>
  <c r="I382" i="2"/>
  <c r="J382" i="2" s="1"/>
  <c r="K382" i="2"/>
  <c r="L382" i="2" s="1"/>
  <c r="I383" i="2"/>
  <c r="J383" i="2" s="1"/>
  <c r="K383" i="2"/>
  <c r="L383" i="2" s="1"/>
  <c r="I384" i="2"/>
  <c r="J384" i="2" s="1"/>
  <c r="K384" i="2"/>
  <c r="L384" i="2" s="1"/>
  <c r="I385" i="2"/>
  <c r="J385" i="2" s="1"/>
  <c r="K385" i="2"/>
  <c r="L385" i="2" s="1"/>
  <c r="I386" i="2"/>
  <c r="J386" i="2" s="1"/>
  <c r="K386" i="2"/>
  <c r="L386" i="2" s="1"/>
  <c r="I387" i="2"/>
  <c r="J387" i="2" s="1"/>
  <c r="K387" i="2"/>
  <c r="L387" i="2" s="1"/>
  <c r="I388" i="2"/>
  <c r="J388" i="2" s="1"/>
  <c r="K388" i="2"/>
  <c r="L388" i="2" s="1"/>
  <c r="I389" i="2"/>
  <c r="J389" i="2" s="1"/>
  <c r="K389" i="2"/>
  <c r="L389" i="2" s="1"/>
  <c r="I390" i="2"/>
  <c r="J390" i="2" s="1"/>
  <c r="K390" i="2"/>
  <c r="L390" i="2" s="1"/>
  <c r="I391" i="2"/>
  <c r="J391" i="2" s="1"/>
  <c r="K391" i="2"/>
  <c r="L391" i="2" s="1"/>
  <c r="I392" i="2"/>
  <c r="J392" i="2" s="1"/>
  <c r="K392" i="2"/>
  <c r="L392" i="2" s="1"/>
  <c r="I393" i="2"/>
  <c r="J393" i="2" s="1"/>
  <c r="K393" i="2"/>
  <c r="L393" i="2" s="1"/>
  <c r="I394" i="2"/>
  <c r="J394" i="2" s="1"/>
  <c r="K394" i="2"/>
  <c r="L394" i="2" s="1"/>
  <c r="I395" i="2"/>
  <c r="J395" i="2" s="1"/>
  <c r="K395" i="2"/>
  <c r="L395" i="2" s="1"/>
  <c r="I396" i="2"/>
  <c r="J396" i="2" s="1"/>
  <c r="K396" i="2"/>
  <c r="L396" i="2" s="1"/>
  <c r="I397" i="2"/>
  <c r="J397" i="2" s="1"/>
  <c r="K397" i="2"/>
  <c r="L397" i="2" s="1"/>
  <c r="I398" i="2"/>
  <c r="J398" i="2" s="1"/>
  <c r="K398" i="2"/>
  <c r="L398" i="2" s="1"/>
  <c r="I399" i="2"/>
  <c r="J399" i="2" s="1"/>
  <c r="K399" i="2"/>
  <c r="L399" i="2" s="1"/>
  <c r="I400" i="2"/>
  <c r="J400" i="2" s="1"/>
  <c r="K400" i="2"/>
  <c r="L400" i="2" s="1"/>
  <c r="I401" i="2"/>
  <c r="J401" i="2" s="1"/>
  <c r="K401" i="2"/>
  <c r="L401" i="2" s="1"/>
  <c r="I402" i="2"/>
  <c r="J402" i="2" s="1"/>
  <c r="K402" i="2"/>
  <c r="L402" i="2" s="1"/>
  <c r="I403" i="2"/>
  <c r="J403" i="2" s="1"/>
  <c r="K403" i="2"/>
  <c r="L403" i="2" s="1"/>
  <c r="I404" i="2"/>
  <c r="J404" i="2" s="1"/>
  <c r="K404" i="2"/>
  <c r="L404" i="2" s="1"/>
  <c r="I405" i="2"/>
  <c r="J405" i="2" s="1"/>
  <c r="K405" i="2"/>
  <c r="L405" i="2" s="1"/>
  <c r="I406" i="2"/>
  <c r="J406" i="2" s="1"/>
  <c r="K406" i="2"/>
  <c r="L406" i="2" s="1"/>
  <c r="I407" i="2"/>
  <c r="J407" i="2" s="1"/>
  <c r="K407" i="2"/>
  <c r="L407" i="2" s="1"/>
  <c r="I408" i="2"/>
  <c r="J408" i="2" s="1"/>
  <c r="K408" i="2"/>
  <c r="L408" i="2" s="1"/>
  <c r="I409" i="2"/>
  <c r="J409" i="2" s="1"/>
  <c r="K409" i="2"/>
  <c r="L409" i="2" s="1"/>
  <c r="I410" i="2"/>
  <c r="J410" i="2" s="1"/>
  <c r="K410" i="2"/>
  <c r="L410" i="2" s="1"/>
  <c r="I411" i="2"/>
  <c r="J411" i="2" s="1"/>
  <c r="K411" i="2"/>
  <c r="L411" i="2" s="1"/>
  <c r="I412" i="2"/>
  <c r="J412" i="2" s="1"/>
  <c r="K412" i="2"/>
  <c r="L412" i="2" s="1"/>
  <c r="I413" i="2"/>
  <c r="J413" i="2" s="1"/>
  <c r="K413" i="2"/>
  <c r="L413" i="2" s="1"/>
  <c r="I414" i="2"/>
  <c r="J414" i="2" s="1"/>
  <c r="K414" i="2"/>
  <c r="L414" i="2" s="1"/>
  <c r="I415" i="2"/>
  <c r="J415" i="2" s="1"/>
  <c r="K415" i="2"/>
  <c r="L415" i="2" s="1"/>
  <c r="I416" i="2"/>
  <c r="J416" i="2" s="1"/>
  <c r="K416" i="2"/>
  <c r="L416" i="2" s="1"/>
  <c r="I417" i="2"/>
  <c r="J417" i="2" s="1"/>
  <c r="K417" i="2"/>
  <c r="L417" i="2" s="1"/>
  <c r="I418" i="2"/>
  <c r="J418" i="2" s="1"/>
  <c r="K418" i="2"/>
  <c r="L418" i="2" s="1"/>
  <c r="I419" i="2"/>
  <c r="J419" i="2" s="1"/>
  <c r="K419" i="2"/>
  <c r="L419" i="2" s="1"/>
  <c r="I420" i="2"/>
  <c r="J420" i="2" s="1"/>
  <c r="K420" i="2"/>
  <c r="L420" i="2" s="1"/>
  <c r="I421" i="2"/>
  <c r="J421" i="2" s="1"/>
  <c r="K421" i="2"/>
  <c r="L421" i="2" s="1"/>
  <c r="I422" i="2"/>
  <c r="J422" i="2" s="1"/>
  <c r="K422" i="2"/>
  <c r="L422" i="2" s="1"/>
  <c r="I423" i="2"/>
  <c r="J423" i="2" s="1"/>
  <c r="K423" i="2"/>
  <c r="L423" i="2" s="1"/>
  <c r="I424" i="2"/>
  <c r="J424" i="2" s="1"/>
  <c r="K424" i="2"/>
  <c r="L424" i="2" s="1"/>
  <c r="I425" i="2"/>
  <c r="J425" i="2" s="1"/>
  <c r="K425" i="2"/>
  <c r="L425" i="2" s="1"/>
  <c r="I426" i="2"/>
  <c r="J426" i="2" s="1"/>
  <c r="K426" i="2"/>
  <c r="L426" i="2" s="1"/>
  <c r="I427" i="2"/>
  <c r="J427" i="2" s="1"/>
  <c r="K427" i="2"/>
  <c r="L427" i="2" s="1"/>
  <c r="I428" i="2"/>
  <c r="J428" i="2" s="1"/>
  <c r="K428" i="2"/>
  <c r="L428" i="2" s="1"/>
  <c r="I429" i="2"/>
  <c r="J429" i="2" s="1"/>
  <c r="K429" i="2"/>
  <c r="L429" i="2" s="1"/>
  <c r="I430" i="2"/>
  <c r="J430" i="2" s="1"/>
  <c r="K430" i="2"/>
  <c r="L430" i="2" s="1"/>
  <c r="I431" i="2"/>
  <c r="J431" i="2" s="1"/>
  <c r="K431" i="2"/>
  <c r="L431" i="2" s="1"/>
  <c r="I432" i="2"/>
  <c r="J432" i="2" s="1"/>
  <c r="K432" i="2"/>
  <c r="L432" i="2" s="1"/>
  <c r="I433" i="2"/>
  <c r="J433" i="2" s="1"/>
  <c r="K433" i="2"/>
  <c r="L433" i="2" s="1"/>
  <c r="I434" i="2"/>
  <c r="J434" i="2" s="1"/>
  <c r="K434" i="2"/>
  <c r="L434" i="2" s="1"/>
  <c r="I435" i="2"/>
  <c r="J435" i="2" s="1"/>
  <c r="K435" i="2"/>
  <c r="L435" i="2" s="1"/>
  <c r="I436" i="2"/>
  <c r="J436" i="2" s="1"/>
  <c r="K436" i="2"/>
  <c r="L436" i="2" s="1"/>
  <c r="I437" i="2"/>
  <c r="J437" i="2" s="1"/>
  <c r="K437" i="2"/>
  <c r="L437" i="2" s="1"/>
  <c r="I438" i="2"/>
  <c r="J438" i="2" s="1"/>
  <c r="K438" i="2"/>
  <c r="L438" i="2" s="1"/>
  <c r="I439" i="2"/>
  <c r="J439" i="2" s="1"/>
  <c r="K439" i="2"/>
  <c r="L439" i="2" s="1"/>
  <c r="I440" i="2"/>
  <c r="J440" i="2" s="1"/>
  <c r="K440" i="2"/>
  <c r="L440" i="2" s="1"/>
  <c r="I441" i="2"/>
  <c r="J441" i="2" s="1"/>
  <c r="K441" i="2"/>
  <c r="L441" i="2" s="1"/>
  <c r="I442" i="2"/>
  <c r="J442" i="2" s="1"/>
  <c r="K442" i="2"/>
  <c r="L442" i="2" s="1"/>
  <c r="I443" i="2"/>
  <c r="J443" i="2" s="1"/>
  <c r="K443" i="2"/>
  <c r="L443" i="2" s="1"/>
  <c r="I444" i="2"/>
  <c r="J444" i="2" s="1"/>
  <c r="K444" i="2"/>
  <c r="L444" i="2" s="1"/>
  <c r="I445" i="2"/>
  <c r="J445" i="2" s="1"/>
  <c r="K445" i="2"/>
  <c r="L445" i="2" s="1"/>
  <c r="I446" i="2"/>
  <c r="J446" i="2" s="1"/>
  <c r="K446" i="2"/>
  <c r="L446" i="2" s="1"/>
  <c r="I447" i="2"/>
  <c r="J447" i="2" s="1"/>
  <c r="K447" i="2"/>
  <c r="L447" i="2" s="1"/>
  <c r="I448" i="2"/>
  <c r="J448" i="2" s="1"/>
  <c r="K448" i="2"/>
  <c r="L448" i="2" s="1"/>
  <c r="I449" i="2"/>
  <c r="J449" i="2" s="1"/>
  <c r="K449" i="2"/>
  <c r="L449" i="2" s="1"/>
  <c r="I450" i="2"/>
  <c r="J450" i="2" s="1"/>
  <c r="K450" i="2"/>
  <c r="L450" i="2" s="1"/>
  <c r="I451" i="2"/>
  <c r="J451" i="2" s="1"/>
  <c r="K451" i="2"/>
  <c r="L451" i="2" s="1"/>
  <c r="I452" i="2"/>
  <c r="J452" i="2" s="1"/>
  <c r="K452" i="2"/>
  <c r="L452" i="2" s="1"/>
  <c r="I453" i="2"/>
  <c r="J453" i="2" s="1"/>
  <c r="K453" i="2"/>
  <c r="L453" i="2" s="1"/>
  <c r="I454" i="2"/>
  <c r="J454" i="2" s="1"/>
  <c r="K454" i="2"/>
  <c r="L454" i="2" s="1"/>
  <c r="I455" i="2"/>
  <c r="J455" i="2" s="1"/>
  <c r="K455" i="2"/>
  <c r="L455" i="2" s="1"/>
  <c r="I456" i="2"/>
  <c r="J456" i="2" s="1"/>
  <c r="K456" i="2"/>
  <c r="L456" i="2" s="1"/>
  <c r="I457" i="2"/>
  <c r="J457" i="2" s="1"/>
  <c r="K457" i="2"/>
  <c r="L457" i="2" s="1"/>
  <c r="I458" i="2"/>
  <c r="J458" i="2" s="1"/>
  <c r="K458" i="2"/>
  <c r="L458" i="2" s="1"/>
  <c r="I459" i="2"/>
  <c r="J459" i="2" s="1"/>
  <c r="K459" i="2"/>
  <c r="L459" i="2" s="1"/>
  <c r="I460" i="2"/>
  <c r="J460" i="2" s="1"/>
  <c r="K460" i="2"/>
  <c r="L460" i="2" s="1"/>
  <c r="I461" i="2"/>
  <c r="J461" i="2" s="1"/>
  <c r="K461" i="2"/>
  <c r="L461" i="2" s="1"/>
  <c r="I462" i="2"/>
  <c r="J462" i="2" s="1"/>
  <c r="K462" i="2"/>
  <c r="L462" i="2" s="1"/>
  <c r="I463" i="2"/>
  <c r="J463" i="2" s="1"/>
  <c r="K463" i="2"/>
  <c r="L463" i="2" s="1"/>
  <c r="I464" i="2"/>
  <c r="J464" i="2" s="1"/>
  <c r="K464" i="2"/>
  <c r="L464" i="2" s="1"/>
  <c r="I465" i="2"/>
  <c r="J465" i="2" s="1"/>
  <c r="K465" i="2"/>
  <c r="L465" i="2" s="1"/>
  <c r="I466" i="2"/>
  <c r="J466" i="2" s="1"/>
  <c r="K466" i="2"/>
  <c r="L466" i="2" s="1"/>
  <c r="I467" i="2"/>
  <c r="J467" i="2" s="1"/>
  <c r="K467" i="2"/>
  <c r="L467" i="2" s="1"/>
  <c r="I468" i="2"/>
  <c r="J468" i="2" s="1"/>
  <c r="K468" i="2"/>
  <c r="L468" i="2" s="1"/>
  <c r="I469" i="2"/>
  <c r="J469" i="2" s="1"/>
  <c r="K469" i="2"/>
  <c r="L469" i="2" s="1"/>
  <c r="I470" i="2"/>
  <c r="J470" i="2" s="1"/>
  <c r="K470" i="2"/>
  <c r="L470" i="2" s="1"/>
  <c r="I471" i="2"/>
  <c r="J471" i="2" s="1"/>
  <c r="K471" i="2"/>
  <c r="L471" i="2" s="1"/>
  <c r="I472" i="2"/>
  <c r="J472" i="2" s="1"/>
  <c r="K472" i="2"/>
  <c r="L472" i="2" s="1"/>
  <c r="I473" i="2"/>
  <c r="J473" i="2" s="1"/>
  <c r="K473" i="2"/>
  <c r="L473" i="2" s="1"/>
  <c r="I474" i="2"/>
  <c r="J474" i="2" s="1"/>
  <c r="K474" i="2"/>
  <c r="L474" i="2" s="1"/>
  <c r="I475" i="2"/>
  <c r="J475" i="2" s="1"/>
  <c r="K475" i="2"/>
  <c r="L475" i="2" s="1"/>
  <c r="I476" i="2"/>
  <c r="J476" i="2" s="1"/>
  <c r="K476" i="2"/>
  <c r="L476" i="2" s="1"/>
  <c r="I477" i="2"/>
  <c r="J477" i="2" s="1"/>
  <c r="K477" i="2"/>
  <c r="L477" i="2" s="1"/>
  <c r="I478" i="2"/>
  <c r="J478" i="2" s="1"/>
  <c r="K478" i="2"/>
  <c r="L478" i="2" s="1"/>
  <c r="I479" i="2"/>
  <c r="J479" i="2" s="1"/>
  <c r="K479" i="2"/>
  <c r="L479" i="2" s="1"/>
  <c r="I480" i="2"/>
  <c r="J480" i="2" s="1"/>
  <c r="K480" i="2"/>
  <c r="L480" i="2" s="1"/>
  <c r="I481" i="2"/>
  <c r="J481" i="2" s="1"/>
  <c r="K481" i="2"/>
  <c r="L481" i="2" s="1"/>
  <c r="I482" i="2"/>
  <c r="J482" i="2" s="1"/>
  <c r="K482" i="2"/>
  <c r="L482" i="2" s="1"/>
  <c r="I483" i="2"/>
  <c r="J483" i="2" s="1"/>
  <c r="K483" i="2"/>
  <c r="L483" i="2" s="1"/>
  <c r="I484" i="2"/>
  <c r="J484" i="2" s="1"/>
  <c r="K484" i="2"/>
  <c r="L484" i="2" s="1"/>
  <c r="I485" i="2"/>
  <c r="J485" i="2" s="1"/>
  <c r="K485" i="2"/>
  <c r="L485" i="2" s="1"/>
  <c r="I486" i="2"/>
  <c r="J486" i="2" s="1"/>
  <c r="K486" i="2"/>
  <c r="L486" i="2" s="1"/>
  <c r="I487" i="2"/>
  <c r="J487" i="2" s="1"/>
  <c r="K487" i="2"/>
  <c r="L487" i="2" s="1"/>
  <c r="I488" i="2"/>
  <c r="J488" i="2" s="1"/>
  <c r="K488" i="2"/>
  <c r="L488" i="2" s="1"/>
  <c r="I489" i="2"/>
  <c r="J489" i="2" s="1"/>
  <c r="K489" i="2"/>
  <c r="L489" i="2" s="1"/>
  <c r="I490" i="2"/>
  <c r="J490" i="2" s="1"/>
  <c r="K490" i="2"/>
  <c r="L490" i="2" s="1"/>
  <c r="I491" i="2"/>
  <c r="J491" i="2" s="1"/>
  <c r="K491" i="2"/>
  <c r="L491" i="2" s="1"/>
  <c r="I492" i="2"/>
  <c r="J492" i="2" s="1"/>
  <c r="K492" i="2"/>
  <c r="L492" i="2" s="1"/>
  <c r="I493" i="2"/>
  <c r="J493" i="2" s="1"/>
  <c r="K493" i="2"/>
  <c r="L493" i="2" s="1"/>
  <c r="I494" i="2"/>
  <c r="J494" i="2" s="1"/>
  <c r="K494" i="2"/>
  <c r="L494" i="2" s="1"/>
  <c r="I495" i="2"/>
  <c r="J495" i="2" s="1"/>
  <c r="K495" i="2"/>
  <c r="L495" i="2" s="1"/>
  <c r="I496" i="2"/>
  <c r="J496" i="2" s="1"/>
  <c r="K496" i="2"/>
  <c r="L496" i="2" s="1"/>
  <c r="I497" i="2"/>
  <c r="J497" i="2" s="1"/>
  <c r="K497" i="2"/>
  <c r="L497" i="2" s="1"/>
  <c r="I498" i="2"/>
  <c r="J498" i="2" s="1"/>
  <c r="K498" i="2"/>
  <c r="L498" i="2" s="1"/>
  <c r="I499" i="2"/>
  <c r="J499" i="2" s="1"/>
  <c r="K499" i="2"/>
  <c r="L499" i="2" s="1"/>
  <c r="I500" i="2"/>
  <c r="J500" i="2" s="1"/>
  <c r="K500" i="2"/>
  <c r="L500" i="2" s="1"/>
  <c r="I501" i="2"/>
  <c r="J501" i="2" s="1"/>
  <c r="K501" i="2"/>
  <c r="L501" i="2" s="1"/>
  <c r="I502" i="2"/>
  <c r="J502" i="2" s="1"/>
  <c r="K502" i="2"/>
  <c r="L502" i="2" s="1"/>
  <c r="I503" i="2"/>
  <c r="J503" i="2" s="1"/>
  <c r="K503" i="2"/>
  <c r="L503" i="2" s="1"/>
  <c r="I504" i="2"/>
  <c r="J504" i="2" s="1"/>
  <c r="K504" i="2"/>
  <c r="L504" i="2" s="1"/>
  <c r="I505" i="2"/>
  <c r="J505" i="2" s="1"/>
  <c r="K505" i="2"/>
  <c r="L505" i="2" s="1"/>
  <c r="I506" i="2"/>
  <c r="J506" i="2" s="1"/>
  <c r="K506" i="2"/>
  <c r="L506" i="2" s="1"/>
  <c r="I507" i="2"/>
  <c r="J507" i="2" s="1"/>
  <c r="K507" i="2"/>
  <c r="L507" i="2" s="1"/>
  <c r="I508" i="2"/>
  <c r="J508" i="2" s="1"/>
  <c r="K508" i="2"/>
  <c r="L508" i="2" s="1"/>
  <c r="I509" i="2"/>
  <c r="J509" i="2" s="1"/>
  <c r="K509" i="2"/>
  <c r="L509" i="2" s="1"/>
  <c r="I510" i="2"/>
  <c r="J510" i="2" s="1"/>
  <c r="K510" i="2"/>
  <c r="L510" i="2" s="1"/>
  <c r="I511" i="2"/>
  <c r="J511" i="2" s="1"/>
  <c r="K511" i="2"/>
  <c r="L511" i="2" s="1"/>
  <c r="I512" i="2"/>
  <c r="J512" i="2" s="1"/>
  <c r="K512" i="2"/>
  <c r="L512" i="2" s="1"/>
  <c r="I513" i="2"/>
  <c r="J513" i="2" s="1"/>
  <c r="K513" i="2"/>
  <c r="L513" i="2" s="1"/>
  <c r="I514" i="2"/>
  <c r="J514" i="2" s="1"/>
  <c r="K514" i="2"/>
  <c r="L514" i="2" s="1"/>
  <c r="I515" i="2"/>
  <c r="J515" i="2" s="1"/>
  <c r="K515" i="2"/>
  <c r="L515" i="2" s="1"/>
  <c r="I516" i="2"/>
  <c r="J516" i="2" s="1"/>
  <c r="K516" i="2"/>
  <c r="L516" i="2" s="1"/>
  <c r="I517" i="2"/>
  <c r="J517" i="2" s="1"/>
  <c r="K517" i="2"/>
  <c r="L517" i="2" s="1"/>
  <c r="I518" i="2"/>
  <c r="J518" i="2" s="1"/>
  <c r="K518" i="2"/>
  <c r="L518" i="2" s="1"/>
  <c r="I519" i="2"/>
  <c r="J519" i="2" s="1"/>
  <c r="K519" i="2"/>
  <c r="L519" i="2" s="1"/>
  <c r="I520" i="2"/>
  <c r="J520" i="2" s="1"/>
  <c r="K520" i="2"/>
  <c r="L520" i="2" s="1"/>
  <c r="I521" i="2"/>
  <c r="J521" i="2" s="1"/>
  <c r="K521" i="2"/>
  <c r="L521" i="2" s="1"/>
  <c r="I522" i="2"/>
  <c r="J522" i="2" s="1"/>
  <c r="K522" i="2"/>
  <c r="L522" i="2" s="1"/>
  <c r="I523" i="2"/>
  <c r="J523" i="2" s="1"/>
  <c r="K523" i="2"/>
  <c r="L523" i="2" s="1"/>
  <c r="I524" i="2"/>
  <c r="J524" i="2" s="1"/>
  <c r="K524" i="2"/>
  <c r="L524" i="2" s="1"/>
  <c r="I525" i="2"/>
  <c r="J525" i="2" s="1"/>
  <c r="K525" i="2"/>
  <c r="L525" i="2" s="1"/>
  <c r="I526" i="2"/>
  <c r="J526" i="2" s="1"/>
  <c r="K526" i="2"/>
  <c r="L526" i="2" s="1"/>
  <c r="I527" i="2"/>
  <c r="J527" i="2" s="1"/>
  <c r="K527" i="2"/>
  <c r="L527" i="2" s="1"/>
  <c r="I528" i="2"/>
  <c r="J528" i="2" s="1"/>
  <c r="K528" i="2"/>
  <c r="L528" i="2" s="1"/>
  <c r="I529" i="2"/>
  <c r="J529" i="2" s="1"/>
  <c r="K529" i="2"/>
  <c r="L529" i="2" s="1"/>
  <c r="I530" i="2"/>
  <c r="J530" i="2" s="1"/>
  <c r="K530" i="2"/>
  <c r="L530" i="2" s="1"/>
  <c r="I531" i="2"/>
  <c r="J531" i="2" s="1"/>
  <c r="K531" i="2"/>
  <c r="L531" i="2" s="1"/>
  <c r="I532" i="2"/>
  <c r="J532" i="2" s="1"/>
  <c r="K532" i="2"/>
  <c r="L532" i="2" s="1"/>
  <c r="I533" i="2"/>
  <c r="J533" i="2" s="1"/>
  <c r="K533" i="2"/>
  <c r="L533" i="2" s="1"/>
  <c r="I534" i="2"/>
  <c r="J534" i="2" s="1"/>
  <c r="K534" i="2"/>
  <c r="L534" i="2" s="1"/>
  <c r="I535" i="2"/>
  <c r="J535" i="2" s="1"/>
  <c r="K535" i="2"/>
  <c r="L535" i="2" s="1"/>
  <c r="I536" i="2"/>
  <c r="J536" i="2" s="1"/>
  <c r="K536" i="2"/>
  <c r="L536" i="2" s="1"/>
  <c r="I537" i="2"/>
  <c r="J537" i="2" s="1"/>
  <c r="K537" i="2"/>
  <c r="L537" i="2" s="1"/>
  <c r="I538" i="2"/>
  <c r="J538" i="2" s="1"/>
  <c r="K538" i="2"/>
  <c r="L538" i="2" s="1"/>
  <c r="I539" i="2"/>
  <c r="J539" i="2" s="1"/>
  <c r="K539" i="2"/>
  <c r="L539" i="2" s="1"/>
  <c r="I540" i="2"/>
  <c r="J540" i="2" s="1"/>
  <c r="K540" i="2"/>
  <c r="L540" i="2" s="1"/>
  <c r="I541" i="2"/>
  <c r="J541" i="2" s="1"/>
  <c r="K541" i="2"/>
  <c r="L541" i="2" s="1"/>
  <c r="I542" i="2"/>
  <c r="J542" i="2" s="1"/>
  <c r="K542" i="2"/>
  <c r="L542" i="2" s="1"/>
  <c r="I543" i="2"/>
  <c r="J543" i="2" s="1"/>
  <c r="K543" i="2"/>
  <c r="L543" i="2" s="1"/>
  <c r="I544" i="2"/>
  <c r="J544" i="2" s="1"/>
  <c r="K544" i="2"/>
  <c r="L544" i="2" s="1"/>
  <c r="I545" i="2"/>
  <c r="J545" i="2" s="1"/>
  <c r="K545" i="2"/>
  <c r="L545" i="2" s="1"/>
  <c r="I546" i="2"/>
  <c r="J546" i="2" s="1"/>
  <c r="K546" i="2"/>
  <c r="L546" i="2" s="1"/>
  <c r="I547" i="2"/>
  <c r="J547" i="2" s="1"/>
  <c r="K547" i="2"/>
  <c r="L547" i="2" s="1"/>
  <c r="I548" i="2"/>
  <c r="J548" i="2" s="1"/>
  <c r="K548" i="2"/>
  <c r="L548" i="2" s="1"/>
  <c r="I549" i="2"/>
  <c r="J549" i="2" s="1"/>
  <c r="K549" i="2"/>
  <c r="L549" i="2" s="1"/>
  <c r="I550" i="2"/>
  <c r="J550" i="2" s="1"/>
  <c r="K550" i="2"/>
  <c r="L550" i="2" s="1"/>
  <c r="I551" i="2"/>
  <c r="J551" i="2" s="1"/>
  <c r="K551" i="2"/>
  <c r="L551" i="2" s="1"/>
  <c r="I552" i="2"/>
  <c r="J552" i="2" s="1"/>
  <c r="K552" i="2"/>
  <c r="L552" i="2" s="1"/>
  <c r="I553" i="2"/>
  <c r="J553" i="2" s="1"/>
  <c r="K553" i="2"/>
  <c r="L553" i="2" s="1"/>
  <c r="I554" i="2"/>
  <c r="J554" i="2" s="1"/>
  <c r="K554" i="2"/>
  <c r="L554" i="2" s="1"/>
  <c r="I555" i="2"/>
  <c r="J555" i="2" s="1"/>
  <c r="K555" i="2"/>
  <c r="L555" i="2" s="1"/>
  <c r="I556" i="2"/>
  <c r="J556" i="2" s="1"/>
  <c r="K556" i="2"/>
  <c r="L556" i="2" s="1"/>
  <c r="I557" i="2"/>
  <c r="J557" i="2" s="1"/>
  <c r="K557" i="2"/>
  <c r="L557" i="2" s="1"/>
  <c r="I558" i="2"/>
  <c r="J558" i="2" s="1"/>
  <c r="K558" i="2"/>
  <c r="L558" i="2" s="1"/>
  <c r="I559" i="2"/>
  <c r="J559" i="2" s="1"/>
  <c r="K559" i="2"/>
  <c r="L559" i="2" s="1"/>
  <c r="I560" i="2"/>
  <c r="J560" i="2" s="1"/>
  <c r="K560" i="2"/>
  <c r="L560" i="2" s="1"/>
  <c r="I561" i="2"/>
  <c r="J561" i="2" s="1"/>
  <c r="K561" i="2"/>
  <c r="L561" i="2" s="1"/>
  <c r="I562" i="2"/>
  <c r="J562" i="2" s="1"/>
  <c r="K562" i="2"/>
  <c r="L562" i="2" s="1"/>
  <c r="I563" i="2"/>
  <c r="J563" i="2" s="1"/>
  <c r="K563" i="2"/>
  <c r="L563" i="2" s="1"/>
  <c r="I564" i="2"/>
  <c r="J564" i="2" s="1"/>
  <c r="K564" i="2"/>
  <c r="L564" i="2" s="1"/>
  <c r="I565" i="2"/>
  <c r="J565" i="2" s="1"/>
  <c r="K565" i="2"/>
  <c r="L565" i="2" s="1"/>
  <c r="I566" i="2"/>
  <c r="J566" i="2" s="1"/>
  <c r="K566" i="2"/>
  <c r="L566" i="2" s="1"/>
  <c r="I567" i="2"/>
  <c r="J567" i="2" s="1"/>
  <c r="K567" i="2"/>
  <c r="L567" i="2" s="1"/>
  <c r="I568" i="2"/>
  <c r="J568" i="2" s="1"/>
  <c r="K568" i="2"/>
  <c r="L568" i="2" s="1"/>
  <c r="I569" i="2"/>
  <c r="J569" i="2" s="1"/>
  <c r="K569" i="2"/>
  <c r="L569" i="2" s="1"/>
  <c r="I570" i="2"/>
  <c r="J570" i="2" s="1"/>
  <c r="K570" i="2"/>
  <c r="L570" i="2" s="1"/>
  <c r="I571" i="2"/>
  <c r="J571" i="2" s="1"/>
  <c r="K571" i="2"/>
  <c r="L571" i="2" s="1"/>
  <c r="I572" i="2"/>
  <c r="J572" i="2" s="1"/>
  <c r="K572" i="2"/>
  <c r="L572" i="2" s="1"/>
  <c r="I573" i="2"/>
  <c r="J573" i="2" s="1"/>
  <c r="K573" i="2"/>
  <c r="L573" i="2" s="1"/>
  <c r="I574" i="2"/>
  <c r="J574" i="2" s="1"/>
  <c r="K574" i="2"/>
  <c r="L574" i="2" s="1"/>
  <c r="I575" i="2"/>
  <c r="J575" i="2" s="1"/>
  <c r="K575" i="2"/>
  <c r="L575" i="2" s="1"/>
  <c r="I576" i="2"/>
  <c r="J576" i="2" s="1"/>
  <c r="K576" i="2"/>
  <c r="L576" i="2" s="1"/>
  <c r="I577" i="2"/>
  <c r="J577" i="2" s="1"/>
  <c r="K577" i="2"/>
  <c r="L577" i="2" s="1"/>
  <c r="I578" i="2"/>
  <c r="J578" i="2" s="1"/>
  <c r="K578" i="2"/>
  <c r="L578" i="2" s="1"/>
  <c r="I579" i="2"/>
  <c r="J579" i="2" s="1"/>
  <c r="K579" i="2"/>
  <c r="L579" i="2" s="1"/>
  <c r="I580" i="2"/>
  <c r="J580" i="2" s="1"/>
  <c r="K580" i="2"/>
  <c r="L580" i="2" s="1"/>
  <c r="I581" i="2"/>
  <c r="J581" i="2" s="1"/>
  <c r="K581" i="2"/>
  <c r="L581" i="2" s="1"/>
  <c r="I582" i="2"/>
  <c r="J582" i="2" s="1"/>
  <c r="K582" i="2"/>
  <c r="L582" i="2" s="1"/>
  <c r="I583" i="2"/>
  <c r="J583" i="2" s="1"/>
  <c r="K583" i="2"/>
  <c r="L583" i="2" s="1"/>
  <c r="I584" i="2"/>
  <c r="J584" i="2" s="1"/>
  <c r="K584" i="2"/>
  <c r="L584" i="2" s="1"/>
  <c r="I585" i="2"/>
  <c r="J585" i="2" s="1"/>
  <c r="K585" i="2"/>
  <c r="L585" i="2" s="1"/>
  <c r="I586" i="2"/>
  <c r="J586" i="2" s="1"/>
  <c r="K586" i="2"/>
  <c r="L586" i="2" s="1"/>
  <c r="I587" i="2"/>
  <c r="J587" i="2" s="1"/>
  <c r="K587" i="2"/>
  <c r="L587" i="2" s="1"/>
  <c r="I588" i="2"/>
  <c r="J588" i="2" s="1"/>
  <c r="K588" i="2"/>
  <c r="L588" i="2" s="1"/>
  <c r="I589" i="2"/>
  <c r="J589" i="2" s="1"/>
  <c r="K589" i="2"/>
  <c r="L589" i="2" s="1"/>
  <c r="I590" i="2"/>
  <c r="J590" i="2" s="1"/>
  <c r="K590" i="2"/>
  <c r="L590" i="2" s="1"/>
  <c r="I591" i="2"/>
  <c r="J591" i="2" s="1"/>
  <c r="K591" i="2"/>
  <c r="L591" i="2" s="1"/>
  <c r="I592" i="2"/>
  <c r="J592" i="2" s="1"/>
  <c r="K592" i="2"/>
  <c r="L592" i="2" s="1"/>
  <c r="I593" i="2"/>
  <c r="J593" i="2" s="1"/>
  <c r="K593" i="2"/>
  <c r="L593" i="2" s="1"/>
  <c r="I594" i="2"/>
  <c r="J594" i="2" s="1"/>
  <c r="K594" i="2"/>
  <c r="L594" i="2" s="1"/>
  <c r="I595" i="2"/>
  <c r="J595" i="2" s="1"/>
  <c r="K595" i="2"/>
  <c r="L595" i="2" s="1"/>
  <c r="I596" i="2"/>
  <c r="J596" i="2" s="1"/>
  <c r="K596" i="2"/>
  <c r="L596" i="2" s="1"/>
  <c r="I597" i="2"/>
  <c r="J597" i="2" s="1"/>
  <c r="K597" i="2"/>
  <c r="L597" i="2" s="1"/>
  <c r="I598" i="2"/>
  <c r="J598" i="2" s="1"/>
  <c r="K598" i="2"/>
  <c r="L598" i="2" s="1"/>
  <c r="I599" i="2"/>
  <c r="J599" i="2" s="1"/>
  <c r="K599" i="2"/>
  <c r="L599" i="2" s="1"/>
  <c r="I600" i="2"/>
  <c r="J600" i="2" s="1"/>
  <c r="K600" i="2"/>
  <c r="L600" i="2" s="1"/>
  <c r="I601" i="2"/>
  <c r="J601" i="2" s="1"/>
  <c r="K601" i="2"/>
  <c r="L601" i="2" s="1"/>
  <c r="I602" i="2"/>
  <c r="J602" i="2" s="1"/>
  <c r="K602" i="2"/>
  <c r="L602" i="2" s="1"/>
  <c r="I603" i="2"/>
  <c r="J603" i="2" s="1"/>
  <c r="K603" i="2"/>
  <c r="L603" i="2" s="1"/>
  <c r="I604" i="2"/>
  <c r="J604" i="2" s="1"/>
  <c r="K604" i="2"/>
  <c r="L604" i="2" s="1"/>
  <c r="I605" i="2"/>
  <c r="J605" i="2" s="1"/>
  <c r="K605" i="2"/>
  <c r="L605" i="2" s="1"/>
  <c r="I606" i="2"/>
  <c r="J606" i="2" s="1"/>
  <c r="K606" i="2"/>
  <c r="L606" i="2" s="1"/>
  <c r="I607" i="2"/>
  <c r="J607" i="2" s="1"/>
  <c r="K607" i="2"/>
  <c r="L607" i="2" s="1"/>
  <c r="I608" i="2"/>
  <c r="J608" i="2" s="1"/>
  <c r="K608" i="2"/>
  <c r="L608" i="2" s="1"/>
  <c r="I609" i="2"/>
  <c r="J609" i="2" s="1"/>
  <c r="K609" i="2"/>
  <c r="L609" i="2" s="1"/>
  <c r="I610" i="2"/>
  <c r="J610" i="2" s="1"/>
  <c r="K610" i="2"/>
  <c r="L610" i="2" s="1"/>
  <c r="I611" i="2"/>
  <c r="J611" i="2" s="1"/>
  <c r="K611" i="2"/>
  <c r="L611" i="2" s="1"/>
  <c r="I612" i="2"/>
  <c r="J612" i="2" s="1"/>
  <c r="K612" i="2"/>
  <c r="L612" i="2" s="1"/>
  <c r="I613" i="2"/>
  <c r="J613" i="2" s="1"/>
  <c r="K613" i="2"/>
  <c r="L613" i="2" s="1"/>
  <c r="I614" i="2"/>
  <c r="J614" i="2" s="1"/>
  <c r="K614" i="2"/>
  <c r="L614" i="2" s="1"/>
  <c r="I615" i="2"/>
  <c r="J615" i="2" s="1"/>
  <c r="K615" i="2"/>
  <c r="L615" i="2" s="1"/>
  <c r="I616" i="2"/>
  <c r="J616" i="2" s="1"/>
  <c r="K616" i="2"/>
  <c r="L616" i="2" s="1"/>
  <c r="I617" i="2"/>
  <c r="J617" i="2" s="1"/>
  <c r="K617" i="2"/>
  <c r="L617" i="2" s="1"/>
  <c r="I618" i="2"/>
  <c r="J618" i="2" s="1"/>
  <c r="K618" i="2"/>
  <c r="L618" i="2" s="1"/>
  <c r="I619" i="2"/>
  <c r="J619" i="2" s="1"/>
  <c r="K619" i="2"/>
  <c r="L619" i="2" s="1"/>
  <c r="I620" i="2"/>
  <c r="J620" i="2" s="1"/>
  <c r="K620" i="2"/>
  <c r="L620" i="2" s="1"/>
  <c r="I621" i="2"/>
  <c r="J621" i="2" s="1"/>
  <c r="K621" i="2"/>
  <c r="L621" i="2" s="1"/>
  <c r="I622" i="2"/>
  <c r="J622" i="2" s="1"/>
  <c r="K622" i="2"/>
  <c r="L622" i="2" s="1"/>
  <c r="I623" i="2"/>
  <c r="J623" i="2" s="1"/>
  <c r="K623" i="2"/>
  <c r="L623" i="2" s="1"/>
  <c r="I624" i="2"/>
  <c r="J624" i="2" s="1"/>
  <c r="K624" i="2"/>
  <c r="L624" i="2" s="1"/>
  <c r="I625" i="2"/>
  <c r="J625" i="2" s="1"/>
  <c r="K625" i="2"/>
  <c r="L625" i="2" s="1"/>
  <c r="I626" i="2"/>
  <c r="J626" i="2" s="1"/>
  <c r="K626" i="2"/>
  <c r="L626" i="2" s="1"/>
  <c r="I627" i="2"/>
  <c r="J627" i="2" s="1"/>
  <c r="K627" i="2"/>
  <c r="L627" i="2" s="1"/>
  <c r="I628" i="2"/>
  <c r="J628" i="2" s="1"/>
  <c r="K628" i="2"/>
  <c r="L628" i="2" s="1"/>
  <c r="I629" i="2"/>
  <c r="J629" i="2" s="1"/>
  <c r="K629" i="2"/>
  <c r="L629" i="2" s="1"/>
  <c r="I630" i="2"/>
  <c r="J630" i="2" s="1"/>
  <c r="K630" i="2"/>
  <c r="L630" i="2" s="1"/>
  <c r="I631" i="2"/>
  <c r="J631" i="2" s="1"/>
  <c r="K631" i="2"/>
  <c r="L631" i="2" s="1"/>
  <c r="I632" i="2"/>
  <c r="J632" i="2" s="1"/>
  <c r="K632" i="2"/>
  <c r="L632" i="2" s="1"/>
  <c r="I633" i="2"/>
  <c r="J633" i="2" s="1"/>
  <c r="K633" i="2"/>
  <c r="L633" i="2" s="1"/>
  <c r="I634" i="2"/>
  <c r="J634" i="2" s="1"/>
  <c r="K634" i="2"/>
  <c r="L634" i="2" s="1"/>
  <c r="I635" i="2"/>
  <c r="J635" i="2" s="1"/>
  <c r="K635" i="2"/>
  <c r="L635" i="2" s="1"/>
  <c r="I636" i="2"/>
  <c r="J636" i="2" s="1"/>
  <c r="K636" i="2"/>
  <c r="L636" i="2" s="1"/>
  <c r="I637" i="2"/>
  <c r="J637" i="2" s="1"/>
  <c r="K637" i="2"/>
  <c r="L637" i="2" s="1"/>
  <c r="I638" i="2"/>
  <c r="J638" i="2" s="1"/>
  <c r="K638" i="2"/>
  <c r="L638" i="2" s="1"/>
  <c r="I639" i="2"/>
  <c r="J639" i="2" s="1"/>
  <c r="K639" i="2"/>
  <c r="L639" i="2" s="1"/>
  <c r="I640" i="2"/>
  <c r="J640" i="2" s="1"/>
  <c r="K640" i="2"/>
  <c r="L640" i="2" s="1"/>
  <c r="I641" i="2"/>
  <c r="J641" i="2" s="1"/>
  <c r="K641" i="2"/>
  <c r="L641" i="2" s="1"/>
  <c r="I642" i="2"/>
  <c r="J642" i="2" s="1"/>
  <c r="K642" i="2"/>
  <c r="L642" i="2" s="1"/>
  <c r="I643" i="2"/>
  <c r="J643" i="2" s="1"/>
  <c r="K643" i="2"/>
  <c r="L643" i="2" s="1"/>
  <c r="I644" i="2"/>
  <c r="J644" i="2" s="1"/>
  <c r="K644" i="2"/>
  <c r="L644" i="2" s="1"/>
  <c r="I645" i="2"/>
  <c r="J645" i="2" s="1"/>
  <c r="K645" i="2"/>
  <c r="L645" i="2" s="1"/>
  <c r="I646" i="2"/>
  <c r="J646" i="2" s="1"/>
  <c r="K646" i="2"/>
  <c r="L646" i="2" s="1"/>
  <c r="I647" i="2"/>
  <c r="J647" i="2" s="1"/>
  <c r="K647" i="2"/>
  <c r="L647" i="2" s="1"/>
  <c r="I648" i="2"/>
  <c r="J648" i="2" s="1"/>
  <c r="K648" i="2"/>
  <c r="L648" i="2" s="1"/>
  <c r="I649" i="2"/>
  <c r="J649" i="2" s="1"/>
  <c r="K649" i="2"/>
  <c r="L649" i="2" s="1"/>
  <c r="I650" i="2"/>
  <c r="J650" i="2" s="1"/>
  <c r="K650" i="2"/>
  <c r="L650" i="2" s="1"/>
  <c r="I651" i="2"/>
  <c r="J651" i="2" s="1"/>
  <c r="K651" i="2"/>
  <c r="L651" i="2" s="1"/>
  <c r="I652" i="2"/>
  <c r="J652" i="2" s="1"/>
  <c r="K652" i="2"/>
  <c r="L652" i="2" s="1"/>
  <c r="I653" i="2"/>
  <c r="J653" i="2" s="1"/>
  <c r="K653" i="2"/>
  <c r="L653" i="2" s="1"/>
  <c r="I654" i="2"/>
  <c r="J654" i="2" s="1"/>
  <c r="K654" i="2"/>
  <c r="L654" i="2" s="1"/>
  <c r="I655" i="2"/>
  <c r="J655" i="2" s="1"/>
  <c r="K655" i="2"/>
  <c r="L655" i="2" s="1"/>
  <c r="I656" i="2"/>
  <c r="J656" i="2" s="1"/>
  <c r="K656" i="2"/>
  <c r="L656" i="2" s="1"/>
  <c r="I657" i="2"/>
  <c r="J657" i="2" s="1"/>
  <c r="K657" i="2"/>
  <c r="L657" i="2" s="1"/>
  <c r="I658" i="2"/>
  <c r="J658" i="2" s="1"/>
  <c r="K658" i="2"/>
  <c r="L658" i="2" s="1"/>
  <c r="I659" i="2"/>
  <c r="J659" i="2" s="1"/>
  <c r="K659" i="2"/>
  <c r="L659" i="2" s="1"/>
  <c r="I660" i="2"/>
  <c r="J660" i="2" s="1"/>
  <c r="K660" i="2"/>
  <c r="L660" i="2" s="1"/>
  <c r="I661" i="2"/>
  <c r="J661" i="2" s="1"/>
  <c r="K661" i="2"/>
  <c r="L661" i="2" s="1"/>
  <c r="I662" i="2"/>
  <c r="J662" i="2" s="1"/>
  <c r="K662" i="2"/>
  <c r="L662" i="2" s="1"/>
  <c r="I663" i="2"/>
  <c r="J663" i="2" s="1"/>
  <c r="K663" i="2"/>
  <c r="L663" i="2" s="1"/>
  <c r="I664" i="2"/>
  <c r="J664" i="2" s="1"/>
  <c r="K664" i="2"/>
  <c r="L664" i="2" s="1"/>
  <c r="I665" i="2"/>
  <c r="J665" i="2" s="1"/>
  <c r="K665" i="2"/>
  <c r="L665" i="2" s="1"/>
  <c r="I666" i="2"/>
  <c r="J666" i="2" s="1"/>
  <c r="K666" i="2"/>
  <c r="L666" i="2" s="1"/>
  <c r="I667" i="2"/>
  <c r="J667" i="2" s="1"/>
  <c r="K667" i="2"/>
  <c r="L667" i="2" s="1"/>
  <c r="I668" i="2"/>
  <c r="J668" i="2" s="1"/>
  <c r="K668" i="2"/>
  <c r="L668" i="2" s="1"/>
  <c r="I669" i="2"/>
  <c r="J669" i="2" s="1"/>
  <c r="K669" i="2"/>
  <c r="L669" i="2" s="1"/>
  <c r="I670" i="2"/>
  <c r="J670" i="2" s="1"/>
  <c r="K670" i="2"/>
  <c r="L670" i="2" s="1"/>
  <c r="I671" i="2"/>
  <c r="J671" i="2" s="1"/>
  <c r="K671" i="2"/>
  <c r="L671" i="2" s="1"/>
  <c r="I672" i="2"/>
  <c r="J672" i="2" s="1"/>
  <c r="K672" i="2"/>
  <c r="L672" i="2" s="1"/>
  <c r="I673" i="2"/>
  <c r="J673" i="2" s="1"/>
  <c r="K673" i="2"/>
  <c r="L673" i="2" s="1"/>
  <c r="I674" i="2"/>
  <c r="J674" i="2" s="1"/>
  <c r="K674" i="2"/>
  <c r="L674" i="2" s="1"/>
  <c r="I675" i="2"/>
  <c r="J675" i="2" s="1"/>
  <c r="K675" i="2"/>
  <c r="L675" i="2" s="1"/>
  <c r="I676" i="2"/>
  <c r="J676" i="2" s="1"/>
  <c r="K676" i="2"/>
  <c r="L676" i="2" s="1"/>
  <c r="I677" i="2"/>
  <c r="J677" i="2" s="1"/>
  <c r="K677" i="2"/>
  <c r="L677" i="2" s="1"/>
  <c r="I678" i="2"/>
  <c r="J678" i="2" s="1"/>
  <c r="K678" i="2"/>
  <c r="L678" i="2" s="1"/>
  <c r="I679" i="2"/>
  <c r="J679" i="2" s="1"/>
  <c r="K679" i="2"/>
  <c r="L679" i="2" s="1"/>
  <c r="I680" i="2"/>
  <c r="J680" i="2" s="1"/>
  <c r="K680" i="2"/>
  <c r="L680" i="2" s="1"/>
  <c r="I681" i="2"/>
  <c r="J681" i="2" s="1"/>
  <c r="K681" i="2"/>
  <c r="L681" i="2" s="1"/>
  <c r="I682" i="2"/>
  <c r="J682" i="2" s="1"/>
  <c r="K682" i="2"/>
  <c r="L682" i="2" s="1"/>
  <c r="I683" i="2"/>
  <c r="J683" i="2" s="1"/>
  <c r="K683" i="2"/>
  <c r="L683" i="2" s="1"/>
  <c r="I684" i="2"/>
  <c r="J684" i="2" s="1"/>
  <c r="K684" i="2"/>
  <c r="L684" i="2" s="1"/>
  <c r="I685" i="2"/>
  <c r="J685" i="2" s="1"/>
  <c r="K685" i="2"/>
  <c r="L685" i="2" s="1"/>
  <c r="I686" i="2"/>
  <c r="J686" i="2" s="1"/>
  <c r="K686" i="2"/>
  <c r="L686" i="2" s="1"/>
  <c r="I687" i="2"/>
  <c r="J687" i="2" s="1"/>
  <c r="K687" i="2"/>
  <c r="L687" i="2" s="1"/>
  <c r="I688" i="2"/>
  <c r="J688" i="2" s="1"/>
  <c r="K688" i="2"/>
  <c r="L688" i="2" s="1"/>
  <c r="I689" i="2"/>
  <c r="J689" i="2" s="1"/>
  <c r="K689" i="2"/>
  <c r="L689" i="2" s="1"/>
  <c r="I690" i="2"/>
  <c r="J690" i="2" s="1"/>
  <c r="K690" i="2"/>
  <c r="L690" i="2" s="1"/>
  <c r="I691" i="2"/>
  <c r="J691" i="2" s="1"/>
  <c r="K691" i="2"/>
  <c r="L691" i="2" s="1"/>
  <c r="I692" i="2"/>
  <c r="J692" i="2" s="1"/>
  <c r="K692" i="2"/>
  <c r="L692" i="2" s="1"/>
  <c r="I693" i="2"/>
  <c r="J693" i="2" s="1"/>
  <c r="K693" i="2"/>
  <c r="L693" i="2" s="1"/>
  <c r="I694" i="2"/>
  <c r="J694" i="2" s="1"/>
  <c r="K694" i="2"/>
  <c r="L694" i="2" s="1"/>
  <c r="I695" i="2"/>
  <c r="J695" i="2" s="1"/>
  <c r="K695" i="2"/>
  <c r="L695" i="2" s="1"/>
  <c r="I696" i="2"/>
  <c r="J696" i="2" s="1"/>
  <c r="K696" i="2"/>
  <c r="L696" i="2" s="1"/>
  <c r="I697" i="2"/>
  <c r="J697" i="2" s="1"/>
  <c r="K697" i="2"/>
  <c r="L697" i="2" s="1"/>
  <c r="I698" i="2"/>
  <c r="J698" i="2" s="1"/>
  <c r="K698" i="2"/>
  <c r="L698" i="2" s="1"/>
  <c r="I699" i="2"/>
  <c r="J699" i="2" s="1"/>
  <c r="K699" i="2"/>
  <c r="L699" i="2" s="1"/>
  <c r="I700" i="2"/>
  <c r="J700" i="2" s="1"/>
  <c r="K700" i="2"/>
  <c r="L700" i="2" s="1"/>
  <c r="I701" i="2"/>
  <c r="J701" i="2" s="1"/>
  <c r="K701" i="2"/>
  <c r="L701" i="2" s="1"/>
  <c r="I702" i="2"/>
  <c r="J702" i="2" s="1"/>
  <c r="K702" i="2"/>
  <c r="L702" i="2" s="1"/>
  <c r="I703" i="2"/>
  <c r="J703" i="2" s="1"/>
  <c r="K703" i="2"/>
  <c r="L703" i="2" s="1"/>
  <c r="I704" i="2"/>
  <c r="J704" i="2" s="1"/>
  <c r="K704" i="2"/>
  <c r="L704" i="2" s="1"/>
  <c r="I705" i="2"/>
  <c r="J705" i="2" s="1"/>
  <c r="K705" i="2"/>
  <c r="L705" i="2" s="1"/>
  <c r="I706" i="2"/>
  <c r="J706" i="2" s="1"/>
  <c r="K706" i="2"/>
  <c r="L706" i="2" s="1"/>
  <c r="I707" i="2"/>
  <c r="J707" i="2" s="1"/>
  <c r="K707" i="2"/>
  <c r="L707" i="2" s="1"/>
  <c r="I708" i="2"/>
  <c r="J708" i="2" s="1"/>
  <c r="K708" i="2"/>
  <c r="L708" i="2" s="1"/>
  <c r="I709" i="2"/>
  <c r="J709" i="2" s="1"/>
  <c r="K709" i="2"/>
  <c r="L709" i="2" s="1"/>
  <c r="I710" i="2"/>
  <c r="J710" i="2" s="1"/>
  <c r="K710" i="2"/>
  <c r="L710" i="2" s="1"/>
  <c r="I711" i="2"/>
  <c r="J711" i="2" s="1"/>
  <c r="K711" i="2"/>
  <c r="L711" i="2" s="1"/>
  <c r="I712" i="2"/>
  <c r="J712" i="2" s="1"/>
  <c r="K712" i="2"/>
  <c r="L712" i="2" s="1"/>
  <c r="I713" i="2"/>
  <c r="J713" i="2" s="1"/>
  <c r="K713" i="2"/>
  <c r="L713" i="2" s="1"/>
  <c r="I714" i="2"/>
  <c r="J714" i="2" s="1"/>
  <c r="K714" i="2"/>
  <c r="L714" i="2" s="1"/>
  <c r="I715" i="2"/>
  <c r="J715" i="2" s="1"/>
  <c r="K715" i="2"/>
  <c r="L715" i="2" s="1"/>
  <c r="I716" i="2"/>
  <c r="J716" i="2" s="1"/>
  <c r="K716" i="2"/>
  <c r="L716" i="2" s="1"/>
  <c r="I717" i="2"/>
  <c r="J717" i="2" s="1"/>
  <c r="K717" i="2"/>
  <c r="L717" i="2" s="1"/>
  <c r="I718" i="2"/>
  <c r="J718" i="2" s="1"/>
  <c r="K718" i="2"/>
  <c r="L718" i="2" s="1"/>
  <c r="I719" i="2"/>
  <c r="J719" i="2" s="1"/>
  <c r="K719" i="2"/>
  <c r="L719" i="2" s="1"/>
  <c r="I720" i="2"/>
  <c r="J720" i="2" s="1"/>
  <c r="K720" i="2"/>
  <c r="L720" i="2" s="1"/>
  <c r="I721" i="2"/>
  <c r="J721" i="2" s="1"/>
  <c r="K721" i="2"/>
  <c r="L721" i="2" s="1"/>
  <c r="I722" i="2"/>
  <c r="J722" i="2" s="1"/>
  <c r="K722" i="2"/>
  <c r="L722" i="2" s="1"/>
  <c r="I723" i="2"/>
  <c r="J723" i="2" s="1"/>
  <c r="K723" i="2"/>
  <c r="L723" i="2" s="1"/>
  <c r="I724" i="2"/>
  <c r="J724" i="2" s="1"/>
  <c r="K724" i="2"/>
  <c r="L724" i="2" s="1"/>
  <c r="I725" i="2"/>
  <c r="J725" i="2" s="1"/>
  <c r="K725" i="2"/>
  <c r="L725" i="2" s="1"/>
  <c r="I726" i="2"/>
  <c r="J726" i="2" s="1"/>
  <c r="K726" i="2"/>
  <c r="L726" i="2" s="1"/>
  <c r="I727" i="2"/>
  <c r="J727" i="2" s="1"/>
  <c r="K727" i="2"/>
  <c r="L727" i="2" s="1"/>
  <c r="I728" i="2"/>
  <c r="J728" i="2" s="1"/>
  <c r="K728" i="2"/>
  <c r="L728" i="2" s="1"/>
  <c r="I729" i="2"/>
  <c r="J729" i="2" s="1"/>
  <c r="K729" i="2"/>
  <c r="L729" i="2" s="1"/>
  <c r="I730" i="2"/>
  <c r="J730" i="2" s="1"/>
  <c r="K730" i="2"/>
  <c r="L730" i="2" s="1"/>
  <c r="I731" i="2"/>
  <c r="J731" i="2" s="1"/>
  <c r="K731" i="2"/>
  <c r="L731" i="2" s="1"/>
  <c r="I732" i="2"/>
  <c r="J732" i="2" s="1"/>
  <c r="K732" i="2"/>
  <c r="L732" i="2" s="1"/>
  <c r="I733" i="2"/>
  <c r="J733" i="2" s="1"/>
  <c r="K733" i="2"/>
  <c r="L733" i="2" s="1"/>
  <c r="I734" i="2"/>
  <c r="J734" i="2" s="1"/>
  <c r="K734" i="2"/>
  <c r="L734" i="2" s="1"/>
  <c r="I735" i="2"/>
  <c r="J735" i="2" s="1"/>
  <c r="K735" i="2"/>
  <c r="L735" i="2" s="1"/>
  <c r="I736" i="2"/>
  <c r="J736" i="2" s="1"/>
  <c r="K736" i="2"/>
  <c r="L736" i="2" s="1"/>
  <c r="I737" i="2"/>
  <c r="J737" i="2" s="1"/>
  <c r="K737" i="2"/>
  <c r="L737" i="2" s="1"/>
  <c r="I738" i="2"/>
  <c r="J738" i="2" s="1"/>
  <c r="K738" i="2"/>
  <c r="L738" i="2" s="1"/>
  <c r="I739" i="2"/>
  <c r="J739" i="2" s="1"/>
  <c r="K739" i="2"/>
  <c r="L739" i="2" s="1"/>
  <c r="I740" i="2"/>
  <c r="J740" i="2" s="1"/>
  <c r="K740" i="2"/>
  <c r="L740" i="2" s="1"/>
  <c r="I741" i="2"/>
  <c r="J741" i="2" s="1"/>
  <c r="K741" i="2"/>
  <c r="L741" i="2" s="1"/>
  <c r="I742" i="2"/>
  <c r="J742" i="2" s="1"/>
  <c r="K742" i="2"/>
  <c r="L742" i="2" s="1"/>
  <c r="I743" i="2"/>
  <c r="J743" i="2" s="1"/>
  <c r="K743" i="2"/>
  <c r="L743" i="2" s="1"/>
  <c r="I744" i="2"/>
  <c r="J744" i="2" s="1"/>
  <c r="K744" i="2"/>
  <c r="L744" i="2" s="1"/>
  <c r="I745" i="2"/>
  <c r="J745" i="2" s="1"/>
  <c r="K745" i="2"/>
  <c r="L745" i="2" s="1"/>
  <c r="I746" i="2"/>
  <c r="J746" i="2" s="1"/>
  <c r="K746" i="2"/>
  <c r="L746" i="2" s="1"/>
  <c r="I747" i="2"/>
  <c r="J747" i="2" s="1"/>
  <c r="K747" i="2"/>
  <c r="L747" i="2" s="1"/>
  <c r="I748" i="2"/>
  <c r="J748" i="2" s="1"/>
  <c r="K748" i="2"/>
  <c r="L748" i="2" s="1"/>
  <c r="I749" i="2"/>
  <c r="J749" i="2" s="1"/>
  <c r="K749" i="2"/>
  <c r="L749" i="2" s="1"/>
  <c r="I750" i="2"/>
  <c r="J750" i="2" s="1"/>
  <c r="K750" i="2"/>
  <c r="L750" i="2" s="1"/>
  <c r="I751" i="2"/>
  <c r="J751" i="2" s="1"/>
  <c r="K751" i="2"/>
  <c r="L751" i="2" s="1"/>
  <c r="I752" i="2"/>
  <c r="J752" i="2" s="1"/>
  <c r="K752" i="2"/>
  <c r="L752" i="2" s="1"/>
  <c r="I753" i="2"/>
  <c r="J753" i="2" s="1"/>
  <c r="K753" i="2"/>
  <c r="L753" i="2" s="1"/>
  <c r="I754" i="2"/>
  <c r="J754" i="2" s="1"/>
  <c r="K754" i="2"/>
  <c r="L754" i="2" s="1"/>
  <c r="I755" i="2"/>
  <c r="J755" i="2" s="1"/>
  <c r="K755" i="2"/>
  <c r="L755" i="2" s="1"/>
  <c r="I756" i="2"/>
  <c r="J756" i="2" s="1"/>
  <c r="K756" i="2"/>
  <c r="L756" i="2" s="1"/>
  <c r="I757" i="2"/>
  <c r="J757" i="2" s="1"/>
  <c r="K757" i="2"/>
  <c r="L757" i="2" s="1"/>
  <c r="I758" i="2"/>
  <c r="J758" i="2" s="1"/>
  <c r="K758" i="2"/>
  <c r="L758" i="2" s="1"/>
  <c r="I759" i="2"/>
  <c r="J759" i="2" s="1"/>
  <c r="K759" i="2"/>
  <c r="L759" i="2" s="1"/>
  <c r="I760" i="2"/>
  <c r="J760" i="2" s="1"/>
  <c r="K760" i="2"/>
  <c r="L760" i="2" s="1"/>
  <c r="I761" i="2"/>
  <c r="J761" i="2" s="1"/>
  <c r="K761" i="2"/>
  <c r="L761" i="2" s="1"/>
  <c r="I762" i="2"/>
  <c r="J762" i="2" s="1"/>
  <c r="K762" i="2"/>
  <c r="L762" i="2" s="1"/>
  <c r="I763" i="2"/>
  <c r="J763" i="2" s="1"/>
  <c r="K763" i="2"/>
  <c r="L763" i="2" s="1"/>
  <c r="I764" i="2"/>
  <c r="J764" i="2" s="1"/>
  <c r="K764" i="2"/>
  <c r="L764" i="2" s="1"/>
  <c r="K2" i="2"/>
  <c r="L2" i="2" s="1"/>
  <c r="I2" i="2"/>
  <c r="J2" i="2" s="1"/>
  <c r="J165" i="2" l="1"/>
  <c r="S2" i="2"/>
  <c r="T2" i="2" s="1"/>
  <c r="N165" i="2"/>
  <c r="S8" i="2"/>
  <c r="T8" i="2" s="1"/>
  <c r="R165" i="2"/>
  <c r="S14" i="2"/>
  <c r="T14" i="2" s="1"/>
  <c r="L165" i="2"/>
  <c r="S5" i="2"/>
  <c r="T5" i="2" s="1"/>
  <c r="P2" i="2"/>
  <c r="S11" i="2"/>
  <c r="T11" i="2" s="1"/>
</calcChain>
</file>

<file path=xl/sharedStrings.xml><?xml version="1.0" encoding="utf-8"?>
<sst xmlns="http://schemas.openxmlformats.org/spreadsheetml/2006/main" count="2597" uniqueCount="48">
  <si>
    <t xml:space="preserve"> UMAFOR</t>
  </si>
  <si>
    <t>Arbol</t>
  </si>
  <si>
    <t>Especie</t>
  </si>
  <si>
    <t>DN</t>
  </si>
  <si>
    <t>CONT</t>
  </si>
  <si>
    <t>Caoba</t>
  </si>
  <si>
    <t>AT</t>
  </si>
  <si>
    <t>AFL</t>
  </si>
  <si>
    <t>.</t>
  </si>
  <si>
    <t>FCP</t>
  </si>
  <si>
    <t>NPON</t>
  </si>
  <si>
    <t>CHSC</t>
  </si>
  <si>
    <t>CAOBAS</t>
  </si>
  <si>
    <t>INFS</t>
  </si>
  <si>
    <t>CD</t>
  </si>
  <si>
    <t>CA</t>
  </si>
  <si>
    <t>ALOM</t>
  </si>
  <si>
    <t>RES1</t>
  </si>
  <si>
    <t>ALOM1</t>
  </si>
  <si>
    <t>SCHUM</t>
  </si>
  <si>
    <t>RES2</t>
  </si>
  <si>
    <t>C-R</t>
  </si>
  <si>
    <t>RES3</t>
  </si>
  <si>
    <t>WEI</t>
  </si>
  <si>
    <t>RES4</t>
  </si>
  <si>
    <t>MEY</t>
  </si>
  <si>
    <t>RES5</t>
  </si>
  <si>
    <t>MEYER</t>
  </si>
  <si>
    <t>SCHU</t>
  </si>
  <si>
    <t>E1</t>
  </si>
  <si>
    <t>DA1</t>
  </si>
  <si>
    <t>E2</t>
  </si>
  <si>
    <t>DA2</t>
  </si>
  <si>
    <t>DA3</t>
  </si>
  <si>
    <t>E4</t>
  </si>
  <si>
    <t>DA4</t>
  </si>
  <si>
    <t>E5</t>
  </si>
  <si>
    <t>DA5</t>
  </si>
  <si>
    <t>PROM</t>
  </si>
  <si>
    <t>CD (cm)</t>
  </si>
  <si>
    <t>Edad (años)</t>
  </si>
  <si>
    <t>Altura (m)</t>
  </si>
  <si>
    <t>Ejido1</t>
  </si>
  <si>
    <t>Ejido2</t>
  </si>
  <si>
    <t>Ejido3</t>
  </si>
  <si>
    <t>Ejido4</t>
  </si>
  <si>
    <t>Ejido5</t>
  </si>
  <si>
    <t>Ejido6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</si>
</sst>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Times New Roman"/>
      <family val="1"/>
    </font>
    <font>
      <sz val="9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2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2" borderId="0" xfId="0" applyFont="1" applyFill="1"/>
    <xf numFmtId="2" fontId="0" fillId="0" borderId="0" xfId="0" applyNumberFormat="1"/>
    <xf numFmtId="2" fontId="2" fillId="2" borderId="0" xfId="0" applyNumberFormat="1" applyFont="1" applyFill="1"/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0" xfId="0" applyFont="1" applyAlignment="1">
      <alignment horizontal="justify" vertical="center" wrapText="1"/>
    </xf>
    <xf numFmtId="0" fontId="4" fillId="0" borderId="2" xfId="0" applyFont="1" applyBorder="1" applyAlignment="1">
      <alignment horizontal="justify" vertical="center" wrapText="1"/>
    </xf>
    <xf numFmtId="164" fontId="0" fillId="0" borderId="0" xfId="0" applyNumberFormat="1"/>
    <xf numFmtId="0" fontId="5" fillId="0" borderId="0" xfId="0" applyFont="1"/>
    <xf numFmtId="0" fontId="5" fillId="2" borderId="0" xfId="0" applyFont="1" applyFill="1"/>
    <xf numFmtId="2" fontId="5" fillId="0" borderId="0" xfId="0" applyNumberFormat="1" applyFont="1"/>
    <xf numFmtId="0" fontId="6" fillId="0" borderId="1" xfId="0" applyFont="1" applyBorder="1" applyAlignment="1">
      <alignment horizontal="justify" vertical="center" wrapText="1"/>
    </xf>
    <xf numFmtId="0" fontId="6" fillId="0" borderId="0" xfId="0" applyFont="1" applyAlignment="1">
      <alignment horizontal="justify" vertical="center" wrapText="1"/>
    </xf>
    <xf numFmtId="0" fontId="6" fillId="0" borderId="2" xfId="0" applyFont="1" applyBorder="1" applyAlignment="1">
      <alignment horizontal="justify" vertical="center" wrapText="1"/>
    </xf>
    <xf numFmtId="0" fontId="5" fillId="0" borderId="0" xfId="0" applyFont="1" applyFill="1"/>
    <xf numFmtId="0" fontId="0" fillId="0" borderId="0" xfId="0" applyFill="1"/>
    <xf numFmtId="2" fontId="0" fillId="0" borderId="0" xfId="0" applyNumberFormat="1" applyFill="1"/>
    <xf numFmtId="0" fontId="2" fillId="0" borderId="0" xfId="0" applyFont="1" applyFill="1"/>
    <xf numFmtId="2" fontId="2" fillId="0" borderId="0" xfId="0" applyNumberFormat="1" applyFont="1" applyFill="1"/>
  </cellXfs>
  <cellStyles count="12">
    <cellStyle name="Normal" xfId="0" builtinId="0"/>
    <cellStyle name="Normal 10" xfId="9"/>
    <cellStyle name="Normal 11" xfId="10"/>
    <cellStyle name="Normal 12" xfId="11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59492563429571"/>
          <c:y val="5.0925925925925923E-2"/>
          <c:w val="0.83051618547681527"/>
          <c:h val="0.79442913385826774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RESIDUALES!$H$1</c:f>
              <c:strCache>
                <c:ptCount val="1"/>
                <c:pt idx="0">
                  <c:v>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RESIDUALES!$E$2:$E$767</c:f>
              <c:numCache>
                <c:formatCode>General</c:formatCode>
                <c:ptCount val="766"/>
                <c:pt idx="0">
                  <c:v>40.799999999999997</c:v>
                </c:pt>
                <c:pt idx="1">
                  <c:v>28.6</c:v>
                </c:pt>
                <c:pt idx="2">
                  <c:v>41.2</c:v>
                </c:pt>
                <c:pt idx="3">
                  <c:v>16.5</c:v>
                </c:pt>
                <c:pt idx="4">
                  <c:v>44</c:v>
                </c:pt>
                <c:pt idx="5">
                  <c:v>44.9</c:v>
                </c:pt>
                <c:pt idx="6">
                  <c:v>16.3</c:v>
                </c:pt>
                <c:pt idx="7">
                  <c:v>12</c:v>
                </c:pt>
                <c:pt idx="8">
                  <c:v>18.100000000000001</c:v>
                </c:pt>
                <c:pt idx="9">
                  <c:v>28.2</c:v>
                </c:pt>
                <c:pt idx="10">
                  <c:v>36.299999999999997</c:v>
                </c:pt>
                <c:pt idx="11">
                  <c:v>19.399999999999999</c:v>
                </c:pt>
                <c:pt idx="12">
                  <c:v>35.200000000000003</c:v>
                </c:pt>
                <c:pt idx="13">
                  <c:v>20.8</c:v>
                </c:pt>
                <c:pt idx="14">
                  <c:v>40</c:v>
                </c:pt>
                <c:pt idx="15">
                  <c:v>26.1</c:v>
                </c:pt>
                <c:pt idx="16">
                  <c:v>22.8</c:v>
                </c:pt>
                <c:pt idx="17">
                  <c:v>7</c:v>
                </c:pt>
                <c:pt idx="18">
                  <c:v>11.5</c:v>
                </c:pt>
                <c:pt idx="19">
                  <c:v>37.299999999999997</c:v>
                </c:pt>
                <c:pt idx="20">
                  <c:v>21.1</c:v>
                </c:pt>
                <c:pt idx="21">
                  <c:v>33.299999999999997</c:v>
                </c:pt>
                <c:pt idx="22">
                  <c:v>11.7</c:v>
                </c:pt>
                <c:pt idx="23">
                  <c:v>22.1</c:v>
                </c:pt>
                <c:pt idx="24">
                  <c:v>16.399999999999999</c:v>
                </c:pt>
                <c:pt idx="25">
                  <c:v>17</c:v>
                </c:pt>
                <c:pt idx="26">
                  <c:v>7</c:v>
                </c:pt>
                <c:pt idx="27">
                  <c:v>29.5</c:v>
                </c:pt>
                <c:pt idx="28">
                  <c:v>61.4</c:v>
                </c:pt>
                <c:pt idx="29">
                  <c:v>31.1</c:v>
                </c:pt>
                <c:pt idx="30">
                  <c:v>11.3</c:v>
                </c:pt>
                <c:pt idx="31">
                  <c:v>53.65</c:v>
                </c:pt>
                <c:pt idx="32">
                  <c:v>63.7</c:v>
                </c:pt>
                <c:pt idx="33">
                  <c:v>65.650000000000006</c:v>
                </c:pt>
                <c:pt idx="34">
                  <c:v>66.849999999999994</c:v>
                </c:pt>
                <c:pt idx="35">
                  <c:v>60.400000000000006</c:v>
                </c:pt>
                <c:pt idx="36">
                  <c:v>59.45</c:v>
                </c:pt>
                <c:pt idx="37">
                  <c:v>55.599999999999994</c:v>
                </c:pt>
                <c:pt idx="38">
                  <c:v>56.7</c:v>
                </c:pt>
                <c:pt idx="39">
                  <c:v>51.95</c:v>
                </c:pt>
                <c:pt idx="40">
                  <c:v>51.4</c:v>
                </c:pt>
                <c:pt idx="41">
                  <c:v>77.95</c:v>
                </c:pt>
                <c:pt idx="42">
                  <c:v>74.349999999999994</c:v>
                </c:pt>
                <c:pt idx="43">
                  <c:v>111.80000000000001</c:v>
                </c:pt>
                <c:pt idx="44">
                  <c:v>63</c:v>
                </c:pt>
                <c:pt idx="45">
                  <c:v>65.900000000000006</c:v>
                </c:pt>
                <c:pt idx="46">
                  <c:v>86.85</c:v>
                </c:pt>
                <c:pt idx="47">
                  <c:v>59</c:v>
                </c:pt>
                <c:pt idx="48">
                  <c:v>56.900000000000006</c:v>
                </c:pt>
                <c:pt idx="49">
                  <c:v>55.85</c:v>
                </c:pt>
                <c:pt idx="50">
                  <c:v>44</c:v>
                </c:pt>
                <c:pt idx="51">
                  <c:v>65.150000000000006</c:v>
                </c:pt>
                <c:pt idx="52">
                  <c:v>52.95</c:v>
                </c:pt>
                <c:pt idx="53">
                  <c:v>56.3</c:v>
                </c:pt>
                <c:pt idx="54">
                  <c:v>69.5</c:v>
                </c:pt>
                <c:pt idx="55">
                  <c:v>57.05</c:v>
                </c:pt>
                <c:pt idx="56">
                  <c:v>58.599999999999994</c:v>
                </c:pt>
                <c:pt idx="57">
                  <c:v>56.349999999999994</c:v>
                </c:pt>
                <c:pt idx="58">
                  <c:v>66.900000000000006</c:v>
                </c:pt>
                <c:pt idx="59">
                  <c:v>64.55</c:v>
                </c:pt>
                <c:pt idx="60">
                  <c:v>54.05</c:v>
                </c:pt>
                <c:pt idx="61">
                  <c:v>65.150000000000006</c:v>
                </c:pt>
                <c:pt idx="62">
                  <c:v>61.1</c:v>
                </c:pt>
                <c:pt idx="63">
                  <c:v>74.400000000000006</c:v>
                </c:pt>
                <c:pt idx="64">
                  <c:v>51.3</c:v>
                </c:pt>
                <c:pt idx="65">
                  <c:v>54.75</c:v>
                </c:pt>
                <c:pt idx="66">
                  <c:v>54.55</c:v>
                </c:pt>
                <c:pt idx="67">
                  <c:v>75.3</c:v>
                </c:pt>
                <c:pt idx="68">
                  <c:v>58.05</c:v>
                </c:pt>
                <c:pt idx="69">
                  <c:v>68.150000000000006</c:v>
                </c:pt>
                <c:pt idx="70">
                  <c:v>62.75</c:v>
                </c:pt>
                <c:pt idx="71">
                  <c:v>68.349999999999994</c:v>
                </c:pt>
                <c:pt idx="72">
                  <c:v>118.05000000000001</c:v>
                </c:pt>
                <c:pt idx="73">
                  <c:v>71.400000000000006</c:v>
                </c:pt>
                <c:pt idx="74">
                  <c:v>50.7</c:v>
                </c:pt>
                <c:pt idx="75">
                  <c:v>76.25</c:v>
                </c:pt>
                <c:pt idx="76">
                  <c:v>86.199999999999989</c:v>
                </c:pt>
                <c:pt idx="77">
                  <c:v>64.849999999999994</c:v>
                </c:pt>
                <c:pt idx="78">
                  <c:v>92.8</c:v>
                </c:pt>
                <c:pt idx="79">
                  <c:v>72.900000000000006</c:v>
                </c:pt>
                <c:pt idx="80">
                  <c:v>60.6</c:v>
                </c:pt>
                <c:pt idx="81">
                  <c:v>69.3</c:v>
                </c:pt>
                <c:pt idx="82">
                  <c:v>56.55</c:v>
                </c:pt>
                <c:pt idx="83">
                  <c:v>72.25</c:v>
                </c:pt>
                <c:pt idx="84">
                  <c:v>65.150000000000006</c:v>
                </c:pt>
                <c:pt idx="85">
                  <c:v>74.949999999999989</c:v>
                </c:pt>
                <c:pt idx="86">
                  <c:v>64.599999999999994</c:v>
                </c:pt>
                <c:pt idx="87">
                  <c:v>64.05</c:v>
                </c:pt>
                <c:pt idx="88">
                  <c:v>61.4</c:v>
                </c:pt>
                <c:pt idx="89">
                  <c:v>60.7</c:v>
                </c:pt>
                <c:pt idx="90">
                  <c:v>56.4</c:v>
                </c:pt>
                <c:pt idx="91">
                  <c:v>52</c:v>
                </c:pt>
                <c:pt idx="92">
                  <c:v>57.05</c:v>
                </c:pt>
                <c:pt idx="93">
                  <c:v>65.699999999999989</c:v>
                </c:pt>
                <c:pt idx="94">
                  <c:v>60.15</c:v>
                </c:pt>
                <c:pt idx="95">
                  <c:v>62.85</c:v>
                </c:pt>
                <c:pt idx="96">
                  <c:v>44.95</c:v>
                </c:pt>
                <c:pt idx="97">
                  <c:v>89.8</c:v>
                </c:pt>
                <c:pt idx="98">
                  <c:v>59.400000000000006</c:v>
                </c:pt>
                <c:pt idx="99">
                  <c:v>58.45</c:v>
                </c:pt>
                <c:pt idx="100">
                  <c:v>61.9</c:v>
                </c:pt>
                <c:pt idx="101">
                  <c:v>52.3</c:v>
                </c:pt>
                <c:pt idx="102">
                  <c:v>46</c:v>
                </c:pt>
                <c:pt idx="103">
                  <c:v>58</c:v>
                </c:pt>
                <c:pt idx="104">
                  <c:v>48.05</c:v>
                </c:pt>
                <c:pt idx="105">
                  <c:v>67.75</c:v>
                </c:pt>
                <c:pt idx="106">
                  <c:v>58.95</c:v>
                </c:pt>
                <c:pt idx="107">
                  <c:v>62.55</c:v>
                </c:pt>
                <c:pt idx="108">
                  <c:v>34.049999999999997</c:v>
                </c:pt>
                <c:pt idx="109">
                  <c:v>57.849999999999994</c:v>
                </c:pt>
                <c:pt idx="110">
                  <c:v>46.9</c:v>
                </c:pt>
                <c:pt idx="111">
                  <c:v>41.099999999999994</c:v>
                </c:pt>
                <c:pt idx="112">
                  <c:v>48.7</c:v>
                </c:pt>
                <c:pt idx="113">
                  <c:v>62.650000000000006</c:v>
                </c:pt>
                <c:pt idx="114">
                  <c:v>44.2</c:v>
                </c:pt>
                <c:pt idx="115">
                  <c:v>48.5</c:v>
                </c:pt>
                <c:pt idx="116">
                  <c:v>49.6</c:v>
                </c:pt>
                <c:pt idx="117">
                  <c:v>49.8</c:v>
                </c:pt>
                <c:pt idx="118">
                  <c:v>49.650000000000006</c:v>
                </c:pt>
                <c:pt idx="119">
                  <c:v>51.2</c:v>
                </c:pt>
                <c:pt idx="120">
                  <c:v>50.15</c:v>
                </c:pt>
                <c:pt idx="121">
                  <c:v>44.8</c:v>
                </c:pt>
                <c:pt idx="122">
                  <c:v>40.200000000000003</c:v>
                </c:pt>
                <c:pt idx="123">
                  <c:v>47.7</c:v>
                </c:pt>
                <c:pt idx="124">
                  <c:v>43.8</c:v>
                </c:pt>
                <c:pt idx="125">
                  <c:v>47.8</c:v>
                </c:pt>
                <c:pt idx="126">
                  <c:v>52.15</c:v>
                </c:pt>
                <c:pt idx="127">
                  <c:v>52.3</c:v>
                </c:pt>
                <c:pt idx="128">
                  <c:v>47.45</c:v>
                </c:pt>
                <c:pt idx="129">
                  <c:v>48.65</c:v>
                </c:pt>
                <c:pt idx="130">
                  <c:v>47.45</c:v>
                </c:pt>
                <c:pt idx="131">
                  <c:v>47.2</c:v>
                </c:pt>
                <c:pt idx="132">
                  <c:v>48.55</c:v>
                </c:pt>
                <c:pt idx="133">
                  <c:v>49.95</c:v>
                </c:pt>
                <c:pt idx="134">
                  <c:v>48.5</c:v>
                </c:pt>
                <c:pt idx="135">
                  <c:v>40.65</c:v>
                </c:pt>
                <c:pt idx="136">
                  <c:v>13.2</c:v>
                </c:pt>
                <c:pt idx="137">
                  <c:v>45.349999999999994</c:v>
                </c:pt>
                <c:pt idx="138">
                  <c:v>28.85</c:v>
                </c:pt>
                <c:pt idx="139">
                  <c:v>42.349999999999994</c:v>
                </c:pt>
                <c:pt idx="140">
                  <c:v>53.150000000000006</c:v>
                </c:pt>
                <c:pt idx="141">
                  <c:v>55.4</c:v>
                </c:pt>
                <c:pt idx="142">
                  <c:v>56.650000000000006</c:v>
                </c:pt>
                <c:pt idx="143">
                  <c:v>53.099999999999994</c:v>
                </c:pt>
                <c:pt idx="144">
                  <c:v>45.5</c:v>
                </c:pt>
                <c:pt idx="145">
                  <c:v>43.05</c:v>
                </c:pt>
                <c:pt idx="146">
                  <c:v>62.2</c:v>
                </c:pt>
                <c:pt idx="147">
                  <c:v>46</c:v>
                </c:pt>
                <c:pt idx="148">
                  <c:v>64.099999999999994</c:v>
                </c:pt>
                <c:pt idx="149">
                  <c:v>62.45</c:v>
                </c:pt>
                <c:pt idx="150">
                  <c:v>65.8</c:v>
                </c:pt>
                <c:pt idx="151">
                  <c:v>57.85</c:v>
                </c:pt>
                <c:pt idx="152">
                  <c:v>67.650000000000006</c:v>
                </c:pt>
                <c:pt idx="153">
                  <c:v>68.099999999999994</c:v>
                </c:pt>
                <c:pt idx="154">
                  <c:v>44.650000000000006</c:v>
                </c:pt>
                <c:pt idx="155">
                  <c:v>53.5</c:v>
                </c:pt>
                <c:pt idx="156">
                  <c:v>40.35</c:v>
                </c:pt>
                <c:pt idx="157">
                  <c:v>51.95</c:v>
                </c:pt>
                <c:pt idx="158">
                  <c:v>51.7</c:v>
                </c:pt>
                <c:pt idx="159">
                  <c:v>50.25</c:v>
                </c:pt>
                <c:pt idx="160">
                  <c:v>43.6</c:v>
                </c:pt>
                <c:pt idx="161">
                  <c:v>41.3</c:v>
                </c:pt>
                <c:pt idx="162">
                  <c:v>30.25</c:v>
                </c:pt>
                <c:pt idx="163">
                  <c:v>5.05</c:v>
                </c:pt>
                <c:pt idx="164">
                  <c:v>6.45</c:v>
                </c:pt>
                <c:pt idx="165">
                  <c:v>21.45</c:v>
                </c:pt>
                <c:pt idx="166">
                  <c:v>39.15</c:v>
                </c:pt>
                <c:pt idx="167">
                  <c:v>29.950000000000003</c:v>
                </c:pt>
                <c:pt idx="168">
                  <c:v>31.6</c:v>
                </c:pt>
                <c:pt idx="169">
                  <c:v>38.549999999999997</c:v>
                </c:pt>
                <c:pt idx="170">
                  <c:v>45</c:v>
                </c:pt>
                <c:pt idx="171">
                  <c:v>46</c:v>
                </c:pt>
                <c:pt idx="172">
                  <c:v>37.049999999999997</c:v>
                </c:pt>
                <c:pt idx="173">
                  <c:v>26.450000000000003</c:v>
                </c:pt>
                <c:pt idx="174">
                  <c:v>58.5</c:v>
                </c:pt>
                <c:pt idx="175">
                  <c:v>39.950000000000003</c:v>
                </c:pt>
                <c:pt idx="176">
                  <c:v>27.05</c:v>
                </c:pt>
                <c:pt idx="177">
                  <c:v>43.8</c:v>
                </c:pt>
                <c:pt idx="178">
                  <c:v>120</c:v>
                </c:pt>
                <c:pt idx="179">
                  <c:v>99</c:v>
                </c:pt>
                <c:pt idx="180">
                  <c:v>7</c:v>
                </c:pt>
                <c:pt idx="181">
                  <c:v>10.780000000000001</c:v>
                </c:pt>
                <c:pt idx="182">
                  <c:v>21.1</c:v>
                </c:pt>
                <c:pt idx="183">
                  <c:v>18.3</c:v>
                </c:pt>
                <c:pt idx="184">
                  <c:v>10.8</c:v>
                </c:pt>
                <c:pt idx="185">
                  <c:v>60.9</c:v>
                </c:pt>
                <c:pt idx="186">
                  <c:v>14.3</c:v>
                </c:pt>
                <c:pt idx="187">
                  <c:v>6.3</c:v>
                </c:pt>
                <c:pt idx="188">
                  <c:v>25.2</c:v>
                </c:pt>
                <c:pt idx="189">
                  <c:v>23.7</c:v>
                </c:pt>
                <c:pt idx="190">
                  <c:v>26.6</c:v>
                </c:pt>
                <c:pt idx="191">
                  <c:v>19</c:v>
                </c:pt>
                <c:pt idx="192">
                  <c:v>21.3</c:v>
                </c:pt>
                <c:pt idx="193">
                  <c:v>18.600000000000001</c:v>
                </c:pt>
                <c:pt idx="194">
                  <c:v>20.2</c:v>
                </c:pt>
                <c:pt idx="195">
                  <c:v>15.6</c:v>
                </c:pt>
                <c:pt idx="196">
                  <c:v>24.4</c:v>
                </c:pt>
                <c:pt idx="197">
                  <c:v>57.4</c:v>
                </c:pt>
                <c:pt idx="198">
                  <c:v>17.899999999999999</c:v>
                </c:pt>
                <c:pt idx="199">
                  <c:v>24.65</c:v>
                </c:pt>
                <c:pt idx="200">
                  <c:v>39.450000000000003</c:v>
                </c:pt>
                <c:pt idx="201">
                  <c:v>31.200000000000003</c:v>
                </c:pt>
                <c:pt idx="202">
                  <c:v>24.75</c:v>
                </c:pt>
                <c:pt idx="203">
                  <c:v>12.9</c:v>
                </c:pt>
                <c:pt idx="204">
                  <c:v>22.65</c:v>
                </c:pt>
                <c:pt idx="205">
                  <c:v>18.149999999999999</c:v>
                </c:pt>
                <c:pt idx="206">
                  <c:v>13.05</c:v>
                </c:pt>
                <c:pt idx="207">
                  <c:v>23.8</c:v>
                </c:pt>
                <c:pt idx="208">
                  <c:v>23.25</c:v>
                </c:pt>
                <c:pt idx="209">
                  <c:v>21.7</c:v>
                </c:pt>
                <c:pt idx="210">
                  <c:v>45</c:v>
                </c:pt>
                <c:pt idx="211">
                  <c:v>38.799999999999997</c:v>
                </c:pt>
                <c:pt idx="212">
                  <c:v>33.4</c:v>
                </c:pt>
                <c:pt idx="213">
                  <c:v>36.450000000000003</c:v>
                </c:pt>
                <c:pt idx="214">
                  <c:v>36.950000000000003</c:v>
                </c:pt>
                <c:pt idx="215">
                  <c:v>47.6</c:v>
                </c:pt>
                <c:pt idx="216">
                  <c:v>50.150000000000006</c:v>
                </c:pt>
                <c:pt idx="217">
                  <c:v>41.75</c:v>
                </c:pt>
                <c:pt idx="218">
                  <c:v>56.65</c:v>
                </c:pt>
                <c:pt idx="219">
                  <c:v>41.400000000000006</c:v>
                </c:pt>
                <c:pt idx="220">
                  <c:v>44.65</c:v>
                </c:pt>
                <c:pt idx="221">
                  <c:v>28</c:v>
                </c:pt>
                <c:pt idx="222">
                  <c:v>36.450000000000003</c:v>
                </c:pt>
                <c:pt idx="223">
                  <c:v>37.950000000000003</c:v>
                </c:pt>
                <c:pt idx="224">
                  <c:v>40.5</c:v>
                </c:pt>
                <c:pt idx="225">
                  <c:v>38</c:v>
                </c:pt>
                <c:pt idx="226">
                  <c:v>44.6</c:v>
                </c:pt>
                <c:pt idx="227">
                  <c:v>32.549999999999997</c:v>
                </c:pt>
                <c:pt idx="228">
                  <c:v>45.4</c:v>
                </c:pt>
                <c:pt idx="229">
                  <c:v>52.4</c:v>
                </c:pt>
                <c:pt idx="230">
                  <c:v>44.849999999999994</c:v>
                </c:pt>
                <c:pt idx="231">
                  <c:v>41.1</c:v>
                </c:pt>
                <c:pt idx="232">
                  <c:v>32.9</c:v>
                </c:pt>
                <c:pt idx="233">
                  <c:v>35.6</c:v>
                </c:pt>
                <c:pt idx="234">
                  <c:v>41.05</c:v>
                </c:pt>
                <c:pt idx="235">
                  <c:v>35.25</c:v>
                </c:pt>
                <c:pt idx="236">
                  <c:v>32.200000000000003</c:v>
                </c:pt>
                <c:pt idx="237">
                  <c:v>44.9</c:v>
                </c:pt>
                <c:pt idx="238">
                  <c:v>47.45</c:v>
                </c:pt>
                <c:pt idx="239">
                  <c:v>38.9</c:v>
                </c:pt>
                <c:pt idx="240">
                  <c:v>39.299999999999997</c:v>
                </c:pt>
                <c:pt idx="241">
                  <c:v>42.75</c:v>
                </c:pt>
                <c:pt idx="242">
                  <c:v>39.5</c:v>
                </c:pt>
                <c:pt idx="243">
                  <c:v>34.900000000000006</c:v>
                </c:pt>
                <c:pt idx="244">
                  <c:v>31.650000000000002</c:v>
                </c:pt>
                <c:pt idx="245">
                  <c:v>49.7</c:v>
                </c:pt>
                <c:pt idx="246">
                  <c:v>54.400000000000006</c:v>
                </c:pt>
                <c:pt idx="247">
                  <c:v>34.400000000000006</c:v>
                </c:pt>
                <c:pt idx="248">
                  <c:v>47.2</c:v>
                </c:pt>
                <c:pt idx="249">
                  <c:v>42.45</c:v>
                </c:pt>
                <c:pt idx="250">
                  <c:v>39.200000000000003</c:v>
                </c:pt>
                <c:pt idx="251">
                  <c:v>54.8</c:v>
                </c:pt>
                <c:pt idx="252">
                  <c:v>26.35</c:v>
                </c:pt>
                <c:pt idx="253">
                  <c:v>40.700000000000003</c:v>
                </c:pt>
                <c:pt idx="254">
                  <c:v>42.15</c:v>
                </c:pt>
                <c:pt idx="255">
                  <c:v>52.05</c:v>
                </c:pt>
                <c:pt idx="256">
                  <c:v>46.900000000000006</c:v>
                </c:pt>
                <c:pt idx="257">
                  <c:v>34.549999999999997</c:v>
                </c:pt>
                <c:pt idx="258">
                  <c:v>41.2</c:v>
                </c:pt>
                <c:pt idx="259">
                  <c:v>39.549999999999997</c:v>
                </c:pt>
                <c:pt idx="260">
                  <c:v>41</c:v>
                </c:pt>
                <c:pt idx="261">
                  <c:v>43.75</c:v>
                </c:pt>
                <c:pt idx="262">
                  <c:v>27.8</c:v>
                </c:pt>
                <c:pt idx="263">
                  <c:v>50.65</c:v>
                </c:pt>
                <c:pt idx="264">
                  <c:v>54.55</c:v>
                </c:pt>
                <c:pt idx="265">
                  <c:v>26.25</c:v>
                </c:pt>
                <c:pt idx="266">
                  <c:v>32.049999999999997</c:v>
                </c:pt>
                <c:pt idx="267">
                  <c:v>30.1</c:v>
                </c:pt>
                <c:pt idx="268">
                  <c:v>38.900000000000006</c:v>
                </c:pt>
                <c:pt idx="269">
                  <c:v>63.25</c:v>
                </c:pt>
                <c:pt idx="270">
                  <c:v>48.8</c:v>
                </c:pt>
                <c:pt idx="271">
                  <c:v>51.35</c:v>
                </c:pt>
                <c:pt idx="272">
                  <c:v>34.75</c:v>
                </c:pt>
                <c:pt idx="273">
                  <c:v>52.55</c:v>
                </c:pt>
                <c:pt idx="274">
                  <c:v>35.450000000000003</c:v>
                </c:pt>
                <c:pt idx="275">
                  <c:v>33.5</c:v>
                </c:pt>
                <c:pt idx="276">
                  <c:v>38.700000000000003</c:v>
                </c:pt>
                <c:pt idx="277">
                  <c:v>25.25</c:v>
                </c:pt>
                <c:pt idx="278">
                  <c:v>33.35</c:v>
                </c:pt>
                <c:pt idx="279">
                  <c:v>51.3</c:v>
                </c:pt>
                <c:pt idx="280">
                  <c:v>38.5</c:v>
                </c:pt>
                <c:pt idx="281">
                  <c:v>25.05</c:v>
                </c:pt>
                <c:pt idx="282">
                  <c:v>37.299999999999997</c:v>
                </c:pt>
                <c:pt idx="283">
                  <c:v>43.6</c:v>
                </c:pt>
                <c:pt idx="284">
                  <c:v>40.5</c:v>
                </c:pt>
                <c:pt idx="285">
                  <c:v>38.6</c:v>
                </c:pt>
                <c:pt idx="286">
                  <c:v>45</c:v>
                </c:pt>
                <c:pt idx="287">
                  <c:v>38.5</c:v>
                </c:pt>
                <c:pt idx="288">
                  <c:v>41.55</c:v>
                </c:pt>
                <c:pt idx="289">
                  <c:v>29.45</c:v>
                </c:pt>
                <c:pt idx="290">
                  <c:v>27</c:v>
                </c:pt>
                <c:pt idx="291">
                  <c:v>38.25</c:v>
                </c:pt>
                <c:pt idx="292">
                  <c:v>40.200000000000003</c:v>
                </c:pt>
                <c:pt idx="293">
                  <c:v>37.15</c:v>
                </c:pt>
                <c:pt idx="294">
                  <c:v>28.05</c:v>
                </c:pt>
                <c:pt idx="295">
                  <c:v>45</c:v>
                </c:pt>
                <c:pt idx="296">
                  <c:v>35.15</c:v>
                </c:pt>
                <c:pt idx="297">
                  <c:v>48.2</c:v>
                </c:pt>
                <c:pt idx="298">
                  <c:v>31.1</c:v>
                </c:pt>
                <c:pt idx="299">
                  <c:v>33.5</c:v>
                </c:pt>
                <c:pt idx="300">
                  <c:v>47</c:v>
                </c:pt>
                <c:pt idx="301">
                  <c:v>32.450000000000003</c:v>
                </c:pt>
                <c:pt idx="302">
                  <c:v>43</c:v>
                </c:pt>
                <c:pt idx="303">
                  <c:v>44.2</c:v>
                </c:pt>
                <c:pt idx="304">
                  <c:v>36.950000000000003</c:v>
                </c:pt>
                <c:pt idx="305">
                  <c:v>36.1</c:v>
                </c:pt>
                <c:pt idx="306">
                  <c:v>31.35</c:v>
                </c:pt>
                <c:pt idx="307">
                  <c:v>55.95</c:v>
                </c:pt>
                <c:pt idx="308">
                  <c:v>37.25</c:v>
                </c:pt>
                <c:pt idx="309">
                  <c:v>31.25</c:v>
                </c:pt>
                <c:pt idx="310">
                  <c:v>33.150000000000006</c:v>
                </c:pt>
                <c:pt idx="311">
                  <c:v>43.7</c:v>
                </c:pt>
                <c:pt idx="312">
                  <c:v>44.4</c:v>
                </c:pt>
                <c:pt idx="313">
                  <c:v>44.95</c:v>
                </c:pt>
                <c:pt idx="314">
                  <c:v>31.4</c:v>
                </c:pt>
                <c:pt idx="315">
                  <c:v>44.95</c:v>
                </c:pt>
                <c:pt idx="316">
                  <c:v>31.549999999999997</c:v>
                </c:pt>
                <c:pt idx="317">
                  <c:v>35.700000000000003</c:v>
                </c:pt>
                <c:pt idx="318">
                  <c:v>49.8</c:v>
                </c:pt>
                <c:pt idx="319">
                  <c:v>45.1</c:v>
                </c:pt>
                <c:pt idx="320">
                  <c:v>52.05</c:v>
                </c:pt>
                <c:pt idx="321">
                  <c:v>57.35</c:v>
                </c:pt>
                <c:pt idx="322">
                  <c:v>33.6</c:v>
                </c:pt>
                <c:pt idx="323">
                  <c:v>46.95</c:v>
                </c:pt>
                <c:pt idx="324">
                  <c:v>56.15</c:v>
                </c:pt>
                <c:pt idx="325">
                  <c:v>39.25</c:v>
                </c:pt>
                <c:pt idx="326">
                  <c:v>37.950000000000003</c:v>
                </c:pt>
                <c:pt idx="327">
                  <c:v>42.3</c:v>
                </c:pt>
                <c:pt idx="328">
                  <c:v>55.25</c:v>
                </c:pt>
                <c:pt idx="329">
                  <c:v>44.45</c:v>
                </c:pt>
                <c:pt idx="330">
                  <c:v>47.3</c:v>
                </c:pt>
                <c:pt idx="331">
                  <c:v>44.650000000000006</c:v>
                </c:pt>
                <c:pt idx="332">
                  <c:v>45.2</c:v>
                </c:pt>
                <c:pt idx="333">
                  <c:v>48.45</c:v>
                </c:pt>
                <c:pt idx="334">
                  <c:v>42</c:v>
                </c:pt>
                <c:pt idx="335">
                  <c:v>35.799999999999997</c:v>
                </c:pt>
                <c:pt idx="336">
                  <c:v>29</c:v>
                </c:pt>
                <c:pt idx="337">
                  <c:v>28.4</c:v>
                </c:pt>
                <c:pt idx="338">
                  <c:v>44.5</c:v>
                </c:pt>
                <c:pt idx="339">
                  <c:v>35.200000000000003</c:v>
                </c:pt>
                <c:pt idx="340">
                  <c:v>31.049999999999997</c:v>
                </c:pt>
                <c:pt idx="341">
                  <c:v>53.8</c:v>
                </c:pt>
                <c:pt idx="342">
                  <c:v>38.049999999999997</c:v>
                </c:pt>
                <c:pt idx="343">
                  <c:v>37.75</c:v>
                </c:pt>
                <c:pt idx="344">
                  <c:v>51.2</c:v>
                </c:pt>
                <c:pt idx="345">
                  <c:v>48</c:v>
                </c:pt>
                <c:pt idx="346">
                  <c:v>42.7</c:v>
                </c:pt>
                <c:pt idx="347">
                  <c:v>40.450000000000003</c:v>
                </c:pt>
                <c:pt idx="348">
                  <c:v>43.05</c:v>
                </c:pt>
                <c:pt idx="349">
                  <c:v>34.299999999999997</c:v>
                </c:pt>
                <c:pt idx="350">
                  <c:v>46.25</c:v>
                </c:pt>
                <c:pt idx="351">
                  <c:v>48.05</c:v>
                </c:pt>
                <c:pt idx="352">
                  <c:v>52</c:v>
                </c:pt>
                <c:pt idx="353">
                  <c:v>27.6</c:v>
                </c:pt>
                <c:pt idx="354">
                  <c:v>36.049999999999997</c:v>
                </c:pt>
                <c:pt idx="355">
                  <c:v>28.65</c:v>
                </c:pt>
                <c:pt idx="356">
                  <c:v>37.549999999999997</c:v>
                </c:pt>
                <c:pt idx="357">
                  <c:v>53.8</c:v>
                </c:pt>
                <c:pt idx="358">
                  <c:v>43.05</c:v>
                </c:pt>
                <c:pt idx="359">
                  <c:v>37.450000000000003</c:v>
                </c:pt>
                <c:pt idx="360">
                  <c:v>61.75</c:v>
                </c:pt>
                <c:pt idx="361">
                  <c:v>48</c:v>
                </c:pt>
                <c:pt idx="362">
                  <c:v>26.7</c:v>
                </c:pt>
                <c:pt idx="363">
                  <c:v>36.200000000000003</c:v>
                </c:pt>
                <c:pt idx="364">
                  <c:v>41.05</c:v>
                </c:pt>
                <c:pt idx="365">
                  <c:v>36.299999999999997</c:v>
                </c:pt>
                <c:pt idx="366">
                  <c:v>35.625</c:v>
                </c:pt>
                <c:pt idx="367">
                  <c:v>48.6</c:v>
                </c:pt>
                <c:pt idx="368">
                  <c:v>7.2</c:v>
                </c:pt>
                <c:pt idx="369">
                  <c:v>7.1</c:v>
                </c:pt>
                <c:pt idx="370">
                  <c:v>8.9</c:v>
                </c:pt>
                <c:pt idx="371">
                  <c:v>8.4</c:v>
                </c:pt>
                <c:pt idx="372">
                  <c:v>9.3000000000000007</c:v>
                </c:pt>
                <c:pt idx="373">
                  <c:v>11</c:v>
                </c:pt>
                <c:pt idx="374">
                  <c:v>10.5</c:v>
                </c:pt>
                <c:pt idx="375">
                  <c:v>11.2</c:v>
                </c:pt>
                <c:pt idx="376">
                  <c:v>12.1</c:v>
                </c:pt>
                <c:pt idx="377">
                  <c:v>13.9</c:v>
                </c:pt>
                <c:pt idx="378">
                  <c:v>12.6</c:v>
                </c:pt>
                <c:pt idx="379">
                  <c:v>12.9</c:v>
                </c:pt>
                <c:pt idx="380">
                  <c:v>13.8</c:v>
                </c:pt>
                <c:pt idx="381">
                  <c:v>14.7</c:v>
                </c:pt>
                <c:pt idx="382">
                  <c:v>13.9</c:v>
                </c:pt>
                <c:pt idx="383">
                  <c:v>14.3</c:v>
                </c:pt>
                <c:pt idx="384">
                  <c:v>14.6</c:v>
                </c:pt>
                <c:pt idx="385">
                  <c:v>15.7</c:v>
                </c:pt>
                <c:pt idx="386">
                  <c:v>16.100000000000001</c:v>
                </c:pt>
                <c:pt idx="387">
                  <c:v>17.899999999999999</c:v>
                </c:pt>
                <c:pt idx="388">
                  <c:v>16.3</c:v>
                </c:pt>
                <c:pt idx="389">
                  <c:v>18.3</c:v>
                </c:pt>
                <c:pt idx="390">
                  <c:v>18.8</c:v>
                </c:pt>
                <c:pt idx="391">
                  <c:v>21</c:v>
                </c:pt>
                <c:pt idx="392">
                  <c:v>18.3</c:v>
                </c:pt>
                <c:pt idx="393">
                  <c:v>18.600000000000001</c:v>
                </c:pt>
                <c:pt idx="394">
                  <c:v>20.5</c:v>
                </c:pt>
                <c:pt idx="395">
                  <c:v>20.399999999999999</c:v>
                </c:pt>
                <c:pt idx="396">
                  <c:v>20.399999999999999</c:v>
                </c:pt>
                <c:pt idx="397">
                  <c:v>19.8</c:v>
                </c:pt>
                <c:pt idx="398">
                  <c:v>17.8</c:v>
                </c:pt>
                <c:pt idx="399">
                  <c:v>25</c:v>
                </c:pt>
                <c:pt idx="400">
                  <c:v>21.2</c:v>
                </c:pt>
                <c:pt idx="401">
                  <c:v>22</c:v>
                </c:pt>
                <c:pt idx="402">
                  <c:v>24</c:v>
                </c:pt>
                <c:pt idx="403">
                  <c:v>25.5</c:v>
                </c:pt>
                <c:pt idx="404">
                  <c:v>23.3</c:v>
                </c:pt>
                <c:pt idx="405">
                  <c:v>23.3</c:v>
                </c:pt>
                <c:pt idx="406">
                  <c:v>27</c:v>
                </c:pt>
                <c:pt idx="407">
                  <c:v>27.2</c:v>
                </c:pt>
                <c:pt idx="408">
                  <c:v>27.5</c:v>
                </c:pt>
                <c:pt idx="409">
                  <c:v>27.7</c:v>
                </c:pt>
                <c:pt idx="410">
                  <c:v>26.3</c:v>
                </c:pt>
                <c:pt idx="411">
                  <c:v>30.5</c:v>
                </c:pt>
                <c:pt idx="412">
                  <c:v>26.3</c:v>
                </c:pt>
                <c:pt idx="413">
                  <c:v>32</c:v>
                </c:pt>
                <c:pt idx="414">
                  <c:v>27.6</c:v>
                </c:pt>
                <c:pt idx="415">
                  <c:v>29.4</c:v>
                </c:pt>
                <c:pt idx="416">
                  <c:v>33.5</c:v>
                </c:pt>
                <c:pt idx="417">
                  <c:v>29.3</c:v>
                </c:pt>
                <c:pt idx="418">
                  <c:v>29.4</c:v>
                </c:pt>
                <c:pt idx="419">
                  <c:v>32.200000000000003</c:v>
                </c:pt>
                <c:pt idx="420">
                  <c:v>35.1</c:v>
                </c:pt>
                <c:pt idx="421">
                  <c:v>31.2</c:v>
                </c:pt>
                <c:pt idx="422">
                  <c:v>31.3</c:v>
                </c:pt>
                <c:pt idx="423">
                  <c:v>33.799999999999997</c:v>
                </c:pt>
                <c:pt idx="424">
                  <c:v>32.1</c:v>
                </c:pt>
                <c:pt idx="425">
                  <c:v>35.6</c:v>
                </c:pt>
                <c:pt idx="426">
                  <c:v>37.200000000000003</c:v>
                </c:pt>
                <c:pt idx="427">
                  <c:v>36.799999999999997</c:v>
                </c:pt>
                <c:pt idx="428">
                  <c:v>34.299999999999997</c:v>
                </c:pt>
                <c:pt idx="429">
                  <c:v>37.799999999999997</c:v>
                </c:pt>
                <c:pt idx="430">
                  <c:v>32.4</c:v>
                </c:pt>
                <c:pt idx="431">
                  <c:v>30.8</c:v>
                </c:pt>
                <c:pt idx="432">
                  <c:v>29.2</c:v>
                </c:pt>
                <c:pt idx="433">
                  <c:v>30.3</c:v>
                </c:pt>
                <c:pt idx="434">
                  <c:v>40.5</c:v>
                </c:pt>
                <c:pt idx="435">
                  <c:v>40.4</c:v>
                </c:pt>
                <c:pt idx="436">
                  <c:v>38.700000000000003</c:v>
                </c:pt>
                <c:pt idx="437">
                  <c:v>43</c:v>
                </c:pt>
                <c:pt idx="438">
                  <c:v>38.1</c:v>
                </c:pt>
                <c:pt idx="439">
                  <c:v>45.7</c:v>
                </c:pt>
                <c:pt idx="440">
                  <c:v>42.9</c:v>
                </c:pt>
                <c:pt idx="441">
                  <c:v>43.3</c:v>
                </c:pt>
                <c:pt idx="442">
                  <c:v>33.299999999999997</c:v>
                </c:pt>
                <c:pt idx="443">
                  <c:v>40</c:v>
                </c:pt>
                <c:pt idx="444">
                  <c:v>38</c:v>
                </c:pt>
                <c:pt idx="445">
                  <c:v>44.9</c:v>
                </c:pt>
                <c:pt idx="446">
                  <c:v>42.2</c:v>
                </c:pt>
                <c:pt idx="447">
                  <c:v>39.200000000000003</c:v>
                </c:pt>
                <c:pt idx="448">
                  <c:v>41.5</c:v>
                </c:pt>
                <c:pt idx="449">
                  <c:v>42.2</c:v>
                </c:pt>
                <c:pt idx="450">
                  <c:v>50.6</c:v>
                </c:pt>
                <c:pt idx="451">
                  <c:v>54</c:v>
                </c:pt>
                <c:pt idx="452">
                  <c:v>50.1</c:v>
                </c:pt>
                <c:pt idx="453">
                  <c:v>48.8</c:v>
                </c:pt>
                <c:pt idx="454">
                  <c:v>47.5</c:v>
                </c:pt>
                <c:pt idx="455">
                  <c:v>53.5</c:v>
                </c:pt>
                <c:pt idx="456">
                  <c:v>52.1</c:v>
                </c:pt>
                <c:pt idx="457">
                  <c:v>57</c:v>
                </c:pt>
                <c:pt idx="458">
                  <c:v>46</c:v>
                </c:pt>
                <c:pt idx="459">
                  <c:v>45.8</c:v>
                </c:pt>
                <c:pt idx="460">
                  <c:v>53</c:v>
                </c:pt>
                <c:pt idx="461">
                  <c:v>46.5</c:v>
                </c:pt>
                <c:pt idx="462">
                  <c:v>48.5</c:v>
                </c:pt>
                <c:pt idx="463">
                  <c:v>45.8</c:v>
                </c:pt>
                <c:pt idx="464">
                  <c:v>56.4</c:v>
                </c:pt>
                <c:pt idx="465">
                  <c:v>50.5</c:v>
                </c:pt>
                <c:pt idx="466">
                  <c:v>51.8</c:v>
                </c:pt>
                <c:pt idx="467">
                  <c:v>43.2</c:v>
                </c:pt>
                <c:pt idx="468">
                  <c:v>53</c:v>
                </c:pt>
                <c:pt idx="469">
                  <c:v>55</c:v>
                </c:pt>
                <c:pt idx="470">
                  <c:v>55.5</c:v>
                </c:pt>
                <c:pt idx="471">
                  <c:v>55</c:v>
                </c:pt>
                <c:pt idx="472">
                  <c:v>57.3</c:v>
                </c:pt>
                <c:pt idx="473">
                  <c:v>53</c:v>
                </c:pt>
                <c:pt idx="474">
                  <c:v>56</c:v>
                </c:pt>
                <c:pt idx="475">
                  <c:v>60</c:v>
                </c:pt>
                <c:pt idx="476">
                  <c:v>61</c:v>
                </c:pt>
                <c:pt idx="477">
                  <c:v>59</c:v>
                </c:pt>
                <c:pt idx="478">
                  <c:v>57</c:v>
                </c:pt>
                <c:pt idx="479">
                  <c:v>60.2</c:v>
                </c:pt>
                <c:pt idx="480">
                  <c:v>57.6</c:v>
                </c:pt>
                <c:pt idx="481">
                  <c:v>60</c:v>
                </c:pt>
                <c:pt idx="482">
                  <c:v>53.5</c:v>
                </c:pt>
                <c:pt idx="483">
                  <c:v>63.1</c:v>
                </c:pt>
                <c:pt idx="484">
                  <c:v>58.4</c:v>
                </c:pt>
                <c:pt idx="485">
                  <c:v>64.5</c:v>
                </c:pt>
                <c:pt idx="486">
                  <c:v>62.8</c:v>
                </c:pt>
                <c:pt idx="487">
                  <c:v>65.400000000000006</c:v>
                </c:pt>
                <c:pt idx="488">
                  <c:v>62</c:v>
                </c:pt>
                <c:pt idx="489">
                  <c:v>57</c:v>
                </c:pt>
                <c:pt idx="490">
                  <c:v>55.5</c:v>
                </c:pt>
                <c:pt idx="491">
                  <c:v>71.2</c:v>
                </c:pt>
                <c:pt idx="492">
                  <c:v>71.400000000000006</c:v>
                </c:pt>
                <c:pt idx="493">
                  <c:v>76.599999999999994</c:v>
                </c:pt>
                <c:pt idx="494">
                  <c:v>77.599999999999994</c:v>
                </c:pt>
                <c:pt idx="495">
                  <c:v>80.900000000000006</c:v>
                </c:pt>
                <c:pt idx="496">
                  <c:v>83.8</c:v>
                </c:pt>
                <c:pt idx="497">
                  <c:v>81.3</c:v>
                </c:pt>
                <c:pt idx="498">
                  <c:v>91.3</c:v>
                </c:pt>
                <c:pt idx="499">
                  <c:v>80.599999999999994</c:v>
                </c:pt>
                <c:pt idx="500">
                  <c:v>100</c:v>
                </c:pt>
                <c:pt idx="501">
                  <c:v>95.8</c:v>
                </c:pt>
                <c:pt idx="502">
                  <c:v>23.6</c:v>
                </c:pt>
                <c:pt idx="503">
                  <c:v>71.5</c:v>
                </c:pt>
                <c:pt idx="504">
                  <c:v>15.9</c:v>
                </c:pt>
                <c:pt idx="505">
                  <c:v>8.9</c:v>
                </c:pt>
                <c:pt idx="506">
                  <c:v>31.4</c:v>
                </c:pt>
                <c:pt idx="507">
                  <c:v>21</c:v>
                </c:pt>
                <c:pt idx="508">
                  <c:v>8</c:v>
                </c:pt>
                <c:pt idx="509">
                  <c:v>45.5</c:v>
                </c:pt>
                <c:pt idx="510">
                  <c:v>35.200000000000003</c:v>
                </c:pt>
                <c:pt idx="511">
                  <c:v>28.5</c:v>
                </c:pt>
                <c:pt idx="512">
                  <c:v>51.4</c:v>
                </c:pt>
                <c:pt idx="513">
                  <c:v>20.3</c:v>
                </c:pt>
                <c:pt idx="514">
                  <c:v>19.2</c:v>
                </c:pt>
                <c:pt idx="515">
                  <c:v>8.3000000000000007</c:v>
                </c:pt>
                <c:pt idx="516">
                  <c:v>43.2</c:v>
                </c:pt>
                <c:pt idx="517">
                  <c:v>42.2</c:v>
                </c:pt>
                <c:pt idx="518">
                  <c:v>8</c:v>
                </c:pt>
                <c:pt idx="519">
                  <c:v>20.7</c:v>
                </c:pt>
                <c:pt idx="520">
                  <c:v>20.8</c:v>
                </c:pt>
                <c:pt idx="521">
                  <c:v>10.1</c:v>
                </c:pt>
                <c:pt idx="522">
                  <c:v>31.5</c:v>
                </c:pt>
                <c:pt idx="523">
                  <c:v>24.3</c:v>
                </c:pt>
                <c:pt idx="524">
                  <c:v>9.1999999999999993</c:v>
                </c:pt>
                <c:pt idx="525">
                  <c:v>44.1</c:v>
                </c:pt>
                <c:pt idx="526">
                  <c:v>45.1</c:v>
                </c:pt>
                <c:pt idx="527">
                  <c:v>19.8</c:v>
                </c:pt>
                <c:pt idx="528">
                  <c:v>38</c:v>
                </c:pt>
                <c:pt idx="529">
                  <c:v>11.5</c:v>
                </c:pt>
                <c:pt idx="530">
                  <c:v>9.9</c:v>
                </c:pt>
                <c:pt idx="531">
                  <c:v>9.9</c:v>
                </c:pt>
                <c:pt idx="532">
                  <c:v>29.5</c:v>
                </c:pt>
                <c:pt idx="533">
                  <c:v>10.3</c:v>
                </c:pt>
                <c:pt idx="534">
                  <c:v>17.3</c:v>
                </c:pt>
                <c:pt idx="535">
                  <c:v>18.5</c:v>
                </c:pt>
                <c:pt idx="536">
                  <c:v>12.3</c:v>
                </c:pt>
                <c:pt idx="537">
                  <c:v>16</c:v>
                </c:pt>
                <c:pt idx="538">
                  <c:v>19.3</c:v>
                </c:pt>
                <c:pt idx="539">
                  <c:v>9.3000000000000007</c:v>
                </c:pt>
                <c:pt idx="540">
                  <c:v>9.3000000000000007</c:v>
                </c:pt>
                <c:pt idx="541">
                  <c:v>9.9</c:v>
                </c:pt>
                <c:pt idx="542">
                  <c:v>10</c:v>
                </c:pt>
                <c:pt idx="543">
                  <c:v>12.1</c:v>
                </c:pt>
                <c:pt idx="544">
                  <c:v>16.5</c:v>
                </c:pt>
                <c:pt idx="545">
                  <c:v>9.8000000000000007</c:v>
                </c:pt>
                <c:pt idx="546">
                  <c:v>8</c:v>
                </c:pt>
                <c:pt idx="547">
                  <c:v>9.6</c:v>
                </c:pt>
                <c:pt idx="548">
                  <c:v>16.600000000000001</c:v>
                </c:pt>
                <c:pt idx="549">
                  <c:v>40.799999999999997</c:v>
                </c:pt>
                <c:pt idx="550">
                  <c:v>18.399999999999999</c:v>
                </c:pt>
                <c:pt idx="551">
                  <c:v>9.3000000000000007</c:v>
                </c:pt>
                <c:pt idx="552">
                  <c:v>16.399999999999999</c:v>
                </c:pt>
                <c:pt idx="553">
                  <c:v>11.4</c:v>
                </c:pt>
                <c:pt idx="554">
                  <c:v>8.9</c:v>
                </c:pt>
                <c:pt idx="555">
                  <c:v>10.1</c:v>
                </c:pt>
                <c:pt idx="556">
                  <c:v>7.6</c:v>
                </c:pt>
                <c:pt idx="557">
                  <c:v>12.6</c:v>
                </c:pt>
                <c:pt idx="558">
                  <c:v>35.6</c:v>
                </c:pt>
                <c:pt idx="559">
                  <c:v>29</c:v>
                </c:pt>
                <c:pt idx="560">
                  <c:v>18.3</c:v>
                </c:pt>
                <c:pt idx="561">
                  <c:v>20.100000000000001</c:v>
                </c:pt>
                <c:pt idx="562">
                  <c:v>18.899999999999999</c:v>
                </c:pt>
                <c:pt idx="563">
                  <c:v>30.2</c:v>
                </c:pt>
                <c:pt idx="564">
                  <c:v>20.399999999999999</c:v>
                </c:pt>
                <c:pt idx="565">
                  <c:v>19.7</c:v>
                </c:pt>
                <c:pt idx="566">
                  <c:v>17.7</c:v>
                </c:pt>
                <c:pt idx="567">
                  <c:v>22.4</c:v>
                </c:pt>
                <c:pt idx="568">
                  <c:v>20.7</c:v>
                </c:pt>
                <c:pt idx="569">
                  <c:v>20.2</c:v>
                </c:pt>
                <c:pt idx="570">
                  <c:v>17.899999999999999</c:v>
                </c:pt>
                <c:pt idx="571">
                  <c:v>20.399999999999999</c:v>
                </c:pt>
                <c:pt idx="572">
                  <c:v>19.7</c:v>
                </c:pt>
                <c:pt idx="573">
                  <c:v>27.4</c:v>
                </c:pt>
                <c:pt idx="574">
                  <c:v>58.8</c:v>
                </c:pt>
                <c:pt idx="575">
                  <c:v>54.8</c:v>
                </c:pt>
                <c:pt idx="576">
                  <c:v>16.399999999999999</c:v>
                </c:pt>
                <c:pt idx="577">
                  <c:v>51.2</c:v>
                </c:pt>
                <c:pt idx="578">
                  <c:v>10.5</c:v>
                </c:pt>
                <c:pt idx="579">
                  <c:v>46.9</c:v>
                </c:pt>
                <c:pt idx="580">
                  <c:v>35.299999999999997</c:v>
                </c:pt>
                <c:pt idx="581">
                  <c:v>11</c:v>
                </c:pt>
                <c:pt idx="582">
                  <c:v>26.1</c:v>
                </c:pt>
                <c:pt idx="583">
                  <c:v>23.2</c:v>
                </c:pt>
                <c:pt idx="584">
                  <c:v>17</c:v>
                </c:pt>
                <c:pt idx="585">
                  <c:v>18.399999999999999</c:v>
                </c:pt>
                <c:pt idx="586">
                  <c:v>20.100000000000001</c:v>
                </c:pt>
                <c:pt idx="587">
                  <c:v>18.7</c:v>
                </c:pt>
                <c:pt idx="588">
                  <c:v>22.4</c:v>
                </c:pt>
                <c:pt idx="589">
                  <c:v>9</c:v>
                </c:pt>
                <c:pt idx="590">
                  <c:v>21.1</c:v>
                </c:pt>
                <c:pt idx="591">
                  <c:v>7.5</c:v>
                </c:pt>
                <c:pt idx="592">
                  <c:v>41.9</c:v>
                </c:pt>
                <c:pt idx="593">
                  <c:v>51.1</c:v>
                </c:pt>
                <c:pt idx="594">
                  <c:v>23.5</c:v>
                </c:pt>
                <c:pt idx="595">
                  <c:v>12.6</c:v>
                </c:pt>
                <c:pt idx="596">
                  <c:v>15.6</c:v>
                </c:pt>
                <c:pt idx="597">
                  <c:v>22.1</c:v>
                </c:pt>
                <c:pt idx="598">
                  <c:v>19.2</c:v>
                </c:pt>
                <c:pt idx="599">
                  <c:v>44.5</c:v>
                </c:pt>
                <c:pt idx="600">
                  <c:v>40.5</c:v>
                </c:pt>
                <c:pt idx="601">
                  <c:v>13.3</c:v>
                </c:pt>
                <c:pt idx="602">
                  <c:v>30.5</c:v>
                </c:pt>
                <c:pt idx="603">
                  <c:v>21.5</c:v>
                </c:pt>
                <c:pt idx="604">
                  <c:v>27</c:v>
                </c:pt>
                <c:pt idx="605">
                  <c:v>40</c:v>
                </c:pt>
                <c:pt idx="606">
                  <c:v>21.3</c:v>
                </c:pt>
                <c:pt idx="607">
                  <c:v>18.8</c:v>
                </c:pt>
                <c:pt idx="608">
                  <c:v>31.5</c:v>
                </c:pt>
                <c:pt idx="609">
                  <c:v>8.4</c:v>
                </c:pt>
                <c:pt idx="610">
                  <c:v>39.5</c:v>
                </c:pt>
                <c:pt idx="611">
                  <c:v>52.2</c:v>
                </c:pt>
                <c:pt idx="612">
                  <c:v>40.4</c:v>
                </c:pt>
                <c:pt idx="613">
                  <c:v>33.4</c:v>
                </c:pt>
                <c:pt idx="614">
                  <c:v>43.6</c:v>
                </c:pt>
                <c:pt idx="615">
                  <c:v>21.2</c:v>
                </c:pt>
                <c:pt idx="616">
                  <c:v>18.8</c:v>
                </c:pt>
                <c:pt idx="617">
                  <c:v>8.5</c:v>
                </c:pt>
                <c:pt idx="618">
                  <c:v>46.9</c:v>
                </c:pt>
                <c:pt idx="619">
                  <c:v>42.1</c:v>
                </c:pt>
                <c:pt idx="620">
                  <c:v>9</c:v>
                </c:pt>
                <c:pt idx="621">
                  <c:v>13</c:v>
                </c:pt>
                <c:pt idx="622">
                  <c:v>15.2</c:v>
                </c:pt>
                <c:pt idx="623">
                  <c:v>10.5</c:v>
                </c:pt>
                <c:pt idx="624">
                  <c:v>27.1</c:v>
                </c:pt>
                <c:pt idx="625">
                  <c:v>12.7</c:v>
                </c:pt>
                <c:pt idx="626">
                  <c:v>15.1</c:v>
                </c:pt>
                <c:pt idx="627">
                  <c:v>23.2</c:v>
                </c:pt>
                <c:pt idx="628">
                  <c:v>34.299999999999997</c:v>
                </c:pt>
                <c:pt idx="629">
                  <c:v>20.5</c:v>
                </c:pt>
                <c:pt idx="630">
                  <c:v>28.6</c:v>
                </c:pt>
                <c:pt idx="631">
                  <c:v>20.3</c:v>
                </c:pt>
                <c:pt idx="632">
                  <c:v>31</c:v>
                </c:pt>
                <c:pt idx="633">
                  <c:v>12.6</c:v>
                </c:pt>
                <c:pt idx="634">
                  <c:v>14.1</c:v>
                </c:pt>
                <c:pt idx="635">
                  <c:v>8</c:v>
                </c:pt>
                <c:pt idx="636">
                  <c:v>7.5</c:v>
                </c:pt>
                <c:pt idx="637">
                  <c:v>7.7</c:v>
                </c:pt>
                <c:pt idx="638">
                  <c:v>17.5</c:v>
                </c:pt>
                <c:pt idx="639">
                  <c:v>18.899999999999999</c:v>
                </c:pt>
                <c:pt idx="640">
                  <c:v>21.6</c:v>
                </c:pt>
                <c:pt idx="641">
                  <c:v>12.7</c:v>
                </c:pt>
                <c:pt idx="642">
                  <c:v>9.4</c:v>
                </c:pt>
                <c:pt idx="643">
                  <c:v>14</c:v>
                </c:pt>
                <c:pt idx="644">
                  <c:v>12.7</c:v>
                </c:pt>
                <c:pt idx="645">
                  <c:v>22.7</c:v>
                </c:pt>
                <c:pt idx="646">
                  <c:v>9.1999999999999993</c:v>
                </c:pt>
                <c:pt idx="647">
                  <c:v>15.9</c:v>
                </c:pt>
                <c:pt idx="648">
                  <c:v>20.9</c:v>
                </c:pt>
                <c:pt idx="649">
                  <c:v>18.3</c:v>
                </c:pt>
                <c:pt idx="650">
                  <c:v>21.5</c:v>
                </c:pt>
                <c:pt idx="651">
                  <c:v>43.1</c:v>
                </c:pt>
                <c:pt idx="652">
                  <c:v>40.5</c:v>
                </c:pt>
                <c:pt idx="653">
                  <c:v>49</c:v>
                </c:pt>
                <c:pt idx="654">
                  <c:v>46.4</c:v>
                </c:pt>
                <c:pt idx="655">
                  <c:v>47.1</c:v>
                </c:pt>
                <c:pt idx="656">
                  <c:v>13</c:v>
                </c:pt>
                <c:pt idx="657">
                  <c:v>7.8</c:v>
                </c:pt>
                <c:pt idx="658">
                  <c:v>36.200000000000003</c:v>
                </c:pt>
                <c:pt idx="659">
                  <c:v>19.2</c:v>
                </c:pt>
                <c:pt idx="660">
                  <c:v>28.6</c:v>
                </c:pt>
                <c:pt idx="661">
                  <c:v>7.6</c:v>
                </c:pt>
                <c:pt idx="662">
                  <c:v>13.7</c:v>
                </c:pt>
                <c:pt idx="663">
                  <c:v>41.3</c:v>
                </c:pt>
                <c:pt idx="664">
                  <c:v>26.4</c:v>
                </c:pt>
                <c:pt idx="665">
                  <c:v>45.4</c:v>
                </c:pt>
                <c:pt idx="666">
                  <c:v>30.6</c:v>
                </c:pt>
                <c:pt idx="667">
                  <c:v>14.1</c:v>
                </c:pt>
                <c:pt idx="668">
                  <c:v>7.5</c:v>
                </c:pt>
                <c:pt idx="669">
                  <c:v>37</c:v>
                </c:pt>
                <c:pt idx="670">
                  <c:v>30.7</c:v>
                </c:pt>
                <c:pt idx="671">
                  <c:v>44.9</c:v>
                </c:pt>
                <c:pt idx="672">
                  <c:v>25.6</c:v>
                </c:pt>
                <c:pt idx="673">
                  <c:v>22.2</c:v>
                </c:pt>
                <c:pt idx="674">
                  <c:v>23.9</c:v>
                </c:pt>
                <c:pt idx="675">
                  <c:v>13</c:v>
                </c:pt>
                <c:pt idx="676">
                  <c:v>8.1999999999999993</c:v>
                </c:pt>
                <c:pt idx="677">
                  <c:v>14</c:v>
                </c:pt>
                <c:pt idx="678">
                  <c:v>34.6</c:v>
                </c:pt>
                <c:pt idx="679">
                  <c:v>19</c:v>
                </c:pt>
                <c:pt idx="680">
                  <c:v>20.100000000000001</c:v>
                </c:pt>
                <c:pt idx="681">
                  <c:v>26.2</c:v>
                </c:pt>
                <c:pt idx="682">
                  <c:v>9.5</c:v>
                </c:pt>
                <c:pt idx="683">
                  <c:v>15.2</c:v>
                </c:pt>
                <c:pt idx="684">
                  <c:v>43</c:v>
                </c:pt>
                <c:pt idx="685">
                  <c:v>60</c:v>
                </c:pt>
                <c:pt idx="686">
                  <c:v>14</c:v>
                </c:pt>
                <c:pt idx="687">
                  <c:v>8.3000000000000007</c:v>
                </c:pt>
                <c:pt idx="688">
                  <c:v>13.7</c:v>
                </c:pt>
                <c:pt idx="689">
                  <c:v>13.2</c:v>
                </c:pt>
                <c:pt idx="690">
                  <c:v>33.200000000000003</c:v>
                </c:pt>
                <c:pt idx="691">
                  <c:v>12.4</c:v>
                </c:pt>
                <c:pt idx="692">
                  <c:v>10.5</c:v>
                </c:pt>
                <c:pt idx="693">
                  <c:v>15.2</c:v>
                </c:pt>
                <c:pt idx="694">
                  <c:v>20.5</c:v>
                </c:pt>
                <c:pt idx="695">
                  <c:v>26</c:v>
                </c:pt>
                <c:pt idx="696">
                  <c:v>32</c:v>
                </c:pt>
                <c:pt idx="697">
                  <c:v>38.5</c:v>
                </c:pt>
                <c:pt idx="698">
                  <c:v>20</c:v>
                </c:pt>
                <c:pt idx="699">
                  <c:v>10.199999999999999</c:v>
                </c:pt>
                <c:pt idx="700">
                  <c:v>11.2</c:v>
                </c:pt>
                <c:pt idx="701">
                  <c:v>12.9</c:v>
                </c:pt>
                <c:pt idx="702">
                  <c:v>21.7</c:v>
                </c:pt>
                <c:pt idx="703">
                  <c:v>9.8000000000000007</c:v>
                </c:pt>
                <c:pt idx="704">
                  <c:v>41</c:v>
                </c:pt>
                <c:pt idx="705">
                  <c:v>23.1</c:v>
                </c:pt>
                <c:pt idx="706">
                  <c:v>26.4</c:v>
                </c:pt>
                <c:pt idx="707">
                  <c:v>24.5</c:v>
                </c:pt>
                <c:pt idx="708">
                  <c:v>25.5</c:v>
                </c:pt>
                <c:pt idx="709">
                  <c:v>13.1</c:v>
                </c:pt>
                <c:pt idx="710">
                  <c:v>15.2</c:v>
                </c:pt>
                <c:pt idx="711">
                  <c:v>18.5</c:v>
                </c:pt>
                <c:pt idx="712">
                  <c:v>7.6</c:v>
                </c:pt>
                <c:pt idx="713">
                  <c:v>32.1</c:v>
                </c:pt>
                <c:pt idx="714">
                  <c:v>39</c:v>
                </c:pt>
                <c:pt idx="715">
                  <c:v>25.7</c:v>
                </c:pt>
                <c:pt idx="716">
                  <c:v>23</c:v>
                </c:pt>
                <c:pt idx="717">
                  <c:v>13</c:v>
                </c:pt>
                <c:pt idx="718">
                  <c:v>14</c:v>
                </c:pt>
                <c:pt idx="719">
                  <c:v>20.7</c:v>
                </c:pt>
                <c:pt idx="720">
                  <c:v>18.399999999999999</c:v>
                </c:pt>
                <c:pt idx="721">
                  <c:v>13.4</c:v>
                </c:pt>
                <c:pt idx="722">
                  <c:v>8.3000000000000007</c:v>
                </c:pt>
                <c:pt idx="723">
                  <c:v>11.9</c:v>
                </c:pt>
                <c:pt idx="724">
                  <c:v>27</c:v>
                </c:pt>
                <c:pt idx="725">
                  <c:v>51</c:v>
                </c:pt>
                <c:pt idx="726">
                  <c:v>10.1</c:v>
                </c:pt>
                <c:pt idx="727">
                  <c:v>21.1</c:v>
                </c:pt>
                <c:pt idx="728">
                  <c:v>19.399999999999999</c:v>
                </c:pt>
                <c:pt idx="729">
                  <c:v>16.899999999999999</c:v>
                </c:pt>
                <c:pt idx="730">
                  <c:v>8.8000000000000007</c:v>
                </c:pt>
                <c:pt idx="731">
                  <c:v>20.6</c:v>
                </c:pt>
                <c:pt idx="732">
                  <c:v>18</c:v>
                </c:pt>
                <c:pt idx="733">
                  <c:v>25</c:v>
                </c:pt>
                <c:pt idx="734">
                  <c:v>72.5</c:v>
                </c:pt>
                <c:pt idx="735">
                  <c:v>30</c:v>
                </c:pt>
                <c:pt idx="736">
                  <c:v>31.6</c:v>
                </c:pt>
                <c:pt idx="737">
                  <c:v>67</c:v>
                </c:pt>
                <c:pt idx="738">
                  <c:v>27.5</c:v>
                </c:pt>
                <c:pt idx="739">
                  <c:v>14.8</c:v>
                </c:pt>
                <c:pt idx="740">
                  <c:v>13.4</c:v>
                </c:pt>
                <c:pt idx="741">
                  <c:v>23.6</c:v>
                </c:pt>
                <c:pt idx="742">
                  <c:v>35.299999999999997</c:v>
                </c:pt>
                <c:pt idx="743">
                  <c:v>16.399999999999999</c:v>
                </c:pt>
                <c:pt idx="744">
                  <c:v>10.7</c:v>
                </c:pt>
                <c:pt idx="745">
                  <c:v>33.5</c:v>
                </c:pt>
                <c:pt idx="746">
                  <c:v>11</c:v>
                </c:pt>
                <c:pt idx="747">
                  <c:v>58.5</c:v>
                </c:pt>
                <c:pt idx="748">
                  <c:v>15.5</c:v>
                </c:pt>
                <c:pt idx="749">
                  <c:v>29.8</c:v>
                </c:pt>
                <c:pt idx="750">
                  <c:v>11.8</c:v>
                </c:pt>
                <c:pt idx="751">
                  <c:v>12.7</c:v>
                </c:pt>
                <c:pt idx="752">
                  <c:v>79.2</c:v>
                </c:pt>
                <c:pt idx="753">
                  <c:v>8.6</c:v>
                </c:pt>
                <c:pt idx="754">
                  <c:v>22.6</c:v>
                </c:pt>
                <c:pt idx="755">
                  <c:v>21.2</c:v>
                </c:pt>
                <c:pt idx="756">
                  <c:v>20.2</c:v>
                </c:pt>
                <c:pt idx="757">
                  <c:v>36.700000000000003</c:v>
                </c:pt>
                <c:pt idx="758">
                  <c:v>10</c:v>
                </c:pt>
                <c:pt idx="759">
                  <c:v>14.4</c:v>
                </c:pt>
                <c:pt idx="760">
                  <c:v>22.2</c:v>
                </c:pt>
                <c:pt idx="761">
                  <c:v>30.2</c:v>
                </c:pt>
                <c:pt idx="762">
                  <c:v>51.4</c:v>
                </c:pt>
              </c:numCache>
            </c:numRef>
          </c:xVal>
          <c:yVal>
            <c:numRef>
              <c:f>RESIDUALES!$H$2:$H$767</c:f>
              <c:numCache>
                <c:formatCode>0.00</c:formatCode>
                <c:ptCount val="766"/>
                <c:pt idx="0">
                  <c:v>22.58</c:v>
                </c:pt>
                <c:pt idx="1">
                  <c:v>18.09</c:v>
                </c:pt>
                <c:pt idx="2">
                  <c:v>21.1</c:v>
                </c:pt>
                <c:pt idx="3">
                  <c:v>13.42</c:v>
                </c:pt>
                <c:pt idx="4">
                  <c:v>24.93</c:v>
                </c:pt>
                <c:pt idx="5">
                  <c:v>25</c:v>
                </c:pt>
                <c:pt idx="6">
                  <c:v>18.277999999999999</c:v>
                </c:pt>
                <c:pt idx="7">
                  <c:v>10.64</c:v>
                </c:pt>
                <c:pt idx="8">
                  <c:v>17.939999999999998</c:v>
                </c:pt>
                <c:pt idx="9">
                  <c:v>17.63</c:v>
                </c:pt>
                <c:pt idx="10">
                  <c:v>26.189999999999998</c:v>
                </c:pt>
                <c:pt idx="11">
                  <c:v>18.309999999999999</c:v>
                </c:pt>
                <c:pt idx="12">
                  <c:v>25.009999999999998</c:v>
                </c:pt>
                <c:pt idx="13">
                  <c:v>18.265000000000001</c:v>
                </c:pt>
                <c:pt idx="14">
                  <c:v>20.99</c:v>
                </c:pt>
                <c:pt idx="15">
                  <c:v>20.624999999999996</c:v>
                </c:pt>
                <c:pt idx="16">
                  <c:v>16.300000000000004</c:v>
                </c:pt>
                <c:pt idx="17">
                  <c:v>8.32</c:v>
                </c:pt>
                <c:pt idx="18">
                  <c:v>13.205</c:v>
                </c:pt>
                <c:pt idx="19">
                  <c:v>23.18</c:v>
                </c:pt>
                <c:pt idx="20">
                  <c:v>16.89</c:v>
                </c:pt>
                <c:pt idx="21">
                  <c:v>22.95</c:v>
                </c:pt>
                <c:pt idx="22">
                  <c:v>13.556000000000001</c:v>
                </c:pt>
                <c:pt idx="23">
                  <c:v>19.61</c:v>
                </c:pt>
                <c:pt idx="24">
                  <c:v>18.315000000000001</c:v>
                </c:pt>
                <c:pt idx="25">
                  <c:v>15.850000000000001</c:v>
                </c:pt>
                <c:pt idx="26">
                  <c:v>10.424999999999999</c:v>
                </c:pt>
                <c:pt idx="27">
                  <c:v>17.762</c:v>
                </c:pt>
                <c:pt idx="28">
                  <c:v>28.070000000000004</c:v>
                </c:pt>
                <c:pt idx="29">
                  <c:v>24.400000000000002</c:v>
                </c:pt>
                <c:pt idx="30">
                  <c:v>14.02</c:v>
                </c:pt>
                <c:pt idx="31">
                  <c:v>23.3</c:v>
                </c:pt>
                <c:pt idx="32">
                  <c:v>26.7</c:v>
                </c:pt>
                <c:pt idx="33">
                  <c:v>26.4</c:v>
                </c:pt>
                <c:pt idx="34">
                  <c:v>29.85</c:v>
                </c:pt>
                <c:pt idx="35">
                  <c:v>29.4</c:v>
                </c:pt>
                <c:pt idx="36">
                  <c:v>17.2</c:v>
                </c:pt>
                <c:pt idx="37">
                  <c:v>25.2</c:v>
                </c:pt>
                <c:pt idx="38">
                  <c:v>23.51</c:v>
                </c:pt>
                <c:pt idx="39">
                  <c:v>26.549999999999997</c:v>
                </c:pt>
                <c:pt idx="40">
                  <c:v>27.1</c:v>
                </c:pt>
                <c:pt idx="41">
                  <c:v>21.1</c:v>
                </c:pt>
                <c:pt idx="42">
                  <c:v>22.8</c:v>
                </c:pt>
                <c:pt idx="43">
                  <c:v>26.700000000000003</c:v>
                </c:pt>
                <c:pt idx="44">
                  <c:v>21.099999999999998</c:v>
                </c:pt>
                <c:pt idx="45">
                  <c:v>20.2</c:v>
                </c:pt>
                <c:pt idx="46">
                  <c:v>21.2</c:v>
                </c:pt>
                <c:pt idx="47">
                  <c:v>22.8</c:v>
                </c:pt>
                <c:pt idx="48">
                  <c:v>21</c:v>
                </c:pt>
                <c:pt idx="49">
                  <c:v>23.5</c:v>
                </c:pt>
                <c:pt idx="50">
                  <c:v>21.2</c:v>
                </c:pt>
                <c:pt idx="51">
                  <c:v>22</c:v>
                </c:pt>
                <c:pt idx="52">
                  <c:v>20.7</c:v>
                </c:pt>
                <c:pt idx="53">
                  <c:v>24.2</c:v>
                </c:pt>
                <c:pt idx="54">
                  <c:v>22.9</c:v>
                </c:pt>
                <c:pt idx="55">
                  <c:v>20.650000000000002</c:v>
                </c:pt>
                <c:pt idx="56">
                  <c:v>23.400000000000002</c:v>
                </c:pt>
                <c:pt idx="57">
                  <c:v>24.700000000000003</c:v>
                </c:pt>
                <c:pt idx="58">
                  <c:v>25.2</c:v>
                </c:pt>
                <c:pt idx="59">
                  <c:v>23.6</c:v>
                </c:pt>
                <c:pt idx="60">
                  <c:v>22.400000000000002</c:v>
                </c:pt>
                <c:pt idx="61">
                  <c:v>25.200000000000003</c:v>
                </c:pt>
                <c:pt idx="62">
                  <c:v>24.400000000000002</c:v>
                </c:pt>
                <c:pt idx="63">
                  <c:v>24.3</c:v>
                </c:pt>
                <c:pt idx="64">
                  <c:v>23.8</c:v>
                </c:pt>
                <c:pt idx="65">
                  <c:v>26.9</c:v>
                </c:pt>
                <c:pt idx="66">
                  <c:v>27.200000000000003</c:v>
                </c:pt>
                <c:pt idx="67">
                  <c:v>27.3</c:v>
                </c:pt>
                <c:pt idx="68">
                  <c:v>24.54</c:v>
                </c:pt>
                <c:pt idx="69">
                  <c:v>20.900000000000002</c:v>
                </c:pt>
                <c:pt idx="70">
                  <c:v>23.3</c:v>
                </c:pt>
                <c:pt idx="71">
                  <c:v>23</c:v>
                </c:pt>
                <c:pt idx="72">
                  <c:v>29.4</c:v>
                </c:pt>
                <c:pt idx="73">
                  <c:v>23.900000000000002</c:v>
                </c:pt>
                <c:pt idx="74">
                  <c:v>20.400000000000002</c:v>
                </c:pt>
                <c:pt idx="75">
                  <c:v>26.2</c:v>
                </c:pt>
                <c:pt idx="76">
                  <c:v>24.1</c:v>
                </c:pt>
                <c:pt idx="77">
                  <c:v>22.400000000000002</c:v>
                </c:pt>
                <c:pt idx="78">
                  <c:v>26.5</c:v>
                </c:pt>
                <c:pt idx="79">
                  <c:v>24.2</c:v>
                </c:pt>
                <c:pt idx="80">
                  <c:v>17.700000000000003</c:v>
                </c:pt>
                <c:pt idx="81">
                  <c:v>18.099999999999998</c:v>
                </c:pt>
                <c:pt idx="82">
                  <c:v>23.4</c:v>
                </c:pt>
                <c:pt idx="83">
                  <c:v>25.7</c:v>
                </c:pt>
                <c:pt idx="84">
                  <c:v>19.8</c:v>
                </c:pt>
                <c:pt idx="85">
                  <c:v>27.400000000000002</c:v>
                </c:pt>
                <c:pt idx="86">
                  <c:v>23.8</c:v>
                </c:pt>
                <c:pt idx="87">
                  <c:v>23.400000000000002</c:v>
                </c:pt>
                <c:pt idx="88">
                  <c:v>24.6</c:v>
                </c:pt>
                <c:pt idx="89">
                  <c:v>26.599999999999998</c:v>
                </c:pt>
                <c:pt idx="90">
                  <c:v>25.6</c:v>
                </c:pt>
                <c:pt idx="91">
                  <c:v>23.700000000000003</c:v>
                </c:pt>
                <c:pt idx="92">
                  <c:v>20.8</c:v>
                </c:pt>
                <c:pt idx="93">
                  <c:v>20.900000000000002</c:v>
                </c:pt>
                <c:pt idx="94">
                  <c:v>25.3</c:v>
                </c:pt>
                <c:pt idx="95">
                  <c:v>27.400000000000002</c:v>
                </c:pt>
                <c:pt idx="96">
                  <c:v>20.400000000000002</c:v>
                </c:pt>
                <c:pt idx="97">
                  <c:v>25.4</c:v>
                </c:pt>
                <c:pt idx="98">
                  <c:v>19.8</c:v>
                </c:pt>
                <c:pt idx="99">
                  <c:v>20.900000000000002</c:v>
                </c:pt>
                <c:pt idx="100">
                  <c:v>21.1</c:v>
                </c:pt>
                <c:pt idx="101">
                  <c:v>19.600000000000001</c:v>
                </c:pt>
                <c:pt idx="102">
                  <c:v>23.900000000000002</c:v>
                </c:pt>
                <c:pt idx="103">
                  <c:v>26.7</c:v>
                </c:pt>
                <c:pt idx="104">
                  <c:v>26.5</c:v>
                </c:pt>
                <c:pt idx="105">
                  <c:v>27.9</c:v>
                </c:pt>
                <c:pt idx="106">
                  <c:v>23.75</c:v>
                </c:pt>
                <c:pt idx="107">
                  <c:v>23.2</c:v>
                </c:pt>
                <c:pt idx="108">
                  <c:v>23.800000000000004</c:v>
                </c:pt>
                <c:pt idx="109">
                  <c:v>26.300000000000004</c:v>
                </c:pt>
                <c:pt idx="110">
                  <c:v>27.2</c:v>
                </c:pt>
                <c:pt idx="111">
                  <c:v>21.900000000000002</c:v>
                </c:pt>
                <c:pt idx="112">
                  <c:v>22.5</c:v>
                </c:pt>
                <c:pt idx="113">
                  <c:v>27.5</c:v>
                </c:pt>
                <c:pt idx="114">
                  <c:v>20.6</c:v>
                </c:pt>
                <c:pt idx="115">
                  <c:v>24.2</c:v>
                </c:pt>
                <c:pt idx="116">
                  <c:v>21.400000000000002</c:v>
                </c:pt>
                <c:pt idx="117">
                  <c:v>23.6</c:v>
                </c:pt>
                <c:pt idx="118">
                  <c:v>21.8</c:v>
                </c:pt>
                <c:pt idx="119">
                  <c:v>21.6</c:v>
                </c:pt>
                <c:pt idx="120">
                  <c:v>23.1</c:v>
                </c:pt>
                <c:pt idx="121">
                  <c:v>20.5</c:v>
                </c:pt>
                <c:pt idx="122">
                  <c:v>20.100000000000001</c:v>
                </c:pt>
                <c:pt idx="123">
                  <c:v>23</c:v>
                </c:pt>
                <c:pt idx="124">
                  <c:v>21</c:v>
                </c:pt>
                <c:pt idx="125">
                  <c:v>20.900000000000002</c:v>
                </c:pt>
                <c:pt idx="126">
                  <c:v>22.900000000000002</c:v>
                </c:pt>
                <c:pt idx="127">
                  <c:v>24.1</c:v>
                </c:pt>
                <c:pt idx="128">
                  <c:v>22.299999999999997</c:v>
                </c:pt>
                <c:pt idx="129">
                  <c:v>20.900000000000002</c:v>
                </c:pt>
                <c:pt idx="130">
                  <c:v>25.6</c:v>
                </c:pt>
                <c:pt idx="131">
                  <c:v>22.5</c:v>
                </c:pt>
                <c:pt idx="132">
                  <c:v>23.2</c:v>
                </c:pt>
                <c:pt idx="133">
                  <c:v>23</c:v>
                </c:pt>
                <c:pt idx="134">
                  <c:v>25.229999999999997</c:v>
                </c:pt>
                <c:pt idx="135">
                  <c:v>17.100000000000001</c:v>
                </c:pt>
                <c:pt idx="136">
                  <c:v>16.8</c:v>
                </c:pt>
                <c:pt idx="137">
                  <c:v>23.900000000000002</c:v>
                </c:pt>
                <c:pt idx="138">
                  <c:v>22.300000000000004</c:v>
                </c:pt>
                <c:pt idx="139">
                  <c:v>23</c:v>
                </c:pt>
                <c:pt idx="140">
                  <c:v>23.2</c:v>
                </c:pt>
                <c:pt idx="141">
                  <c:v>21</c:v>
                </c:pt>
                <c:pt idx="142">
                  <c:v>21.700000000000003</c:v>
                </c:pt>
                <c:pt idx="143">
                  <c:v>23.1</c:v>
                </c:pt>
                <c:pt idx="144">
                  <c:v>21.500000000000004</c:v>
                </c:pt>
                <c:pt idx="145">
                  <c:v>16.7</c:v>
                </c:pt>
                <c:pt idx="146">
                  <c:v>22</c:v>
                </c:pt>
                <c:pt idx="147">
                  <c:v>18.2</c:v>
                </c:pt>
                <c:pt idx="148">
                  <c:v>24.5</c:v>
                </c:pt>
                <c:pt idx="149">
                  <c:v>24</c:v>
                </c:pt>
                <c:pt idx="150">
                  <c:v>28.5</c:v>
                </c:pt>
                <c:pt idx="151">
                  <c:v>27.5</c:v>
                </c:pt>
                <c:pt idx="152">
                  <c:v>23.799999999999997</c:v>
                </c:pt>
                <c:pt idx="153">
                  <c:v>23.7</c:v>
                </c:pt>
                <c:pt idx="154">
                  <c:v>21.700000000000003</c:v>
                </c:pt>
                <c:pt idx="155">
                  <c:v>21.7</c:v>
                </c:pt>
                <c:pt idx="156">
                  <c:v>24.300000000000004</c:v>
                </c:pt>
                <c:pt idx="157">
                  <c:v>23.5</c:v>
                </c:pt>
                <c:pt idx="158">
                  <c:v>25.1</c:v>
                </c:pt>
                <c:pt idx="159">
                  <c:v>24.9</c:v>
                </c:pt>
                <c:pt idx="160">
                  <c:v>26.299999999999997</c:v>
                </c:pt>
                <c:pt idx="161">
                  <c:v>25.2</c:v>
                </c:pt>
                <c:pt idx="162">
                  <c:v>18.900000000000002</c:v>
                </c:pt>
                <c:pt idx="163">
                  <c:v>3.4</c:v>
                </c:pt>
                <c:pt idx="164">
                  <c:v>7.9</c:v>
                </c:pt>
                <c:pt idx="165">
                  <c:v>15.9</c:v>
                </c:pt>
                <c:pt idx="166">
                  <c:v>23.45</c:v>
                </c:pt>
                <c:pt idx="167">
                  <c:v>19.900000000000002</c:v>
                </c:pt>
                <c:pt idx="168">
                  <c:v>13.6</c:v>
                </c:pt>
                <c:pt idx="169">
                  <c:v>14.6</c:v>
                </c:pt>
                <c:pt idx="170">
                  <c:v>16.3</c:v>
                </c:pt>
                <c:pt idx="171">
                  <c:v>17.399999999999999</c:v>
                </c:pt>
                <c:pt idx="172">
                  <c:v>20.100000000000001</c:v>
                </c:pt>
                <c:pt idx="173">
                  <c:v>21.3</c:v>
                </c:pt>
                <c:pt idx="174">
                  <c:v>24.6</c:v>
                </c:pt>
                <c:pt idx="175">
                  <c:v>25.2</c:v>
                </c:pt>
                <c:pt idx="176">
                  <c:v>19.2</c:v>
                </c:pt>
                <c:pt idx="177">
                  <c:v>22.2</c:v>
                </c:pt>
                <c:pt idx="178">
                  <c:v>28.42</c:v>
                </c:pt>
                <c:pt idx="179">
                  <c:v>25.157600000000002</c:v>
                </c:pt>
                <c:pt idx="180">
                  <c:v>7.58</c:v>
                </c:pt>
                <c:pt idx="181">
                  <c:v>6.88</c:v>
                </c:pt>
                <c:pt idx="182">
                  <c:v>17.605</c:v>
                </c:pt>
                <c:pt idx="183">
                  <c:v>13.545</c:v>
                </c:pt>
                <c:pt idx="184">
                  <c:v>9.0399999999999991</c:v>
                </c:pt>
                <c:pt idx="185">
                  <c:v>20.312000000000001</c:v>
                </c:pt>
                <c:pt idx="186">
                  <c:v>12.646000000000003</c:v>
                </c:pt>
                <c:pt idx="187">
                  <c:v>9.4920000000000009</c:v>
                </c:pt>
                <c:pt idx="188">
                  <c:v>19.466000000000001</c:v>
                </c:pt>
                <c:pt idx="189">
                  <c:v>19.691800000000001</c:v>
                </c:pt>
                <c:pt idx="190">
                  <c:v>16.855999999999998</c:v>
                </c:pt>
                <c:pt idx="191">
                  <c:v>18.380000000000003</c:v>
                </c:pt>
                <c:pt idx="192">
                  <c:v>19.9773</c:v>
                </c:pt>
                <c:pt idx="193">
                  <c:v>13.631999999999998</c:v>
                </c:pt>
                <c:pt idx="194">
                  <c:v>15.7454</c:v>
                </c:pt>
                <c:pt idx="195">
                  <c:v>16.271000000000001</c:v>
                </c:pt>
                <c:pt idx="196">
                  <c:v>17.187999999999999</c:v>
                </c:pt>
                <c:pt idx="197">
                  <c:v>21.931000000000001</c:v>
                </c:pt>
                <c:pt idx="198">
                  <c:v>10</c:v>
                </c:pt>
                <c:pt idx="199">
                  <c:v>14.700000000000001</c:v>
                </c:pt>
                <c:pt idx="200">
                  <c:v>15.1</c:v>
                </c:pt>
                <c:pt idx="201">
                  <c:v>16.7</c:v>
                </c:pt>
                <c:pt idx="202">
                  <c:v>15.8</c:v>
                </c:pt>
                <c:pt idx="203">
                  <c:v>12.1</c:v>
                </c:pt>
                <c:pt idx="204">
                  <c:v>13.9</c:v>
                </c:pt>
                <c:pt idx="205">
                  <c:v>12.7</c:v>
                </c:pt>
                <c:pt idx="206">
                  <c:v>10.9</c:v>
                </c:pt>
                <c:pt idx="207">
                  <c:v>13.1</c:v>
                </c:pt>
                <c:pt idx="208">
                  <c:v>13.2</c:v>
                </c:pt>
                <c:pt idx="209">
                  <c:v>14.6</c:v>
                </c:pt>
                <c:pt idx="210">
                  <c:v>18.899999999999999</c:v>
                </c:pt>
                <c:pt idx="211">
                  <c:v>19.5</c:v>
                </c:pt>
                <c:pt idx="212">
                  <c:v>15.9</c:v>
                </c:pt>
                <c:pt idx="213">
                  <c:v>20.399999999999999</c:v>
                </c:pt>
                <c:pt idx="214">
                  <c:v>19.100000000000001</c:v>
                </c:pt>
                <c:pt idx="215">
                  <c:v>21.8</c:v>
                </c:pt>
                <c:pt idx="216">
                  <c:v>22.4</c:v>
                </c:pt>
                <c:pt idx="217">
                  <c:v>21.2</c:v>
                </c:pt>
                <c:pt idx="218">
                  <c:v>21.8</c:v>
                </c:pt>
                <c:pt idx="219">
                  <c:v>22.9</c:v>
                </c:pt>
                <c:pt idx="220">
                  <c:v>21.3</c:v>
                </c:pt>
                <c:pt idx="221">
                  <c:v>20.2</c:v>
                </c:pt>
                <c:pt idx="222">
                  <c:v>21.4</c:v>
                </c:pt>
                <c:pt idx="223">
                  <c:v>22.7</c:v>
                </c:pt>
                <c:pt idx="224">
                  <c:v>21.8</c:v>
                </c:pt>
                <c:pt idx="225">
                  <c:v>23</c:v>
                </c:pt>
                <c:pt idx="226">
                  <c:v>21.6</c:v>
                </c:pt>
                <c:pt idx="227">
                  <c:v>19.2</c:v>
                </c:pt>
                <c:pt idx="228">
                  <c:v>19.100000000000001</c:v>
                </c:pt>
                <c:pt idx="229">
                  <c:v>22.7</c:v>
                </c:pt>
                <c:pt idx="230">
                  <c:v>19.8</c:v>
                </c:pt>
                <c:pt idx="231">
                  <c:v>19.399999999999999</c:v>
                </c:pt>
                <c:pt idx="232">
                  <c:v>18.8</c:v>
                </c:pt>
                <c:pt idx="233">
                  <c:v>20.399999999999999</c:v>
                </c:pt>
                <c:pt idx="234">
                  <c:v>19.399999999999999</c:v>
                </c:pt>
                <c:pt idx="235">
                  <c:v>20.5</c:v>
                </c:pt>
                <c:pt idx="236">
                  <c:v>19.899999999999999</c:v>
                </c:pt>
                <c:pt idx="237">
                  <c:v>22.1</c:v>
                </c:pt>
                <c:pt idx="238">
                  <c:v>22.5</c:v>
                </c:pt>
                <c:pt idx="239">
                  <c:v>20.3</c:v>
                </c:pt>
                <c:pt idx="240">
                  <c:v>20.399999999999999</c:v>
                </c:pt>
                <c:pt idx="241">
                  <c:v>21.9</c:v>
                </c:pt>
                <c:pt idx="242">
                  <c:v>21.7</c:v>
                </c:pt>
                <c:pt idx="243">
                  <c:v>17.2</c:v>
                </c:pt>
                <c:pt idx="244">
                  <c:v>18.399999999999999</c:v>
                </c:pt>
                <c:pt idx="245">
                  <c:v>21.4</c:v>
                </c:pt>
                <c:pt idx="246">
                  <c:v>22.6</c:v>
                </c:pt>
                <c:pt idx="247">
                  <c:v>20.099999999999998</c:v>
                </c:pt>
                <c:pt idx="248">
                  <c:v>24.4</c:v>
                </c:pt>
                <c:pt idx="249">
                  <c:v>20.599999999999998</c:v>
                </c:pt>
                <c:pt idx="250">
                  <c:v>18.899999999999999</c:v>
                </c:pt>
                <c:pt idx="251">
                  <c:v>24.6</c:v>
                </c:pt>
                <c:pt idx="252">
                  <c:v>17.100000000000001</c:v>
                </c:pt>
                <c:pt idx="253">
                  <c:v>21.7</c:v>
                </c:pt>
                <c:pt idx="254">
                  <c:v>19.2</c:v>
                </c:pt>
                <c:pt idx="255">
                  <c:v>23.6</c:v>
                </c:pt>
                <c:pt idx="256">
                  <c:v>21.9</c:v>
                </c:pt>
                <c:pt idx="257">
                  <c:v>16.8</c:v>
                </c:pt>
                <c:pt idx="258">
                  <c:v>16.899999999999999</c:v>
                </c:pt>
                <c:pt idx="259">
                  <c:v>19.399999999999999</c:v>
                </c:pt>
                <c:pt idx="260">
                  <c:v>17.7</c:v>
                </c:pt>
                <c:pt idx="261">
                  <c:v>18.600000000000001</c:v>
                </c:pt>
                <c:pt idx="262">
                  <c:v>17.3</c:v>
                </c:pt>
                <c:pt idx="263">
                  <c:v>21.1</c:v>
                </c:pt>
                <c:pt idx="264">
                  <c:v>17.899999999999999</c:v>
                </c:pt>
                <c:pt idx="265">
                  <c:v>19.600000000000001</c:v>
                </c:pt>
                <c:pt idx="266">
                  <c:v>17.899999999999999</c:v>
                </c:pt>
                <c:pt idx="267">
                  <c:v>16.899999999999999</c:v>
                </c:pt>
                <c:pt idx="268">
                  <c:v>19.399999999999999</c:v>
                </c:pt>
                <c:pt idx="269">
                  <c:v>24.2</c:v>
                </c:pt>
                <c:pt idx="270">
                  <c:v>22.1</c:v>
                </c:pt>
                <c:pt idx="271">
                  <c:v>23.8</c:v>
                </c:pt>
                <c:pt idx="272">
                  <c:v>17.100000000000001</c:v>
                </c:pt>
                <c:pt idx="273">
                  <c:v>21.4</c:v>
                </c:pt>
                <c:pt idx="274">
                  <c:v>16.100000000000001</c:v>
                </c:pt>
                <c:pt idx="275">
                  <c:v>16.8</c:v>
                </c:pt>
                <c:pt idx="276">
                  <c:v>18.899999999999999</c:v>
                </c:pt>
                <c:pt idx="277">
                  <c:v>14.6</c:v>
                </c:pt>
                <c:pt idx="278">
                  <c:v>18.5</c:v>
                </c:pt>
                <c:pt idx="279">
                  <c:v>22.9</c:v>
                </c:pt>
                <c:pt idx="280">
                  <c:v>19.5</c:v>
                </c:pt>
                <c:pt idx="281">
                  <c:v>17</c:v>
                </c:pt>
                <c:pt idx="282">
                  <c:v>16.2</c:v>
                </c:pt>
                <c:pt idx="283">
                  <c:v>19.5</c:v>
                </c:pt>
                <c:pt idx="284">
                  <c:v>21.1</c:v>
                </c:pt>
                <c:pt idx="285">
                  <c:v>23.6</c:v>
                </c:pt>
                <c:pt idx="286">
                  <c:v>23.4</c:v>
                </c:pt>
                <c:pt idx="287">
                  <c:v>20.2</c:v>
                </c:pt>
                <c:pt idx="288">
                  <c:v>22.7</c:v>
                </c:pt>
                <c:pt idx="289">
                  <c:v>19.899999999999999</c:v>
                </c:pt>
                <c:pt idx="290">
                  <c:v>17</c:v>
                </c:pt>
                <c:pt idx="291">
                  <c:v>20.2</c:v>
                </c:pt>
                <c:pt idx="292">
                  <c:v>21.5</c:v>
                </c:pt>
                <c:pt idx="293">
                  <c:v>18.600000000000001</c:v>
                </c:pt>
                <c:pt idx="294">
                  <c:v>16.899999999999999</c:v>
                </c:pt>
                <c:pt idx="295">
                  <c:v>21.3</c:v>
                </c:pt>
                <c:pt idx="296">
                  <c:v>20.2</c:v>
                </c:pt>
                <c:pt idx="297">
                  <c:v>17.3</c:v>
                </c:pt>
                <c:pt idx="298">
                  <c:v>14.8</c:v>
                </c:pt>
                <c:pt idx="299">
                  <c:v>14.6</c:v>
                </c:pt>
                <c:pt idx="300">
                  <c:v>19.7</c:v>
                </c:pt>
                <c:pt idx="301">
                  <c:v>14.8</c:v>
                </c:pt>
                <c:pt idx="302">
                  <c:v>16.3</c:v>
                </c:pt>
                <c:pt idx="303">
                  <c:v>17.100000000000001</c:v>
                </c:pt>
                <c:pt idx="304">
                  <c:v>14</c:v>
                </c:pt>
                <c:pt idx="305">
                  <c:v>12.3</c:v>
                </c:pt>
                <c:pt idx="306">
                  <c:v>17.399999999999999</c:v>
                </c:pt>
                <c:pt idx="307">
                  <c:v>19.399999999999999</c:v>
                </c:pt>
                <c:pt idx="308">
                  <c:v>17.3</c:v>
                </c:pt>
                <c:pt idx="309">
                  <c:v>16.100000000000001</c:v>
                </c:pt>
                <c:pt idx="310">
                  <c:v>17.3</c:v>
                </c:pt>
                <c:pt idx="311">
                  <c:v>19.899999999999999</c:v>
                </c:pt>
                <c:pt idx="312">
                  <c:v>20.100000000000001</c:v>
                </c:pt>
                <c:pt idx="313">
                  <c:v>18.100000000000001</c:v>
                </c:pt>
                <c:pt idx="314">
                  <c:v>16.5</c:v>
                </c:pt>
                <c:pt idx="315">
                  <c:v>17.100000000000001</c:v>
                </c:pt>
                <c:pt idx="316">
                  <c:v>13.8</c:v>
                </c:pt>
                <c:pt idx="317">
                  <c:v>15</c:v>
                </c:pt>
                <c:pt idx="318">
                  <c:v>21.9</c:v>
                </c:pt>
                <c:pt idx="319">
                  <c:v>23.1</c:v>
                </c:pt>
                <c:pt idx="320">
                  <c:v>21.9</c:v>
                </c:pt>
                <c:pt idx="321">
                  <c:v>20.5</c:v>
                </c:pt>
                <c:pt idx="322">
                  <c:v>16.600000000000001</c:v>
                </c:pt>
                <c:pt idx="323">
                  <c:v>19.8</c:v>
                </c:pt>
                <c:pt idx="324">
                  <c:v>21.7</c:v>
                </c:pt>
                <c:pt idx="325">
                  <c:v>20.3</c:v>
                </c:pt>
                <c:pt idx="326">
                  <c:v>19.399999999999999</c:v>
                </c:pt>
                <c:pt idx="327">
                  <c:v>20.100000000000001</c:v>
                </c:pt>
                <c:pt idx="328">
                  <c:v>22.9</c:v>
                </c:pt>
                <c:pt idx="329">
                  <c:v>19.600000000000001</c:v>
                </c:pt>
                <c:pt idx="330">
                  <c:v>19.399999999999999</c:v>
                </c:pt>
                <c:pt idx="331">
                  <c:v>17.2</c:v>
                </c:pt>
                <c:pt idx="332">
                  <c:v>19.3</c:v>
                </c:pt>
                <c:pt idx="333">
                  <c:v>18.8</c:v>
                </c:pt>
                <c:pt idx="334">
                  <c:v>17.600000000000001</c:v>
                </c:pt>
                <c:pt idx="335">
                  <c:v>19.3</c:v>
                </c:pt>
                <c:pt idx="336">
                  <c:v>17.2</c:v>
                </c:pt>
                <c:pt idx="337">
                  <c:v>17.600000000000001</c:v>
                </c:pt>
                <c:pt idx="338">
                  <c:v>19.600000000000001</c:v>
                </c:pt>
                <c:pt idx="339">
                  <c:v>19.399999999999999</c:v>
                </c:pt>
                <c:pt idx="340">
                  <c:v>18.3</c:v>
                </c:pt>
                <c:pt idx="341">
                  <c:v>22.6</c:v>
                </c:pt>
                <c:pt idx="342">
                  <c:v>19.600000000000001</c:v>
                </c:pt>
                <c:pt idx="343">
                  <c:v>20.100000000000001</c:v>
                </c:pt>
                <c:pt idx="344">
                  <c:v>24.3</c:v>
                </c:pt>
                <c:pt idx="345">
                  <c:v>21.9</c:v>
                </c:pt>
                <c:pt idx="346">
                  <c:v>19.5</c:v>
                </c:pt>
                <c:pt idx="347">
                  <c:v>24.7</c:v>
                </c:pt>
                <c:pt idx="348">
                  <c:v>21.9</c:v>
                </c:pt>
                <c:pt idx="349">
                  <c:v>20.2</c:v>
                </c:pt>
                <c:pt idx="350">
                  <c:v>23.3</c:v>
                </c:pt>
                <c:pt idx="351">
                  <c:v>22.7</c:v>
                </c:pt>
                <c:pt idx="352">
                  <c:v>22</c:v>
                </c:pt>
                <c:pt idx="353">
                  <c:v>19.600000000000001</c:v>
                </c:pt>
                <c:pt idx="354">
                  <c:v>19.399999999999999</c:v>
                </c:pt>
                <c:pt idx="355">
                  <c:v>19</c:v>
                </c:pt>
                <c:pt idx="356">
                  <c:v>19.5</c:v>
                </c:pt>
                <c:pt idx="357">
                  <c:v>24.6</c:v>
                </c:pt>
                <c:pt idx="358">
                  <c:v>21</c:v>
                </c:pt>
                <c:pt idx="359">
                  <c:v>19.3</c:v>
                </c:pt>
                <c:pt idx="360">
                  <c:v>25.3</c:v>
                </c:pt>
                <c:pt idx="361">
                  <c:v>22.8</c:v>
                </c:pt>
                <c:pt idx="362">
                  <c:v>14.1</c:v>
                </c:pt>
                <c:pt idx="363">
                  <c:v>21</c:v>
                </c:pt>
                <c:pt idx="364">
                  <c:v>15.5</c:v>
                </c:pt>
                <c:pt idx="365">
                  <c:v>15.4</c:v>
                </c:pt>
                <c:pt idx="366">
                  <c:v>15.2</c:v>
                </c:pt>
                <c:pt idx="367">
                  <c:v>17.399999999999999</c:v>
                </c:pt>
                <c:pt idx="368">
                  <c:v>5.7681000000000004</c:v>
                </c:pt>
                <c:pt idx="369">
                  <c:v>5.92</c:v>
                </c:pt>
                <c:pt idx="370">
                  <c:v>8.64</c:v>
                </c:pt>
                <c:pt idx="371">
                  <c:v>7.8035999999999994</c:v>
                </c:pt>
                <c:pt idx="372">
                  <c:v>8.9954381850141818</c:v>
                </c:pt>
                <c:pt idx="373">
                  <c:v>16.4084</c:v>
                </c:pt>
                <c:pt idx="374">
                  <c:v>6.6820000000000004</c:v>
                </c:pt>
                <c:pt idx="375">
                  <c:v>10.157399999999999</c:v>
                </c:pt>
                <c:pt idx="376">
                  <c:v>12.6836</c:v>
                </c:pt>
                <c:pt idx="377">
                  <c:v>12.42695</c:v>
                </c:pt>
                <c:pt idx="378">
                  <c:v>7.4</c:v>
                </c:pt>
                <c:pt idx="379">
                  <c:v>10.646999999999998</c:v>
                </c:pt>
                <c:pt idx="380">
                  <c:v>10.335000000000001</c:v>
                </c:pt>
                <c:pt idx="381">
                  <c:v>13.272</c:v>
                </c:pt>
                <c:pt idx="382">
                  <c:v>14.43</c:v>
                </c:pt>
                <c:pt idx="383">
                  <c:v>10.102657416655909</c:v>
                </c:pt>
                <c:pt idx="384">
                  <c:v>8.64</c:v>
                </c:pt>
                <c:pt idx="385">
                  <c:v>11.55</c:v>
                </c:pt>
                <c:pt idx="386">
                  <c:v>14.183000000000002</c:v>
                </c:pt>
                <c:pt idx="387">
                  <c:v>12.187300000000002</c:v>
                </c:pt>
                <c:pt idx="388">
                  <c:v>9.636000000000001</c:v>
                </c:pt>
                <c:pt idx="389">
                  <c:v>13.041600000000001</c:v>
                </c:pt>
                <c:pt idx="390">
                  <c:v>12.375</c:v>
                </c:pt>
                <c:pt idx="391">
                  <c:v>17.822000000000003</c:v>
                </c:pt>
                <c:pt idx="392">
                  <c:v>8.7750000000000004</c:v>
                </c:pt>
                <c:pt idx="393">
                  <c:v>9.5950000000000006</c:v>
                </c:pt>
                <c:pt idx="394">
                  <c:v>14.153099999999998</c:v>
                </c:pt>
                <c:pt idx="395">
                  <c:v>13.719900000000001</c:v>
                </c:pt>
                <c:pt idx="396">
                  <c:v>10.16</c:v>
                </c:pt>
                <c:pt idx="397">
                  <c:v>13.167000000000002</c:v>
                </c:pt>
                <c:pt idx="398">
                  <c:v>10.471299999999999</c:v>
                </c:pt>
                <c:pt idx="399">
                  <c:v>12.348000000000001</c:v>
                </c:pt>
                <c:pt idx="400">
                  <c:v>12.998700000000001</c:v>
                </c:pt>
                <c:pt idx="401">
                  <c:v>18.432000000000002</c:v>
                </c:pt>
                <c:pt idx="402">
                  <c:v>17.462399999999999</c:v>
                </c:pt>
                <c:pt idx="403">
                  <c:v>16.905999999999999</c:v>
                </c:pt>
                <c:pt idx="404">
                  <c:v>16.911600000000004</c:v>
                </c:pt>
                <c:pt idx="405">
                  <c:v>15.95</c:v>
                </c:pt>
                <c:pt idx="406">
                  <c:v>11.589999999999998</c:v>
                </c:pt>
                <c:pt idx="407">
                  <c:v>14.972899999999999</c:v>
                </c:pt>
                <c:pt idx="408">
                  <c:v>18.524999999999999</c:v>
                </c:pt>
                <c:pt idx="409">
                  <c:v>14.780499999999998</c:v>
                </c:pt>
                <c:pt idx="410">
                  <c:v>20.651000000000003</c:v>
                </c:pt>
                <c:pt idx="411">
                  <c:v>15.990000000000002</c:v>
                </c:pt>
                <c:pt idx="412">
                  <c:v>9.3309999999999995</c:v>
                </c:pt>
                <c:pt idx="413">
                  <c:v>17.312999999999999</c:v>
                </c:pt>
                <c:pt idx="414">
                  <c:v>15.96</c:v>
                </c:pt>
                <c:pt idx="415">
                  <c:v>18.054999999999996</c:v>
                </c:pt>
                <c:pt idx="416">
                  <c:v>17.731999999999999</c:v>
                </c:pt>
                <c:pt idx="417">
                  <c:v>16.618300000000001</c:v>
                </c:pt>
                <c:pt idx="418">
                  <c:v>18.5</c:v>
                </c:pt>
                <c:pt idx="419">
                  <c:v>23.014500000000002</c:v>
                </c:pt>
                <c:pt idx="420">
                  <c:v>18.79</c:v>
                </c:pt>
                <c:pt idx="421">
                  <c:v>15.327199999999999</c:v>
                </c:pt>
                <c:pt idx="422">
                  <c:v>21.115000000000002</c:v>
                </c:pt>
                <c:pt idx="423">
                  <c:v>18.643999999999998</c:v>
                </c:pt>
                <c:pt idx="424">
                  <c:v>12.18</c:v>
                </c:pt>
                <c:pt idx="425">
                  <c:v>19.032</c:v>
                </c:pt>
                <c:pt idx="426">
                  <c:v>14.089418557846917</c:v>
                </c:pt>
                <c:pt idx="427">
                  <c:v>23.779999999999998</c:v>
                </c:pt>
                <c:pt idx="428">
                  <c:v>18.690000000000001</c:v>
                </c:pt>
                <c:pt idx="429">
                  <c:v>16.206</c:v>
                </c:pt>
                <c:pt idx="430">
                  <c:v>19.896999999999998</c:v>
                </c:pt>
                <c:pt idx="431">
                  <c:v>17.231999999999999</c:v>
                </c:pt>
                <c:pt idx="432">
                  <c:v>18.658999999999999</c:v>
                </c:pt>
                <c:pt idx="433">
                  <c:v>14.16</c:v>
                </c:pt>
                <c:pt idx="434">
                  <c:v>18.473000000000003</c:v>
                </c:pt>
                <c:pt idx="435">
                  <c:v>19.162500000000001</c:v>
                </c:pt>
                <c:pt idx="436">
                  <c:v>18.700000000000003</c:v>
                </c:pt>
                <c:pt idx="437">
                  <c:v>18.8</c:v>
                </c:pt>
                <c:pt idx="438">
                  <c:v>16.373699999999999</c:v>
                </c:pt>
                <c:pt idx="439">
                  <c:v>18.113</c:v>
                </c:pt>
                <c:pt idx="440">
                  <c:v>16.539000000000001</c:v>
                </c:pt>
                <c:pt idx="441">
                  <c:v>18.175999999999998</c:v>
                </c:pt>
                <c:pt idx="442">
                  <c:v>16.264400000000002</c:v>
                </c:pt>
                <c:pt idx="443">
                  <c:v>13.803000000000001</c:v>
                </c:pt>
                <c:pt idx="444">
                  <c:v>19.222500000000004</c:v>
                </c:pt>
                <c:pt idx="445">
                  <c:v>19.8</c:v>
                </c:pt>
                <c:pt idx="446">
                  <c:v>15.259799999999998</c:v>
                </c:pt>
                <c:pt idx="447">
                  <c:v>20.529600000000002</c:v>
                </c:pt>
                <c:pt idx="448">
                  <c:v>18.467999999999996</c:v>
                </c:pt>
                <c:pt idx="449">
                  <c:v>22.754999999999999</c:v>
                </c:pt>
                <c:pt idx="450">
                  <c:v>17.299499999999998</c:v>
                </c:pt>
                <c:pt idx="451">
                  <c:v>18.741999999999997</c:v>
                </c:pt>
                <c:pt idx="452">
                  <c:v>17.16</c:v>
                </c:pt>
                <c:pt idx="453">
                  <c:v>17</c:v>
                </c:pt>
                <c:pt idx="454">
                  <c:v>24.645</c:v>
                </c:pt>
                <c:pt idx="455">
                  <c:v>19.768000000000001</c:v>
                </c:pt>
                <c:pt idx="456">
                  <c:v>17.849999999999998</c:v>
                </c:pt>
                <c:pt idx="457">
                  <c:v>18.3</c:v>
                </c:pt>
                <c:pt idx="458">
                  <c:v>23.433</c:v>
                </c:pt>
                <c:pt idx="459">
                  <c:v>21.424000000000003</c:v>
                </c:pt>
                <c:pt idx="460">
                  <c:v>18.600000000000001</c:v>
                </c:pt>
                <c:pt idx="461">
                  <c:v>20.225999999999999</c:v>
                </c:pt>
                <c:pt idx="462">
                  <c:v>15.959999999999999</c:v>
                </c:pt>
                <c:pt idx="463">
                  <c:v>21.837999999999997</c:v>
                </c:pt>
                <c:pt idx="464">
                  <c:v>23.111000000000001</c:v>
                </c:pt>
                <c:pt idx="465">
                  <c:v>21.9375</c:v>
                </c:pt>
                <c:pt idx="466">
                  <c:v>16.399999999999999</c:v>
                </c:pt>
                <c:pt idx="467">
                  <c:v>16.5</c:v>
                </c:pt>
                <c:pt idx="468">
                  <c:v>17.927499999999998</c:v>
                </c:pt>
                <c:pt idx="469">
                  <c:v>21.518000000000001</c:v>
                </c:pt>
                <c:pt idx="470">
                  <c:v>17.316000000000003</c:v>
                </c:pt>
                <c:pt idx="471">
                  <c:v>17.5</c:v>
                </c:pt>
                <c:pt idx="472">
                  <c:v>21.090000000000003</c:v>
                </c:pt>
                <c:pt idx="473">
                  <c:v>17.3</c:v>
                </c:pt>
                <c:pt idx="474">
                  <c:v>16.7211</c:v>
                </c:pt>
                <c:pt idx="475">
                  <c:v>20.02</c:v>
                </c:pt>
                <c:pt idx="476">
                  <c:v>23.807500000000001</c:v>
                </c:pt>
                <c:pt idx="477">
                  <c:v>20.706</c:v>
                </c:pt>
                <c:pt idx="478">
                  <c:v>23.073999999999998</c:v>
                </c:pt>
                <c:pt idx="479">
                  <c:v>22.262500000000003</c:v>
                </c:pt>
                <c:pt idx="480">
                  <c:v>25.5</c:v>
                </c:pt>
                <c:pt idx="481">
                  <c:v>20.3</c:v>
                </c:pt>
                <c:pt idx="482">
                  <c:v>20.832000000000004</c:v>
                </c:pt>
                <c:pt idx="483">
                  <c:v>23.713999999999999</c:v>
                </c:pt>
                <c:pt idx="484">
                  <c:v>22.896000000000001</c:v>
                </c:pt>
                <c:pt idx="485">
                  <c:v>24.676800000000004</c:v>
                </c:pt>
                <c:pt idx="486">
                  <c:v>18.559999999999999</c:v>
                </c:pt>
                <c:pt idx="487">
                  <c:v>23.205000000000002</c:v>
                </c:pt>
                <c:pt idx="488">
                  <c:v>17.528000000000002</c:v>
                </c:pt>
                <c:pt idx="489">
                  <c:v>20.9</c:v>
                </c:pt>
                <c:pt idx="490">
                  <c:v>18.3</c:v>
                </c:pt>
                <c:pt idx="491">
                  <c:v>21.159999999999997</c:v>
                </c:pt>
                <c:pt idx="492">
                  <c:v>20.128499999999999</c:v>
                </c:pt>
                <c:pt idx="493">
                  <c:v>27.96</c:v>
                </c:pt>
                <c:pt idx="494">
                  <c:v>24</c:v>
                </c:pt>
                <c:pt idx="495">
                  <c:v>23.688000000000002</c:v>
                </c:pt>
                <c:pt idx="496">
                  <c:v>19.525000000000002</c:v>
                </c:pt>
                <c:pt idx="497">
                  <c:v>27.368000000000002</c:v>
                </c:pt>
                <c:pt idx="498">
                  <c:v>27.658749999999998</c:v>
                </c:pt>
                <c:pt idx="499">
                  <c:v>26.247999999999998</c:v>
                </c:pt>
                <c:pt idx="500">
                  <c:v>27.348749999999999</c:v>
                </c:pt>
                <c:pt idx="501">
                  <c:v>25.759999999999998</c:v>
                </c:pt>
                <c:pt idx="502">
                  <c:v>12.24</c:v>
                </c:pt>
                <c:pt idx="503">
                  <c:v>20.41</c:v>
                </c:pt>
                <c:pt idx="504">
                  <c:v>10.3</c:v>
                </c:pt>
                <c:pt idx="505">
                  <c:v>8.5</c:v>
                </c:pt>
                <c:pt idx="506">
                  <c:v>14.6</c:v>
                </c:pt>
                <c:pt idx="507">
                  <c:v>13.52</c:v>
                </c:pt>
                <c:pt idx="508">
                  <c:v>7.6</c:v>
                </c:pt>
                <c:pt idx="509">
                  <c:v>17</c:v>
                </c:pt>
                <c:pt idx="510">
                  <c:v>18.87</c:v>
                </c:pt>
                <c:pt idx="511">
                  <c:v>17.239999999999998</c:v>
                </c:pt>
                <c:pt idx="512">
                  <c:v>19</c:v>
                </c:pt>
                <c:pt idx="513">
                  <c:v>15.54</c:v>
                </c:pt>
                <c:pt idx="514">
                  <c:v>12.35</c:v>
                </c:pt>
                <c:pt idx="515">
                  <c:v>10.7</c:v>
                </c:pt>
                <c:pt idx="516">
                  <c:v>17</c:v>
                </c:pt>
                <c:pt idx="517">
                  <c:v>17</c:v>
                </c:pt>
                <c:pt idx="518">
                  <c:v>6.93</c:v>
                </c:pt>
                <c:pt idx="519">
                  <c:v>13.3</c:v>
                </c:pt>
                <c:pt idx="520">
                  <c:v>16.600000000000001</c:v>
                </c:pt>
                <c:pt idx="521">
                  <c:v>10.1</c:v>
                </c:pt>
                <c:pt idx="522">
                  <c:v>15.3</c:v>
                </c:pt>
                <c:pt idx="523">
                  <c:v>18.100000000000001</c:v>
                </c:pt>
                <c:pt idx="524">
                  <c:v>8.5500000000000007</c:v>
                </c:pt>
                <c:pt idx="525">
                  <c:v>17.079999999999998</c:v>
                </c:pt>
                <c:pt idx="526">
                  <c:v>16</c:v>
                </c:pt>
                <c:pt idx="527">
                  <c:v>13.6</c:v>
                </c:pt>
                <c:pt idx="528">
                  <c:v>17.5</c:v>
                </c:pt>
                <c:pt idx="529">
                  <c:v>7</c:v>
                </c:pt>
                <c:pt idx="530">
                  <c:v>14.7</c:v>
                </c:pt>
                <c:pt idx="531">
                  <c:v>11.2</c:v>
                </c:pt>
                <c:pt idx="532">
                  <c:v>15.3</c:v>
                </c:pt>
                <c:pt idx="533">
                  <c:v>15.1</c:v>
                </c:pt>
                <c:pt idx="534">
                  <c:v>10</c:v>
                </c:pt>
                <c:pt idx="535">
                  <c:v>8</c:v>
                </c:pt>
                <c:pt idx="536">
                  <c:v>10.199999999999999</c:v>
                </c:pt>
                <c:pt idx="537">
                  <c:v>9.3000000000000007</c:v>
                </c:pt>
                <c:pt idx="538">
                  <c:v>9.3000000000000007</c:v>
                </c:pt>
                <c:pt idx="539">
                  <c:v>7.9</c:v>
                </c:pt>
                <c:pt idx="540">
                  <c:v>8.6</c:v>
                </c:pt>
                <c:pt idx="541">
                  <c:v>9.5</c:v>
                </c:pt>
                <c:pt idx="542">
                  <c:v>6.9</c:v>
                </c:pt>
                <c:pt idx="543">
                  <c:v>8.1999999999999993</c:v>
                </c:pt>
                <c:pt idx="544">
                  <c:v>8.1</c:v>
                </c:pt>
                <c:pt idx="545">
                  <c:v>8.1</c:v>
                </c:pt>
                <c:pt idx="546">
                  <c:v>11.5</c:v>
                </c:pt>
                <c:pt idx="547">
                  <c:v>9.5</c:v>
                </c:pt>
                <c:pt idx="548">
                  <c:v>12.3</c:v>
                </c:pt>
                <c:pt idx="549">
                  <c:v>17.600000000000001</c:v>
                </c:pt>
                <c:pt idx="550">
                  <c:v>14</c:v>
                </c:pt>
                <c:pt idx="551">
                  <c:v>8.1</c:v>
                </c:pt>
                <c:pt idx="552">
                  <c:v>14</c:v>
                </c:pt>
                <c:pt idx="553">
                  <c:v>13</c:v>
                </c:pt>
                <c:pt idx="554">
                  <c:v>8.1</c:v>
                </c:pt>
                <c:pt idx="555">
                  <c:v>8.6</c:v>
                </c:pt>
                <c:pt idx="556">
                  <c:v>8.1</c:v>
                </c:pt>
                <c:pt idx="557">
                  <c:v>10.1</c:v>
                </c:pt>
                <c:pt idx="558">
                  <c:v>15.8</c:v>
                </c:pt>
                <c:pt idx="559">
                  <c:v>19.2</c:v>
                </c:pt>
                <c:pt idx="560">
                  <c:v>19.2</c:v>
                </c:pt>
                <c:pt idx="561">
                  <c:v>15.2</c:v>
                </c:pt>
                <c:pt idx="562">
                  <c:v>14.5</c:v>
                </c:pt>
                <c:pt idx="563">
                  <c:v>15.3</c:v>
                </c:pt>
                <c:pt idx="564">
                  <c:v>14.7</c:v>
                </c:pt>
                <c:pt idx="565">
                  <c:v>15.3</c:v>
                </c:pt>
                <c:pt idx="566">
                  <c:v>15.7</c:v>
                </c:pt>
                <c:pt idx="567">
                  <c:v>14.7</c:v>
                </c:pt>
                <c:pt idx="568">
                  <c:v>15.3</c:v>
                </c:pt>
                <c:pt idx="569">
                  <c:v>15.2</c:v>
                </c:pt>
                <c:pt idx="570">
                  <c:v>15.5</c:v>
                </c:pt>
                <c:pt idx="571">
                  <c:v>14.3</c:v>
                </c:pt>
                <c:pt idx="572">
                  <c:v>14.9</c:v>
                </c:pt>
                <c:pt idx="573">
                  <c:v>15.7</c:v>
                </c:pt>
                <c:pt idx="574">
                  <c:v>19.7</c:v>
                </c:pt>
                <c:pt idx="575">
                  <c:v>19.899999999999999</c:v>
                </c:pt>
                <c:pt idx="576">
                  <c:v>16.399999999999999</c:v>
                </c:pt>
                <c:pt idx="577">
                  <c:v>18.3</c:v>
                </c:pt>
                <c:pt idx="578">
                  <c:v>9.4</c:v>
                </c:pt>
                <c:pt idx="579">
                  <c:v>17.3</c:v>
                </c:pt>
                <c:pt idx="580">
                  <c:v>17.5</c:v>
                </c:pt>
                <c:pt idx="581">
                  <c:v>12</c:v>
                </c:pt>
                <c:pt idx="582">
                  <c:v>15.3</c:v>
                </c:pt>
                <c:pt idx="583">
                  <c:v>15.2</c:v>
                </c:pt>
                <c:pt idx="584">
                  <c:v>14.1</c:v>
                </c:pt>
                <c:pt idx="585">
                  <c:v>15.6</c:v>
                </c:pt>
                <c:pt idx="586">
                  <c:v>14.2</c:v>
                </c:pt>
                <c:pt idx="587">
                  <c:v>14.2</c:v>
                </c:pt>
                <c:pt idx="588">
                  <c:v>15.2</c:v>
                </c:pt>
                <c:pt idx="589">
                  <c:v>7.6</c:v>
                </c:pt>
                <c:pt idx="590">
                  <c:v>13.9</c:v>
                </c:pt>
                <c:pt idx="591">
                  <c:v>9.1</c:v>
                </c:pt>
                <c:pt idx="592">
                  <c:v>16.3</c:v>
                </c:pt>
                <c:pt idx="593">
                  <c:v>18.399999999999999</c:v>
                </c:pt>
                <c:pt idx="594">
                  <c:v>15.4</c:v>
                </c:pt>
                <c:pt idx="595">
                  <c:v>13.4</c:v>
                </c:pt>
                <c:pt idx="596">
                  <c:v>14.2</c:v>
                </c:pt>
                <c:pt idx="597">
                  <c:v>18</c:v>
                </c:pt>
                <c:pt idx="598">
                  <c:v>15</c:v>
                </c:pt>
                <c:pt idx="599">
                  <c:v>19.3</c:v>
                </c:pt>
                <c:pt idx="600">
                  <c:v>18</c:v>
                </c:pt>
                <c:pt idx="601">
                  <c:v>11.9</c:v>
                </c:pt>
                <c:pt idx="602">
                  <c:v>20.5</c:v>
                </c:pt>
                <c:pt idx="603">
                  <c:v>17.8</c:v>
                </c:pt>
                <c:pt idx="604">
                  <c:v>17.399999999999999</c:v>
                </c:pt>
                <c:pt idx="605">
                  <c:v>15</c:v>
                </c:pt>
                <c:pt idx="606">
                  <c:v>9.5</c:v>
                </c:pt>
                <c:pt idx="607">
                  <c:v>9</c:v>
                </c:pt>
                <c:pt idx="608">
                  <c:v>15</c:v>
                </c:pt>
                <c:pt idx="609">
                  <c:v>13.2</c:v>
                </c:pt>
                <c:pt idx="610">
                  <c:v>18</c:v>
                </c:pt>
                <c:pt idx="611">
                  <c:v>18.399999999999999</c:v>
                </c:pt>
                <c:pt idx="612">
                  <c:v>18.399999999999999</c:v>
                </c:pt>
                <c:pt idx="613">
                  <c:v>19</c:v>
                </c:pt>
                <c:pt idx="614">
                  <c:v>19</c:v>
                </c:pt>
                <c:pt idx="615">
                  <c:v>17.8</c:v>
                </c:pt>
                <c:pt idx="616">
                  <c:v>15</c:v>
                </c:pt>
                <c:pt idx="617">
                  <c:v>9.1999999999999993</c:v>
                </c:pt>
                <c:pt idx="618">
                  <c:v>19.5</c:v>
                </c:pt>
                <c:pt idx="619">
                  <c:v>21.5</c:v>
                </c:pt>
                <c:pt idx="620">
                  <c:v>6.9</c:v>
                </c:pt>
                <c:pt idx="621">
                  <c:v>9.1</c:v>
                </c:pt>
                <c:pt idx="622">
                  <c:v>9.9</c:v>
                </c:pt>
                <c:pt idx="623">
                  <c:v>8.9</c:v>
                </c:pt>
                <c:pt idx="624">
                  <c:v>14.5</c:v>
                </c:pt>
                <c:pt idx="625">
                  <c:v>13.6</c:v>
                </c:pt>
                <c:pt idx="626">
                  <c:v>12.3</c:v>
                </c:pt>
                <c:pt idx="627">
                  <c:v>12</c:v>
                </c:pt>
                <c:pt idx="628">
                  <c:v>14.3</c:v>
                </c:pt>
                <c:pt idx="629">
                  <c:v>10.5</c:v>
                </c:pt>
                <c:pt idx="630">
                  <c:v>15.2</c:v>
                </c:pt>
                <c:pt idx="631">
                  <c:v>13.8</c:v>
                </c:pt>
                <c:pt idx="632">
                  <c:v>14.6</c:v>
                </c:pt>
                <c:pt idx="633">
                  <c:v>10.5</c:v>
                </c:pt>
                <c:pt idx="634">
                  <c:v>11</c:v>
                </c:pt>
                <c:pt idx="635">
                  <c:v>11.9</c:v>
                </c:pt>
                <c:pt idx="636">
                  <c:v>10.6</c:v>
                </c:pt>
                <c:pt idx="637">
                  <c:v>9.6</c:v>
                </c:pt>
                <c:pt idx="638">
                  <c:v>14</c:v>
                </c:pt>
                <c:pt idx="639">
                  <c:v>10.5</c:v>
                </c:pt>
                <c:pt idx="640">
                  <c:v>17</c:v>
                </c:pt>
                <c:pt idx="641">
                  <c:v>7.2</c:v>
                </c:pt>
                <c:pt idx="642">
                  <c:v>6.3</c:v>
                </c:pt>
                <c:pt idx="643">
                  <c:v>5</c:v>
                </c:pt>
                <c:pt idx="644">
                  <c:v>13.9</c:v>
                </c:pt>
                <c:pt idx="645">
                  <c:v>11</c:v>
                </c:pt>
                <c:pt idx="646">
                  <c:v>8.5</c:v>
                </c:pt>
                <c:pt idx="647">
                  <c:v>12.8</c:v>
                </c:pt>
                <c:pt idx="648">
                  <c:v>12</c:v>
                </c:pt>
                <c:pt idx="649">
                  <c:v>10.7</c:v>
                </c:pt>
                <c:pt idx="650">
                  <c:v>19</c:v>
                </c:pt>
                <c:pt idx="651">
                  <c:v>18</c:v>
                </c:pt>
                <c:pt idx="652">
                  <c:v>18</c:v>
                </c:pt>
                <c:pt idx="653">
                  <c:v>15.5</c:v>
                </c:pt>
                <c:pt idx="654">
                  <c:v>15.5</c:v>
                </c:pt>
                <c:pt idx="655">
                  <c:v>17.5</c:v>
                </c:pt>
                <c:pt idx="656">
                  <c:v>9.5</c:v>
                </c:pt>
                <c:pt idx="657">
                  <c:v>11.4</c:v>
                </c:pt>
                <c:pt idx="658">
                  <c:v>16</c:v>
                </c:pt>
                <c:pt idx="659">
                  <c:v>14.6</c:v>
                </c:pt>
                <c:pt idx="660">
                  <c:v>18.100000000000001</c:v>
                </c:pt>
                <c:pt idx="661">
                  <c:v>8.1999999999999993</c:v>
                </c:pt>
                <c:pt idx="662">
                  <c:v>13.2</c:v>
                </c:pt>
                <c:pt idx="663">
                  <c:v>17.600000000000001</c:v>
                </c:pt>
                <c:pt idx="664">
                  <c:v>15.8</c:v>
                </c:pt>
                <c:pt idx="665">
                  <c:v>17.5</c:v>
                </c:pt>
                <c:pt idx="666">
                  <c:v>15.5</c:v>
                </c:pt>
                <c:pt idx="667">
                  <c:v>11</c:v>
                </c:pt>
                <c:pt idx="668">
                  <c:v>12.35</c:v>
                </c:pt>
                <c:pt idx="669">
                  <c:v>18.100000000000001</c:v>
                </c:pt>
                <c:pt idx="670">
                  <c:v>17.2</c:v>
                </c:pt>
                <c:pt idx="671">
                  <c:v>17.399999999999999</c:v>
                </c:pt>
                <c:pt idx="672">
                  <c:v>15.4</c:v>
                </c:pt>
                <c:pt idx="673">
                  <c:v>12.5</c:v>
                </c:pt>
                <c:pt idx="674">
                  <c:v>15.2</c:v>
                </c:pt>
                <c:pt idx="675">
                  <c:v>7.5</c:v>
                </c:pt>
                <c:pt idx="676">
                  <c:v>7.5</c:v>
                </c:pt>
                <c:pt idx="677">
                  <c:v>12.3</c:v>
                </c:pt>
                <c:pt idx="678">
                  <c:v>16.3</c:v>
                </c:pt>
                <c:pt idx="679">
                  <c:v>15</c:v>
                </c:pt>
                <c:pt idx="680">
                  <c:v>12.3</c:v>
                </c:pt>
                <c:pt idx="681">
                  <c:v>14</c:v>
                </c:pt>
                <c:pt idx="682">
                  <c:v>15.5</c:v>
                </c:pt>
                <c:pt idx="683">
                  <c:v>16</c:v>
                </c:pt>
                <c:pt idx="684">
                  <c:v>17.5</c:v>
                </c:pt>
                <c:pt idx="685">
                  <c:v>18.5</c:v>
                </c:pt>
                <c:pt idx="686">
                  <c:v>9</c:v>
                </c:pt>
                <c:pt idx="687">
                  <c:v>7.6</c:v>
                </c:pt>
                <c:pt idx="688">
                  <c:v>9.8000000000000007</c:v>
                </c:pt>
                <c:pt idx="689">
                  <c:v>9</c:v>
                </c:pt>
                <c:pt idx="690">
                  <c:v>10.7</c:v>
                </c:pt>
                <c:pt idx="691">
                  <c:v>13.6</c:v>
                </c:pt>
                <c:pt idx="692">
                  <c:v>5.4</c:v>
                </c:pt>
                <c:pt idx="693">
                  <c:v>7.2</c:v>
                </c:pt>
                <c:pt idx="694">
                  <c:v>8</c:v>
                </c:pt>
                <c:pt idx="695">
                  <c:v>15.1</c:v>
                </c:pt>
                <c:pt idx="696">
                  <c:v>17</c:v>
                </c:pt>
                <c:pt idx="697">
                  <c:v>17.5</c:v>
                </c:pt>
                <c:pt idx="698">
                  <c:v>8.8000000000000007</c:v>
                </c:pt>
                <c:pt idx="699">
                  <c:v>8.3000000000000007</c:v>
                </c:pt>
                <c:pt idx="700">
                  <c:v>9</c:v>
                </c:pt>
                <c:pt idx="701">
                  <c:v>9.4</c:v>
                </c:pt>
                <c:pt idx="702">
                  <c:v>9.8000000000000007</c:v>
                </c:pt>
                <c:pt idx="703">
                  <c:v>9</c:v>
                </c:pt>
                <c:pt idx="704">
                  <c:v>15.4</c:v>
                </c:pt>
                <c:pt idx="705">
                  <c:v>12.4</c:v>
                </c:pt>
                <c:pt idx="706">
                  <c:v>11.2</c:v>
                </c:pt>
                <c:pt idx="707">
                  <c:v>12.2</c:v>
                </c:pt>
                <c:pt idx="708">
                  <c:v>10.7</c:v>
                </c:pt>
                <c:pt idx="709">
                  <c:v>9.1</c:v>
                </c:pt>
                <c:pt idx="710">
                  <c:v>10.4</c:v>
                </c:pt>
                <c:pt idx="711">
                  <c:v>14.3</c:v>
                </c:pt>
                <c:pt idx="712">
                  <c:v>6.8</c:v>
                </c:pt>
                <c:pt idx="713">
                  <c:v>13.6</c:v>
                </c:pt>
                <c:pt idx="714">
                  <c:v>12.6</c:v>
                </c:pt>
                <c:pt idx="715">
                  <c:v>14.2</c:v>
                </c:pt>
                <c:pt idx="716">
                  <c:v>13.6</c:v>
                </c:pt>
                <c:pt idx="717">
                  <c:v>9.3000000000000007</c:v>
                </c:pt>
                <c:pt idx="718">
                  <c:v>9.4</c:v>
                </c:pt>
                <c:pt idx="719">
                  <c:v>9</c:v>
                </c:pt>
                <c:pt idx="720">
                  <c:v>9</c:v>
                </c:pt>
                <c:pt idx="721">
                  <c:v>8.5</c:v>
                </c:pt>
                <c:pt idx="722">
                  <c:v>9.4</c:v>
                </c:pt>
                <c:pt idx="723">
                  <c:v>9.1999999999999993</c:v>
                </c:pt>
                <c:pt idx="724">
                  <c:v>13.9</c:v>
                </c:pt>
                <c:pt idx="725">
                  <c:v>15</c:v>
                </c:pt>
                <c:pt idx="726">
                  <c:v>7.4</c:v>
                </c:pt>
                <c:pt idx="727">
                  <c:v>14.2</c:v>
                </c:pt>
                <c:pt idx="728">
                  <c:v>15</c:v>
                </c:pt>
                <c:pt idx="729">
                  <c:v>16</c:v>
                </c:pt>
                <c:pt idx="730">
                  <c:v>9.5</c:v>
                </c:pt>
                <c:pt idx="731">
                  <c:v>7.8</c:v>
                </c:pt>
                <c:pt idx="732">
                  <c:v>9</c:v>
                </c:pt>
                <c:pt idx="733">
                  <c:v>12</c:v>
                </c:pt>
                <c:pt idx="734">
                  <c:v>22</c:v>
                </c:pt>
                <c:pt idx="735">
                  <c:v>13</c:v>
                </c:pt>
                <c:pt idx="736">
                  <c:v>15</c:v>
                </c:pt>
                <c:pt idx="737">
                  <c:v>16.5</c:v>
                </c:pt>
                <c:pt idx="738">
                  <c:v>15.9</c:v>
                </c:pt>
                <c:pt idx="739">
                  <c:v>12.15</c:v>
                </c:pt>
                <c:pt idx="740">
                  <c:v>11.2</c:v>
                </c:pt>
                <c:pt idx="741">
                  <c:v>15.1</c:v>
                </c:pt>
                <c:pt idx="742">
                  <c:v>14.2</c:v>
                </c:pt>
                <c:pt idx="743">
                  <c:v>13.2</c:v>
                </c:pt>
                <c:pt idx="744">
                  <c:v>10.46</c:v>
                </c:pt>
                <c:pt idx="745">
                  <c:v>14.8</c:v>
                </c:pt>
                <c:pt idx="746">
                  <c:v>10.199999999999999</c:v>
                </c:pt>
                <c:pt idx="747">
                  <c:v>18.5</c:v>
                </c:pt>
                <c:pt idx="748">
                  <c:v>12.2</c:v>
                </c:pt>
                <c:pt idx="749">
                  <c:v>18</c:v>
                </c:pt>
                <c:pt idx="750">
                  <c:v>7.9</c:v>
                </c:pt>
                <c:pt idx="751">
                  <c:v>9.6</c:v>
                </c:pt>
                <c:pt idx="752">
                  <c:v>18</c:v>
                </c:pt>
                <c:pt idx="753">
                  <c:v>8.6999999999999993</c:v>
                </c:pt>
                <c:pt idx="754">
                  <c:v>17</c:v>
                </c:pt>
                <c:pt idx="755">
                  <c:v>13.4</c:v>
                </c:pt>
                <c:pt idx="756">
                  <c:v>12.7</c:v>
                </c:pt>
                <c:pt idx="757">
                  <c:v>17</c:v>
                </c:pt>
                <c:pt idx="758">
                  <c:v>9.1</c:v>
                </c:pt>
                <c:pt idx="759">
                  <c:v>8.5</c:v>
                </c:pt>
                <c:pt idx="760">
                  <c:v>14.7</c:v>
                </c:pt>
                <c:pt idx="761">
                  <c:v>16</c:v>
                </c:pt>
                <c:pt idx="762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EE-476B-A54A-6D317BAC8534}"/>
            </c:ext>
          </c:extLst>
        </c:ser>
        <c:ser>
          <c:idx val="1"/>
          <c:order val="1"/>
          <c:tx>
            <c:v>Pred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RESIDUALES!$X$2:$X$26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RESIDUALES!$Z$2:$Z$26</c:f>
              <c:numCache>
                <c:formatCode>0.00</c:formatCode>
                <c:ptCount val="25"/>
                <c:pt idx="0" formatCode="General">
                  <c:v>0</c:v>
                </c:pt>
                <c:pt idx="1">
                  <c:v>6.361869574561358</c:v>
                </c:pt>
                <c:pt idx="2">
                  <c:v>9.3833829824529218</c:v>
                </c:pt>
                <c:pt idx="3">
                  <c:v>11.776452296854712</c:v>
                </c:pt>
                <c:pt idx="4">
                  <c:v>13.770389627905933</c:v>
                </c:pt>
                <c:pt idx="5">
                  <c:v>15.471653894023158</c:v>
                </c:pt>
                <c:pt idx="6">
                  <c:v>16.9434119364022</c:v>
                </c:pt>
                <c:pt idx="7">
                  <c:v>18.228185444234999</c:v>
                </c:pt>
                <c:pt idx="8">
                  <c:v>19.356875151089064</c:v>
                </c:pt>
                <c:pt idx="9">
                  <c:v>20.353101626326573</c:v>
                </c:pt>
                <c:pt idx="10">
                  <c:v>21.235569556830193</c:v>
                </c:pt>
                <c:pt idx="11">
                  <c:v>22.019475870456681</c:v>
                </c:pt>
                <c:pt idx="12">
                  <c:v>22.717407201860965</c:v>
                </c:pt>
                <c:pt idx="13">
                  <c:v>23.339943196326264</c:v>
                </c:pt>
                <c:pt idx="14">
                  <c:v>23.896079872805753</c:v>
                </c:pt>
                <c:pt idx="15">
                  <c:v>24.393537384399071</c:v>
                </c:pt>
                <c:pt idx="16">
                  <c:v>24.838990410822433</c:v>
                </c:pt>
                <c:pt idx="17">
                  <c:v>25.238244945721654</c:v>
                </c:pt>
                <c:pt idx="18">
                  <c:v>25.596376821297628</c:v>
                </c:pt>
                <c:pt idx="19">
                  <c:v>25.91784220741016</c:v>
                </c:pt>
                <c:pt idx="20">
                  <c:v>26.206567114949319</c:v>
                </c:pt>
                <c:pt idx="21">
                  <c:v>26.466020854674355</c:v>
                </c:pt>
                <c:pt idx="22">
                  <c:v>26.699277018214968</c:v>
                </c:pt>
                <c:pt idx="23">
                  <c:v>26.909064602945737</c:v>
                </c:pt>
                <c:pt idx="24">
                  <c:v>27.097811243166955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EE-476B-A54A-6D317BAC8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794392"/>
        <c:axId val="387794784"/>
      </c:scatterChart>
      <c:valAx>
        <c:axId val="387794392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Diámetro (cm)</a:t>
                </a:r>
              </a:p>
            </c:rich>
          </c:tx>
          <c:layout>
            <c:manualLayout>
              <c:xMode val="edge"/>
              <c:yMode val="edge"/>
              <c:x val="0.41456124234470693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94784"/>
        <c:crosses val="autoZero"/>
        <c:crossBetween val="midCat"/>
      </c:valAx>
      <c:valAx>
        <c:axId val="387794784"/>
        <c:scaling>
          <c:orientation val="minMax"/>
          <c:max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Altura total (m)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300941236512102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9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RESIDUALES!$P$1</c:f>
              <c:strCache>
                <c:ptCount val="1"/>
                <c:pt idx="0">
                  <c:v>RES4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RESIDUALES!$E$2:$E$767</c:f>
              <c:numCache>
                <c:formatCode>General</c:formatCode>
                <c:ptCount val="766"/>
                <c:pt idx="0">
                  <c:v>40.799999999999997</c:v>
                </c:pt>
                <c:pt idx="1">
                  <c:v>28.6</c:v>
                </c:pt>
                <c:pt idx="2">
                  <c:v>41.2</c:v>
                </c:pt>
                <c:pt idx="3">
                  <c:v>16.5</c:v>
                </c:pt>
                <c:pt idx="4">
                  <c:v>44</c:v>
                </c:pt>
                <c:pt idx="5">
                  <c:v>44.9</c:v>
                </c:pt>
                <c:pt idx="6">
                  <c:v>16.3</c:v>
                </c:pt>
                <c:pt idx="7">
                  <c:v>12</c:v>
                </c:pt>
                <c:pt idx="8">
                  <c:v>18.100000000000001</c:v>
                </c:pt>
                <c:pt idx="9">
                  <c:v>28.2</c:v>
                </c:pt>
                <c:pt idx="10">
                  <c:v>36.299999999999997</c:v>
                </c:pt>
                <c:pt idx="11">
                  <c:v>19.399999999999999</c:v>
                </c:pt>
                <c:pt idx="12">
                  <c:v>35.200000000000003</c:v>
                </c:pt>
                <c:pt idx="13">
                  <c:v>20.8</c:v>
                </c:pt>
                <c:pt idx="14">
                  <c:v>40</c:v>
                </c:pt>
                <c:pt idx="15">
                  <c:v>26.1</c:v>
                </c:pt>
                <c:pt idx="16">
                  <c:v>22.8</c:v>
                </c:pt>
                <c:pt idx="17">
                  <c:v>7</c:v>
                </c:pt>
                <c:pt idx="18">
                  <c:v>11.5</c:v>
                </c:pt>
                <c:pt idx="19">
                  <c:v>37.299999999999997</c:v>
                </c:pt>
                <c:pt idx="20">
                  <c:v>21.1</c:v>
                </c:pt>
                <c:pt idx="21">
                  <c:v>33.299999999999997</c:v>
                </c:pt>
                <c:pt idx="22">
                  <c:v>11.7</c:v>
                </c:pt>
                <c:pt idx="23">
                  <c:v>22.1</c:v>
                </c:pt>
                <c:pt idx="24">
                  <c:v>16.399999999999999</c:v>
                </c:pt>
                <c:pt idx="25">
                  <c:v>17</c:v>
                </c:pt>
                <c:pt idx="26">
                  <c:v>7</c:v>
                </c:pt>
                <c:pt idx="27">
                  <c:v>29.5</c:v>
                </c:pt>
                <c:pt idx="28">
                  <c:v>61.4</c:v>
                </c:pt>
                <c:pt idx="29">
                  <c:v>31.1</c:v>
                </c:pt>
                <c:pt idx="30">
                  <c:v>11.3</c:v>
                </c:pt>
                <c:pt idx="31">
                  <c:v>53.65</c:v>
                </c:pt>
                <c:pt idx="32">
                  <c:v>63.7</c:v>
                </c:pt>
                <c:pt idx="33">
                  <c:v>65.650000000000006</c:v>
                </c:pt>
                <c:pt idx="34">
                  <c:v>66.849999999999994</c:v>
                </c:pt>
                <c:pt idx="35">
                  <c:v>60.400000000000006</c:v>
                </c:pt>
                <c:pt idx="36">
                  <c:v>59.45</c:v>
                </c:pt>
                <c:pt idx="37">
                  <c:v>55.599999999999994</c:v>
                </c:pt>
                <c:pt idx="38">
                  <c:v>56.7</c:v>
                </c:pt>
                <c:pt idx="39">
                  <c:v>51.95</c:v>
                </c:pt>
                <c:pt idx="40">
                  <c:v>51.4</c:v>
                </c:pt>
                <c:pt idx="41">
                  <c:v>77.95</c:v>
                </c:pt>
                <c:pt idx="42">
                  <c:v>74.349999999999994</c:v>
                </c:pt>
                <c:pt idx="43">
                  <c:v>111.80000000000001</c:v>
                </c:pt>
                <c:pt idx="44">
                  <c:v>63</c:v>
                </c:pt>
                <c:pt idx="45">
                  <c:v>65.900000000000006</c:v>
                </c:pt>
                <c:pt idx="46">
                  <c:v>86.85</c:v>
                </c:pt>
                <c:pt idx="47">
                  <c:v>59</c:v>
                </c:pt>
                <c:pt idx="48">
                  <c:v>56.900000000000006</c:v>
                </c:pt>
                <c:pt idx="49">
                  <c:v>55.85</c:v>
                </c:pt>
                <c:pt idx="50">
                  <c:v>44</c:v>
                </c:pt>
                <c:pt idx="51">
                  <c:v>65.150000000000006</c:v>
                </c:pt>
                <c:pt idx="52">
                  <c:v>52.95</c:v>
                </c:pt>
                <c:pt idx="53">
                  <c:v>56.3</c:v>
                </c:pt>
                <c:pt idx="54">
                  <c:v>69.5</c:v>
                </c:pt>
                <c:pt idx="55">
                  <c:v>57.05</c:v>
                </c:pt>
                <c:pt idx="56">
                  <c:v>58.599999999999994</c:v>
                </c:pt>
                <c:pt idx="57">
                  <c:v>56.349999999999994</c:v>
                </c:pt>
                <c:pt idx="58">
                  <c:v>66.900000000000006</c:v>
                </c:pt>
                <c:pt idx="59">
                  <c:v>64.55</c:v>
                </c:pt>
                <c:pt idx="60">
                  <c:v>54.05</c:v>
                </c:pt>
                <c:pt idx="61">
                  <c:v>65.150000000000006</c:v>
                </c:pt>
                <c:pt idx="62">
                  <c:v>61.1</c:v>
                </c:pt>
                <c:pt idx="63">
                  <c:v>74.400000000000006</c:v>
                </c:pt>
                <c:pt idx="64">
                  <c:v>51.3</c:v>
                </c:pt>
                <c:pt idx="65">
                  <c:v>54.75</c:v>
                </c:pt>
                <c:pt idx="66">
                  <c:v>54.55</c:v>
                </c:pt>
                <c:pt idx="67">
                  <c:v>75.3</c:v>
                </c:pt>
                <c:pt idx="68">
                  <c:v>58.05</c:v>
                </c:pt>
                <c:pt idx="69">
                  <c:v>68.150000000000006</c:v>
                </c:pt>
                <c:pt idx="70">
                  <c:v>62.75</c:v>
                </c:pt>
                <c:pt idx="71">
                  <c:v>68.349999999999994</c:v>
                </c:pt>
                <c:pt idx="72">
                  <c:v>118.05000000000001</c:v>
                </c:pt>
                <c:pt idx="73">
                  <c:v>71.400000000000006</c:v>
                </c:pt>
                <c:pt idx="74">
                  <c:v>50.7</c:v>
                </c:pt>
                <c:pt idx="75">
                  <c:v>76.25</c:v>
                </c:pt>
                <c:pt idx="76">
                  <c:v>86.199999999999989</c:v>
                </c:pt>
                <c:pt idx="77">
                  <c:v>64.849999999999994</c:v>
                </c:pt>
                <c:pt idx="78">
                  <c:v>92.8</c:v>
                </c:pt>
                <c:pt idx="79">
                  <c:v>72.900000000000006</c:v>
                </c:pt>
                <c:pt idx="80">
                  <c:v>60.6</c:v>
                </c:pt>
                <c:pt idx="81">
                  <c:v>69.3</c:v>
                </c:pt>
                <c:pt idx="82">
                  <c:v>56.55</c:v>
                </c:pt>
                <c:pt idx="83">
                  <c:v>72.25</c:v>
                </c:pt>
                <c:pt idx="84">
                  <c:v>65.150000000000006</c:v>
                </c:pt>
                <c:pt idx="85">
                  <c:v>74.949999999999989</c:v>
                </c:pt>
                <c:pt idx="86">
                  <c:v>64.599999999999994</c:v>
                </c:pt>
                <c:pt idx="87">
                  <c:v>64.05</c:v>
                </c:pt>
                <c:pt idx="88">
                  <c:v>61.4</c:v>
                </c:pt>
                <c:pt idx="89">
                  <c:v>60.7</c:v>
                </c:pt>
                <c:pt idx="90">
                  <c:v>56.4</c:v>
                </c:pt>
                <c:pt idx="91">
                  <c:v>52</c:v>
                </c:pt>
                <c:pt idx="92">
                  <c:v>57.05</c:v>
                </c:pt>
                <c:pt idx="93">
                  <c:v>65.699999999999989</c:v>
                </c:pt>
                <c:pt idx="94">
                  <c:v>60.15</c:v>
                </c:pt>
                <c:pt idx="95">
                  <c:v>62.85</c:v>
                </c:pt>
                <c:pt idx="96">
                  <c:v>44.95</c:v>
                </c:pt>
                <c:pt idx="97">
                  <c:v>89.8</c:v>
                </c:pt>
                <c:pt idx="98">
                  <c:v>59.400000000000006</c:v>
                </c:pt>
                <c:pt idx="99">
                  <c:v>58.45</c:v>
                </c:pt>
                <c:pt idx="100">
                  <c:v>61.9</c:v>
                </c:pt>
                <c:pt idx="101">
                  <c:v>52.3</c:v>
                </c:pt>
                <c:pt idx="102">
                  <c:v>46</c:v>
                </c:pt>
                <c:pt idx="103">
                  <c:v>58</c:v>
                </c:pt>
                <c:pt idx="104">
                  <c:v>48.05</c:v>
                </c:pt>
                <c:pt idx="105">
                  <c:v>67.75</c:v>
                </c:pt>
                <c:pt idx="106">
                  <c:v>58.95</c:v>
                </c:pt>
                <c:pt idx="107">
                  <c:v>62.55</c:v>
                </c:pt>
                <c:pt idx="108">
                  <c:v>34.049999999999997</c:v>
                </c:pt>
                <c:pt idx="109">
                  <c:v>57.849999999999994</c:v>
                </c:pt>
                <c:pt idx="110">
                  <c:v>46.9</c:v>
                </c:pt>
                <c:pt idx="111">
                  <c:v>41.099999999999994</c:v>
                </c:pt>
                <c:pt idx="112">
                  <c:v>48.7</c:v>
                </c:pt>
                <c:pt idx="113">
                  <c:v>62.650000000000006</c:v>
                </c:pt>
                <c:pt idx="114">
                  <c:v>44.2</c:v>
                </c:pt>
                <c:pt idx="115">
                  <c:v>48.5</c:v>
                </c:pt>
                <c:pt idx="116">
                  <c:v>49.6</c:v>
                </c:pt>
                <c:pt idx="117">
                  <c:v>49.8</c:v>
                </c:pt>
                <c:pt idx="118">
                  <c:v>49.650000000000006</c:v>
                </c:pt>
                <c:pt idx="119">
                  <c:v>51.2</c:v>
                </c:pt>
                <c:pt idx="120">
                  <c:v>50.15</c:v>
                </c:pt>
                <c:pt idx="121">
                  <c:v>44.8</c:v>
                </c:pt>
                <c:pt idx="122">
                  <c:v>40.200000000000003</c:v>
                </c:pt>
                <c:pt idx="123">
                  <c:v>47.7</c:v>
                </c:pt>
                <c:pt idx="124">
                  <c:v>43.8</c:v>
                </c:pt>
                <c:pt idx="125">
                  <c:v>47.8</c:v>
                </c:pt>
                <c:pt idx="126">
                  <c:v>52.15</c:v>
                </c:pt>
                <c:pt idx="127">
                  <c:v>52.3</c:v>
                </c:pt>
                <c:pt idx="128">
                  <c:v>47.45</c:v>
                </c:pt>
                <c:pt idx="129">
                  <c:v>48.65</c:v>
                </c:pt>
                <c:pt idx="130">
                  <c:v>47.45</c:v>
                </c:pt>
                <c:pt idx="131">
                  <c:v>47.2</c:v>
                </c:pt>
                <c:pt idx="132">
                  <c:v>48.55</c:v>
                </c:pt>
                <c:pt idx="133">
                  <c:v>49.95</c:v>
                </c:pt>
                <c:pt idx="134">
                  <c:v>48.5</c:v>
                </c:pt>
                <c:pt idx="135">
                  <c:v>40.65</c:v>
                </c:pt>
                <c:pt idx="136">
                  <c:v>13.2</c:v>
                </c:pt>
                <c:pt idx="137">
                  <c:v>45.349999999999994</c:v>
                </c:pt>
                <c:pt idx="138">
                  <c:v>28.85</c:v>
                </c:pt>
                <c:pt idx="139">
                  <c:v>42.349999999999994</c:v>
                </c:pt>
                <c:pt idx="140">
                  <c:v>53.150000000000006</c:v>
                </c:pt>
                <c:pt idx="141">
                  <c:v>55.4</c:v>
                </c:pt>
                <c:pt idx="142">
                  <c:v>56.650000000000006</c:v>
                </c:pt>
                <c:pt idx="143">
                  <c:v>53.099999999999994</c:v>
                </c:pt>
                <c:pt idx="144">
                  <c:v>45.5</c:v>
                </c:pt>
                <c:pt idx="145">
                  <c:v>43.05</c:v>
                </c:pt>
                <c:pt idx="146">
                  <c:v>62.2</c:v>
                </c:pt>
                <c:pt idx="147">
                  <c:v>46</c:v>
                </c:pt>
                <c:pt idx="148">
                  <c:v>64.099999999999994</c:v>
                </c:pt>
                <c:pt idx="149">
                  <c:v>62.45</c:v>
                </c:pt>
                <c:pt idx="150">
                  <c:v>65.8</c:v>
                </c:pt>
                <c:pt idx="151">
                  <c:v>57.85</c:v>
                </c:pt>
                <c:pt idx="152">
                  <c:v>67.650000000000006</c:v>
                </c:pt>
                <c:pt idx="153">
                  <c:v>68.099999999999994</c:v>
                </c:pt>
                <c:pt idx="154">
                  <c:v>44.650000000000006</c:v>
                </c:pt>
                <c:pt idx="155">
                  <c:v>53.5</c:v>
                </c:pt>
                <c:pt idx="156">
                  <c:v>40.35</c:v>
                </c:pt>
                <c:pt idx="157">
                  <c:v>51.95</c:v>
                </c:pt>
                <c:pt idx="158">
                  <c:v>51.7</c:v>
                </c:pt>
                <c:pt idx="159">
                  <c:v>50.25</c:v>
                </c:pt>
                <c:pt idx="160">
                  <c:v>43.6</c:v>
                </c:pt>
                <c:pt idx="161">
                  <c:v>41.3</c:v>
                </c:pt>
                <c:pt idx="162">
                  <c:v>30.25</c:v>
                </c:pt>
                <c:pt idx="163">
                  <c:v>5.05</c:v>
                </c:pt>
                <c:pt idx="164">
                  <c:v>6.45</c:v>
                </c:pt>
                <c:pt idx="165">
                  <c:v>21.45</c:v>
                </c:pt>
                <c:pt idx="166">
                  <c:v>39.15</c:v>
                </c:pt>
                <c:pt idx="167">
                  <c:v>29.950000000000003</c:v>
                </c:pt>
                <c:pt idx="168">
                  <c:v>31.6</c:v>
                </c:pt>
                <c:pt idx="169">
                  <c:v>38.549999999999997</c:v>
                </c:pt>
                <c:pt idx="170">
                  <c:v>45</c:v>
                </c:pt>
                <c:pt idx="171">
                  <c:v>46</c:v>
                </c:pt>
                <c:pt idx="172">
                  <c:v>37.049999999999997</c:v>
                </c:pt>
                <c:pt idx="173">
                  <c:v>26.450000000000003</c:v>
                </c:pt>
                <c:pt idx="174">
                  <c:v>58.5</c:v>
                </c:pt>
                <c:pt idx="175">
                  <c:v>39.950000000000003</c:v>
                </c:pt>
                <c:pt idx="176">
                  <c:v>27.05</c:v>
                </c:pt>
                <c:pt idx="177">
                  <c:v>43.8</c:v>
                </c:pt>
                <c:pt idx="178">
                  <c:v>120</c:v>
                </c:pt>
                <c:pt idx="179">
                  <c:v>99</c:v>
                </c:pt>
                <c:pt idx="180">
                  <c:v>7</c:v>
                </c:pt>
                <c:pt idx="181">
                  <c:v>10.780000000000001</c:v>
                </c:pt>
                <c:pt idx="182">
                  <c:v>21.1</c:v>
                </c:pt>
                <c:pt idx="183">
                  <c:v>18.3</c:v>
                </c:pt>
                <c:pt idx="184">
                  <c:v>10.8</c:v>
                </c:pt>
                <c:pt idx="185">
                  <c:v>60.9</c:v>
                </c:pt>
                <c:pt idx="186">
                  <c:v>14.3</c:v>
                </c:pt>
                <c:pt idx="187">
                  <c:v>6.3</c:v>
                </c:pt>
                <c:pt idx="188">
                  <c:v>25.2</c:v>
                </c:pt>
                <c:pt idx="189">
                  <c:v>23.7</c:v>
                </c:pt>
                <c:pt idx="190">
                  <c:v>26.6</c:v>
                </c:pt>
                <c:pt idx="191">
                  <c:v>19</c:v>
                </c:pt>
                <c:pt idx="192">
                  <c:v>21.3</c:v>
                </c:pt>
                <c:pt idx="193">
                  <c:v>18.600000000000001</c:v>
                </c:pt>
                <c:pt idx="194">
                  <c:v>20.2</c:v>
                </c:pt>
                <c:pt idx="195">
                  <c:v>15.6</c:v>
                </c:pt>
                <c:pt idx="196">
                  <c:v>24.4</c:v>
                </c:pt>
                <c:pt idx="197">
                  <c:v>57.4</c:v>
                </c:pt>
                <c:pt idx="198">
                  <c:v>17.899999999999999</c:v>
                </c:pt>
                <c:pt idx="199">
                  <c:v>24.65</c:v>
                </c:pt>
                <c:pt idx="200">
                  <c:v>39.450000000000003</c:v>
                </c:pt>
                <c:pt idx="201">
                  <c:v>31.200000000000003</c:v>
                </c:pt>
                <c:pt idx="202">
                  <c:v>24.75</c:v>
                </c:pt>
                <c:pt idx="203">
                  <c:v>12.9</c:v>
                </c:pt>
                <c:pt idx="204">
                  <c:v>22.65</c:v>
                </c:pt>
                <c:pt idx="205">
                  <c:v>18.149999999999999</c:v>
                </c:pt>
                <c:pt idx="206">
                  <c:v>13.05</c:v>
                </c:pt>
                <c:pt idx="207">
                  <c:v>23.8</c:v>
                </c:pt>
                <c:pt idx="208">
                  <c:v>23.25</c:v>
                </c:pt>
                <c:pt idx="209">
                  <c:v>21.7</c:v>
                </c:pt>
                <c:pt idx="210">
                  <c:v>45</c:v>
                </c:pt>
                <c:pt idx="211">
                  <c:v>38.799999999999997</c:v>
                </c:pt>
                <c:pt idx="212">
                  <c:v>33.4</c:v>
                </c:pt>
                <c:pt idx="213">
                  <c:v>36.450000000000003</c:v>
                </c:pt>
                <c:pt idx="214">
                  <c:v>36.950000000000003</c:v>
                </c:pt>
                <c:pt idx="215">
                  <c:v>47.6</c:v>
                </c:pt>
                <c:pt idx="216">
                  <c:v>50.150000000000006</c:v>
                </c:pt>
                <c:pt idx="217">
                  <c:v>41.75</c:v>
                </c:pt>
                <c:pt idx="218">
                  <c:v>56.65</c:v>
                </c:pt>
                <c:pt idx="219">
                  <c:v>41.400000000000006</c:v>
                </c:pt>
                <c:pt idx="220">
                  <c:v>44.65</c:v>
                </c:pt>
                <c:pt idx="221">
                  <c:v>28</c:v>
                </c:pt>
                <c:pt idx="222">
                  <c:v>36.450000000000003</c:v>
                </c:pt>
                <c:pt idx="223">
                  <c:v>37.950000000000003</c:v>
                </c:pt>
                <c:pt idx="224">
                  <c:v>40.5</c:v>
                </c:pt>
                <c:pt idx="225">
                  <c:v>38</c:v>
                </c:pt>
                <c:pt idx="226">
                  <c:v>44.6</c:v>
                </c:pt>
                <c:pt idx="227">
                  <c:v>32.549999999999997</c:v>
                </c:pt>
                <c:pt idx="228">
                  <c:v>45.4</c:v>
                </c:pt>
                <c:pt idx="229">
                  <c:v>52.4</c:v>
                </c:pt>
                <c:pt idx="230">
                  <c:v>44.849999999999994</c:v>
                </c:pt>
                <c:pt idx="231">
                  <c:v>41.1</c:v>
                </c:pt>
                <c:pt idx="232">
                  <c:v>32.9</c:v>
                </c:pt>
                <c:pt idx="233">
                  <c:v>35.6</c:v>
                </c:pt>
                <c:pt idx="234">
                  <c:v>41.05</c:v>
                </c:pt>
                <c:pt idx="235">
                  <c:v>35.25</c:v>
                </c:pt>
                <c:pt idx="236">
                  <c:v>32.200000000000003</c:v>
                </c:pt>
                <c:pt idx="237">
                  <c:v>44.9</c:v>
                </c:pt>
                <c:pt idx="238">
                  <c:v>47.45</c:v>
                </c:pt>
                <c:pt idx="239">
                  <c:v>38.9</c:v>
                </c:pt>
                <c:pt idx="240">
                  <c:v>39.299999999999997</c:v>
                </c:pt>
                <c:pt idx="241">
                  <c:v>42.75</c:v>
                </c:pt>
                <c:pt idx="242">
                  <c:v>39.5</c:v>
                </c:pt>
                <c:pt idx="243">
                  <c:v>34.900000000000006</c:v>
                </c:pt>
                <c:pt idx="244">
                  <c:v>31.650000000000002</c:v>
                </c:pt>
                <c:pt idx="245">
                  <c:v>49.7</c:v>
                </c:pt>
                <c:pt idx="246">
                  <c:v>54.400000000000006</c:v>
                </c:pt>
                <c:pt idx="247">
                  <c:v>34.400000000000006</c:v>
                </c:pt>
                <c:pt idx="248">
                  <c:v>47.2</c:v>
                </c:pt>
                <c:pt idx="249">
                  <c:v>42.45</c:v>
                </c:pt>
                <c:pt idx="250">
                  <c:v>39.200000000000003</c:v>
                </c:pt>
                <c:pt idx="251">
                  <c:v>54.8</c:v>
                </c:pt>
                <c:pt idx="252">
                  <c:v>26.35</c:v>
                </c:pt>
                <c:pt idx="253">
                  <c:v>40.700000000000003</c:v>
                </c:pt>
                <c:pt idx="254">
                  <c:v>42.15</c:v>
                </c:pt>
                <c:pt idx="255">
                  <c:v>52.05</c:v>
                </c:pt>
                <c:pt idx="256">
                  <c:v>46.900000000000006</c:v>
                </c:pt>
                <c:pt idx="257">
                  <c:v>34.549999999999997</c:v>
                </c:pt>
                <c:pt idx="258">
                  <c:v>41.2</c:v>
                </c:pt>
                <c:pt idx="259">
                  <c:v>39.549999999999997</c:v>
                </c:pt>
                <c:pt idx="260">
                  <c:v>41</c:v>
                </c:pt>
                <c:pt idx="261">
                  <c:v>43.75</c:v>
                </c:pt>
                <c:pt idx="262">
                  <c:v>27.8</c:v>
                </c:pt>
                <c:pt idx="263">
                  <c:v>50.65</c:v>
                </c:pt>
                <c:pt idx="264">
                  <c:v>54.55</c:v>
                </c:pt>
                <c:pt idx="265">
                  <c:v>26.25</c:v>
                </c:pt>
                <c:pt idx="266">
                  <c:v>32.049999999999997</c:v>
                </c:pt>
                <c:pt idx="267">
                  <c:v>30.1</c:v>
                </c:pt>
                <c:pt idx="268">
                  <c:v>38.900000000000006</c:v>
                </c:pt>
                <c:pt idx="269">
                  <c:v>63.25</c:v>
                </c:pt>
                <c:pt idx="270">
                  <c:v>48.8</c:v>
                </c:pt>
                <c:pt idx="271">
                  <c:v>51.35</c:v>
                </c:pt>
                <c:pt idx="272">
                  <c:v>34.75</c:v>
                </c:pt>
                <c:pt idx="273">
                  <c:v>52.55</c:v>
                </c:pt>
                <c:pt idx="274">
                  <c:v>35.450000000000003</c:v>
                </c:pt>
                <c:pt idx="275">
                  <c:v>33.5</c:v>
                </c:pt>
                <c:pt idx="276">
                  <c:v>38.700000000000003</c:v>
                </c:pt>
                <c:pt idx="277">
                  <c:v>25.25</c:v>
                </c:pt>
                <c:pt idx="278">
                  <c:v>33.35</c:v>
                </c:pt>
                <c:pt idx="279">
                  <c:v>51.3</c:v>
                </c:pt>
                <c:pt idx="280">
                  <c:v>38.5</c:v>
                </c:pt>
                <c:pt idx="281">
                  <c:v>25.05</c:v>
                </c:pt>
                <c:pt idx="282">
                  <c:v>37.299999999999997</c:v>
                </c:pt>
                <c:pt idx="283">
                  <c:v>43.6</c:v>
                </c:pt>
                <c:pt idx="284">
                  <c:v>40.5</c:v>
                </c:pt>
                <c:pt idx="285">
                  <c:v>38.6</c:v>
                </c:pt>
                <c:pt idx="286">
                  <c:v>45</c:v>
                </c:pt>
                <c:pt idx="287">
                  <c:v>38.5</c:v>
                </c:pt>
                <c:pt idx="288">
                  <c:v>41.55</c:v>
                </c:pt>
                <c:pt idx="289">
                  <c:v>29.45</c:v>
                </c:pt>
                <c:pt idx="290">
                  <c:v>27</c:v>
                </c:pt>
                <c:pt idx="291">
                  <c:v>38.25</c:v>
                </c:pt>
                <c:pt idx="292">
                  <c:v>40.200000000000003</c:v>
                </c:pt>
                <c:pt idx="293">
                  <c:v>37.15</c:v>
                </c:pt>
                <c:pt idx="294">
                  <c:v>28.05</c:v>
                </c:pt>
                <c:pt idx="295">
                  <c:v>45</c:v>
                </c:pt>
                <c:pt idx="296">
                  <c:v>35.15</c:v>
                </c:pt>
                <c:pt idx="297">
                  <c:v>48.2</c:v>
                </c:pt>
                <c:pt idx="298">
                  <c:v>31.1</c:v>
                </c:pt>
                <c:pt idx="299">
                  <c:v>33.5</c:v>
                </c:pt>
                <c:pt idx="300">
                  <c:v>47</c:v>
                </c:pt>
                <c:pt idx="301">
                  <c:v>32.450000000000003</c:v>
                </c:pt>
                <c:pt idx="302">
                  <c:v>43</c:v>
                </c:pt>
                <c:pt idx="303">
                  <c:v>44.2</c:v>
                </c:pt>
                <c:pt idx="304">
                  <c:v>36.950000000000003</c:v>
                </c:pt>
                <c:pt idx="305">
                  <c:v>36.1</c:v>
                </c:pt>
                <c:pt idx="306">
                  <c:v>31.35</c:v>
                </c:pt>
                <c:pt idx="307">
                  <c:v>55.95</c:v>
                </c:pt>
                <c:pt idx="308">
                  <c:v>37.25</c:v>
                </c:pt>
                <c:pt idx="309">
                  <c:v>31.25</c:v>
                </c:pt>
                <c:pt idx="310">
                  <c:v>33.150000000000006</c:v>
                </c:pt>
                <c:pt idx="311">
                  <c:v>43.7</c:v>
                </c:pt>
                <c:pt idx="312">
                  <c:v>44.4</c:v>
                </c:pt>
                <c:pt idx="313">
                  <c:v>44.95</c:v>
                </c:pt>
                <c:pt idx="314">
                  <c:v>31.4</c:v>
                </c:pt>
                <c:pt idx="315">
                  <c:v>44.95</c:v>
                </c:pt>
                <c:pt idx="316">
                  <c:v>31.549999999999997</c:v>
                </c:pt>
                <c:pt idx="317">
                  <c:v>35.700000000000003</c:v>
                </c:pt>
                <c:pt idx="318">
                  <c:v>49.8</c:v>
                </c:pt>
                <c:pt idx="319">
                  <c:v>45.1</c:v>
                </c:pt>
                <c:pt idx="320">
                  <c:v>52.05</c:v>
                </c:pt>
                <c:pt idx="321">
                  <c:v>57.35</c:v>
                </c:pt>
                <c:pt idx="322">
                  <c:v>33.6</c:v>
                </c:pt>
                <c:pt idx="323">
                  <c:v>46.95</c:v>
                </c:pt>
                <c:pt idx="324">
                  <c:v>56.15</c:v>
                </c:pt>
                <c:pt idx="325">
                  <c:v>39.25</c:v>
                </c:pt>
                <c:pt idx="326">
                  <c:v>37.950000000000003</c:v>
                </c:pt>
                <c:pt idx="327">
                  <c:v>42.3</c:v>
                </c:pt>
                <c:pt idx="328">
                  <c:v>55.25</c:v>
                </c:pt>
                <c:pt idx="329">
                  <c:v>44.45</c:v>
                </c:pt>
                <c:pt idx="330">
                  <c:v>47.3</c:v>
                </c:pt>
                <c:pt idx="331">
                  <c:v>44.650000000000006</c:v>
                </c:pt>
                <c:pt idx="332">
                  <c:v>45.2</c:v>
                </c:pt>
                <c:pt idx="333">
                  <c:v>48.45</c:v>
                </c:pt>
                <c:pt idx="334">
                  <c:v>42</c:v>
                </c:pt>
                <c:pt idx="335">
                  <c:v>35.799999999999997</c:v>
                </c:pt>
                <c:pt idx="336">
                  <c:v>29</c:v>
                </c:pt>
                <c:pt idx="337">
                  <c:v>28.4</c:v>
                </c:pt>
                <c:pt idx="338">
                  <c:v>44.5</c:v>
                </c:pt>
                <c:pt idx="339">
                  <c:v>35.200000000000003</c:v>
                </c:pt>
                <c:pt idx="340">
                  <c:v>31.049999999999997</c:v>
                </c:pt>
                <c:pt idx="341">
                  <c:v>53.8</c:v>
                </c:pt>
                <c:pt idx="342">
                  <c:v>38.049999999999997</c:v>
                </c:pt>
                <c:pt idx="343">
                  <c:v>37.75</c:v>
                </c:pt>
                <c:pt idx="344">
                  <c:v>51.2</c:v>
                </c:pt>
                <c:pt idx="345">
                  <c:v>48</c:v>
                </c:pt>
                <c:pt idx="346">
                  <c:v>42.7</c:v>
                </c:pt>
                <c:pt idx="347">
                  <c:v>40.450000000000003</c:v>
                </c:pt>
                <c:pt idx="348">
                  <c:v>43.05</c:v>
                </c:pt>
                <c:pt idx="349">
                  <c:v>34.299999999999997</c:v>
                </c:pt>
                <c:pt idx="350">
                  <c:v>46.25</c:v>
                </c:pt>
                <c:pt idx="351">
                  <c:v>48.05</c:v>
                </c:pt>
                <c:pt idx="352">
                  <c:v>52</c:v>
                </c:pt>
                <c:pt idx="353">
                  <c:v>27.6</c:v>
                </c:pt>
                <c:pt idx="354">
                  <c:v>36.049999999999997</c:v>
                </c:pt>
                <c:pt idx="355">
                  <c:v>28.65</c:v>
                </c:pt>
                <c:pt idx="356">
                  <c:v>37.549999999999997</c:v>
                </c:pt>
                <c:pt idx="357">
                  <c:v>53.8</c:v>
                </c:pt>
                <c:pt idx="358">
                  <c:v>43.05</c:v>
                </c:pt>
                <c:pt idx="359">
                  <c:v>37.450000000000003</c:v>
                </c:pt>
                <c:pt idx="360">
                  <c:v>61.75</c:v>
                </c:pt>
                <c:pt idx="361">
                  <c:v>48</c:v>
                </c:pt>
                <c:pt idx="362">
                  <c:v>26.7</c:v>
                </c:pt>
                <c:pt idx="363">
                  <c:v>36.200000000000003</c:v>
                </c:pt>
                <c:pt idx="364">
                  <c:v>41.05</c:v>
                </c:pt>
                <c:pt idx="365">
                  <c:v>36.299999999999997</c:v>
                </c:pt>
                <c:pt idx="366">
                  <c:v>35.625</c:v>
                </c:pt>
                <c:pt idx="367">
                  <c:v>48.6</c:v>
                </c:pt>
                <c:pt idx="368">
                  <c:v>7.2</c:v>
                </c:pt>
                <c:pt idx="369">
                  <c:v>7.1</c:v>
                </c:pt>
                <c:pt idx="370">
                  <c:v>8.9</c:v>
                </c:pt>
                <c:pt idx="371">
                  <c:v>8.4</c:v>
                </c:pt>
                <c:pt idx="372">
                  <c:v>9.3000000000000007</c:v>
                </c:pt>
                <c:pt idx="373">
                  <c:v>11</c:v>
                </c:pt>
                <c:pt idx="374">
                  <c:v>10.5</c:v>
                </c:pt>
                <c:pt idx="375">
                  <c:v>11.2</c:v>
                </c:pt>
                <c:pt idx="376">
                  <c:v>12.1</c:v>
                </c:pt>
                <c:pt idx="377">
                  <c:v>13.9</c:v>
                </c:pt>
                <c:pt idx="378">
                  <c:v>12.6</c:v>
                </c:pt>
                <c:pt idx="379">
                  <c:v>12.9</c:v>
                </c:pt>
                <c:pt idx="380">
                  <c:v>13.8</c:v>
                </c:pt>
                <c:pt idx="381">
                  <c:v>14.7</c:v>
                </c:pt>
                <c:pt idx="382">
                  <c:v>13.9</c:v>
                </c:pt>
                <c:pt idx="383">
                  <c:v>14.3</c:v>
                </c:pt>
                <c:pt idx="384">
                  <c:v>14.6</c:v>
                </c:pt>
                <c:pt idx="385">
                  <c:v>15.7</c:v>
                </c:pt>
                <c:pt idx="386">
                  <c:v>16.100000000000001</c:v>
                </c:pt>
                <c:pt idx="387">
                  <c:v>17.899999999999999</c:v>
                </c:pt>
                <c:pt idx="388">
                  <c:v>16.3</c:v>
                </c:pt>
                <c:pt idx="389">
                  <c:v>18.3</c:v>
                </c:pt>
                <c:pt idx="390">
                  <c:v>18.8</c:v>
                </c:pt>
                <c:pt idx="391">
                  <c:v>21</c:v>
                </c:pt>
                <c:pt idx="392">
                  <c:v>18.3</c:v>
                </c:pt>
                <c:pt idx="393">
                  <c:v>18.600000000000001</c:v>
                </c:pt>
                <c:pt idx="394">
                  <c:v>20.5</c:v>
                </c:pt>
                <c:pt idx="395">
                  <c:v>20.399999999999999</c:v>
                </c:pt>
                <c:pt idx="396">
                  <c:v>20.399999999999999</c:v>
                </c:pt>
                <c:pt idx="397">
                  <c:v>19.8</c:v>
                </c:pt>
                <c:pt idx="398">
                  <c:v>17.8</c:v>
                </c:pt>
                <c:pt idx="399">
                  <c:v>25</c:v>
                </c:pt>
                <c:pt idx="400">
                  <c:v>21.2</c:v>
                </c:pt>
                <c:pt idx="401">
                  <c:v>22</c:v>
                </c:pt>
                <c:pt idx="402">
                  <c:v>24</c:v>
                </c:pt>
                <c:pt idx="403">
                  <c:v>25.5</c:v>
                </c:pt>
                <c:pt idx="404">
                  <c:v>23.3</c:v>
                </c:pt>
                <c:pt idx="405">
                  <c:v>23.3</c:v>
                </c:pt>
                <c:pt idx="406">
                  <c:v>27</c:v>
                </c:pt>
                <c:pt idx="407">
                  <c:v>27.2</c:v>
                </c:pt>
                <c:pt idx="408">
                  <c:v>27.5</c:v>
                </c:pt>
                <c:pt idx="409">
                  <c:v>27.7</c:v>
                </c:pt>
                <c:pt idx="410">
                  <c:v>26.3</c:v>
                </c:pt>
                <c:pt idx="411">
                  <c:v>30.5</c:v>
                </c:pt>
                <c:pt idx="412">
                  <c:v>26.3</c:v>
                </c:pt>
                <c:pt idx="413">
                  <c:v>32</c:v>
                </c:pt>
                <c:pt idx="414">
                  <c:v>27.6</c:v>
                </c:pt>
                <c:pt idx="415">
                  <c:v>29.4</c:v>
                </c:pt>
                <c:pt idx="416">
                  <c:v>33.5</c:v>
                </c:pt>
                <c:pt idx="417">
                  <c:v>29.3</c:v>
                </c:pt>
                <c:pt idx="418">
                  <c:v>29.4</c:v>
                </c:pt>
                <c:pt idx="419">
                  <c:v>32.200000000000003</c:v>
                </c:pt>
                <c:pt idx="420">
                  <c:v>35.1</c:v>
                </c:pt>
                <c:pt idx="421">
                  <c:v>31.2</c:v>
                </c:pt>
                <c:pt idx="422">
                  <c:v>31.3</c:v>
                </c:pt>
                <c:pt idx="423">
                  <c:v>33.799999999999997</c:v>
                </c:pt>
                <c:pt idx="424">
                  <c:v>32.1</c:v>
                </c:pt>
                <c:pt idx="425">
                  <c:v>35.6</c:v>
                </c:pt>
                <c:pt idx="426">
                  <c:v>37.200000000000003</c:v>
                </c:pt>
                <c:pt idx="427">
                  <c:v>36.799999999999997</c:v>
                </c:pt>
                <c:pt idx="428">
                  <c:v>34.299999999999997</c:v>
                </c:pt>
                <c:pt idx="429">
                  <c:v>37.799999999999997</c:v>
                </c:pt>
                <c:pt idx="430">
                  <c:v>32.4</c:v>
                </c:pt>
                <c:pt idx="431">
                  <c:v>30.8</c:v>
                </c:pt>
                <c:pt idx="432">
                  <c:v>29.2</c:v>
                </c:pt>
                <c:pt idx="433">
                  <c:v>30.3</c:v>
                </c:pt>
                <c:pt idx="434">
                  <c:v>40.5</c:v>
                </c:pt>
                <c:pt idx="435">
                  <c:v>40.4</c:v>
                </c:pt>
                <c:pt idx="436">
                  <c:v>38.700000000000003</c:v>
                </c:pt>
                <c:pt idx="437">
                  <c:v>43</c:v>
                </c:pt>
                <c:pt idx="438">
                  <c:v>38.1</c:v>
                </c:pt>
                <c:pt idx="439">
                  <c:v>45.7</c:v>
                </c:pt>
                <c:pt idx="440">
                  <c:v>42.9</c:v>
                </c:pt>
                <c:pt idx="441">
                  <c:v>43.3</c:v>
                </c:pt>
                <c:pt idx="442">
                  <c:v>33.299999999999997</c:v>
                </c:pt>
                <c:pt idx="443">
                  <c:v>40</c:v>
                </c:pt>
                <c:pt idx="444">
                  <c:v>38</c:v>
                </c:pt>
                <c:pt idx="445">
                  <c:v>44.9</c:v>
                </c:pt>
                <c:pt idx="446">
                  <c:v>42.2</c:v>
                </c:pt>
                <c:pt idx="447">
                  <c:v>39.200000000000003</c:v>
                </c:pt>
                <c:pt idx="448">
                  <c:v>41.5</c:v>
                </c:pt>
                <c:pt idx="449">
                  <c:v>42.2</c:v>
                </c:pt>
                <c:pt idx="450">
                  <c:v>50.6</c:v>
                </c:pt>
                <c:pt idx="451">
                  <c:v>54</c:v>
                </c:pt>
                <c:pt idx="452">
                  <c:v>50.1</c:v>
                </c:pt>
                <c:pt idx="453">
                  <c:v>48.8</c:v>
                </c:pt>
                <c:pt idx="454">
                  <c:v>47.5</c:v>
                </c:pt>
                <c:pt idx="455">
                  <c:v>53.5</c:v>
                </c:pt>
                <c:pt idx="456">
                  <c:v>52.1</c:v>
                </c:pt>
                <c:pt idx="457">
                  <c:v>57</c:v>
                </c:pt>
                <c:pt idx="458">
                  <c:v>46</c:v>
                </c:pt>
                <c:pt idx="459">
                  <c:v>45.8</c:v>
                </c:pt>
                <c:pt idx="460">
                  <c:v>53</c:v>
                </c:pt>
                <c:pt idx="461">
                  <c:v>46.5</c:v>
                </c:pt>
                <c:pt idx="462">
                  <c:v>48.5</c:v>
                </c:pt>
                <c:pt idx="463">
                  <c:v>45.8</c:v>
                </c:pt>
                <c:pt idx="464">
                  <c:v>56.4</c:v>
                </c:pt>
                <c:pt idx="465">
                  <c:v>50.5</c:v>
                </c:pt>
                <c:pt idx="466">
                  <c:v>51.8</c:v>
                </c:pt>
                <c:pt idx="467">
                  <c:v>43.2</c:v>
                </c:pt>
                <c:pt idx="468">
                  <c:v>53</c:v>
                </c:pt>
                <c:pt idx="469">
                  <c:v>55</c:v>
                </c:pt>
                <c:pt idx="470">
                  <c:v>55.5</c:v>
                </c:pt>
                <c:pt idx="471">
                  <c:v>55</c:v>
                </c:pt>
                <c:pt idx="472">
                  <c:v>57.3</c:v>
                </c:pt>
                <c:pt idx="473">
                  <c:v>53</c:v>
                </c:pt>
                <c:pt idx="474">
                  <c:v>56</c:v>
                </c:pt>
                <c:pt idx="475">
                  <c:v>60</c:v>
                </c:pt>
                <c:pt idx="476">
                  <c:v>61</c:v>
                </c:pt>
                <c:pt idx="477">
                  <c:v>59</c:v>
                </c:pt>
                <c:pt idx="478">
                  <c:v>57</c:v>
                </c:pt>
                <c:pt idx="479">
                  <c:v>60.2</c:v>
                </c:pt>
                <c:pt idx="480">
                  <c:v>57.6</c:v>
                </c:pt>
                <c:pt idx="481">
                  <c:v>60</c:v>
                </c:pt>
                <c:pt idx="482">
                  <c:v>53.5</c:v>
                </c:pt>
                <c:pt idx="483">
                  <c:v>63.1</c:v>
                </c:pt>
                <c:pt idx="484">
                  <c:v>58.4</c:v>
                </c:pt>
                <c:pt idx="485">
                  <c:v>64.5</c:v>
                </c:pt>
                <c:pt idx="486">
                  <c:v>62.8</c:v>
                </c:pt>
                <c:pt idx="487">
                  <c:v>65.400000000000006</c:v>
                </c:pt>
                <c:pt idx="488">
                  <c:v>62</c:v>
                </c:pt>
                <c:pt idx="489">
                  <c:v>57</c:v>
                </c:pt>
                <c:pt idx="490">
                  <c:v>55.5</c:v>
                </c:pt>
                <c:pt idx="491">
                  <c:v>71.2</c:v>
                </c:pt>
                <c:pt idx="492">
                  <c:v>71.400000000000006</c:v>
                </c:pt>
                <c:pt idx="493">
                  <c:v>76.599999999999994</c:v>
                </c:pt>
                <c:pt idx="494">
                  <c:v>77.599999999999994</c:v>
                </c:pt>
                <c:pt idx="495">
                  <c:v>80.900000000000006</c:v>
                </c:pt>
                <c:pt idx="496">
                  <c:v>83.8</c:v>
                </c:pt>
                <c:pt idx="497">
                  <c:v>81.3</c:v>
                </c:pt>
                <c:pt idx="498">
                  <c:v>91.3</c:v>
                </c:pt>
                <c:pt idx="499">
                  <c:v>80.599999999999994</c:v>
                </c:pt>
                <c:pt idx="500">
                  <c:v>100</c:v>
                </c:pt>
                <c:pt idx="501">
                  <c:v>95.8</c:v>
                </c:pt>
                <c:pt idx="502">
                  <c:v>23.6</c:v>
                </c:pt>
                <c:pt idx="503">
                  <c:v>71.5</c:v>
                </c:pt>
                <c:pt idx="504">
                  <c:v>15.9</c:v>
                </c:pt>
                <c:pt idx="505">
                  <c:v>8.9</c:v>
                </c:pt>
                <c:pt idx="506">
                  <c:v>31.4</c:v>
                </c:pt>
                <c:pt idx="507">
                  <c:v>21</c:v>
                </c:pt>
                <c:pt idx="508">
                  <c:v>8</c:v>
                </c:pt>
                <c:pt idx="509">
                  <c:v>45.5</c:v>
                </c:pt>
                <c:pt idx="510">
                  <c:v>35.200000000000003</c:v>
                </c:pt>
                <c:pt idx="511">
                  <c:v>28.5</c:v>
                </c:pt>
                <c:pt idx="512">
                  <c:v>51.4</c:v>
                </c:pt>
                <c:pt idx="513">
                  <c:v>20.3</c:v>
                </c:pt>
                <c:pt idx="514">
                  <c:v>19.2</c:v>
                </c:pt>
                <c:pt idx="515">
                  <c:v>8.3000000000000007</c:v>
                </c:pt>
                <c:pt idx="516">
                  <c:v>43.2</c:v>
                </c:pt>
                <c:pt idx="517">
                  <c:v>42.2</c:v>
                </c:pt>
                <c:pt idx="518">
                  <c:v>8</c:v>
                </c:pt>
                <c:pt idx="519">
                  <c:v>20.7</c:v>
                </c:pt>
                <c:pt idx="520">
                  <c:v>20.8</c:v>
                </c:pt>
                <c:pt idx="521">
                  <c:v>10.1</c:v>
                </c:pt>
                <c:pt idx="522">
                  <c:v>31.5</c:v>
                </c:pt>
                <c:pt idx="523">
                  <c:v>24.3</c:v>
                </c:pt>
                <c:pt idx="524">
                  <c:v>9.1999999999999993</c:v>
                </c:pt>
                <c:pt idx="525">
                  <c:v>44.1</c:v>
                </c:pt>
                <c:pt idx="526">
                  <c:v>45.1</c:v>
                </c:pt>
                <c:pt idx="527">
                  <c:v>19.8</c:v>
                </c:pt>
                <c:pt idx="528">
                  <c:v>38</c:v>
                </c:pt>
                <c:pt idx="529">
                  <c:v>11.5</c:v>
                </c:pt>
                <c:pt idx="530">
                  <c:v>9.9</c:v>
                </c:pt>
                <c:pt idx="531">
                  <c:v>9.9</c:v>
                </c:pt>
                <c:pt idx="532">
                  <c:v>29.5</c:v>
                </c:pt>
                <c:pt idx="533">
                  <c:v>10.3</c:v>
                </c:pt>
                <c:pt idx="534">
                  <c:v>17.3</c:v>
                </c:pt>
                <c:pt idx="535">
                  <c:v>18.5</c:v>
                </c:pt>
                <c:pt idx="536">
                  <c:v>12.3</c:v>
                </c:pt>
                <c:pt idx="537">
                  <c:v>16</c:v>
                </c:pt>
                <c:pt idx="538">
                  <c:v>19.3</c:v>
                </c:pt>
                <c:pt idx="539">
                  <c:v>9.3000000000000007</c:v>
                </c:pt>
                <c:pt idx="540">
                  <c:v>9.3000000000000007</c:v>
                </c:pt>
                <c:pt idx="541">
                  <c:v>9.9</c:v>
                </c:pt>
                <c:pt idx="542">
                  <c:v>10</c:v>
                </c:pt>
                <c:pt idx="543">
                  <c:v>12.1</c:v>
                </c:pt>
                <c:pt idx="544">
                  <c:v>16.5</c:v>
                </c:pt>
                <c:pt idx="545">
                  <c:v>9.8000000000000007</c:v>
                </c:pt>
                <c:pt idx="546">
                  <c:v>8</c:v>
                </c:pt>
                <c:pt idx="547">
                  <c:v>9.6</c:v>
                </c:pt>
                <c:pt idx="548">
                  <c:v>16.600000000000001</c:v>
                </c:pt>
                <c:pt idx="549">
                  <c:v>40.799999999999997</c:v>
                </c:pt>
                <c:pt idx="550">
                  <c:v>18.399999999999999</c:v>
                </c:pt>
                <c:pt idx="551">
                  <c:v>9.3000000000000007</c:v>
                </c:pt>
                <c:pt idx="552">
                  <c:v>16.399999999999999</c:v>
                </c:pt>
                <c:pt idx="553">
                  <c:v>11.4</c:v>
                </c:pt>
                <c:pt idx="554">
                  <c:v>8.9</c:v>
                </c:pt>
                <c:pt idx="555">
                  <c:v>10.1</c:v>
                </c:pt>
                <c:pt idx="556">
                  <c:v>7.6</c:v>
                </c:pt>
                <c:pt idx="557">
                  <c:v>12.6</c:v>
                </c:pt>
                <c:pt idx="558">
                  <c:v>35.6</c:v>
                </c:pt>
                <c:pt idx="559">
                  <c:v>29</c:v>
                </c:pt>
                <c:pt idx="560">
                  <c:v>18.3</c:v>
                </c:pt>
                <c:pt idx="561">
                  <c:v>20.100000000000001</c:v>
                </c:pt>
                <c:pt idx="562">
                  <c:v>18.899999999999999</c:v>
                </c:pt>
                <c:pt idx="563">
                  <c:v>30.2</c:v>
                </c:pt>
                <c:pt idx="564">
                  <c:v>20.399999999999999</c:v>
                </c:pt>
                <c:pt idx="565">
                  <c:v>19.7</c:v>
                </c:pt>
                <c:pt idx="566">
                  <c:v>17.7</c:v>
                </c:pt>
                <c:pt idx="567">
                  <c:v>22.4</c:v>
                </c:pt>
                <c:pt idx="568">
                  <c:v>20.7</c:v>
                </c:pt>
                <c:pt idx="569">
                  <c:v>20.2</c:v>
                </c:pt>
                <c:pt idx="570">
                  <c:v>17.899999999999999</c:v>
                </c:pt>
                <c:pt idx="571">
                  <c:v>20.399999999999999</c:v>
                </c:pt>
                <c:pt idx="572">
                  <c:v>19.7</c:v>
                </c:pt>
                <c:pt idx="573">
                  <c:v>27.4</c:v>
                </c:pt>
                <c:pt idx="574">
                  <c:v>58.8</c:v>
                </c:pt>
                <c:pt idx="575">
                  <c:v>54.8</c:v>
                </c:pt>
                <c:pt idx="576">
                  <c:v>16.399999999999999</c:v>
                </c:pt>
                <c:pt idx="577">
                  <c:v>51.2</c:v>
                </c:pt>
                <c:pt idx="578">
                  <c:v>10.5</c:v>
                </c:pt>
                <c:pt idx="579">
                  <c:v>46.9</c:v>
                </c:pt>
                <c:pt idx="580">
                  <c:v>35.299999999999997</c:v>
                </c:pt>
                <c:pt idx="581">
                  <c:v>11</c:v>
                </c:pt>
                <c:pt idx="582">
                  <c:v>26.1</c:v>
                </c:pt>
                <c:pt idx="583">
                  <c:v>23.2</c:v>
                </c:pt>
                <c:pt idx="584">
                  <c:v>17</c:v>
                </c:pt>
                <c:pt idx="585">
                  <c:v>18.399999999999999</c:v>
                </c:pt>
                <c:pt idx="586">
                  <c:v>20.100000000000001</c:v>
                </c:pt>
                <c:pt idx="587">
                  <c:v>18.7</c:v>
                </c:pt>
                <c:pt idx="588">
                  <c:v>22.4</c:v>
                </c:pt>
                <c:pt idx="589">
                  <c:v>9</c:v>
                </c:pt>
                <c:pt idx="590">
                  <c:v>21.1</c:v>
                </c:pt>
                <c:pt idx="591">
                  <c:v>7.5</c:v>
                </c:pt>
                <c:pt idx="592">
                  <c:v>41.9</c:v>
                </c:pt>
                <c:pt idx="593">
                  <c:v>51.1</c:v>
                </c:pt>
                <c:pt idx="594">
                  <c:v>23.5</c:v>
                </c:pt>
                <c:pt idx="595">
                  <c:v>12.6</c:v>
                </c:pt>
                <c:pt idx="596">
                  <c:v>15.6</c:v>
                </c:pt>
                <c:pt idx="597">
                  <c:v>22.1</c:v>
                </c:pt>
                <c:pt idx="598">
                  <c:v>19.2</c:v>
                </c:pt>
                <c:pt idx="599">
                  <c:v>44.5</c:v>
                </c:pt>
                <c:pt idx="600">
                  <c:v>40.5</c:v>
                </c:pt>
                <c:pt idx="601">
                  <c:v>13.3</c:v>
                </c:pt>
                <c:pt idx="602">
                  <c:v>30.5</c:v>
                </c:pt>
                <c:pt idx="603">
                  <c:v>21.5</c:v>
                </c:pt>
                <c:pt idx="604">
                  <c:v>27</c:v>
                </c:pt>
                <c:pt idx="605">
                  <c:v>40</c:v>
                </c:pt>
                <c:pt idx="606">
                  <c:v>21.3</c:v>
                </c:pt>
                <c:pt idx="607">
                  <c:v>18.8</c:v>
                </c:pt>
                <c:pt idx="608">
                  <c:v>31.5</c:v>
                </c:pt>
                <c:pt idx="609">
                  <c:v>8.4</c:v>
                </c:pt>
                <c:pt idx="610">
                  <c:v>39.5</c:v>
                </c:pt>
                <c:pt idx="611">
                  <c:v>52.2</c:v>
                </c:pt>
                <c:pt idx="612">
                  <c:v>40.4</c:v>
                </c:pt>
                <c:pt idx="613">
                  <c:v>33.4</c:v>
                </c:pt>
                <c:pt idx="614">
                  <c:v>43.6</c:v>
                </c:pt>
                <c:pt idx="615">
                  <c:v>21.2</c:v>
                </c:pt>
                <c:pt idx="616">
                  <c:v>18.8</c:v>
                </c:pt>
                <c:pt idx="617">
                  <c:v>8.5</c:v>
                </c:pt>
                <c:pt idx="618">
                  <c:v>46.9</c:v>
                </c:pt>
                <c:pt idx="619">
                  <c:v>42.1</c:v>
                </c:pt>
                <c:pt idx="620">
                  <c:v>9</c:v>
                </c:pt>
                <c:pt idx="621">
                  <c:v>13</c:v>
                </c:pt>
                <c:pt idx="622">
                  <c:v>15.2</c:v>
                </c:pt>
                <c:pt idx="623">
                  <c:v>10.5</c:v>
                </c:pt>
                <c:pt idx="624">
                  <c:v>27.1</c:v>
                </c:pt>
                <c:pt idx="625">
                  <c:v>12.7</c:v>
                </c:pt>
                <c:pt idx="626">
                  <c:v>15.1</c:v>
                </c:pt>
                <c:pt idx="627">
                  <c:v>23.2</c:v>
                </c:pt>
                <c:pt idx="628">
                  <c:v>34.299999999999997</c:v>
                </c:pt>
                <c:pt idx="629">
                  <c:v>20.5</c:v>
                </c:pt>
                <c:pt idx="630">
                  <c:v>28.6</c:v>
                </c:pt>
                <c:pt idx="631">
                  <c:v>20.3</c:v>
                </c:pt>
                <c:pt idx="632">
                  <c:v>31</c:v>
                </c:pt>
                <c:pt idx="633">
                  <c:v>12.6</c:v>
                </c:pt>
                <c:pt idx="634">
                  <c:v>14.1</c:v>
                </c:pt>
                <c:pt idx="635">
                  <c:v>8</c:v>
                </c:pt>
                <c:pt idx="636">
                  <c:v>7.5</c:v>
                </c:pt>
                <c:pt idx="637">
                  <c:v>7.7</c:v>
                </c:pt>
                <c:pt idx="638">
                  <c:v>17.5</c:v>
                </c:pt>
                <c:pt idx="639">
                  <c:v>18.899999999999999</c:v>
                </c:pt>
                <c:pt idx="640">
                  <c:v>21.6</c:v>
                </c:pt>
                <c:pt idx="641">
                  <c:v>12.7</c:v>
                </c:pt>
                <c:pt idx="642">
                  <c:v>9.4</c:v>
                </c:pt>
                <c:pt idx="643">
                  <c:v>14</c:v>
                </c:pt>
                <c:pt idx="644">
                  <c:v>12.7</c:v>
                </c:pt>
                <c:pt idx="645">
                  <c:v>22.7</c:v>
                </c:pt>
                <c:pt idx="646">
                  <c:v>9.1999999999999993</c:v>
                </c:pt>
                <c:pt idx="647">
                  <c:v>15.9</c:v>
                </c:pt>
                <c:pt idx="648">
                  <c:v>20.9</c:v>
                </c:pt>
                <c:pt idx="649">
                  <c:v>18.3</c:v>
                </c:pt>
                <c:pt idx="650">
                  <c:v>21.5</c:v>
                </c:pt>
                <c:pt idx="651">
                  <c:v>43.1</c:v>
                </c:pt>
                <c:pt idx="652">
                  <c:v>40.5</c:v>
                </c:pt>
                <c:pt idx="653">
                  <c:v>49</c:v>
                </c:pt>
                <c:pt idx="654">
                  <c:v>46.4</c:v>
                </c:pt>
                <c:pt idx="655">
                  <c:v>47.1</c:v>
                </c:pt>
                <c:pt idx="656">
                  <c:v>13</c:v>
                </c:pt>
                <c:pt idx="657">
                  <c:v>7.8</c:v>
                </c:pt>
                <c:pt idx="658">
                  <c:v>36.200000000000003</c:v>
                </c:pt>
                <c:pt idx="659">
                  <c:v>19.2</c:v>
                </c:pt>
                <c:pt idx="660">
                  <c:v>28.6</c:v>
                </c:pt>
                <c:pt idx="661">
                  <c:v>7.6</c:v>
                </c:pt>
                <c:pt idx="662">
                  <c:v>13.7</c:v>
                </c:pt>
                <c:pt idx="663">
                  <c:v>41.3</c:v>
                </c:pt>
                <c:pt idx="664">
                  <c:v>26.4</c:v>
                </c:pt>
                <c:pt idx="665">
                  <c:v>45.4</c:v>
                </c:pt>
                <c:pt idx="666">
                  <c:v>30.6</c:v>
                </c:pt>
                <c:pt idx="667">
                  <c:v>14.1</c:v>
                </c:pt>
                <c:pt idx="668">
                  <c:v>7.5</c:v>
                </c:pt>
                <c:pt idx="669">
                  <c:v>37</c:v>
                </c:pt>
                <c:pt idx="670">
                  <c:v>30.7</c:v>
                </c:pt>
                <c:pt idx="671">
                  <c:v>44.9</c:v>
                </c:pt>
                <c:pt idx="672">
                  <c:v>25.6</c:v>
                </c:pt>
                <c:pt idx="673">
                  <c:v>22.2</c:v>
                </c:pt>
                <c:pt idx="674">
                  <c:v>23.9</c:v>
                </c:pt>
                <c:pt idx="675">
                  <c:v>13</c:v>
                </c:pt>
                <c:pt idx="676">
                  <c:v>8.1999999999999993</c:v>
                </c:pt>
                <c:pt idx="677">
                  <c:v>14</c:v>
                </c:pt>
                <c:pt idx="678">
                  <c:v>34.6</c:v>
                </c:pt>
                <c:pt idx="679">
                  <c:v>19</c:v>
                </c:pt>
                <c:pt idx="680">
                  <c:v>20.100000000000001</c:v>
                </c:pt>
                <c:pt idx="681">
                  <c:v>26.2</c:v>
                </c:pt>
                <c:pt idx="682">
                  <c:v>9.5</c:v>
                </c:pt>
                <c:pt idx="683">
                  <c:v>15.2</c:v>
                </c:pt>
                <c:pt idx="684">
                  <c:v>43</c:v>
                </c:pt>
                <c:pt idx="685">
                  <c:v>60</c:v>
                </c:pt>
                <c:pt idx="686">
                  <c:v>14</c:v>
                </c:pt>
                <c:pt idx="687">
                  <c:v>8.3000000000000007</c:v>
                </c:pt>
                <c:pt idx="688">
                  <c:v>13.7</c:v>
                </c:pt>
                <c:pt idx="689">
                  <c:v>13.2</c:v>
                </c:pt>
                <c:pt idx="690">
                  <c:v>33.200000000000003</c:v>
                </c:pt>
                <c:pt idx="691">
                  <c:v>12.4</c:v>
                </c:pt>
                <c:pt idx="692">
                  <c:v>10.5</c:v>
                </c:pt>
                <c:pt idx="693">
                  <c:v>15.2</c:v>
                </c:pt>
                <c:pt idx="694">
                  <c:v>20.5</c:v>
                </c:pt>
                <c:pt idx="695">
                  <c:v>26</c:v>
                </c:pt>
                <c:pt idx="696">
                  <c:v>32</c:v>
                </c:pt>
                <c:pt idx="697">
                  <c:v>38.5</c:v>
                </c:pt>
                <c:pt idx="698">
                  <c:v>20</c:v>
                </c:pt>
                <c:pt idx="699">
                  <c:v>10.199999999999999</c:v>
                </c:pt>
                <c:pt idx="700">
                  <c:v>11.2</c:v>
                </c:pt>
                <c:pt idx="701">
                  <c:v>12.9</c:v>
                </c:pt>
                <c:pt idx="702">
                  <c:v>21.7</c:v>
                </c:pt>
                <c:pt idx="703">
                  <c:v>9.8000000000000007</c:v>
                </c:pt>
                <c:pt idx="704">
                  <c:v>41</c:v>
                </c:pt>
                <c:pt idx="705">
                  <c:v>23.1</c:v>
                </c:pt>
                <c:pt idx="706">
                  <c:v>26.4</c:v>
                </c:pt>
                <c:pt idx="707">
                  <c:v>24.5</c:v>
                </c:pt>
                <c:pt idx="708">
                  <c:v>25.5</c:v>
                </c:pt>
                <c:pt idx="709">
                  <c:v>13.1</c:v>
                </c:pt>
                <c:pt idx="710">
                  <c:v>15.2</c:v>
                </c:pt>
                <c:pt idx="711">
                  <c:v>18.5</c:v>
                </c:pt>
                <c:pt idx="712">
                  <c:v>7.6</c:v>
                </c:pt>
                <c:pt idx="713">
                  <c:v>32.1</c:v>
                </c:pt>
                <c:pt idx="714">
                  <c:v>39</c:v>
                </c:pt>
                <c:pt idx="715">
                  <c:v>25.7</c:v>
                </c:pt>
                <c:pt idx="716">
                  <c:v>23</c:v>
                </c:pt>
                <c:pt idx="717">
                  <c:v>13</c:v>
                </c:pt>
                <c:pt idx="718">
                  <c:v>14</c:v>
                </c:pt>
                <c:pt idx="719">
                  <c:v>20.7</c:v>
                </c:pt>
                <c:pt idx="720">
                  <c:v>18.399999999999999</c:v>
                </c:pt>
                <c:pt idx="721">
                  <c:v>13.4</c:v>
                </c:pt>
                <c:pt idx="722">
                  <c:v>8.3000000000000007</c:v>
                </c:pt>
                <c:pt idx="723">
                  <c:v>11.9</c:v>
                </c:pt>
                <c:pt idx="724">
                  <c:v>27</c:v>
                </c:pt>
                <c:pt idx="725">
                  <c:v>51</c:v>
                </c:pt>
                <c:pt idx="726">
                  <c:v>10.1</c:v>
                </c:pt>
                <c:pt idx="727">
                  <c:v>21.1</c:v>
                </c:pt>
                <c:pt idx="728">
                  <c:v>19.399999999999999</c:v>
                </c:pt>
                <c:pt idx="729">
                  <c:v>16.899999999999999</c:v>
                </c:pt>
                <c:pt idx="730">
                  <c:v>8.8000000000000007</c:v>
                </c:pt>
                <c:pt idx="731">
                  <c:v>20.6</c:v>
                </c:pt>
                <c:pt idx="732">
                  <c:v>18</c:v>
                </c:pt>
                <c:pt idx="733">
                  <c:v>25</c:v>
                </c:pt>
                <c:pt idx="734">
                  <c:v>72.5</c:v>
                </c:pt>
                <c:pt idx="735">
                  <c:v>30</c:v>
                </c:pt>
                <c:pt idx="736">
                  <c:v>31.6</c:v>
                </c:pt>
                <c:pt idx="737">
                  <c:v>67</c:v>
                </c:pt>
                <c:pt idx="738">
                  <c:v>27.5</c:v>
                </c:pt>
                <c:pt idx="739">
                  <c:v>14.8</c:v>
                </c:pt>
                <c:pt idx="740">
                  <c:v>13.4</c:v>
                </c:pt>
                <c:pt idx="741">
                  <c:v>23.6</c:v>
                </c:pt>
                <c:pt idx="742">
                  <c:v>35.299999999999997</c:v>
                </c:pt>
                <c:pt idx="743">
                  <c:v>16.399999999999999</c:v>
                </c:pt>
                <c:pt idx="744">
                  <c:v>10.7</c:v>
                </c:pt>
                <c:pt idx="745">
                  <c:v>33.5</c:v>
                </c:pt>
                <c:pt idx="746">
                  <c:v>11</c:v>
                </c:pt>
                <c:pt idx="747">
                  <c:v>58.5</c:v>
                </c:pt>
                <c:pt idx="748">
                  <c:v>15.5</c:v>
                </c:pt>
                <c:pt idx="749">
                  <c:v>29.8</c:v>
                </c:pt>
                <c:pt idx="750">
                  <c:v>11.8</c:v>
                </c:pt>
                <c:pt idx="751">
                  <c:v>12.7</c:v>
                </c:pt>
                <c:pt idx="752">
                  <c:v>79.2</c:v>
                </c:pt>
                <c:pt idx="753">
                  <c:v>8.6</c:v>
                </c:pt>
                <c:pt idx="754">
                  <c:v>22.6</c:v>
                </c:pt>
                <c:pt idx="755">
                  <c:v>21.2</c:v>
                </c:pt>
                <c:pt idx="756">
                  <c:v>20.2</c:v>
                </c:pt>
                <c:pt idx="757">
                  <c:v>36.700000000000003</c:v>
                </c:pt>
                <c:pt idx="758">
                  <c:v>10</c:v>
                </c:pt>
                <c:pt idx="759">
                  <c:v>14.4</c:v>
                </c:pt>
                <c:pt idx="760">
                  <c:v>22.2</c:v>
                </c:pt>
                <c:pt idx="761">
                  <c:v>30.2</c:v>
                </c:pt>
                <c:pt idx="762">
                  <c:v>51.4</c:v>
                </c:pt>
              </c:numCache>
            </c:numRef>
          </c:xVal>
          <c:yVal>
            <c:numRef>
              <c:f>RESIDUALES!$P$2:$P$767</c:f>
              <c:numCache>
                <c:formatCode>0.00</c:formatCode>
                <c:ptCount val="766"/>
                <c:pt idx="0">
                  <c:v>3.0650607683228444</c:v>
                </c:pt>
                <c:pt idx="1">
                  <c:v>1.5185211770972415</c:v>
                </c:pt>
                <c:pt idx="2">
                  <c:v>1.5032265391461515</c:v>
                </c:pt>
                <c:pt idx="3">
                  <c:v>0.98208375868489917</c:v>
                </c:pt>
                <c:pt idx="4">
                  <c:v>4.7820661725803539</c:v>
                </c:pt>
                <c:pt idx="5">
                  <c:v>4.6826124543758105</c:v>
                </c:pt>
                <c:pt idx="6">
                  <c:v>5.9231955706880335</c:v>
                </c:pt>
                <c:pt idx="7">
                  <c:v>0.23383592894695759</c:v>
                </c:pt>
                <c:pt idx="8">
                  <c:v>4.8580721750079778</c:v>
                </c:pt>
                <c:pt idx="9">
                  <c:v>1.1722984666715952</c:v>
                </c:pt>
                <c:pt idx="10">
                  <c:v>7.6539111737935279</c:v>
                </c:pt>
                <c:pt idx="11">
                  <c:v>4.7304542065361339</c:v>
                </c:pt>
                <c:pt idx="12">
                  <c:v>6.730631909968384</c:v>
                </c:pt>
                <c:pt idx="13">
                  <c:v>4.1731732437918421</c:v>
                </c:pt>
                <c:pt idx="14">
                  <c:v>1.6411569687155705</c:v>
                </c:pt>
                <c:pt idx="15">
                  <c:v>4.7864469667187013</c:v>
                </c:pt>
                <c:pt idx="16">
                  <c:v>1.5153012409884674</c:v>
                </c:pt>
                <c:pt idx="17">
                  <c:v>0.69105017885875419</c:v>
                </c:pt>
                <c:pt idx="18">
                  <c:v>3.0481930750901771</c:v>
                </c:pt>
                <c:pt idx="19">
                  <c:v>4.416723511834288</c:v>
                </c:pt>
                <c:pt idx="20">
                  <c:v>2.6914095616340266</c:v>
                </c:pt>
                <c:pt idx="21">
                  <c:v>5.131721221813546</c:v>
                </c:pt>
                <c:pt idx="22">
                  <c:v>3.2988069975645953</c:v>
                </c:pt>
                <c:pt idx="23">
                  <c:v>5.0628394713655958</c:v>
                </c:pt>
                <c:pt idx="24">
                  <c:v>5.918564477715444</c:v>
                </c:pt>
                <c:pt idx="25">
                  <c:v>3.206901668055167</c:v>
                </c:pt>
                <c:pt idx="26">
                  <c:v>2.7960501788587528</c:v>
                </c:pt>
                <c:pt idx="27">
                  <c:v>0.93915105253385534</c:v>
                </c:pt>
                <c:pt idx="28">
                  <c:v>5.1897810839343883</c:v>
                </c:pt>
                <c:pt idx="29">
                  <c:v>7.1454700490871907</c:v>
                </c:pt>
                <c:pt idx="30">
                  <c:v>3.9644548706875007</c:v>
                </c:pt>
                <c:pt idx="31">
                  <c:v>1.5069817976780193</c:v>
                </c:pt>
                <c:pt idx="32">
                  <c:v>3.530345292368974</c:v>
                </c:pt>
                <c:pt idx="33">
                  <c:v>2.9956395588813152</c:v>
                </c:pt>
                <c:pt idx="34">
                  <c:v>6.3058534975835094</c:v>
                </c:pt>
                <c:pt idx="35">
                  <c:v>6.6500780159407071</c:v>
                </c:pt>
                <c:pt idx="36">
                  <c:v>-5.4235427355719565</c:v>
                </c:pt>
                <c:pt idx="37">
                  <c:v>3.1159418134060175</c:v>
                </c:pt>
                <c:pt idx="38">
                  <c:v>1.267178621679065</c:v>
                </c:pt>
                <c:pt idx="39">
                  <c:v>5.0211823790861736</c:v>
                </c:pt>
                <c:pt idx="40">
                  <c:v>5.6588335493753128</c:v>
                </c:pt>
                <c:pt idx="41">
                  <c:v>-3.587903219666007</c:v>
                </c:pt>
                <c:pt idx="42">
                  <c:v>-1.5444101883438464</c:v>
                </c:pt>
                <c:pt idx="43">
                  <c:v>-0.29165620007482929</c:v>
                </c:pt>
                <c:pt idx="44">
                  <c:v>-1.9830431898623928</c:v>
                </c:pt>
                <c:pt idx="45">
                  <c:v>-3.2337690854968102</c:v>
                </c:pt>
                <c:pt idx="46">
                  <c:v>-4.2406058828062356</c:v>
                </c:pt>
                <c:pt idx="47">
                  <c:v>0.23722360761710704</c:v>
                </c:pt>
                <c:pt idx="48">
                  <c:v>-1.2712805332936128</c:v>
                </c:pt>
                <c:pt idx="49">
                  <c:v>1.379523459805359</c:v>
                </c:pt>
                <c:pt idx="50">
                  <c:v>1.0520661725803535</c:v>
                </c:pt>
                <c:pt idx="51">
                  <c:v>-1.3450840747804342</c:v>
                </c:pt>
                <c:pt idx="52">
                  <c:v>-0.98544138955546146</c:v>
                </c:pt>
                <c:pt idx="53">
                  <c:v>2.0144700658763135</c:v>
                </c:pt>
                <c:pt idx="54">
                  <c:v>-0.94089989616697878</c:v>
                </c:pt>
                <c:pt idx="55">
                  <c:v>-1.6425438422116478</c:v>
                </c:pt>
                <c:pt idx="56">
                  <c:v>0.89173317894572079</c:v>
                </c:pt>
                <c:pt idx="57">
                  <c:v>2.5072812884298337</c:v>
                </c:pt>
                <c:pt idx="58">
                  <c:v>1.6501038449431817</c:v>
                </c:pt>
                <c:pt idx="59">
                  <c:v>0.32686499224732657</c:v>
                </c:pt>
                <c:pt idx="60">
                  <c:v>0.54625571393395234</c:v>
                </c:pt>
                <c:pt idx="61">
                  <c:v>1.8549159252195686</c:v>
                </c:pt>
                <c:pt idx="62">
                  <c:v>1.558580076093822</c:v>
                </c:pt>
                <c:pt idx="63">
                  <c:v>-4.9350440137686746E-2</c:v>
                </c:pt>
                <c:pt idx="64">
                  <c:v>2.3748869709152451</c:v>
                </c:pt>
                <c:pt idx="65">
                  <c:v>4.9412689985553051</c:v>
                </c:pt>
                <c:pt idx="66">
                  <c:v>5.2710998801756723</c:v>
                </c:pt>
                <c:pt idx="67">
                  <c:v>2.8625589267542679</c:v>
                </c:pt>
                <c:pt idx="68">
                  <c:v>2.1074543570104751</c:v>
                </c:pt>
                <c:pt idx="69">
                  <c:v>-2.7917344284883256</c:v>
                </c:pt>
                <c:pt idx="70">
                  <c:v>0.24819911621379731</c:v>
                </c:pt>
                <c:pt idx="71">
                  <c:v>-0.71409321402927972</c:v>
                </c:pt>
                <c:pt idx="72">
                  <c:v>2.1166949730514126</c:v>
                </c:pt>
                <c:pt idx="73">
                  <c:v>-0.14402567035428859</c:v>
                </c:pt>
                <c:pt idx="74">
                  <c:v>-0.92802819676840898</c:v>
                </c:pt>
                <c:pt idx="75">
                  <c:v>1.6712625804976682</c:v>
                </c:pt>
                <c:pt idx="76">
                  <c:v>-1.2898735020366026</c:v>
                </c:pt>
                <c:pt idx="77">
                  <c:v>-0.90922177912288404</c:v>
                </c:pt>
                <c:pt idx="78">
                  <c:v>0.62274489995580495</c:v>
                </c:pt>
                <c:pt idx="79">
                  <c:v>1.02000116119072E-3</c:v>
                </c:pt>
                <c:pt idx="80">
                  <c:v>-5.0762033784573006</c:v>
                </c:pt>
                <c:pt idx="81">
                  <c:v>-5.719059442237473</c:v>
                </c:pt>
                <c:pt idx="82">
                  <c:v>1.1786044215417206</c:v>
                </c:pt>
                <c:pt idx="83">
                  <c:v>1.5675941683395038</c:v>
                </c:pt>
                <c:pt idx="84">
                  <c:v>-3.5450840747804335</c:v>
                </c:pt>
                <c:pt idx="85">
                  <c:v>2.9966295512250944</c:v>
                </c:pt>
                <c:pt idx="86">
                  <c:v>0.52083486753660324</c:v>
                </c:pt>
                <c:pt idx="87">
                  <c:v>0.18751321873839544</c:v>
                </c:pt>
                <c:pt idx="88">
                  <c:v>1.7197810839343859</c:v>
                </c:pt>
                <c:pt idx="89">
                  <c:v>3.8106978113749861</c:v>
                </c:pt>
                <c:pt idx="90">
                  <c:v>3.4001003461872976</c:v>
                </c:pt>
                <c:pt idx="91">
                  <c:v>2.163267652093797</c:v>
                </c:pt>
                <c:pt idx="92">
                  <c:v>-1.4925438422116493</c:v>
                </c:pt>
                <c:pt idx="93">
                  <c:v>-2.5102543542868077</c:v>
                </c:pt>
                <c:pt idx="94">
                  <c:v>2.5830876115039345</c:v>
                </c:pt>
                <c:pt idx="95">
                  <c:v>4.3356824928118876</c:v>
                </c:pt>
                <c:pt idx="96">
                  <c:v>7.3303887828938485E-2</c:v>
                </c:pt>
                <c:pt idx="97">
                  <c:v>-0.2631830128621182</c:v>
                </c:pt>
                <c:pt idx="98">
                  <c:v>-2.8168198292142748</c:v>
                </c:pt>
                <c:pt idx="99">
                  <c:v>-1.5877045150694684</c:v>
                </c:pt>
                <c:pt idx="100">
                  <c:v>-1.8443386883597093</c:v>
                </c:pt>
                <c:pt idx="101">
                  <c:v>-1.98403488197782</c:v>
                </c:pt>
                <c:pt idx="102">
                  <c:v>3.3803362965767789</c:v>
                </c:pt>
                <c:pt idx="103">
                  <c:v>4.2743827459377499</c:v>
                </c:pt>
                <c:pt idx="104">
                  <c:v>5.6169681173396597</c:v>
                </c:pt>
                <c:pt idx="105">
                  <c:v>4.2532586707138371</c:v>
                </c:pt>
                <c:pt idx="106">
                  <c:v>1.1940117081357151</c:v>
                </c:pt>
                <c:pt idx="107">
                  <c:v>0.17331147905731115</c:v>
                </c:pt>
                <c:pt idx="108">
                  <c:v>5.7969641517921033</c:v>
                </c:pt>
                <c:pt idx="109">
                  <c:v>3.895212865318328</c:v>
                </c:pt>
                <c:pt idx="110">
                  <c:v>6.5186738889394604</c:v>
                </c:pt>
                <c:pt idx="111">
                  <c:v>2.3236101632463537</c:v>
                </c:pt>
                <c:pt idx="112">
                  <c:v>1.5053079365035167</c:v>
                </c:pt>
                <c:pt idx="113">
                  <c:v>4.4607420884362874</c:v>
                </c:pt>
                <c:pt idx="114">
                  <c:v>0.41409626676659173</c:v>
                </c:pt>
                <c:pt idx="115">
                  <c:v>3.2394872702165962</c:v>
                </c:pt>
                <c:pt idx="116">
                  <c:v>0.25342472538760674</c:v>
                </c:pt>
                <c:pt idx="117">
                  <c:v>2.4200948643783065</c:v>
                </c:pt>
                <c:pt idx="118">
                  <c:v>0.64507801150659816</c:v>
                </c:pt>
                <c:pt idx="119">
                  <c:v>0.1909766092799785</c:v>
                </c:pt>
                <c:pt idx="120">
                  <c:v>1.8621315061109023</c:v>
                </c:pt>
                <c:pt idx="121">
                  <c:v>0.20126262958642371</c:v>
                </c:pt>
                <c:pt idx="122">
                  <c:v>0.70932601775350079</c:v>
                </c:pt>
                <c:pt idx="123">
                  <c:v>2.177789313448482</c:v>
                </c:pt>
                <c:pt idx="124">
                  <c:v>0.89021735050683048</c:v>
                </c:pt>
                <c:pt idx="125">
                  <c:v>6.0361623300117628E-2</c:v>
                </c:pt>
                <c:pt idx="126">
                  <c:v>1.3395766421364605</c:v>
                </c:pt>
                <c:pt idx="127">
                  <c:v>2.51596511802218</c:v>
                </c:pt>
                <c:pt idx="128">
                  <c:v>1.5215353382364434</c:v>
                </c:pt>
                <c:pt idx="129">
                  <c:v>-8.6161944059284679E-2</c:v>
                </c:pt>
                <c:pt idx="130">
                  <c:v>4.8215353382364476</c:v>
                </c:pt>
                <c:pt idx="131">
                  <c:v>1.7655354906210974</c:v>
                </c:pt>
                <c:pt idx="132">
                  <c:v>2.2309277079163863</c:v>
                </c:pt>
                <c:pt idx="133">
                  <c:v>1.795196911194715</c:v>
                </c:pt>
                <c:pt idx="134">
                  <c:v>4.2694872702165938</c:v>
                </c:pt>
                <c:pt idx="135">
                  <c:v>-2.3840442873539978</c:v>
                </c:pt>
                <c:pt idx="136">
                  <c:v>5.8163330015462442</c:v>
                </c:pt>
                <c:pt idx="137">
                  <c:v>3.4992295630740173</c:v>
                </c:pt>
                <c:pt idx="138">
                  <c:v>5.6580591672165461</c:v>
                </c:pt>
                <c:pt idx="139">
                  <c:v>3.1723441381307786</c:v>
                </c:pt>
                <c:pt idx="140">
                  <c:v>1.4836512797806698</c:v>
                </c:pt>
                <c:pt idx="141">
                  <c:v>-1.0547795424178226</c:v>
                </c:pt>
                <c:pt idx="142">
                  <c:v>-0.53568721860456137</c:v>
                </c:pt>
                <c:pt idx="143">
                  <c:v>1.3913652122231639</c:v>
                </c:pt>
                <c:pt idx="144">
                  <c:v>1.071631229878804</c:v>
                </c:pt>
                <c:pt idx="145">
                  <c:v>-3.2650811572602372</c:v>
                </c:pt>
                <c:pt idx="146">
                  <c:v>-0.98248659866418109</c:v>
                </c:pt>
                <c:pt idx="147">
                  <c:v>-2.3196637034232239</c:v>
                </c:pt>
                <c:pt idx="148">
                  <c:v>1.281419883487402</c:v>
                </c:pt>
                <c:pt idx="149">
                  <c:v>0.98590735789658623</c:v>
                </c:pt>
                <c:pt idx="150">
                  <c:v>5.0779761114871569</c:v>
                </c:pt>
                <c:pt idx="151">
                  <c:v>5.0952128653183237</c:v>
                </c:pt>
                <c:pt idx="152">
                  <c:v>0.16456468706580196</c:v>
                </c:pt>
                <c:pt idx="153">
                  <c:v>1.3869575993481931E-2</c:v>
                </c:pt>
                <c:pt idx="154">
                  <c:v>1.4293207608706702</c:v>
                </c:pt>
                <c:pt idx="155">
                  <c:v>-7.0106711352760698E-2</c:v>
                </c:pt>
                <c:pt idx="156">
                  <c:v>4.8780877566324001</c:v>
                </c:pt>
                <c:pt idx="157">
                  <c:v>1.9711823790861764</c:v>
                </c:pt>
                <c:pt idx="158">
                  <c:v>3.6108895251295756</c:v>
                </c:pt>
                <c:pt idx="159">
                  <c:v>3.6456550652289579</c:v>
                </c:pt>
                <c:pt idx="160">
                  <c:v>6.2285509717368157</c:v>
                </c:pt>
                <c:pt idx="161">
                  <c:v>5.5828925920209826</c:v>
                </c:pt>
                <c:pt idx="162">
                  <c:v>1.8724330570560532</c:v>
                </c:pt>
                <c:pt idx="163">
                  <c:v>-2.9233068769924304</c:v>
                </c:pt>
                <c:pt idx="164">
                  <c:v>0.62324702200216819</c:v>
                </c:pt>
                <c:pt idx="165">
                  <c:v>1.5781456745827871</c:v>
                </c:pt>
                <c:pt idx="166">
                  <c:v>4.2812642988231246</c:v>
                </c:pt>
                <c:pt idx="167">
                  <c:v>2.9538109783563904</c:v>
                </c:pt>
                <c:pt idx="168">
                  <c:v>-3.7856012477137302</c:v>
                </c:pt>
                <c:pt idx="169">
                  <c:v>-4.4392906329405744</c:v>
                </c:pt>
                <c:pt idx="170">
                  <c:v>-4.0359936879802589</c:v>
                </c:pt>
                <c:pt idx="171">
                  <c:v>-3.1196637034232246</c:v>
                </c:pt>
                <c:pt idx="172">
                  <c:v>1.3929795676720076</c:v>
                </c:pt>
                <c:pt idx="173">
                  <c:v>5.3556286704909404</c:v>
                </c:pt>
                <c:pt idx="174">
                  <c:v>2.1054340029745298</c:v>
                </c:pt>
                <c:pt idx="175">
                  <c:v>5.8616469839779235</c:v>
                </c:pt>
                <c:pt idx="176">
                  <c:v>3.0767121561421007</c:v>
                </c:pt>
                <c:pt idx="177">
                  <c:v>2.0902173505068298</c:v>
                </c:pt>
                <c:pt idx="178">
                  <c:v>1.0519822830450138</c:v>
                </c:pt>
                <c:pt idx="179">
                  <c:v>-1.1261532312121645</c:v>
                </c:pt>
                <c:pt idx="180">
                  <c:v>-4.8949821141246019E-2</c:v>
                </c:pt>
                <c:pt idx="181">
                  <c:v>-2.9080488138076577</c:v>
                </c:pt>
                <c:pt idx="182">
                  <c:v>3.4064095616340264</c:v>
                </c:pt>
                <c:pt idx="183">
                  <c:v>0.38507359677749875</c:v>
                </c:pt>
                <c:pt idx="184">
                  <c:v>-0.75845221047661937</c:v>
                </c:pt>
                <c:pt idx="185">
                  <c:v>-2.5034164087345161</c:v>
                </c:pt>
                <c:pt idx="186">
                  <c:v>1.1570253025711832</c:v>
                </c:pt>
                <c:pt idx="187">
                  <c:v>2.3133404654631953</c:v>
                </c:pt>
                <c:pt idx="188">
                  <c:v>3.9045979780257767</c:v>
                </c:pt>
                <c:pt idx="189">
                  <c:v>4.6091739557397471</c:v>
                </c:pt>
                <c:pt idx="190">
                  <c:v>0.86660732159398179</c:v>
                </c:pt>
                <c:pt idx="191">
                  <c:v>4.9512401921781048</c:v>
                </c:pt>
                <c:pt idx="192">
                  <c:v>5.7081039686960118</c:v>
                </c:pt>
                <c:pt idx="193">
                  <c:v>0.35607445216230182</c:v>
                </c:pt>
                <c:pt idx="194">
                  <c:v>1.8702414989869762</c:v>
                </c:pt>
                <c:pt idx="195">
                  <c:v>4.2119090055318189</c:v>
                </c:pt>
                <c:pt idx="196">
                  <c:v>1.8792520987710617</c:v>
                </c:pt>
                <c:pt idx="197">
                  <c:v>-0.41088978097104345</c:v>
                </c:pt>
                <c:pt idx="198">
                  <c:v>-3.0033890435800501</c:v>
                </c:pt>
                <c:pt idx="199">
                  <c:v>-0.68835357395991181</c:v>
                </c:pt>
                <c:pt idx="200">
                  <c:v>-4.1327366646609374</c:v>
                </c:pt>
                <c:pt idx="201">
                  <c:v>-0.58088674891402903</c:v>
                </c:pt>
                <c:pt idx="202">
                  <c:v>0.3799711113978308</c:v>
                </c:pt>
                <c:pt idx="203">
                  <c:v>1.2580431497111118</c:v>
                </c:pt>
                <c:pt idx="204">
                  <c:v>-0.83423378226150113</c:v>
                </c:pt>
                <c:pt idx="205">
                  <c:v>-0.40147785775883271</c:v>
                </c:pt>
                <c:pt idx="206">
                  <c:v>-1.3027720477525762E-2</c:v>
                </c:pt>
                <c:pt idx="207">
                  <c:v>-2.0152242390107684</c:v>
                </c:pt>
                <c:pt idx="208">
                  <c:v>-1.7346939945490014</c:v>
                </c:pt>
                <c:pt idx="209">
                  <c:v>0.19093952417916249</c:v>
                </c:pt>
                <c:pt idx="210">
                  <c:v>-1.4359936879802611</c:v>
                </c:pt>
                <c:pt idx="211">
                  <c:v>0.40653832034061566</c:v>
                </c:pt>
                <c:pt idx="212">
                  <c:v>-1.9431249021451951</c:v>
                </c:pt>
                <c:pt idx="213">
                  <c:v>1.8294625839415133</c:v>
                </c:pt>
                <c:pt idx="214">
                  <c:v>0.41558216589448804</c:v>
                </c:pt>
                <c:pt idx="215">
                  <c:v>0.99525735287964068</c:v>
                </c:pt>
                <c:pt idx="216">
                  <c:v>1.1621315061108994</c:v>
                </c:pt>
                <c:pt idx="217">
                  <c:v>1.4920001535821186</c:v>
                </c:pt>
                <c:pt idx="218">
                  <c:v>-0.4356872186045635</c:v>
                </c:pt>
                <c:pt idx="219">
                  <c:v>3.2626081559908151</c:v>
                </c:pt>
                <c:pt idx="220">
                  <c:v>1.0293207608706751</c:v>
                </c:pt>
                <c:pt idx="221">
                  <c:v>3.7996720760145521</c:v>
                </c:pt>
                <c:pt idx="222">
                  <c:v>2.8294625839415133</c:v>
                </c:pt>
                <c:pt idx="223">
                  <c:v>3.792112397393236</c:v>
                </c:pt>
                <c:pt idx="224">
                  <c:v>2.3469645158871835</c:v>
                </c:pt>
                <c:pt idx="225">
                  <c:v>4.0810863540802984</c:v>
                </c:pt>
                <c:pt idx="226">
                  <c:v>1.3386956400151959</c:v>
                </c:pt>
                <c:pt idx="227">
                  <c:v>1.5701851649415381</c:v>
                </c:pt>
                <c:pt idx="228">
                  <c:v>-1.3099807109266379</c:v>
                </c:pt>
                <c:pt idx="229">
                  <c:v>1.1002680896524772</c:v>
                </c:pt>
                <c:pt idx="230">
                  <c:v>-0.50806797087352251</c:v>
                </c:pt>
                <c:pt idx="231">
                  <c:v>-0.17638983675365694</c:v>
                </c:pt>
                <c:pt idx="232">
                  <c:v>1.0817671943016656</c:v>
                </c:pt>
                <c:pt idx="233">
                  <c:v>2.0264357950881973</c:v>
                </c:pt>
                <c:pt idx="234">
                  <c:v>-0.16617934378013999</c:v>
                </c:pt>
                <c:pt idx="235">
                  <c:v>2.2088040201140693</c:v>
                </c:pt>
                <c:pt idx="236">
                  <c:v>2.3594341142711137</c:v>
                </c:pt>
                <c:pt idx="237">
                  <c:v>1.782612454375812</c:v>
                </c:pt>
                <c:pt idx="238">
                  <c:v>1.7215353382364462</c:v>
                </c:pt>
                <c:pt idx="239">
                  <c:v>1.1849644148557559</c:v>
                </c:pt>
                <c:pt idx="240">
                  <c:v>1.1992042048772049</c:v>
                </c:pt>
                <c:pt idx="241">
                  <c:v>1.9935319261788216</c:v>
                </c:pt>
                <c:pt idx="242">
                  <c:v>2.4566427668491997</c:v>
                </c:pt>
                <c:pt idx="243">
                  <c:v>-1.0080777228001736</c:v>
                </c:pt>
                <c:pt idx="244">
                  <c:v>1.0013890323347603</c:v>
                </c:pt>
                <c:pt idx="245">
                  <c:v>0.23674080619070637</c:v>
                </c:pt>
                <c:pt idx="246">
                  <c:v>0.69355954771831918</c:v>
                </c:pt>
                <c:pt idx="247">
                  <c:v>2.0119831938543413</c:v>
                </c:pt>
                <c:pt idx="248">
                  <c:v>3.665535490621096</c:v>
                </c:pt>
                <c:pt idx="249">
                  <c:v>0.75256975173244811</c:v>
                </c:pt>
                <c:pt idx="250">
                  <c:v>-0.27943568441992994</c:v>
                </c:pt>
                <c:pt idx="251">
                  <c:v>2.633831797057308</c:v>
                </c:pt>
                <c:pt idx="252">
                  <c:v>1.1857522722430076</c:v>
                </c:pt>
                <c:pt idx="253">
                  <c:v>2.2056447753302777</c:v>
                </c:pt>
                <c:pt idx="254">
                  <c:v>-0.58796348137084919</c:v>
                </c:pt>
                <c:pt idx="255">
                  <c:v>2.0553617955527272</c:v>
                </c:pt>
                <c:pt idx="256">
                  <c:v>1.2186738889394597</c:v>
                </c:pt>
                <c:pt idx="257">
                  <c:v>-1.3241996318306981</c:v>
                </c:pt>
                <c:pt idx="258">
                  <c:v>-2.6967734608538514</c:v>
                </c:pt>
                <c:pt idx="259">
                  <c:v>0.14603535460100048</c:v>
                </c:pt>
                <c:pt idx="260">
                  <c:v>-1.8559563689922847</c:v>
                </c:pt>
                <c:pt idx="261">
                  <c:v>-1.5002163942318454</c:v>
                </c:pt>
                <c:pt idx="262">
                  <c:v>0.95737273427364045</c:v>
                </c:pt>
                <c:pt idx="263">
                  <c:v>-0.21987821389776485</c:v>
                </c:pt>
                <c:pt idx="264">
                  <c:v>-4.0289001198243319</c:v>
                </c:pt>
                <c:pt idx="265">
                  <c:v>3.7159638317340118</c:v>
                </c:pt>
                <c:pt idx="266">
                  <c:v>0.39794087706884795</c:v>
                </c:pt>
                <c:pt idx="267">
                  <c:v>-8.6962162131428045E-2</c:v>
                </c:pt>
                <c:pt idx="268">
                  <c:v>0.28496441485574664</c:v>
                </c:pt>
                <c:pt idx="269">
                  <c:v>1.0858781042484686</c:v>
                </c:pt>
                <c:pt idx="270">
                  <c:v>1.0882770365610668</c:v>
                </c:pt>
                <c:pt idx="271">
                  <c:v>2.3668557396941843</c:v>
                </c:pt>
                <c:pt idx="272">
                  <c:v>-1.0722235887699192</c:v>
                </c:pt>
                <c:pt idx="273">
                  <c:v>-0.22321172658394062</c:v>
                </c:pt>
                <c:pt idx="274">
                  <c:v>-2.2383547568728943</c:v>
                </c:pt>
                <c:pt idx="275">
                  <c:v>-1.0679053852599409</c:v>
                </c:pt>
                <c:pt idx="276">
                  <c:v>-0.17183386061494588</c:v>
                </c:pt>
                <c:pt idx="277">
                  <c:v>-0.9769934967927405</c:v>
                </c:pt>
                <c:pt idx="278">
                  <c:v>0.66928993899484723</c:v>
                </c:pt>
                <c:pt idx="279">
                  <c:v>1.474886970915243</c:v>
                </c:pt>
                <c:pt idx="280">
                  <c:v>0.47158427051347473</c:v>
                </c:pt>
                <c:pt idx="281">
                  <c:v>1.4855117260933319</c:v>
                </c:pt>
                <c:pt idx="282">
                  <c:v>-2.5632764881657124</c:v>
                </c:pt>
                <c:pt idx="283">
                  <c:v>-0.57144902826318145</c:v>
                </c:pt>
                <c:pt idx="284">
                  <c:v>1.6469645158871842</c:v>
                </c:pt>
                <c:pt idx="285">
                  <c:v>4.5498480598382507</c:v>
                </c:pt>
                <c:pt idx="286">
                  <c:v>3.0640063120197389</c:v>
                </c:pt>
                <c:pt idx="287">
                  <c:v>1.171584270513474</c:v>
                </c:pt>
                <c:pt idx="288">
                  <c:v>3.0322739743548119</c:v>
                </c:pt>
                <c:pt idx="289">
                  <c:v>3.0909508632638669</c:v>
                </c:pt>
                <c:pt idx="290">
                  <c:v>0.89150352079731832</c:v>
                </c:pt>
                <c:pt idx="291">
                  <c:v>1.2261635647937865</c:v>
                </c:pt>
                <c:pt idx="292">
                  <c:v>2.1093260177534994</c:v>
                </c:pt>
                <c:pt idx="293">
                  <c:v>-0.12956568489446241</c:v>
                </c:pt>
                <c:pt idx="294">
                  <c:v>0.48529812342543721</c:v>
                </c:pt>
                <c:pt idx="295">
                  <c:v>0.96400631201974107</c:v>
                </c:pt>
                <c:pt idx="296">
                  <c:v>1.9324751346212778</c:v>
                </c:pt>
                <c:pt idx="297">
                  <c:v>-3.6089481051441155</c:v>
                </c:pt>
                <c:pt idx="298">
                  <c:v>-2.4545299509128107</c:v>
                </c:pt>
                <c:pt idx="299">
                  <c:v>-3.267905385259942</c:v>
                </c:pt>
                <c:pt idx="300">
                  <c:v>-0.99908009640408579</c:v>
                </c:pt>
                <c:pt idx="301">
                  <c:v>-2.8044004257331245</c:v>
                </c:pt>
                <c:pt idx="302">
                  <c:v>-3.6553416295670793</c:v>
                </c:pt>
                <c:pt idx="303">
                  <c:v>-3.0859037332334083</c:v>
                </c:pt>
                <c:pt idx="304">
                  <c:v>-4.6844178341055134</c:v>
                </c:pt>
                <c:pt idx="305">
                  <c:v>-6.1899510400622759</c:v>
                </c:pt>
                <c:pt idx="306">
                  <c:v>7.9712129747314009E-2</c:v>
                </c:pt>
                <c:pt idx="307">
                  <c:v>-2.7349881843121899</c:v>
                </c:pt>
                <c:pt idx="308">
                  <c:v>-1.4520537965240585</c:v>
                </c:pt>
                <c:pt idx="309">
                  <c:v>-1.194038296933293</c:v>
                </c:pt>
                <c:pt idx="310">
                  <c:v>-0.48088596336588552</c:v>
                </c:pt>
                <c:pt idx="311">
                  <c:v>-0.19063871791184539</c:v>
                </c:pt>
                <c:pt idx="312">
                  <c:v>-0.12369352743748507</c:v>
                </c:pt>
                <c:pt idx="313">
                  <c:v>-2.2266961121710622</c:v>
                </c:pt>
                <c:pt idx="314">
                  <c:v>-0.83338596691689304</c:v>
                </c:pt>
                <c:pt idx="315">
                  <c:v>-3.2266961121710622</c:v>
                </c:pt>
                <c:pt idx="316">
                  <c:v>-3.572573922798</c:v>
                </c:pt>
                <c:pt idx="317">
                  <c:v>-3.3969615723669051</c:v>
                </c:pt>
                <c:pt idx="318">
                  <c:v>0.72009486437830361</c:v>
                </c:pt>
                <c:pt idx="319">
                  <c:v>2.7454440629462411</c:v>
                </c:pt>
                <c:pt idx="320">
                  <c:v>0.3553617955527244</c:v>
                </c:pt>
                <c:pt idx="321">
                  <c:v>-1.8348632756113972</c:v>
                </c:pt>
                <c:pt idx="322">
                  <c:v>-1.2926204783555768</c:v>
                </c:pt>
                <c:pt idx="323">
                  <c:v>-0.8902082652426806</c:v>
                </c:pt>
                <c:pt idx="324">
                  <c:v>-0.46391648100813043</c:v>
                </c:pt>
                <c:pt idx="325">
                  <c:v>1.1098776252382905</c:v>
                </c:pt>
                <c:pt idx="326">
                  <c:v>0.49211239739323531</c:v>
                </c:pt>
                <c:pt idx="327">
                  <c:v>0.28224925273348234</c:v>
                </c:pt>
                <c:pt idx="328">
                  <c:v>0.86726389193238163</c:v>
                </c:pt>
                <c:pt idx="329">
                  <c:v>-0.63311296853946786</c:v>
                </c:pt>
                <c:pt idx="330">
                  <c:v>-1.3520951908756089</c:v>
                </c:pt>
                <c:pt idx="331">
                  <c:v>-3.0706792391293334</c:v>
                </c:pt>
                <c:pt idx="332">
                  <c:v>-1.073074431790296</c:v>
                </c:pt>
                <c:pt idx="333">
                  <c:v>-2.1519433233813636</c:v>
                </c:pt>
                <c:pt idx="334">
                  <c:v>-2.1580679163001015</c:v>
                </c:pt>
                <c:pt idx="335">
                  <c:v>0.87970127999685133</c:v>
                </c:pt>
                <c:pt idx="336">
                  <c:v>0.51601880841044689</c:v>
                </c:pt>
                <c:pt idx="337">
                  <c:v>1.0852490922668245</c:v>
                </c:pt>
                <c:pt idx="338">
                  <c:v>-0.64252124245457409</c:v>
                </c:pt>
                <c:pt idx="339">
                  <c:v>1.1206319099683846</c:v>
                </c:pt>
                <c:pt idx="340">
                  <c:v>1.0586753711020691</c:v>
                </c:pt>
                <c:pt idx="341">
                  <c:v>0.78414642036761251</c:v>
                </c:pt>
                <c:pt idx="342">
                  <c:v>0.67007417168998273</c:v>
                </c:pt>
                <c:pt idx="343">
                  <c:v>1.236355669606553</c:v>
                </c:pt>
                <c:pt idx="344">
                  <c:v>2.8909766092799778</c:v>
                </c:pt>
                <c:pt idx="345">
                  <c:v>1.0256267976657369</c:v>
                </c:pt>
                <c:pt idx="346">
                  <c:v>-0.39665804488056366</c:v>
                </c:pt>
                <c:pt idx="347">
                  <c:v>5.257326185495522</c:v>
                </c:pt>
                <c:pt idx="348">
                  <c:v>1.9349188427397621</c:v>
                </c:pt>
                <c:pt idx="349">
                  <c:v>2.1361840241756802</c:v>
                </c:pt>
                <c:pt idx="350">
                  <c:v>2.7350886102580603</c:v>
                </c:pt>
                <c:pt idx="351">
                  <c:v>1.816968117339659</c:v>
                </c:pt>
                <c:pt idx="352">
                  <c:v>0.46326765209379417</c:v>
                </c:pt>
                <c:pt idx="353">
                  <c:v>3.3154032944964804</c:v>
                </c:pt>
                <c:pt idx="354">
                  <c:v>0.92162043046263875</c:v>
                </c:pt>
                <c:pt idx="355">
                  <c:v>2.4143891046142301</c:v>
                </c:pt>
                <c:pt idx="356">
                  <c:v>0.68082268322249462</c:v>
                </c:pt>
                <c:pt idx="357">
                  <c:v>2.7841464203676125</c:v>
                </c:pt>
                <c:pt idx="358">
                  <c:v>1.0349188427397635</c:v>
                </c:pt>
                <c:pt idx="359">
                  <c:v>0.50314058956091046</c:v>
                </c:pt>
                <c:pt idx="360">
                  <c:v>2.3748260960231953</c:v>
                </c:pt>
                <c:pt idx="361">
                  <c:v>1.9256267976657391</c:v>
                </c:pt>
                <c:pt idx="362">
                  <c:v>-1.9192981151568649</c:v>
                </c:pt>
                <c:pt idx="363">
                  <c:v>2.4869505014992477</c:v>
                </c:pt>
                <c:pt idx="364">
                  <c:v>-4.0661793437801386</c:v>
                </c:pt>
                <c:pt idx="365">
                  <c:v>-3.1360888262064694</c:v>
                </c:pt>
                <c:pt idx="366">
                  <c:v>-3.1794192044717811</c:v>
                </c:pt>
                <c:pt idx="367">
                  <c:v>-3.5776220252100472</c:v>
                </c:pt>
                <c:pt idx="368">
                  <c:v>-1.9861372416912024</c:v>
                </c:pt>
                <c:pt idx="369">
                  <c:v>-1.7717732576380287</c:v>
                </c:pt>
                <c:pt idx="370">
                  <c:v>-0.12558854509657813</c:v>
                </c:pt>
                <c:pt idx="371">
                  <c:v>-0.67389546806622924</c:v>
                </c:pt>
                <c:pt idx="372">
                  <c:v>4.5309449296251358E-3</c:v>
                </c:pt>
                <c:pt idx="373">
                  <c:v>6.5064249407499979</c:v>
                </c:pt>
                <c:pt idx="374">
                  <c:v>-2.9594097202652492</c:v>
                </c:pt>
                <c:pt idx="375">
                  <c:v>0.15281917651787857</c:v>
                </c:pt>
                <c:pt idx="376">
                  <c:v>2.2282002205801401</c:v>
                </c:pt>
                <c:pt idx="377">
                  <c:v>1.1191910900413085</c:v>
                </c:pt>
                <c:pt idx="378">
                  <c:v>-3.2984991128600658</c:v>
                </c:pt>
                <c:pt idx="379">
                  <c:v>-0.19495685028888943</c:v>
                </c:pt>
                <c:pt idx="380">
                  <c:v>-0.92700966907721494</c:v>
                </c:pt>
                <c:pt idx="381">
                  <c:v>1.6045962371433919</c:v>
                </c:pt>
                <c:pt idx="382">
                  <c:v>3.1222410900413085</c:v>
                </c:pt>
                <c:pt idx="383">
                  <c:v>-1.3863172807729107</c:v>
                </c:pt>
                <c:pt idx="384">
                  <c:v>-2.9830532704314585</c:v>
                </c:pt>
                <c:pt idx="385">
                  <c:v>-0.55180331580472775</c:v>
                </c:pt>
                <c:pt idx="386">
                  <c:v>1.9119128801821432</c:v>
                </c:pt>
                <c:pt idx="387">
                  <c:v>-0.81608904358004786</c:v>
                </c:pt>
                <c:pt idx="388">
                  <c:v>-2.7188044293119642</c:v>
                </c:pt>
                <c:pt idx="389">
                  <c:v>-0.11832640322250043</c:v>
                </c:pt>
                <c:pt idx="390">
                  <c:v>-0.97760171422111597</c:v>
                </c:pt>
                <c:pt idx="391">
                  <c:v>3.6588828035032179</c:v>
                </c:pt>
                <c:pt idx="392">
                  <c:v>-4.3849264032225008</c:v>
                </c:pt>
                <c:pt idx="393">
                  <c:v>-3.6809255478376954</c:v>
                </c:pt>
                <c:pt idx="394">
                  <c:v>0.16907816337334047</c:v>
                </c:pt>
                <c:pt idx="395">
                  <c:v>-0.22795252211213146</c:v>
                </c:pt>
                <c:pt idx="396">
                  <c:v>-3.7878525221121322</c:v>
                </c:pt>
                <c:pt idx="397">
                  <c:v>-0.56133035012187449</c:v>
                </c:pt>
                <c:pt idx="398">
                  <c:v>-2.4926150107243377</c:v>
                </c:pt>
                <c:pt idx="399">
                  <c:v>-3.1508037348572593</c:v>
                </c:pt>
                <c:pt idx="400">
                  <c:v>-1.2352498474429492</c:v>
                </c:pt>
                <c:pt idx="401">
                  <c:v>3.9192010838492966</c:v>
                </c:pt>
                <c:pt idx="402">
                  <c:v>2.2822763539775739</c:v>
                </c:pt>
                <c:pt idx="403">
                  <c:v>1.2513950068259767</c:v>
                </c:pt>
                <c:pt idx="404">
                  <c:v>1.9603680687586174</c:v>
                </c:pt>
                <c:pt idx="405">
                  <c:v>0.99876806875861313</c:v>
                </c:pt>
                <c:pt idx="406">
                  <c:v>-4.5184964792026836</c:v>
                </c:pt>
                <c:pt idx="407">
                  <c:v>-1.1946342667004792</c:v>
                </c:pt>
                <c:pt idx="408">
                  <c:v>2.2695431903054484</c:v>
                </c:pt>
                <c:pt idx="409">
                  <c:v>-1.5331534032242313</c:v>
                </c:pt>
                <c:pt idx="410">
                  <c:v>4.7518470323630542</c:v>
                </c:pt>
                <c:pt idx="411">
                  <c:v>-1.1048702498195091</c:v>
                </c:pt>
                <c:pt idx="412">
                  <c:v>-6.5681529676369497</c:v>
                </c:pt>
                <c:pt idx="413">
                  <c:v>-0.17618899261104914</c:v>
                </c:pt>
                <c:pt idx="414">
                  <c:v>-0.32459670550352016</c:v>
                </c:pt>
                <c:pt idx="415">
                  <c:v>1.259769891639575</c:v>
                </c:pt>
                <c:pt idx="416">
                  <c:v>-0.13590538525994234</c:v>
                </c:pt>
                <c:pt idx="417">
                  <c:v>-0.14923423765548449</c:v>
                </c:pt>
                <c:pt idx="418">
                  <c:v>1.7047698916395788</c:v>
                </c:pt>
                <c:pt idx="419">
                  <c:v>5.4739341142711169</c:v>
                </c:pt>
                <c:pt idx="420">
                  <c:v>0.53433372248848343</c:v>
                </c:pt>
                <c:pt idx="421">
                  <c:v>-1.9536867489140288</c:v>
                </c:pt>
                <c:pt idx="422">
                  <c:v>3.8078280078662949</c:v>
                </c:pt>
                <c:pt idx="423">
                  <c:v>0.7021445094855423</c:v>
                </c:pt>
                <c:pt idx="424">
                  <c:v>-5.3349119592244953</c:v>
                </c:pt>
                <c:pt idx="425">
                  <c:v>0.65843579508819872</c:v>
                </c:pt>
                <c:pt idx="426">
                  <c:v>-4.651398312726938</c:v>
                </c:pt>
                <c:pt idx="427">
                  <c:v>5.1295940368460897</c:v>
                </c:pt>
                <c:pt idx="428">
                  <c:v>0.6261840241756822</c:v>
                </c:pt>
                <c:pt idx="429">
                  <c:v>-2.6687260624243443</c:v>
                </c:pt>
                <c:pt idx="430">
                  <c:v>2.3053322993457428</c:v>
                </c:pt>
                <c:pt idx="431">
                  <c:v>5.6972662145053476E-2</c:v>
                </c:pt>
                <c:pt idx="432">
                  <c:v>1.9192389880111023</c:v>
                </c:pt>
                <c:pt idx="433">
                  <c:v>-2.8810646356790848</c:v>
                </c:pt>
                <c:pt idx="434">
                  <c:v>-0.98003548411281471</c:v>
                </c:pt>
                <c:pt idx="435">
                  <c:v>-0.26979940811862591</c:v>
                </c:pt>
                <c:pt idx="436">
                  <c:v>-0.37183386061494161</c:v>
                </c:pt>
                <c:pt idx="437">
                  <c:v>-1.1553416295670793</c:v>
                </c:pt>
                <c:pt idx="438">
                  <c:v>-2.5672241741531501</c:v>
                </c:pt>
                <c:pt idx="439">
                  <c:v>-2.3520154101636273</c:v>
                </c:pt>
                <c:pt idx="440">
                  <c:v>-3.3968274481622309</c:v>
                </c:pt>
                <c:pt idx="441">
                  <c:v>-1.8376039265623731</c:v>
                </c:pt>
                <c:pt idx="442">
                  <c:v>-1.5538787781864514</c:v>
                </c:pt>
                <c:pt idx="443">
                  <c:v>-5.5458430312844271</c:v>
                </c:pt>
                <c:pt idx="444">
                  <c:v>0.3035863540803021</c:v>
                </c:pt>
                <c:pt idx="445">
                  <c:v>-0.51738754562418876</c:v>
                </c:pt>
                <c:pt idx="446">
                  <c:v>-4.5381045767818975</c:v>
                </c:pt>
                <c:pt idx="447">
                  <c:v>1.3501643155800735</c:v>
                </c:pt>
                <c:pt idx="448">
                  <c:v>-1.1896269340238632</c:v>
                </c:pt>
                <c:pt idx="449">
                  <c:v>2.957095423218103</c:v>
                </c:pt>
                <c:pt idx="450">
                  <c:v>-4.0122190014872601</c:v>
                </c:pt>
                <c:pt idx="451">
                  <c:v>-3.1041829142644879</c:v>
                </c:pt>
                <c:pt idx="452">
                  <c:v>-4.0696162289903555</c:v>
                </c:pt>
                <c:pt idx="453">
                  <c:v>-4.0117229634389346</c:v>
                </c:pt>
                <c:pt idx="454">
                  <c:v>3.8577658655520217</c:v>
                </c:pt>
                <c:pt idx="455">
                  <c:v>-2.0021067113527593</c:v>
                </c:pt>
                <c:pt idx="456">
                  <c:v>-3.7025352034654979</c:v>
                </c:pt>
                <c:pt idx="457">
                  <c:v>-3.9854637709022782</c:v>
                </c:pt>
                <c:pt idx="458">
                  <c:v>2.9133362965767766</c:v>
                </c:pt>
                <c:pt idx="459">
                  <c:v>0.94072573784672997</c:v>
                </c:pt>
                <c:pt idx="460">
                  <c:v>-3.0931811348583444</c:v>
                </c:pt>
                <c:pt idx="461">
                  <c:v>-0.38389532303812501</c:v>
                </c:pt>
                <c:pt idx="462">
                  <c:v>-5.000512729783404</c:v>
                </c:pt>
                <c:pt idx="463">
                  <c:v>1.3547257378467243</c:v>
                </c:pt>
                <c:pt idx="464">
                  <c:v>0.91110034618729685</c:v>
                </c:pt>
                <c:pt idx="465">
                  <c:v>0.64212716670469305</c:v>
                </c:pt>
                <c:pt idx="466">
                  <c:v>-5.1050200875554843</c:v>
                </c:pt>
                <c:pt idx="467">
                  <c:v>-3.4942297168472614</c:v>
                </c:pt>
                <c:pt idx="468">
                  <c:v>-3.7656811348583474</c:v>
                </c:pt>
                <c:pt idx="469">
                  <c:v>-0.47783528156207566</c:v>
                </c:pt>
                <c:pt idx="470">
                  <c:v>-4.7534349127243658</c:v>
                </c:pt>
                <c:pt idx="471">
                  <c:v>-4.4958352815620763</c:v>
                </c:pt>
                <c:pt idx="472">
                  <c:v>-1.2378291497034617</c:v>
                </c:pt>
                <c:pt idx="473">
                  <c:v>-4.3931811348583452</c:v>
                </c:pt>
                <c:pt idx="474">
                  <c:v>-5.4211321158011607</c:v>
                </c:pt>
                <c:pt idx="475">
                  <c:v>-2.6770219886901963</c:v>
                </c:pt>
                <c:pt idx="476">
                  <c:v>0.97906803258319641</c:v>
                </c:pt>
                <c:pt idx="477">
                  <c:v>-1.8567763923828942</c:v>
                </c:pt>
                <c:pt idx="478">
                  <c:v>0.78853622909771914</c:v>
                </c:pt>
                <c:pt idx="479">
                  <c:v>-0.46102838935026469</c:v>
                </c:pt>
                <c:pt idx="480">
                  <c:v>3.1300801928742814</c:v>
                </c:pt>
                <c:pt idx="481">
                  <c:v>-2.3970219886901951</c:v>
                </c:pt>
                <c:pt idx="482">
                  <c:v>-0.9381067113527557</c:v>
                </c:pt>
                <c:pt idx="483">
                  <c:v>0.61850575595973822</c:v>
                </c:pt>
                <c:pt idx="484">
                  <c:v>0.4151643603178492</c:v>
                </c:pt>
                <c:pt idx="485">
                  <c:v>1.4097014010820175</c:v>
                </c:pt>
                <c:pt idx="486">
                  <c:v>-4.4980624847505162</c:v>
                </c:pt>
                <c:pt idx="487">
                  <c:v>-0.16979909998189768</c:v>
                </c:pt>
                <c:pt idx="488">
                  <c:v>-5.4290815113361575</c:v>
                </c:pt>
                <c:pt idx="489">
                  <c:v>-1.3854637709022803</c:v>
                </c:pt>
                <c:pt idx="490">
                  <c:v>-3.7694349127243676</c:v>
                </c:pt>
                <c:pt idx="491">
                  <c:v>-2.8630096039533264</c:v>
                </c:pt>
                <c:pt idx="492">
                  <c:v>-3.9155256703542918</c:v>
                </c:pt>
                <c:pt idx="493">
                  <c:v>3.3980565094750688</c:v>
                </c:pt>
                <c:pt idx="494">
                  <c:v>-0.65556698276105863</c:v>
                </c:pt>
                <c:pt idx="495">
                  <c:v>-1.2638464486372101</c:v>
                </c:pt>
                <c:pt idx="496">
                  <c:v>-5.6720239617168495</c:v>
                </c:pt>
                <c:pt idx="497">
                  <c:v>2.3815153306270922</c:v>
                </c:pt>
                <c:pt idx="498">
                  <c:v>1.8870337355121478</c:v>
                </c:pt>
                <c:pt idx="499">
                  <c:v>1.322308841157593</c:v>
                </c:pt>
                <c:pt idx="500">
                  <c:v>1.0036443209764414</c:v>
                </c:pt>
                <c:pt idx="501">
                  <c:v>-0.31973329488684499</c:v>
                </c:pt>
                <c:pt idx="502">
                  <c:v>-2.8099282083221748</c:v>
                </c:pt>
                <c:pt idx="503">
                  <c:v>-3.6445019755218304</c:v>
                </c:pt>
                <c:pt idx="504">
                  <c:v>-1.8867561890785716</c:v>
                </c:pt>
                <c:pt idx="505">
                  <c:v>-0.2655885450965787</c:v>
                </c:pt>
                <c:pt idx="506">
                  <c:v>-2.7333859669168934</c:v>
                </c:pt>
                <c:pt idx="507">
                  <c:v>-0.64311719649678523</c:v>
                </c:pt>
                <c:pt idx="508">
                  <c:v>-0.64159318982450486</c:v>
                </c:pt>
                <c:pt idx="509">
                  <c:v>-3.4283687701211996</c:v>
                </c:pt>
                <c:pt idx="510">
                  <c:v>0.59063190996838699</c:v>
                </c:pt>
                <c:pt idx="511">
                  <c:v>0.69684512428523249</c:v>
                </c:pt>
                <c:pt idx="512">
                  <c:v>-2.4411664506246886</c:v>
                </c:pt>
                <c:pt idx="513">
                  <c:v>1.6284350383231505</c:v>
                </c:pt>
                <c:pt idx="514">
                  <c:v>-1.1544058630899858</c:v>
                </c:pt>
                <c:pt idx="515">
                  <c:v>2.281016699702489</c:v>
                </c:pt>
                <c:pt idx="516">
                  <c:v>-2.9942297168472614</c:v>
                </c:pt>
                <c:pt idx="517">
                  <c:v>-2.797904576781896</c:v>
                </c:pt>
                <c:pt idx="518">
                  <c:v>-1.3115931898245048</c:v>
                </c:pt>
                <c:pt idx="519">
                  <c:v>-0.75600831453260398</c:v>
                </c:pt>
                <c:pt idx="520">
                  <c:v>2.5081732437918429</c:v>
                </c:pt>
                <c:pt idx="521">
                  <c:v>0.67135995230919576</c:v>
                </c:pt>
                <c:pt idx="522">
                  <c:v>-2.059528957837351</c:v>
                </c:pt>
                <c:pt idx="523">
                  <c:v>2.823262522327445</c:v>
                </c:pt>
                <c:pt idx="524">
                  <c:v>-0.38499419397609635</c:v>
                </c:pt>
                <c:pt idx="525">
                  <c:v>-3.0869413665603105</c:v>
                </c:pt>
                <c:pt idx="526">
                  <c:v>-4.3545559370537603</c:v>
                </c:pt>
                <c:pt idx="527">
                  <c:v>-0.12833035012187644</c:v>
                </c:pt>
                <c:pt idx="528">
                  <c:v>-1.4189136459197016</c:v>
                </c:pt>
                <c:pt idx="529">
                  <c:v>-3.156806924909823</c:v>
                </c:pt>
                <c:pt idx="530">
                  <c:v>5.3792373235707878</c:v>
                </c:pt>
                <c:pt idx="531">
                  <c:v>1.8792373235707878</c:v>
                </c:pt>
                <c:pt idx="532">
                  <c:v>-1.5228489474661444</c:v>
                </c:pt>
                <c:pt idx="533">
                  <c:v>5.5644842941419856</c:v>
                </c:pt>
                <c:pt idx="534">
                  <c:v>-2.7644644647416037</c:v>
                </c:pt>
                <c:pt idx="535">
                  <c:v>-5.2373912675580829</c:v>
                </c:pt>
                <c:pt idx="536">
                  <c:v>-0.35325010715688165</c:v>
                </c:pt>
                <c:pt idx="537">
                  <c:v>-2.9289988724689149</c:v>
                </c:pt>
                <c:pt idx="538">
                  <c:v>-4.2420387289242907</c:v>
                </c:pt>
                <c:pt idx="539">
                  <c:v>-1.0909072400845563</c:v>
                </c:pt>
                <c:pt idx="540">
                  <c:v>-0.39090724008455702</c:v>
                </c:pt>
                <c:pt idx="541">
                  <c:v>0.17923732357078848</c:v>
                </c:pt>
                <c:pt idx="542">
                  <c:v>-2.4748278613247372</c:v>
                </c:pt>
                <c:pt idx="543">
                  <c:v>-2.2553997794198608</c:v>
                </c:pt>
                <c:pt idx="544">
                  <c:v>-4.3379162413151011</c:v>
                </c:pt>
                <c:pt idx="545">
                  <c:v>-1.1664418585165457</c:v>
                </c:pt>
                <c:pt idx="546">
                  <c:v>3.2584068101754955</c:v>
                </c:pt>
                <c:pt idx="547">
                  <c:v>0.3429774824740548</c:v>
                </c:pt>
                <c:pt idx="548">
                  <c:v>-0.17924757217516252</c:v>
                </c:pt>
                <c:pt idx="549">
                  <c:v>-1.9149392316771525</c:v>
                </c:pt>
                <c:pt idx="550">
                  <c:v>0.80127485062210901</c:v>
                </c:pt>
                <c:pt idx="551">
                  <c:v>-0.89090724008455702</c:v>
                </c:pt>
                <c:pt idx="552">
                  <c:v>1.6035644777154427</c:v>
                </c:pt>
                <c:pt idx="553">
                  <c:v>2.8937135140197583</c:v>
                </c:pt>
                <c:pt idx="554">
                  <c:v>-0.66558854509657905</c:v>
                </c:pt>
                <c:pt idx="555">
                  <c:v>-0.82864004769080424</c:v>
                </c:pt>
                <c:pt idx="556">
                  <c:v>9.9401327583446886E-2</c:v>
                </c:pt>
                <c:pt idx="557">
                  <c:v>-0.59849911286006652</c:v>
                </c:pt>
                <c:pt idx="558">
                  <c:v>-2.5735642049118006</c:v>
                </c:pt>
                <c:pt idx="559">
                  <c:v>2.5160188084104469</c:v>
                </c:pt>
                <c:pt idx="560">
                  <c:v>6.0400735967774981</c:v>
                </c:pt>
                <c:pt idx="561">
                  <c:v>1.3613675204120703</c:v>
                </c:pt>
                <c:pt idx="562">
                  <c:v>1.1092548599141097</c:v>
                </c:pt>
                <c:pt idx="563">
                  <c:v>-1.7140506585848136</c:v>
                </c:pt>
                <c:pt idx="564">
                  <c:v>0.75214747788786696</c:v>
                </c:pt>
                <c:pt idx="565">
                  <c:v>1.6086806473942534</c:v>
                </c:pt>
                <c:pt idx="566">
                  <c:v>2.7756965699318545</c:v>
                </c:pt>
                <c:pt idx="567">
                  <c:v>5.0400384743371163E-2</c:v>
                </c:pt>
                <c:pt idx="568">
                  <c:v>1.243991685467396</c:v>
                </c:pt>
                <c:pt idx="569">
                  <c:v>1.3248414989869755</c:v>
                </c:pt>
                <c:pt idx="570">
                  <c:v>2.4966109564199499</c:v>
                </c:pt>
                <c:pt idx="571">
                  <c:v>0.35214747788786838</c:v>
                </c:pt>
                <c:pt idx="572">
                  <c:v>1.2086806473942531</c:v>
                </c:pt>
                <c:pt idx="573">
                  <c:v>-0.52623335038234487</c:v>
                </c:pt>
                <c:pt idx="574">
                  <c:v>-2.8355801914251479</c:v>
                </c:pt>
                <c:pt idx="575">
                  <c:v>-2.0661682029426949</c:v>
                </c:pt>
                <c:pt idx="576">
                  <c:v>4.0035644777154413</c:v>
                </c:pt>
                <c:pt idx="577">
                  <c:v>-3.1090233907200222</c:v>
                </c:pt>
                <c:pt idx="578">
                  <c:v>-0.24140972026524921</c:v>
                </c:pt>
                <c:pt idx="579">
                  <c:v>-3.3813261110605382</c:v>
                </c:pt>
                <c:pt idx="580">
                  <c:v>-0.80300856327838943</c:v>
                </c:pt>
                <c:pt idx="581">
                  <c:v>2.0980249407499976</c:v>
                </c:pt>
                <c:pt idx="582">
                  <c:v>-0.53855303328129445</c:v>
                </c:pt>
                <c:pt idx="583">
                  <c:v>0.28186941182882919</c:v>
                </c:pt>
                <c:pt idx="584">
                  <c:v>1.4569016680551652</c:v>
                </c:pt>
                <c:pt idx="585">
                  <c:v>2.4012748506221087</c:v>
                </c:pt>
                <c:pt idx="586">
                  <c:v>0.36136752041207032</c:v>
                </c:pt>
                <c:pt idx="587">
                  <c:v>0.8856712278889578</c:v>
                </c:pt>
                <c:pt idx="588">
                  <c:v>0.55040038474337116</c:v>
                </c:pt>
                <c:pt idx="589">
                  <c:v>-1.2223379928994209</c:v>
                </c:pt>
                <c:pt idx="590">
                  <c:v>-0.29859043836597365</c:v>
                </c:pt>
                <c:pt idx="591">
                  <c:v>1.1604771696778124</c:v>
                </c:pt>
                <c:pt idx="592">
                  <c:v>-3.4380771078060945</c:v>
                </c:pt>
                <c:pt idx="593">
                  <c:v>-2.992897428828865</c:v>
                </c:pt>
                <c:pt idx="594">
                  <c:v>0.3828697590085568</c:v>
                </c:pt>
                <c:pt idx="595">
                  <c:v>2.7015008871399342</c:v>
                </c:pt>
                <c:pt idx="596">
                  <c:v>2.1409090055318174</c:v>
                </c:pt>
                <c:pt idx="597">
                  <c:v>3.4528394713655963</c:v>
                </c:pt>
                <c:pt idx="598">
                  <c:v>1.4955941369100145</c:v>
                </c:pt>
                <c:pt idx="599">
                  <c:v>-0.9425212424545748</c:v>
                </c:pt>
                <c:pt idx="600">
                  <c:v>-1.4530354841128172</c:v>
                </c:pt>
                <c:pt idx="601">
                  <c:v>0.86947737128024549</c:v>
                </c:pt>
                <c:pt idx="602">
                  <c:v>3.4051297501804889</c:v>
                </c:pt>
                <c:pt idx="603">
                  <c:v>3.4606488736499958</c:v>
                </c:pt>
                <c:pt idx="604">
                  <c:v>1.2915035207973169</c:v>
                </c:pt>
                <c:pt idx="605">
                  <c:v>-4.348843031284428</c:v>
                </c:pt>
                <c:pt idx="606">
                  <c:v>-4.7691960313039878</c:v>
                </c:pt>
                <c:pt idx="607">
                  <c:v>-4.352601714221116</c:v>
                </c:pt>
                <c:pt idx="608">
                  <c:v>-2.3595289578373517</c:v>
                </c:pt>
                <c:pt idx="609">
                  <c:v>4.7225045319337706</c:v>
                </c:pt>
                <c:pt idx="610">
                  <c:v>-1.2433572331507996</c:v>
                </c:pt>
                <c:pt idx="611">
                  <c:v>-3.1683026805183552</c:v>
                </c:pt>
                <c:pt idx="612">
                  <c:v>-1.0322994081186287</c:v>
                </c:pt>
                <c:pt idx="613">
                  <c:v>1.1568750978548046</c:v>
                </c:pt>
                <c:pt idx="614">
                  <c:v>-1.0714490282631814</c:v>
                </c:pt>
                <c:pt idx="615">
                  <c:v>3.5660501525570503</c:v>
                </c:pt>
                <c:pt idx="616">
                  <c:v>1.647398285778884</c:v>
                </c:pt>
                <c:pt idx="617">
                  <c:v>0.66429499530033809</c:v>
                </c:pt>
                <c:pt idx="618">
                  <c:v>-1.1813261110605389</c:v>
                </c:pt>
                <c:pt idx="619">
                  <c:v>1.7219896472503997</c:v>
                </c:pt>
                <c:pt idx="620">
                  <c:v>-1.9223379928994202</c:v>
                </c:pt>
                <c:pt idx="621">
                  <c:v>-1.7893856431416424</c:v>
                </c:pt>
                <c:pt idx="622">
                  <c:v>-1.98664365424432</c:v>
                </c:pt>
                <c:pt idx="623">
                  <c:v>-0.74140972026524921</c:v>
                </c:pt>
                <c:pt idx="624">
                  <c:v>-1.63805789853091</c:v>
                </c:pt>
                <c:pt idx="625">
                  <c:v>2.85348480994708</c:v>
                </c:pt>
                <c:pt idx="626">
                  <c:v>0.45687329495445184</c:v>
                </c:pt>
                <c:pt idx="627">
                  <c:v>-2.9181305881711701</c:v>
                </c:pt>
                <c:pt idx="628">
                  <c:v>-3.7638159758243184</c:v>
                </c:pt>
                <c:pt idx="629">
                  <c:v>-3.484021836626658</c:v>
                </c:pt>
                <c:pt idx="630">
                  <c:v>-1.371478822902759</c:v>
                </c:pt>
                <c:pt idx="631">
                  <c:v>-0.11156496167684793</c:v>
                </c:pt>
                <c:pt idx="632">
                  <c:v>-2.6281013099973496</c:v>
                </c:pt>
                <c:pt idx="633">
                  <c:v>-0.19849911286006616</c:v>
                </c:pt>
                <c:pt idx="634">
                  <c:v>-0.39872035292962416</c:v>
                </c:pt>
                <c:pt idx="635">
                  <c:v>3.6584068101754958</c:v>
                </c:pt>
                <c:pt idx="636">
                  <c:v>2.6604771696778124</c:v>
                </c:pt>
                <c:pt idx="637">
                  <c:v>1.5386607678843145</c:v>
                </c:pt>
                <c:pt idx="638">
                  <c:v>1.1553357887533959</c:v>
                </c:pt>
                <c:pt idx="639">
                  <c:v>-2.8907451400858903</c:v>
                </c:pt>
                <c:pt idx="640">
                  <c:v>2.6257387744222846</c:v>
                </c:pt>
                <c:pt idx="641">
                  <c:v>-3.5465151900529195</c:v>
                </c:pt>
                <c:pt idx="642">
                  <c:v>-2.7465476658852479</c:v>
                </c:pt>
                <c:pt idx="643">
                  <c:v>-6.3533286855850797</c:v>
                </c:pt>
                <c:pt idx="644">
                  <c:v>3.1534848099470807</c:v>
                </c:pt>
                <c:pt idx="645">
                  <c:v>-3.7510816014977451</c:v>
                </c:pt>
                <c:pt idx="646">
                  <c:v>-0.43499419397609707</c:v>
                </c:pt>
                <c:pt idx="647">
                  <c:v>0.61324381092142843</c:v>
                </c:pt>
                <c:pt idx="648">
                  <c:v>-2.127529508700972</c:v>
                </c:pt>
                <c:pt idx="649">
                  <c:v>-2.4599264032225019</c:v>
                </c:pt>
                <c:pt idx="650">
                  <c:v>4.6606488736499951</c:v>
                </c:pt>
                <c:pt idx="651">
                  <c:v>-1.974809001704017</c:v>
                </c:pt>
                <c:pt idx="652">
                  <c:v>-1.4530354841128172</c:v>
                </c:pt>
                <c:pt idx="653">
                  <c:v>-5.5456678209815671</c:v>
                </c:pt>
                <c:pt idx="654">
                  <c:v>-5.091933268569715</c:v>
                </c:pt>
                <c:pt idx="655">
                  <c:v>-3.2167928534410102</c:v>
                </c:pt>
                <c:pt idx="656">
                  <c:v>-1.389385643141642</c:v>
                </c:pt>
                <c:pt idx="657">
                  <c:v>3.278251036261878</c:v>
                </c:pt>
                <c:pt idx="658">
                  <c:v>-2.5130494985007523</c:v>
                </c:pt>
                <c:pt idx="659">
                  <c:v>1.0955941369100142</c:v>
                </c:pt>
                <c:pt idx="660">
                  <c:v>1.5285211770972431</c:v>
                </c:pt>
                <c:pt idx="661">
                  <c:v>0.19940132758344653</c:v>
                </c:pt>
                <c:pt idx="662">
                  <c:v>1.9839204131652792</c:v>
                </c:pt>
                <c:pt idx="663">
                  <c:v>-2.0171074079790152</c:v>
                </c:pt>
                <c:pt idx="664">
                  <c:v>-0.12932049848777005</c:v>
                </c:pt>
                <c:pt idx="665">
                  <c:v>-2.9099807109266393</c:v>
                </c:pt>
                <c:pt idx="666">
                  <c:v>-1.6216624910368864</c:v>
                </c:pt>
                <c:pt idx="667">
                  <c:v>-0.39872035292962416</c:v>
                </c:pt>
                <c:pt idx="668">
                  <c:v>4.4104771696778124</c:v>
                </c:pt>
                <c:pt idx="669">
                  <c:v>-0.59572631426126677</c:v>
                </c:pt>
                <c:pt idx="670">
                  <c:v>5.1618578725932451E-2</c:v>
                </c:pt>
                <c:pt idx="671">
                  <c:v>-2.9173875456241909</c:v>
                </c:pt>
                <c:pt idx="672">
                  <c:v>-0.28548918019303215</c:v>
                </c:pt>
                <c:pt idx="673">
                  <c:v>-2.0814141461288891</c:v>
                </c:pt>
                <c:pt idx="674">
                  <c:v>5.2276721180243513E-2</c:v>
                </c:pt>
                <c:pt idx="675">
                  <c:v>-3.389385643141642</c:v>
                </c:pt>
                <c:pt idx="676">
                  <c:v>-0.86016476535276709</c:v>
                </c:pt>
                <c:pt idx="677">
                  <c:v>0.94667131441492103</c:v>
                </c:pt>
                <c:pt idx="678">
                  <c:v>-1.8362291134255315</c:v>
                </c:pt>
                <c:pt idx="679">
                  <c:v>1.5712401921781023</c:v>
                </c:pt>
                <c:pt idx="680">
                  <c:v>-1.5386324795879283</c:v>
                </c:pt>
                <c:pt idx="681">
                  <c:v>-1.8688972795995333</c:v>
                </c:pt>
                <c:pt idx="682">
                  <c:v>6.3980815477784372</c:v>
                </c:pt>
                <c:pt idx="683">
                  <c:v>4.1133563457556797</c:v>
                </c:pt>
                <c:pt idx="684">
                  <c:v>-2.45534162956708</c:v>
                </c:pt>
                <c:pt idx="685">
                  <c:v>-4.1970219886901958</c:v>
                </c:pt>
                <c:pt idx="686">
                  <c:v>-2.3533286855850797</c:v>
                </c:pt>
                <c:pt idx="687">
                  <c:v>-0.81898330029751065</c:v>
                </c:pt>
                <c:pt idx="688">
                  <c:v>-1.4160795868347194</c:v>
                </c:pt>
                <c:pt idx="689">
                  <c:v>-1.9836669984537565</c:v>
                </c:pt>
                <c:pt idx="690">
                  <c:v>-7.0933667610889088</c:v>
                </c:pt>
                <c:pt idx="691">
                  <c:v>2.9981317474961262</c:v>
                </c:pt>
                <c:pt idx="692">
                  <c:v>-4.2414097202652492</c:v>
                </c:pt>
                <c:pt idx="693">
                  <c:v>-4.6866436542443202</c:v>
                </c:pt>
                <c:pt idx="694">
                  <c:v>-5.984021836626658</c:v>
                </c:pt>
                <c:pt idx="695">
                  <c:v>-0.70811982462905121</c:v>
                </c:pt>
                <c:pt idx="696">
                  <c:v>-0.48918899261104798</c:v>
                </c:pt>
                <c:pt idx="697">
                  <c:v>-1.5284157294865253</c:v>
                </c:pt>
                <c:pt idx="698">
                  <c:v>-5.0019862305529692</c:v>
                </c:pt>
                <c:pt idx="699">
                  <c:v>-1.1822018183215448</c:v>
                </c:pt>
                <c:pt idx="700">
                  <c:v>-1.0045808234821205</c:v>
                </c:pt>
                <c:pt idx="701">
                  <c:v>-1.4419568502888875</c:v>
                </c:pt>
                <c:pt idx="702">
                  <c:v>-4.6090604758208364</c:v>
                </c:pt>
                <c:pt idx="703">
                  <c:v>-0.26644185851654534</c:v>
                </c:pt>
                <c:pt idx="704">
                  <c:v>-4.1559563689922836</c:v>
                </c:pt>
                <c:pt idx="705">
                  <c:v>-2.484927112304236</c:v>
                </c:pt>
                <c:pt idx="706">
                  <c:v>-4.7293204984877715</c:v>
                </c:pt>
                <c:pt idx="707">
                  <c:v>-3.1406620068254245</c:v>
                </c:pt>
                <c:pt idx="708">
                  <c:v>-4.9546049931740228</c:v>
                </c:pt>
                <c:pt idx="709">
                  <c:v>-1.8366218440863697</c:v>
                </c:pt>
                <c:pt idx="710">
                  <c:v>-1.48664365424432</c:v>
                </c:pt>
                <c:pt idx="711">
                  <c:v>1.0626087324419178</c:v>
                </c:pt>
                <c:pt idx="712">
                  <c:v>-1.2005986724165529</c:v>
                </c:pt>
                <c:pt idx="713">
                  <c:v>-3.9149119592244954</c:v>
                </c:pt>
                <c:pt idx="714">
                  <c:v>-6.536555763961692</c:v>
                </c:pt>
                <c:pt idx="715">
                  <c:v>-1.5162823390564419</c:v>
                </c:pt>
                <c:pt idx="716">
                  <c:v>-1.251620992887883</c:v>
                </c:pt>
                <c:pt idx="717">
                  <c:v>-1.5893856431416413</c:v>
                </c:pt>
                <c:pt idx="718">
                  <c:v>-1.9533286855850793</c:v>
                </c:pt>
                <c:pt idx="719">
                  <c:v>-5.0560083145326047</c:v>
                </c:pt>
                <c:pt idx="720">
                  <c:v>-4.198725149377891</c:v>
                </c:pt>
                <c:pt idx="721">
                  <c:v>-2.5771902350215328</c:v>
                </c:pt>
                <c:pt idx="722">
                  <c:v>0.98101669970249006</c:v>
                </c:pt>
                <c:pt idx="723">
                  <c:v>-1.1567189344712236</c:v>
                </c:pt>
                <c:pt idx="724">
                  <c:v>-2.2084964792026813</c:v>
                </c:pt>
                <c:pt idx="725">
                  <c:v>-6.3767350362768696</c:v>
                </c:pt>
                <c:pt idx="726">
                  <c:v>-2.0286400476908035</c:v>
                </c:pt>
                <c:pt idx="727">
                  <c:v>1.4095616340252803E-3</c:v>
                </c:pt>
                <c:pt idx="728">
                  <c:v>1.4204542065361352</c:v>
                </c:pt>
                <c:pt idx="729">
                  <c:v>3.3976450774670113</c:v>
                </c:pt>
                <c:pt idx="730">
                  <c:v>0.79144611330841208</c:v>
                </c:pt>
                <c:pt idx="731">
                  <c:v>-6.2200735533923259</c:v>
                </c:pt>
                <c:pt idx="732">
                  <c:v>-4.0427263706649157</c:v>
                </c:pt>
                <c:pt idx="733">
                  <c:v>-3.49880373485726</c:v>
                </c:pt>
                <c:pt idx="734">
                  <c:v>-2.158114007003384</c:v>
                </c:pt>
                <c:pt idx="735">
                  <c:v>-3.9597988393621613</c:v>
                </c:pt>
                <c:pt idx="736">
                  <c:v>-2.3856012477137298</c:v>
                </c:pt>
                <c:pt idx="737">
                  <c:v>-7.0613777221079488</c:v>
                </c:pt>
                <c:pt idx="738">
                  <c:v>-0.35545680969454985</c:v>
                </c:pt>
                <c:pt idx="739">
                  <c:v>0.43841485718511386</c:v>
                </c:pt>
                <c:pt idx="740">
                  <c:v>0.12280976497846652</c:v>
                </c:pt>
                <c:pt idx="741">
                  <c:v>5.0071791677824606E-2</c:v>
                </c:pt>
                <c:pt idx="742">
                  <c:v>-4.1030085632783901</c:v>
                </c:pt>
                <c:pt idx="743">
                  <c:v>0.80356447771544204</c:v>
                </c:pt>
                <c:pt idx="744">
                  <c:v>0.71365859623205274</c:v>
                </c:pt>
                <c:pt idx="745">
                  <c:v>-3.0679053852599409</c:v>
                </c:pt>
                <c:pt idx="746">
                  <c:v>0.29802494074999686</c:v>
                </c:pt>
                <c:pt idx="747">
                  <c:v>-3.9945659970254717</c:v>
                </c:pt>
                <c:pt idx="748">
                  <c:v>0.18378002630737633</c:v>
                </c:pt>
                <c:pt idx="749">
                  <c:v>1.0947535228808185</c:v>
                </c:pt>
                <c:pt idx="750">
                  <c:v>-2.4070625337475402</c:v>
                </c:pt>
                <c:pt idx="751">
                  <c:v>-1.14651519005292</c:v>
                </c:pt>
                <c:pt idx="752">
                  <c:v>-6.8015984022910239</c:v>
                </c:pt>
                <c:pt idx="753">
                  <c:v>0.10638444177134687</c:v>
                </c:pt>
                <c:pt idx="754">
                  <c:v>2.2826402857845061</c:v>
                </c:pt>
                <c:pt idx="755">
                  <c:v>-0.83394984744295009</c:v>
                </c:pt>
                <c:pt idx="756">
                  <c:v>-1.1751585010130245</c:v>
                </c:pt>
                <c:pt idx="757">
                  <c:v>-1.6276590979573058</c:v>
                </c:pt>
                <c:pt idx="758">
                  <c:v>-0.27482786132473791</c:v>
                </c:pt>
                <c:pt idx="759">
                  <c:v>-3.0338399964653711</c:v>
                </c:pt>
                <c:pt idx="760">
                  <c:v>0.1185858538711102</c:v>
                </c:pt>
                <c:pt idx="761">
                  <c:v>-1.0140506585848144</c:v>
                </c:pt>
                <c:pt idx="762">
                  <c:v>-3.4411664506246886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CE-4F8E-8102-F47C5CD98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86192"/>
        <c:axId val="456140152"/>
      </c:scatterChart>
      <c:valAx>
        <c:axId val="452186192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Predichos</a:t>
                </a:r>
              </a:p>
            </c:rich>
          </c:tx>
          <c:layout>
            <c:manualLayout>
              <c:xMode val="edge"/>
              <c:yMode val="edge"/>
              <c:x val="0.45573250218722666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40152"/>
        <c:crosses val="autoZero"/>
        <c:crossBetween val="midCat"/>
        <c:majorUnit val="10"/>
      </c:valAx>
      <c:valAx>
        <c:axId val="456140152"/>
        <c:scaling>
          <c:orientation val="minMax"/>
          <c:max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Residuales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6236074657334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393700</xdr:colOff>
      <xdr:row>16</xdr:row>
      <xdr:rowOff>25400</xdr:rowOff>
    </xdr:from>
    <xdr:to>
      <xdr:col>20</xdr:col>
      <xdr:colOff>330200</xdr:colOff>
      <xdr:row>18</xdr:row>
      <xdr:rowOff>34925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99650" y="3022600"/>
          <a:ext cx="1257300" cy="384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6349</xdr:colOff>
      <xdr:row>7</xdr:row>
      <xdr:rowOff>38100</xdr:rowOff>
    </xdr:from>
    <xdr:to>
      <xdr:col>18</xdr:col>
      <xdr:colOff>85724</xdr:colOff>
      <xdr:row>17</xdr:row>
      <xdr:rowOff>74612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352425</xdr:colOff>
      <xdr:row>7</xdr:row>
      <xdr:rowOff>22225</xdr:rowOff>
    </xdr:from>
    <xdr:to>
      <xdr:col>10</xdr:col>
      <xdr:colOff>419100</xdr:colOff>
      <xdr:row>16</xdr:row>
      <xdr:rowOff>117475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203200</xdr:colOff>
      <xdr:row>18</xdr:row>
      <xdr:rowOff>165100</xdr:rowOff>
    </xdr:from>
    <xdr:to>
      <xdr:col>21</xdr:col>
      <xdr:colOff>269875</xdr:colOff>
      <xdr:row>22</xdr:row>
      <xdr:rowOff>101600</xdr:rowOff>
    </xdr:to>
    <xdr:pic>
      <xdr:nvPicPr>
        <xdr:cNvPr id="8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9150" y="3536950"/>
          <a:ext cx="2047875" cy="67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9"/>
  <sheetViews>
    <sheetView tabSelected="1" workbookViewId="0">
      <pane ySplit="1" topLeftCell="A2" activePane="bottomLeft" state="frozen"/>
      <selection activeCell="E1" sqref="E1"/>
      <selection pane="bottomLeft" activeCell="G15" sqref="G15"/>
    </sheetView>
  </sheetViews>
  <sheetFormatPr baseColWidth="10" defaultRowHeight="14.5" x14ac:dyDescent="0.35"/>
  <cols>
    <col min="1" max="4" width="10.90625" style="18"/>
    <col min="5" max="5" width="7" style="18" bestFit="1" customWidth="1"/>
    <col min="6" max="6" width="4" style="18" bestFit="1" customWidth="1"/>
    <col min="7" max="7" width="3.453125" style="18" bestFit="1" customWidth="1"/>
    <col min="8" max="9" width="5.54296875" style="18" bestFit="1" customWidth="1"/>
  </cols>
  <sheetData>
    <row r="1" spans="1:9" x14ac:dyDescent="0.35">
      <c r="A1" s="17" t="s">
        <v>4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14</v>
      </c>
      <c r="G1" s="17" t="s">
        <v>15</v>
      </c>
      <c r="H1" s="17" t="s">
        <v>6</v>
      </c>
      <c r="I1" s="17" t="s">
        <v>7</v>
      </c>
    </row>
    <row r="2" spans="1:9" x14ac:dyDescent="0.35">
      <c r="A2" s="18">
        <v>1</v>
      </c>
      <c r="B2" s="18">
        <v>1</v>
      </c>
      <c r="C2" s="18">
        <v>405</v>
      </c>
      <c r="D2" s="18" t="s">
        <v>5</v>
      </c>
      <c r="E2" s="18">
        <v>40.799999999999997</v>
      </c>
      <c r="F2" s="18">
        <v>40</v>
      </c>
      <c r="G2" s="18">
        <v>25</v>
      </c>
      <c r="H2" s="19">
        <v>22.58</v>
      </c>
      <c r="I2" s="19">
        <v>8.08</v>
      </c>
    </row>
    <row r="3" spans="1:9" x14ac:dyDescent="0.35">
      <c r="A3" s="18">
        <v>2</v>
      </c>
      <c r="B3" s="18">
        <v>1</v>
      </c>
      <c r="C3" s="18">
        <v>409</v>
      </c>
      <c r="D3" s="18" t="s">
        <v>5</v>
      </c>
      <c r="E3" s="18">
        <v>28.6</v>
      </c>
      <c r="F3" s="18">
        <v>30</v>
      </c>
      <c r="G3" s="18">
        <v>20</v>
      </c>
      <c r="H3" s="19">
        <v>18.09</v>
      </c>
      <c r="I3" s="19">
        <v>15.09</v>
      </c>
    </row>
    <row r="4" spans="1:9" x14ac:dyDescent="0.35">
      <c r="A4" s="18">
        <v>3</v>
      </c>
      <c r="B4" s="18">
        <v>1</v>
      </c>
      <c r="C4" s="18">
        <v>419</v>
      </c>
      <c r="D4" s="18" t="s">
        <v>5</v>
      </c>
      <c r="E4" s="18">
        <v>41.2</v>
      </c>
      <c r="F4" s="18">
        <v>40</v>
      </c>
      <c r="G4" s="18">
        <v>20</v>
      </c>
      <c r="H4" s="19">
        <v>21.1</v>
      </c>
      <c r="I4" s="19">
        <v>8.82</v>
      </c>
    </row>
    <row r="5" spans="1:9" x14ac:dyDescent="0.35">
      <c r="A5" s="18">
        <v>4</v>
      </c>
      <c r="B5" s="18">
        <v>1</v>
      </c>
      <c r="C5" s="18">
        <v>452</v>
      </c>
      <c r="D5" s="18" t="s">
        <v>5</v>
      </c>
      <c r="E5" s="18">
        <v>16.5</v>
      </c>
      <c r="F5" s="18">
        <v>15</v>
      </c>
      <c r="G5" s="18">
        <v>15</v>
      </c>
      <c r="H5" s="19">
        <v>13.42</v>
      </c>
      <c r="I5" s="19">
        <v>6.7560000000000002</v>
      </c>
    </row>
    <row r="6" spans="1:9" x14ac:dyDescent="0.35">
      <c r="A6" s="18">
        <v>5</v>
      </c>
      <c r="B6" s="18">
        <v>1</v>
      </c>
      <c r="C6" s="18">
        <v>528</v>
      </c>
      <c r="D6" s="18" t="s">
        <v>5</v>
      </c>
      <c r="E6" s="18">
        <v>44</v>
      </c>
      <c r="F6" s="18">
        <v>45</v>
      </c>
      <c r="G6" s="18">
        <v>25</v>
      </c>
      <c r="H6" s="19">
        <v>24.93</v>
      </c>
      <c r="I6" s="19">
        <v>10.53</v>
      </c>
    </row>
    <row r="7" spans="1:9" x14ac:dyDescent="0.35">
      <c r="A7" s="18">
        <v>6</v>
      </c>
      <c r="B7" s="18">
        <v>1</v>
      </c>
      <c r="C7" s="18">
        <v>529</v>
      </c>
      <c r="D7" s="18" t="s">
        <v>5</v>
      </c>
      <c r="E7" s="18">
        <v>44.9</v>
      </c>
      <c r="F7" s="18">
        <v>45</v>
      </c>
      <c r="G7" s="18">
        <v>25</v>
      </c>
      <c r="H7" s="19">
        <v>25</v>
      </c>
      <c r="I7" s="19">
        <v>11.035000000000002</v>
      </c>
    </row>
    <row r="8" spans="1:9" x14ac:dyDescent="0.35">
      <c r="A8" s="18">
        <v>7</v>
      </c>
      <c r="B8" s="18">
        <v>1</v>
      </c>
      <c r="C8" s="18">
        <v>532</v>
      </c>
      <c r="D8" s="18" t="s">
        <v>5</v>
      </c>
      <c r="E8" s="18">
        <v>16.3</v>
      </c>
      <c r="F8" s="18">
        <v>15</v>
      </c>
      <c r="G8" s="18">
        <v>20</v>
      </c>
      <c r="H8" s="19">
        <v>18.277999999999999</v>
      </c>
      <c r="I8" s="19">
        <v>8.7620000000000005</v>
      </c>
    </row>
    <row r="9" spans="1:9" x14ac:dyDescent="0.35">
      <c r="A9" s="18">
        <v>8</v>
      </c>
      <c r="B9" s="18">
        <v>1</v>
      </c>
      <c r="C9" s="18">
        <v>541</v>
      </c>
      <c r="D9" s="18" t="s">
        <v>5</v>
      </c>
      <c r="E9" s="18">
        <v>12</v>
      </c>
      <c r="F9" s="18">
        <v>10</v>
      </c>
      <c r="G9" s="18">
        <v>10</v>
      </c>
      <c r="H9" s="19">
        <v>10.64</v>
      </c>
      <c r="I9" s="19">
        <v>7.13</v>
      </c>
    </row>
    <row r="10" spans="1:9" x14ac:dyDescent="0.35">
      <c r="A10" s="18">
        <v>9</v>
      </c>
      <c r="B10" s="18">
        <v>1</v>
      </c>
      <c r="C10" s="18">
        <v>557</v>
      </c>
      <c r="D10" s="18" t="s">
        <v>5</v>
      </c>
      <c r="E10" s="18">
        <v>18.100000000000001</v>
      </c>
      <c r="F10" s="18">
        <v>20</v>
      </c>
      <c r="G10" s="18">
        <v>20</v>
      </c>
      <c r="H10" s="19">
        <v>17.939999999999998</v>
      </c>
      <c r="I10" s="19">
        <v>6.04</v>
      </c>
    </row>
    <row r="11" spans="1:9" x14ac:dyDescent="0.35">
      <c r="A11" s="18">
        <v>10</v>
      </c>
      <c r="B11" s="18">
        <v>1</v>
      </c>
      <c r="C11" s="18">
        <v>563</v>
      </c>
      <c r="D11" s="18" t="s">
        <v>5</v>
      </c>
      <c r="E11" s="18">
        <v>28.2</v>
      </c>
      <c r="F11" s="18">
        <v>30</v>
      </c>
      <c r="G11" s="18">
        <v>20</v>
      </c>
      <c r="H11" s="19">
        <v>17.63</v>
      </c>
      <c r="I11" s="19">
        <v>11.909999999999998</v>
      </c>
    </row>
    <row r="12" spans="1:9" x14ac:dyDescent="0.35">
      <c r="A12" s="18">
        <v>11</v>
      </c>
      <c r="B12" s="18">
        <v>1</v>
      </c>
      <c r="C12" s="18">
        <v>565</v>
      </c>
      <c r="D12" s="18" t="s">
        <v>5</v>
      </c>
      <c r="E12" s="18">
        <v>36.299999999999997</v>
      </c>
      <c r="F12" s="18">
        <v>35</v>
      </c>
      <c r="G12" s="18">
        <v>25</v>
      </c>
      <c r="H12" s="19">
        <v>26.189999999999998</v>
      </c>
      <c r="I12" s="19">
        <v>13.44</v>
      </c>
    </row>
    <row r="13" spans="1:9" x14ac:dyDescent="0.35">
      <c r="A13" s="18">
        <v>12</v>
      </c>
      <c r="B13" s="18">
        <v>1</v>
      </c>
      <c r="C13" s="18">
        <v>566</v>
      </c>
      <c r="D13" s="18" t="s">
        <v>5</v>
      </c>
      <c r="E13" s="18">
        <v>19.399999999999999</v>
      </c>
      <c r="F13" s="18">
        <v>20</v>
      </c>
      <c r="G13" s="18">
        <v>20</v>
      </c>
      <c r="H13" s="19">
        <v>18.309999999999999</v>
      </c>
      <c r="I13" s="19">
        <v>10.899999999999999</v>
      </c>
    </row>
    <row r="14" spans="1:9" x14ac:dyDescent="0.35">
      <c r="A14" s="18">
        <v>13</v>
      </c>
      <c r="B14" s="18">
        <v>1</v>
      </c>
      <c r="C14" s="18">
        <v>567</v>
      </c>
      <c r="D14" s="18" t="s">
        <v>5</v>
      </c>
      <c r="E14" s="18">
        <v>35.200000000000003</v>
      </c>
      <c r="F14" s="18">
        <v>35</v>
      </c>
      <c r="G14" s="18">
        <v>25</v>
      </c>
      <c r="H14" s="19">
        <v>25.009999999999998</v>
      </c>
      <c r="I14" s="19">
        <v>12.61</v>
      </c>
    </row>
    <row r="15" spans="1:9" x14ac:dyDescent="0.35">
      <c r="A15" s="18">
        <v>14</v>
      </c>
      <c r="B15" s="18">
        <v>1</v>
      </c>
      <c r="C15" s="18">
        <v>572</v>
      </c>
      <c r="D15" s="18" t="s">
        <v>5</v>
      </c>
      <c r="E15" s="18">
        <v>20.8</v>
      </c>
      <c r="F15" s="18">
        <v>20</v>
      </c>
      <c r="G15" s="18">
        <v>20</v>
      </c>
      <c r="H15" s="19">
        <v>18.265000000000001</v>
      </c>
      <c r="I15" s="19">
        <v>10.125</v>
      </c>
    </row>
    <row r="16" spans="1:9" x14ac:dyDescent="0.35">
      <c r="A16" s="18">
        <v>15</v>
      </c>
      <c r="B16" s="18">
        <v>1</v>
      </c>
      <c r="C16" s="18">
        <v>573</v>
      </c>
      <c r="D16" s="18" t="s">
        <v>5</v>
      </c>
      <c r="E16" s="18">
        <v>40</v>
      </c>
      <c r="F16" s="18">
        <v>40</v>
      </c>
      <c r="G16" s="18">
        <v>20</v>
      </c>
      <c r="H16" s="19">
        <v>20.99</v>
      </c>
      <c r="I16" s="19">
        <v>11.959999999999999</v>
      </c>
    </row>
    <row r="17" spans="1:9" x14ac:dyDescent="0.35">
      <c r="A17" s="18">
        <v>16</v>
      </c>
      <c r="B17" s="18">
        <v>1</v>
      </c>
      <c r="C17" s="18">
        <v>579</v>
      </c>
      <c r="D17" s="18" t="s">
        <v>5</v>
      </c>
      <c r="E17" s="18">
        <v>26.1</v>
      </c>
      <c r="F17" s="18">
        <v>25</v>
      </c>
      <c r="G17" s="18">
        <v>20</v>
      </c>
      <c r="H17" s="19">
        <v>20.624999999999996</v>
      </c>
      <c r="I17" s="19">
        <v>8.3249999999999993</v>
      </c>
    </row>
    <row r="18" spans="1:9" x14ac:dyDescent="0.35">
      <c r="A18" s="18">
        <v>17</v>
      </c>
      <c r="B18" s="18">
        <v>1</v>
      </c>
      <c r="C18" s="18">
        <v>580</v>
      </c>
      <c r="D18" s="18" t="s">
        <v>5</v>
      </c>
      <c r="E18" s="18">
        <v>22.8</v>
      </c>
      <c r="F18" s="18">
        <v>25</v>
      </c>
      <c r="G18" s="18">
        <v>15</v>
      </c>
      <c r="H18" s="19">
        <v>16.300000000000004</v>
      </c>
      <c r="I18" s="19">
        <v>9.2600000000000016</v>
      </c>
    </row>
    <row r="19" spans="1:9" x14ac:dyDescent="0.35">
      <c r="A19" s="18">
        <v>18</v>
      </c>
      <c r="B19" s="18">
        <v>1</v>
      </c>
      <c r="C19" s="18">
        <v>596</v>
      </c>
      <c r="D19" s="18" t="s">
        <v>5</v>
      </c>
      <c r="E19" s="18">
        <v>7</v>
      </c>
      <c r="F19" s="18">
        <v>10</v>
      </c>
      <c r="G19" s="18">
        <v>10</v>
      </c>
      <c r="H19" s="19">
        <v>8.32</v>
      </c>
      <c r="I19" s="19">
        <v>4.665</v>
      </c>
    </row>
    <row r="20" spans="1:9" x14ac:dyDescent="0.35">
      <c r="A20" s="18">
        <v>19</v>
      </c>
      <c r="B20" s="18">
        <v>1</v>
      </c>
      <c r="C20" s="18">
        <v>597</v>
      </c>
      <c r="D20" s="18" t="s">
        <v>5</v>
      </c>
      <c r="E20" s="18">
        <v>11.5</v>
      </c>
      <c r="F20" s="18">
        <v>10</v>
      </c>
      <c r="G20" s="18">
        <v>15</v>
      </c>
      <c r="H20" s="19">
        <v>13.205</v>
      </c>
      <c r="I20" s="19">
        <v>6.86</v>
      </c>
    </row>
    <row r="21" spans="1:9" x14ac:dyDescent="0.35">
      <c r="A21" s="18">
        <v>20</v>
      </c>
      <c r="B21" s="18">
        <v>1</v>
      </c>
      <c r="C21" s="18">
        <v>616</v>
      </c>
      <c r="D21" s="18" t="s">
        <v>5</v>
      </c>
      <c r="E21" s="18">
        <v>37.299999999999997</v>
      </c>
      <c r="F21" s="18">
        <v>35</v>
      </c>
      <c r="G21" s="18">
        <v>25</v>
      </c>
      <c r="H21" s="19">
        <v>23.18</v>
      </c>
      <c r="I21" s="19">
        <v>5.9599999999999991</v>
      </c>
    </row>
    <row r="22" spans="1:9" x14ac:dyDescent="0.35">
      <c r="A22" s="18">
        <v>21</v>
      </c>
      <c r="B22" s="18">
        <v>1</v>
      </c>
      <c r="C22" s="18">
        <v>618</v>
      </c>
      <c r="D22" s="18" t="s">
        <v>5</v>
      </c>
      <c r="E22" s="18">
        <v>21.1</v>
      </c>
      <c r="F22" s="18">
        <v>20</v>
      </c>
      <c r="G22" s="18">
        <v>15</v>
      </c>
      <c r="H22" s="19">
        <v>16.89</v>
      </c>
      <c r="I22" s="19">
        <v>7.71</v>
      </c>
    </row>
    <row r="23" spans="1:9" x14ac:dyDescent="0.35">
      <c r="A23" s="18">
        <v>22</v>
      </c>
      <c r="B23" s="18">
        <v>1</v>
      </c>
      <c r="C23" s="18">
        <v>619</v>
      </c>
      <c r="D23" s="18" t="s">
        <v>5</v>
      </c>
      <c r="E23" s="18">
        <v>33.299999999999997</v>
      </c>
      <c r="F23" s="18">
        <v>35</v>
      </c>
      <c r="G23" s="18">
        <v>25</v>
      </c>
      <c r="H23" s="19">
        <v>22.95</v>
      </c>
      <c r="I23" s="19">
        <v>8.4600000000000009</v>
      </c>
    </row>
    <row r="24" spans="1:9" x14ac:dyDescent="0.35">
      <c r="A24" s="18">
        <v>23</v>
      </c>
      <c r="B24" s="18">
        <v>1</v>
      </c>
      <c r="C24" s="18">
        <v>648</v>
      </c>
      <c r="D24" s="18" t="s">
        <v>5</v>
      </c>
      <c r="E24" s="18">
        <v>11.7</v>
      </c>
      <c r="F24" s="18">
        <v>10</v>
      </c>
      <c r="G24" s="18">
        <v>15</v>
      </c>
      <c r="H24" s="19">
        <v>13.556000000000001</v>
      </c>
      <c r="I24" s="19">
        <v>8.2100000000000009</v>
      </c>
    </row>
    <row r="25" spans="1:9" x14ac:dyDescent="0.35">
      <c r="A25" s="18">
        <v>24</v>
      </c>
      <c r="B25" s="18">
        <v>1</v>
      </c>
      <c r="C25" s="18">
        <v>652</v>
      </c>
      <c r="D25" s="18" t="s">
        <v>5</v>
      </c>
      <c r="E25" s="18">
        <v>22.1</v>
      </c>
      <c r="F25" s="18">
        <v>20</v>
      </c>
      <c r="G25" s="18">
        <v>20</v>
      </c>
      <c r="H25" s="19">
        <v>19.61</v>
      </c>
      <c r="I25" s="19">
        <v>9.2099999999999991</v>
      </c>
    </row>
    <row r="26" spans="1:9" x14ac:dyDescent="0.35">
      <c r="A26" s="18">
        <v>25</v>
      </c>
      <c r="B26" s="18">
        <v>1</v>
      </c>
      <c r="C26" s="18">
        <v>653</v>
      </c>
      <c r="D26" s="18" t="s">
        <v>5</v>
      </c>
      <c r="E26" s="18">
        <v>16.399999999999999</v>
      </c>
      <c r="F26" s="18">
        <v>15</v>
      </c>
      <c r="G26" s="18">
        <v>20</v>
      </c>
      <c r="H26" s="19">
        <v>18.315000000000001</v>
      </c>
      <c r="I26" s="19">
        <v>10.615000000000002</v>
      </c>
    </row>
    <row r="27" spans="1:9" x14ac:dyDescent="0.35">
      <c r="A27" s="18">
        <v>26</v>
      </c>
      <c r="B27" s="18">
        <v>1</v>
      </c>
      <c r="C27" s="18">
        <v>654</v>
      </c>
      <c r="D27" s="18" t="s">
        <v>5</v>
      </c>
      <c r="E27" s="18">
        <v>17</v>
      </c>
      <c r="F27" s="18">
        <v>15</v>
      </c>
      <c r="G27" s="18">
        <v>15</v>
      </c>
      <c r="H27" s="19">
        <v>15.850000000000001</v>
      </c>
      <c r="I27" s="19">
        <v>11.21</v>
      </c>
    </row>
    <row r="28" spans="1:9" x14ac:dyDescent="0.35">
      <c r="A28" s="18">
        <v>27</v>
      </c>
      <c r="B28" s="18">
        <v>1</v>
      </c>
      <c r="C28" s="18">
        <v>659</v>
      </c>
      <c r="D28" s="18" t="s">
        <v>5</v>
      </c>
      <c r="E28" s="18">
        <v>7</v>
      </c>
      <c r="F28" s="18">
        <v>10</v>
      </c>
      <c r="G28" s="18">
        <v>10</v>
      </c>
      <c r="H28" s="19">
        <v>10.424999999999999</v>
      </c>
      <c r="I28" s="19">
        <v>4.3449999999999998</v>
      </c>
    </row>
    <row r="29" spans="1:9" x14ac:dyDescent="0.35">
      <c r="A29" s="18">
        <v>28</v>
      </c>
      <c r="B29" s="18">
        <v>1</v>
      </c>
      <c r="C29" s="18">
        <v>662</v>
      </c>
      <c r="D29" s="18" t="s">
        <v>5</v>
      </c>
      <c r="E29" s="18">
        <v>29.5</v>
      </c>
      <c r="F29" s="18">
        <v>30</v>
      </c>
      <c r="G29" s="18">
        <v>20</v>
      </c>
      <c r="H29" s="19">
        <v>17.762</v>
      </c>
      <c r="I29" s="19">
        <v>6.4340000000000002</v>
      </c>
    </row>
    <row r="30" spans="1:9" x14ac:dyDescent="0.35">
      <c r="A30" s="18">
        <v>29</v>
      </c>
      <c r="B30" s="18">
        <v>1</v>
      </c>
      <c r="C30" s="18">
        <v>671</v>
      </c>
      <c r="D30" s="18" t="s">
        <v>5</v>
      </c>
      <c r="E30" s="18">
        <v>61.4</v>
      </c>
      <c r="F30" s="18">
        <v>60</v>
      </c>
      <c r="G30" s="18">
        <v>30</v>
      </c>
      <c r="H30" s="19">
        <v>28.070000000000004</v>
      </c>
      <c r="I30" s="19">
        <v>14.15</v>
      </c>
    </row>
    <row r="31" spans="1:9" x14ac:dyDescent="0.35">
      <c r="A31" s="18">
        <v>30</v>
      </c>
      <c r="B31" s="18">
        <v>1</v>
      </c>
      <c r="C31" s="18">
        <v>691</v>
      </c>
      <c r="D31" s="18" t="s">
        <v>5</v>
      </c>
      <c r="E31" s="18">
        <v>31.1</v>
      </c>
      <c r="F31" s="18">
        <v>30</v>
      </c>
      <c r="G31" s="18">
        <v>25</v>
      </c>
      <c r="H31" s="19">
        <v>24.400000000000002</v>
      </c>
      <c r="I31" s="19">
        <v>12.850000000000001</v>
      </c>
    </row>
    <row r="32" spans="1:9" x14ac:dyDescent="0.35">
      <c r="A32" s="18">
        <v>31</v>
      </c>
      <c r="B32" s="18">
        <v>1</v>
      </c>
      <c r="C32" s="18">
        <v>729</v>
      </c>
      <c r="D32" s="18" t="s">
        <v>5</v>
      </c>
      <c r="E32" s="18">
        <v>11.3</v>
      </c>
      <c r="F32" s="18">
        <v>10</v>
      </c>
      <c r="G32" s="18">
        <v>15</v>
      </c>
      <c r="H32" s="19">
        <v>14.02</v>
      </c>
      <c r="I32" s="19">
        <v>6.46</v>
      </c>
    </row>
    <row r="33" spans="1:9" x14ac:dyDescent="0.35">
      <c r="A33" s="18">
        <v>32</v>
      </c>
      <c r="B33" s="18">
        <v>1</v>
      </c>
      <c r="C33" s="18">
        <v>1143</v>
      </c>
      <c r="D33" s="18" t="s">
        <v>5</v>
      </c>
      <c r="E33" s="18">
        <v>53.65</v>
      </c>
      <c r="F33" s="18">
        <v>55</v>
      </c>
      <c r="G33" s="18">
        <v>25</v>
      </c>
      <c r="H33" s="19">
        <v>23.3</v>
      </c>
      <c r="I33" s="19">
        <v>6.3</v>
      </c>
    </row>
    <row r="34" spans="1:9" x14ac:dyDescent="0.35">
      <c r="A34" s="18">
        <v>33</v>
      </c>
      <c r="B34" s="18">
        <v>1</v>
      </c>
      <c r="C34" s="18">
        <v>1155</v>
      </c>
      <c r="D34" s="18" t="s">
        <v>5</v>
      </c>
      <c r="E34" s="18">
        <v>63.7</v>
      </c>
      <c r="F34" s="18">
        <v>65</v>
      </c>
      <c r="G34" s="18">
        <v>25</v>
      </c>
      <c r="H34" s="19">
        <v>26.7</v>
      </c>
      <c r="I34" s="19">
        <v>14.4</v>
      </c>
    </row>
    <row r="35" spans="1:9" x14ac:dyDescent="0.35">
      <c r="A35" s="18">
        <v>34</v>
      </c>
      <c r="B35" s="18">
        <v>1</v>
      </c>
      <c r="C35" s="18">
        <v>1165</v>
      </c>
      <c r="D35" s="18" t="s">
        <v>5</v>
      </c>
      <c r="E35" s="18">
        <v>65.650000000000006</v>
      </c>
      <c r="F35" s="18">
        <v>65</v>
      </c>
      <c r="G35" s="18">
        <v>25</v>
      </c>
      <c r="H35" s="19">
        <v>26.4</v>
      </c>
      <c r="I35" s="19">
        <v>11.3</v>
      </c>
    </row>
    <row r="36" spans="1:9" x14ac:dyDescent="0.35">
      <c r="A36" s="18">
        <v>35</v>
      </c>
      <c r="B36" s="18">
        <v>1</v>
      </c>
      <c r="C36" s="18">
        <v>1173</v>
      </c>
      <c r="D36" s="18" t="s">
        <v>5</v>
      </c>
      <c r="E36" s="18">
        <v>66.849999999999994</v>
      </c>
      <c r="F36" s="18">
        <v>65</v>
      </c>
      <c r="G36" s="18">
        <v>30</v>
      </c>
      <c r="H36" s="19">
        <v>29.85</v>
      </c>
      <c r="I36" s="19">
        <v>15.2</v>
      </c>
    </row>
    <row r="37" spans="1:9" x14ac:dyDescent="0.35">
      <c r="A37" s="18">
        <v>36</v>
      </c>
      <c r="B37" s="18">
        <v>1</v>
      </c>
      <c r="C37" s="18">
        <v>1176</v>
      </c>
      <c r="D37" s="18" t="s">
        <v>5</v>
      </c>
      <c r="E37" s="18">
        <v>60.400000000000006</v>
      </c>
      <c r="F37" s="18">
        <v>60</v>
      </c>
      <c r="G37" s="18">
        <v>30</v>
      </c>
      <c r="H37" s="19">
        <v>29.4</v>
      </c>
      <c r="I37" s="19">
        <v>10.8</v>
      </c>
    </row>
    <row r="38" spans="1:9" x14ac:dyDescent="0.35">
      <c r="A38" s="18">
        <v>37</v>
      </c>
      <c r="B38" s="18">
        <v>1</v>
      </c>
      <c r="C38" s="18">
        <v>1183</v>
      </c>
      <c r="D38" s="18" t="s">
        <v>5</v>
      </c>
      <c r="E38" s="18">
        <v>59.45</v>
      </c>
      <c r="F38" s="18">
        <v>60</v>
      </c>
      <c r="G38" s="18">
        <v>15</v>
      </c>
      <c r="H38" s="19">
        <v>17.2</v>
      </c>
      <c r="I38" s="19">
        <v>8.3000000000000007</v>
      </c>
    </row>
    <row r="39" spans="1:9" x14ac:dyDescent="0.35">
      <c r="A39" s="18">
        <v>38</v>
      </c>
      <c r="B39" s="18">
        <v>1</v>
      </c>
      <c r="C39" s="18">
        <v>1184</v>
      </c>
      <c r="D39" s="18" t="s">
        <v>5</v>
      </c>
      <c r="E39" s="18">
        <v>55.599999999999994</v>
      </c>
      <c r="F39" s="18">
        <v>55</v>
      </c>
      <c r="G39" s="18">
        <v>25</v>
      </c>
      <c r="H39" s="19">
        <v>25.2</v>
      </c>
      <c r="I39" s="19">
        <v>12.4</v>
      </c>
    </row>
    <row r="40" spans="1:9" x14ac:dyDescent="0.35">
      <c r="A40" s="18">
        <v>39</v>
      </c>
      <c r="B40" s="18">
        <v>1</v>
      </c>
      <c r="C40" s="18">
        <v>1210</v>
      </c>
      <c r="D40" s="18" t="s">
        <v>5</v>
      </c>
      <c r="E40" s="18">
        <v>56.7</v>
      </c>
      <c r="F40" s="18">
        <v>55</v>
      </c>
      <c r="G40" s="18">
        <v>25</v>
      </c>
      <c r="H40" s="19">
        <v>23.51</v>
      </c>
      <c r="I40" s="19">
        <v>14.21</v>
      </c>
    </row>
    <row r="41" spans="1:9" x14ac:dyDescent="0.35">
      <c r="A41" s="18">
        <v>40</v>
      </c>
      <c r="B41" s="18">
        <v>1</v>
      </c>
      <c r="C41" s="18">
        <v>1215</v>
      </c>
      <c r="D41" s="18" t="s">
        <v>5</v>
      </c>
      <c r="E41" s="18">
        <v>51.95</v>
      </c>
      <c r="F41" s="18">
        <v>50</v>
      </c>
      <c r="G41" s="18">
        <v>25</v>
      </c>
      <c r="H41" s="19">
        <v>26.549999999999997</v>
      </c>
      <c r="I41" s="19">
        <v>12.15</v>
      </c>
    </row>
    <row r="42" spans="1:9" x14ac:dyDescent="0.35">
      <c r="A42" s="18">
        <v>41</v>
      </c>
      <c r="B42" s="18">
        <v>1</v>
      </c>
      <c r="C42" s="18">
        <v>1220</v>
      </c>
      <c r="D42" s="18" t="s">
        <v>5</v>
      </c>
      <c r="E42" s="18">
        <v>51.4</v>
      </c>
      <c r="F42" s="18">
        <v>50</v>
      </c>
      <c r="G42" s="18">
        <v>25</v>
      </c>
      <c r="H42" s="19">
        <v>27.1</v>
      </c>
      <c r="I42" s="19">
        <v>10</v>
      </c>
    </row>
    <row r="43" spans="1:9" x14ac:dyDescent="0.35">
      <c r="A43" s="18">
        <v>42</v>
      </c>
      <c r="B43" s="18">
        <v>1</v>
      </c>
      <c r="C43" s="18">
        <v>1222</v>
      </c>
      <c r="D43" s="18" t="s">
        <v>5</v>
      </c>
      <c r="E43" s="18">
        <v>77.95</v>
      </c>
      <c r="F43" s="18">
        <v>80</v>
      </c>
      <c r="G43" s="18">
        <v>20</v>
      </c>
      <c r="H43" s="19">
        <v>21.1</v>
      </c>
      <c r="I43" s="19">
        <v>12.5</v>
      </c>
    </row>
    <row r="44" spans="1:9" x14ac:dyDescent="0.35">
      <c r="A44" s="18">
        <v>43</v>
      </c>
      <c r="B44" s="18">
        <v>1</v>
      </c>
      <c r="C44" s="18">
        <v>1223</v>
      </c>
      <c r="D44" s="18" t="s">
        <v>5</v>
      </c>
      <c r="E44" s="18">
        <v>74.349999999999994</v>
      </c>
      <c r="F44" s="18">
        <v>75</v>
      </c>
      <c r="G44" s="18">
        <v>25</v>
      </c>
      <c r="H44" s="19">
        <v>22.8</v>
      </c>
      <c r="I44" s="19">
        <v>12.5</v>
      </c>
    </row>
    <row r="45" spans="1:9" x14ac:dyDescent="0.35">
      <c r="A45" s="18">
        <v>44</v>
      </c>
      <c r="B45" s="18">
        <v>1</v>
      </c>
      <c r="C45" s="18">
        <v>1224</v>
      </c>
      <c r="D45" s="18" t="s">
        <v>5</v>
      </c>
      <c r="E45" s="18">
        <v>111.80000000000001</v>
      </c>
      <c r="F45" s="18">
        <v>110</v>
      </c>
      <c r="G45" s="18">
        <v>25</v>
      </c>
      <c r="H45" s="19">
        <v>26.700000000000003</v>
      </c>
      <c r="I45" s="19">
        <v>14</v>
      </c>
    </row>
    <row r="46" spans="1:9" x14ac:dyDescent="0.35">
      <c r="A46" s="18">
        <v>45</v>
      </c>
      <c r="B46" s="18">
        <v>1</v>
      </c>
      <c r="C46" s="18">
        <v>1225</v>
      </c>
      <c r="D46" s="18" t="s">
        <v>5</v>
      </c>
      <c r="E46" s="18">
        <v>63</v>
      </c>
      <c r="F46" s="18">
        <v>65</v>
      </c>
      <c r="G46" s="18">
        <v>20</v>
      </c>
      <c r="H46" s="19">
        <v>21.099999999999998</v>
      </c>
      <c r="I46" s="19">
        <v>12.5</v>
      </c>
    </row>
    <row r="47" spans="1:9" x14ac:dyDescent="0.35">
      <c r="A47" s="18">
        <v>46</v>
      </c>
      <c r="B47" s="18">
        <v>1</v>
      </c>
      <c r="C47" s="18">
        <v>1226</v>
      </c>
      <c r="D47" s="18" t="s">
        <v>5</v>
      </c>
      <c r="E47" s="18">
        <v>65.900000000000006</v>
      </c>
      <c r="F47" s="18">
        <v>65</v>
      </c>
      <c r="G47" s="18">
        <v>20</v>
      </c>
      <c r="H47" s="19">
        <v>20.2</v>
      </c>
      <c r="I47" s="19">
        <v>7.5</v>
      </c>
    </row>
    <row r="48" spans="1:9" x14ac:dyDescent="0.35">
      <c r="A48" s="18">
        <v>47</v>
      </c>
      <c r="B48" s="18">
        <v>1</v>
      </c>
      <c r="C48" s="18">
        <v>1227</v>
      </c>
      <c r="D48" s="18" t="s">
        <v>5</v>
      </c>
      <c r="E48" s="18">
        <v>86.85</v>
      </c>
      <c r="F48" s="18">
        <v>85</v>
      </c>
      <c r="G48" s="18">
        <v>20</v>
      </c>
      <c r="H48" s="19">
        <v>21.2</v>
      </c>
      <c r="I48" s="19">
        <v>9.9</v>
      </c>
    </row>
    <row r="49" spans="1:9" x14ac:dyDescent="0.35">
      <c r="A49" s="18">
        <v>48</v>
      </c>
      <c r="B49" s="18">
        <v>1</v>
      </c>
      <c r="C49" s="18">
        <v>1228</v>
      </c>
      <c r="D49" s="18" t="s">
        <v>5</v>
      </c>
      <c r="E49" s="18">
        <v>59</v>
      </c>
      <c r="F49" s="18">
        <v>60</v>
      </c>
      <c r="G49" s="18">
        <v>25</v>
      </c>
      <c r="H49" s="19">
        <v>22.8</v>
      </c>
      <c r="I49" s="19">
        <v>11.5</v>
      </c>
    </row>
    <row r="50" spans="1:9" x14ac:dyDescent="0.35">
      <c r="A50" s="18">
        <v>49</v>
      </c>
      <c r="B50" s="18">
        <v>1</v>
      </c>
      <c r="C50" s="18">
        <v>1229</v>
      </c>
      <c r="D50" s="18" t="s">
        <v>5</v>
      </c>
      <c r="E50" s="18">
        <v>56.900000000000006</v>
      </c>
      <c r="F50" s="18">
        <v>55</v>
      </c>
      <c r="G50" s="18">
        <v>20</v>
      </c>
      <c r="H50" s="19">
        <v>21</v>
      </c>
      <c r="I50" s="19">
        <v>14.3</v>
      </c>
    </row>
    <row r="51" spans="1:9" x14ac:dyDescent="0.35">
      <c r="A51" s="18">
        <v>50</v>
      </c>
      <c r="B51" s="18">
        <v>1</v>
      </c>
      <c r="C51" s="18">
        <v>1230</v>
      </c>
      <c r="D51" s="18" t="s">
        <v>5</v>
      </c>
      <c r="E51" s="18">
        <v>55.85</v>
      </c>
      <c r="F51" s="18">
        <v>55</v>
      </c>
      <c r="G51" s="18">
        <v>25</v>
      </c>
      <c r="H51" s="19">
        <v>23.5</v>
      </c>
      <c r="I51" s="19">
        <v>14.9</v>
      </c>
    </row>
    <row r="52" spans="1:9" x14ac:dyDescent="0.35">
      <c r="A52" s="18">
        <v>51</v>
      </c>
      <c r="B52" s="18">
        <v>1</v>
      </c>
      <c r="C52" s="18">
        <v>1231</v>
      </c>
      <c r="D52" s="18" t="s">
        <v>5</v>
      </c>
      <c r="E52" s="18">
        <v>44</v>
      </c>
      <c r="F52" s="18">
        <v>45</v>
      </c>
      <c r="G52" s="18">
        <v>20</v>
      </c>
      <c r="H52" s="19">
        <v>21.2</v>
      </c>
      <c r="I52" s="19">
        <v>8.4</v>
      </c>
    </row>
    <row r="53" spans="1:9" x14ac:dyDescent="0.35">
      <c r="A53" s="18">
        <v>52</v>
      </c>
      <c r="B53" s="18">
        <v>1</v>
      </c>
      <c r="C53" s="18">
        <v>1232</v>
      </c>
      <c r="D53" s="18" t="s">
        <v>5</v>
      </c>
      <c r="E53" s="18">
        <v>65.150000000000006</v>
      </c>
      <c r="F53" s="18">
        <v>65</v>
      </c>
      <c r="G53" s="18">
        <v>20</v>
      </c>
      <c r="H53" s="19">
        <v>22</v>
      </c>
      <c r="I53" s="19">
        <v>15</v>
      </c>
    </row>
    <row r="54" spans="1:9" x14ac:dyDescent="0.35">
      <c r="A54" s="18">
        <v>53</v>
      </c>
      <c r="B54" s="18">
        <v>1</v>
      </c>
      <c r="C54" s="18">
        <v>1233</v>
      </c>
      <c r="D54" s="18" t="s">
        <v>5</v>
      </c>
      <c r="E54" s="18">
        <v>52.95</v>
      </c>
      <c r="F54" s="18">
        <v>55</v>
      </c>
      <c r="G54" s="18">
        <v>20</v>
      </c>
      <c r="H54" s="19">
        <v>20.7</v>
      </c>
      <c r="I54" s="19">
        <v>14.2</v>
      </c>
    </row>
    <row r="55" spans="1:9" x14ac:dyDescent="0.35">
      <c r="A55" s="18">
        <v>54</v>
      </c>
      <c r="B55" s="18">
        <v>1</v>
      </c>
      <c r="C55" s="18">
        <v>1234</v>
      </c>
      <c r="D55" s="18" t="s">
        <v>5</v>
      </c>
      <c r="E55" s="18">
        <v>56.3</v>
      </c>
      <c r="F55" s="18">
        <v>55</v>
      </c>
      <c r="G55" s="18">
        <v>25</v>
      </c>
      <c r="H55" s="19">
        <v>24.2</v>
      </c>
      <c r="I55" s="19">
        <v>10.7</v>
      </c>
    </row>
    <row r="56" spans="1:9" x14ac:dyDescent="0.35">
      <c r="A56" s="18">
        <v>55</v>
      </c>
      <c r="B56" s="18">
        <v>1</v>
      </c>
      <c r="C56" s="18">
        <v>1235</v>
      </c>
      <c r="D56" s="18" t="s">
        <v>5</v>
      </c>
      <c r="E56" s="18">
        <v>69.5</v>
      </c>
      <c r="F56" s="18">
        <v>70</v>
      </c>
      <c r="G56" s="18">
        <v>25</v>
      </c>
      <c r="H56" s="19">
        <v>22.9</v>
      </c>
      <c r="I56" s="19">
        <v>14</v>
      </c>
    </row>
    <row r="57" spans="1:9" x14ac:dyDescent="0.35">
      <c r="A57" s="18">
        <v>56</v>
      </c>
      <c r="B57" s="18">
        <v>1</v>
      </c>
      <c r="C57" s="18">
        <v>1236</v>
      </c>
      <c r="D57" s="18" t="s">
        <v>5</v>
      </c>
      <c r="E57" s="18">
        <v>57.05</v>
      </c>
      <c r="F57" s="18">
        <v>55</v>
      </c>
      <c r="G57" s="18">
        <v>20</v>
      </c>
      <c r="H57" s="19">
        <v>20.650000000000002</v>
      </c>
      <c r="I57" s="19">
        <v>8.65</v>
      </c>
    </row>
    <row r="58" spans="1:9" x14ac:dyDescent="0.35">
      <c r="A58" s="18">
        <v>57</v>
      </c>
      <c r="B58" s="18">
        <v>1</v>
      </c>
      <c r="C58" s="18">
        <v>1237</v>
      </c>
      <c r="D58" s="18" t="s">
        <v>5</v>
      </c>
      <c r="E58" s="18">
        <v>58.599999999999994</v>
      </c>
      <c r="F58" s="18">
        <v>60</v>
      </c>
      <c r="G58" s="18">
        <v>25</v>
      </c>
      <c r="H58" s="19">
        <v>23.400000000000002</v>
      </c>
      <c r="I58" s="19">
        <v>9.1</v>
      </c>
    </row>
    <row r="59" spans="1:9" x14ac:dyDescent="0.35">
      <c r="A59" s="18">
        <v>58</v>
      </c>
      <c r="B59" s="18">
        <v>1</v>
      </c>
      <c r="C59" s="18">
        <v>1238</v>
      </c>
      <c r="D59" s="18" t="s">
        <v>5</v>
      </c>
      <c r="E59" s="18">
        <v>56.349999999999994</v>
      </c>
      <c r="F59" s="18">
        <v>55</v>
      </c>
      <c r="G59" s="18">
        <v>25</v>
      </c>
      <c r="H59" s="19">
        <v>24.700000000000003</v>
      </c>
      <c r="I59" s="19">
        <v>12.1</v>
      </c>
    </row>
    <row r="60" spans="1:9" x14ac:dyDescent="0.35">
      <c r="A60" s="18">
        <v>59</v>
      </c>
      <c r="B60" s="18">
        <v>1</v>
      </c>
      <c r="C60" s="18">
        <v>1239</v>
      </c>
      <c r="D60" s="18" t="s">
        <v>5</v>
      </c>
      <c r="E60" s="18">
        <v>66.900000000000006</v>
      </c>
      <c r="F60" s="18">
        <v>65</v>
      </c>
      <c r="G60" s="18">
        <v>25</v>
      </c>
      <c r="H60" s="19">
        <v>25.2</v>
      </c>
      <c r="I60" s="19">
        <v>15</v>
      </c>
    </row>
    <row r="61" spans="1:9" x14ac:dyDescent="0.35">
      <c r="A61" s="18">
        <v>60</v>
      </c>
      <c r="B61" s="18">
        <v>1</v>
      </c>
      <c r="C61" s="18">
        <v>1240</v>
      </c>
      <c r="D61" s="18" t="s">
        <v>5</v>
      </c>
      <c r="E61" s="18">
        <v>64.55</v>
      </c>
      <c r="F61" s="18">
        <v>65</v>
      </c>
      <c r="G61" s="18">
        <v>25</v>
      </c>
      <c r="H61" s="19">
        <v>23.6</v>
      </c>
      <c r="I61" s="19">
        <v>10.5</v>
      </c>
    </row>
    <row r="62" spans="1:9" x14ac:dyDescent="0.35">
      <c r="A62" s="18">
        <v>61</v>
      </c>
      <c r="B62" s="18">
        <v>1</v>
      </c>
      <c r="C62" s="18">
        <v>1241</v>
      </c>
      <c r="D62" s="18" t="s">
        <v>5</v>
      </c>
      <c r="E62" s="18">
        <v>54.05</v>
      </c>
      <c r="F62" s="18">
        <v>55</v>
      </c>
      <c r="G62" s="18">
        <v>20</v>
      </c>
      <c r="H62" s="19">
        <v>22.400000000000002</v>
      </c>
      <c r="I62" s="19">
        <v>14.3</v>
      </c>
    </row>
    <row r="63" spans="1:9" x14ac:dyDescent="0.35">
      <c r="A63" s="18">
        <v>62</v>
      </c>
      <c r="B63" s="18">
        <v>1</v>
      </c>
      <c r="C63" s="18">
        <v>1242</v>
      </c>
      <c r="D63" s="18" t="s">
        <v>5</v>
      </c>
      <c r="E63" s="18">
        <v>65.150000000000006</v>
      </c>
      <c r="F63" s="18">
        <v>65</v>
      </c>
      <c r="G63" s="18">
        <v>25</v>
      </c>
      <c r="H63" s="19">
        <v>25.200000000000003</v>
      </c>
      <c r="I63" s="19">
        <v>13.8</v>
      </c>
    </row>
    <row r="64" spans="1:9" x14ac:dyDescent="0.35">
      <c r="A64" s="18">
        <v>63</v>
      </c>
      <c r="B64" s="18">
        <v>1</v>
      </c>
      <c r="C64" s="18">
        <v>1243</v>
      </c>
      <c r="D64" s="18" t="s">
        <v>5</v>
      </c>
      <c r="E64" s="18">
        <v>61.1</v>
      </c>
      <c r="F64" s="18">
        <v>60</v>
      </c>
      <c r="G64" s="18">
        <v>25</v>
      </c>
      <c r="H64" s="19">
        <v>24.400000000000002</v>
      </c>
      <c r="I64" s="19">
        <v>8.1</v>
      </c>
    </row>
    <row r="65" spans="1:9" x14ac:dyDescent="0.35">
      <c r="A65" s="18">
        <v>64</v>
      </c>
      <c r="B65" s="18">
        <v>1</v>
      </c>
      <c r="C65" s="18">
        <v>1244</v>
      </c>
      <c r="D65" s="18" t="s">
        <v>5</v>
      </c>
      <c r="E65" s="18">
        <v>74.400000000000006</v>
      </c>
      <c r="F65" s="18">
        <v>75</v>
      </c>
      <c r="G65" s="18">
        <v>25</v>
      </c>
      <c r="H65" s="19">
        <v>24.3</v>
      </c>
      <c r="I65" s="19">
        <v>8.4</v>
      </c>
    </row>
    <row r="66" spans="1:9" x14ac:dyDescent="0.35">
      <c r="A66" s="18">
        <v>65</v>
      </c>
      <c r="B66" s="18">
        <v>1</v>
      </c>
      <c r="C66" s="18">
        <v>1245</v>
      </c>
      <c r="D66" s="18" t="s">
        <v>5</v>
      </c>
      <c r="E66" s="18">
        <v>51.3</v>
      </c>
      <c r="F66" s="18">
        <v>50</v>
      </c>
      <c r="G66" s="18">
        <v>25</v>
      </c>
      <c r="H66" s="19">
        <v>23.8</v>
      </c>
      <c r="I66" s="19">
        <v>9</v>
      </c>
    </row>
    <row r="67" spans="1:9" x14ac:dyDescent="0.35">
      <c r="A67" s="18">
        <v>66</v>
      </c>
      <c r="B67" s="18">
        <v>1</v>
      </c>
      <c r="C67" s="18">
        <v>1246</v>
      </c>
      <c r="D67" s="18" t="s">
        <v>5</v>
      </c>
      <c r="E67" s="18">
        <v>54.75</v>
      </c>
      <c r="F67" s="18">
        <v>55</v>
      </c>
      <c r="G67" s="18">
        <v>25</v>
      </c>
      <c r="H67" s="19">
        <v>26.9</v>
      </c>
      <c r="I67" s="19">
        <v>14</v>
      </c>
    </row>
    <row r="68" spans="1:9" x14ac:dyDescent="0.35">
      <c r="A68" s="18">
        <v>67</v>
      </c>
      <c r="B68" s="18">
        <v>1</v>
      </c>
      <c r="C68" s="18">
        <v>1247</v>
      </c>
      <c r="D68" s="18" t="s">
        <v>5</v>
      </c>
      <c r="E68" s="18">
        <v>54.55</v>
      </c>
      <c r="F68" s="18">
        <v>55</v>
      </c>
      <c r="G68" s="18">
        <v>25</v>
      </c>
      <c r="H68" s="19">
        <v>27.200000000000003</v>
      </c>
      <c r="I68" s="19">
        <v>14.5</v>
      </c>
    </row>
    <row r="69" spans="1:9" x14ac:dyDescent="0.35">
      <c r="A69" s="18">
        <v>68</v>
      </c>
      <c r="B69" s="18">
        <v>1</v>
      </c>
      <c r="C69" s="18">
        <v>1248</v>
      </c>
      <c r="D69" s="18" t="s">
        <v>5</v>
      </c>
      <c r="E69" s="18">
        <v>75.3</v>
      </c>
      <c r="F69" s="18">
        <v>75</v>
      </c>
      <c r="G69" s="18">
        <v>25</v>
      </c>
      <c r="H69" s="19">
        <v>27.3</v>
      </c>
      <c r="I69" s="19">
        <v>11.6</v>
      </c>
    </row>
    <row r="70" spans="1:9" x14ac:dyDescent="0.35">
      <c r="A70" s="18">
        <v>69</v>
      </c>
      <c r="B70" s="18">
        <v>1</v>
      </c>
      <c r="C70" s="18">
        <v>1249</v>
      </c>
      <c r="D70" s="18" t="s">
        <v>5</v>
      </c>
      <c r="E70" s="18">
        <v>58.05</v>
      </c>
      <c r="F70" s="18">
        <v>60</v>
      </c>
      <c r="G70" s="18">
        <v>25</v>
      </c>
      <c r="H70" s="19">
        <v>24.54</v>
      </c>
      <c r="I70" s="19">
        <v>13.04</v>
      </c>
    </row>
    <row r="71" spans="1:9" x14ac:dyDescent="0.35">
      <c r="A71" s="18">
        <v>70</v>
      </c>
      <c r="B71" s="18">
        <v>1</v>
      </c>
      <c r="C71" s="18">
        <v>1250</v>
      </c>
      <c r="D71" s="18" t="s">
        <v>5</v>
      </c>
      <c r="E71" s="18">
        <v>68.150000000000006</v>
      </c>
      <c r="F71" s="18">
        <v>70</v>
      </c>
      <c r="G71" s="18">
        <v>20</v>
      </c>
      <c r="H71" s="19">
        <v>20.900000000000002</v>
      </c>
      <c r="I71" s="19">
        <v>9.6999999999999993</v>
      </c>
    </row>
    <row r="72" spans="1:9" x14ac:dyDescent="0.35">
      <c r="A72" s="18">
        <v>71</v>
      </c>
      <c r="B72" s="18">
        <v>1</v>
      </c>
      <c r="C72" s="18">
        <v>1251</v>
      </c>
      <c r="D72" s="18" t="s">
        <v>5</v>
      </c>
      <c r="E72" s="18">
        <v>62.75</v>
      </c>
      <c r="F72" s="18">
        <v>65</v>
      </c>
      <c r="G72" s="18">
        <v>25</v>
      </c>
      <c r="H72" s="19">
        <v>23.3</v>
      </c>
      <c r="I72" s="19">
        <v>11.4</v>
      </c>
    </row>
    <row r="73" spans="1:9" x14ac:dyDescent="0.35">
      <c r="A73" s="18">
        <v>72</v>
      </c>
      <c r="B73" s="18">
        <v>1</v>
      </c>
      <c r="C73" s="18">
        <v>1252</v>
      </c>
      <c r="D73" s="18" t="s">
        <v>5</v>
      </c>
      <c r="E73" s="18">
        <v>68.349999999999994</v>
      </c>
      <c r="F73" s="18">
        <v>70</v>
      </c>
      <c r="G73" s="18">
        <v>25</v>
      </c>
      <c r="H73" s="19">
        <v>23</v>
      </c>
      <c r="I73" s="19">
        <v>6.5</v>
      </c>
    </row>
    <row r="74" spans="1:9" x14ac:dyDescent="0.35">
      <c r="A74" s="18">
        <v>73</v>
      </c>
      <c r="B74" s="18">
        <v>1</v>
      </c>
      <c r="C74" s="18">
        <v>1253</v>
      </c>
      <c r="D74" s="18" t="s">
        <v>5</v>
      </c>
      <c r="E74" s="18">
        <v>118.05000000000001</v>
      </c>
      <c r="F74" s="18">
        <v>120</v>
      </c>
      <c r="G74" s="18">
        <v>30</v>
      </c>
      <c r="H74" s="19">
        <v>29.4</v>
      </c>
      <c r="I74" s="19">
        <v>12.4</v>
      </c>
    </row>
    <row r="75" spans="1:9" x14ac:dyDescent="0.35">
      <c r="A75" s="18">
        <v>74</v>
      </c>
      <c r="B75" s="18">
        <v>1</v>
      </c>
      <c r="C75" s="18">
        <v>1254</v>
      </c>
      <c r="D75" s="18" t="s">
        <v>5</v>
      </c>
      <c r="E75" s="18">
        <v>71.400000000000006</v>
      </c>
      <c r="F75" s="18">
        <v>70</v>
      </c>
      <c r="G75" s="18">
        <v>25</v>
      </c>
      <c r="H75" s="19">
        <v>23.900000000000002</v>
      </c>
      <c r="I75" s="19">
        <v>7</v>
      </c>
    </row>
    <row r="76" spans="1:9" x14ac:dyDescent="0.35">
      <c r="A76" s="18">
        <v>75</v>
      </c>
      <c r="B76" s="18">
        <v>1</v>
      </c>
      <c r="C76" s="18">
        <v>1255</v>
      </c>
      <c r="D76" s="18" t="s">
        <v>5</v>
      </c>
      <c r="E76" s="18">
        <v>50.7</v>
      </c>
      <c r="F76" s="18">
        <v>50</v>
      </c>
      <c r="G76" s="18">
        <v>20</v>
      </c>
      <c r="H76" s="19">
        <v>20.400000000000002</v>
      </c>
      <c r="I76" s="19">
        <v>9.9</v>
      </c>
    </row>
    <row r="77" spans="1:9" x14ac:dyDescent="0.35">
      <c r="A77" s="18">
        <v>76</v>
      </c>
      <c r="B77" s="18">
        <v>1</v>
      </c>
      <c r="C77" s="18">
        <v>1257</v>
      </c>
      <c r="D77" s="18" t="s">
        <v>5</v>
      </c>
      <c r="E77" s="18">
        <v>76.25</v>
      </c>
      <c r="F77" s="18">
        <v>75</v>
      </c>
      <c r="G77" s="18">
        <v>25</v>
      </c>
      <c r="H77" s="19">
        <v>26.2</v>
      </c>
      <c r="I77" s="19">
        <v>12.9</v>
      </c>
    </row>
    <row r="78" spans="1:9" x14ac:dyDescent="0.35">
      <c r="A78" s="18">
        <v>77</v>
      </c>
      <c r="B78" s="18">
        <v>1</v>
      </c>
      <c r="C78" s="18">
        <v>1258</v>
      </c>
      <c r="D78" s="18" t="s">
        <v>5</v>
      </c>
      <c r="E78" s="18">
        <v>86.199999999999989</v>
      </c>
      <c r="F78" s="18">
        <v>85</v>
      </c>
      <c r="G78" s="18">
        <v>25</v>
      </c>
      <c r="H78" s="19">
        <v>24.1</v>
      </c>
      <c r="I78" s="19">
        <v>10</v>
      </c>
    </row>
    <row r="79" spans="1:9" x14ac:dyDescent="0.35">
      <c r="A79" s="18">
        <v>78</v>
      </c>
      <c r="B79" s="18">
        <v>1</v>
      </c>
      <c r="C79" s="18">
        <v>1259</v>
      </c>
      <c r="D79" s="18" t="s">
        <v>5</v>
      </c>
      <c r="E79" s="18">
        <v>64.849999999999994</v>
      </c>
      <c r="F79" s="18">
        <v>65</v>
      </c>
      <c r="G79" s="18">
        <v>20</v>
      </c>
      <c r="H79" s="19">
        <v>22.400000000000002</v>
      </c>
      <c r="I79" s="19">
        <v>13.5</v>
      </c>
    </row>
    <row r="80" spans="1:9" x14ac:dyDescent="0.35">
      <c r="A80" s="18">
        <v>79</v>
      </c>
      <c r="B80" s="18">
        <v>1</v>
      </c>
      <c r="C80" s="18">
        <v>1260</v>
      </c>
      <c r="D80" s="18" t="s">
        <v>5</v>
      </c>
      <c r="E80" s="20">
        <v>92.8</v>
      </c>
      <c r="F80" s="20">
        <v>95</v>
      </c>
      <c r="G80" s="18">
        <v>25</v>
      </c>
      <c r="H80" s="21">
        <v>26.5</v>
      </c>
      <c r="I80" s="19">
        <v>9.3000000000000007</v>
      </c>
    </row>
    <row r="81" spans="1:9" x14ac:dyDescent="0.35">
      <c r="A81" s="18">
        <v>80</v>
      </c>
      <c r="B81" s="18">
        <v>1</v>
      </c>
      <c r="C81" s="18">
        <v>1261</v>
      </c>
      <c r="D81" s="18" t="s">
        <v>5</v>
      </c>
      <c r="E81" s="18">
        <v>72.900000000000006</v>
      </c>
      <c r="F81" s="18">
        <v>75</v>
      </c>
      <c r="G81" s="18">
        <v>25</v>
      </c>
      <c r="H81" s="19">
        <v>24.2</v>
      </c>
      <c r="I81" s="19">
        <v>10</v>
      </c>
    </row>
    <row r="82" spans="1:9" x14ac:dyDescent="0.35">
      <c r="A82" s="18">
        <v>81</v>
      </c>
      <c r="B82" s="18">
        <v>1</v>
      </c>
      <c r="C82" s="18">
        <v>1262</v>
      </c>
      <c r="D82" s="18" t="s">
        <v>5</v>
      </c>
      <c r="E82" s="18">
        <v>60.6</v>
      </c>
      <c r="F82" s="18">
        <v>60</v>
      </c>
      <c r="G82" s="18">
        <v>20</v>
      </c>
      <c r="H82" s="19">
        <v>17.700000000000003</v>
      </c>
      <c r="I82" s="19">
        <v>12.5</v>
      </c>
    </row>
    <row r="83" spans="1:9" x14ac:dyDescent="0.35">
      <c r="A83" s="18">
        <v>82</v>
      </c>
      <c r="B83" s="18">
        <v>1</v>
      </c>
      <c r="C83" s="18">
        <v>1263</v>
      </c>
      <c r="D83" s="18" t="s">
        <v>5</v>
      </c>
      <c r="E83" s="18">
        <v>69.3</v>
      </c>
      <c r="F83" s="18">
        <v>70</v>
      </c>
      <c r="G83" s="18">
        <v>20</v>
      </c>
      <c r="H83" s="19">
        <v>18.099999999999998</v>
      </c>
      <c r="I83" s="19">
        <v>7.5</v>
      </c>
    </row>
    <row r="84" spans="1:9" x14ac:dyDescent="0.35">
      <c r="A84" s="18">
        <v>83</v>
      </c>
      <c r="B84" s="18">
        <v>1</v>
      </c>
      <c r="C84" s="18">
        <v>1264</v>
      </c>
      <c r="D84" s="18" t="s">
        <v>5</v>
      </c>
      <c r="E84" s="18">
        <v>56.55</v>
      </c>
      <c r="F84" s="18">
        <v>55</v>
      </c>
      <c r="G84" s="18">
        <v>25</v>
      </c>
      <c r="H84" s="19">
        <v>23.4</v>
      </c>
      <c r="I84" s="19">
        <v>13.4</v>
      </c>
    </row>
    <row r="85" spans="1:9" x14ac:dyDescent="0.35">
      <c r="A85" s="18">
        <v>84</v>
      </c>
      <c r="B85" s="18">
        <v>1</v>
      </c>
      <c r="C85" s="18">
        <v>1265</v>
      </c>
      <c r="D85" s="18" t="s">
        <v>5</v>
      </c>
      <c r="E85" s="18">
        <v>72.25</v>
      </c>
      <c r="F85" s="18">
        <v>70</v>
      </c>
      <c r="G85" s="18">
        <v>25</v>
      </c>
      <c r="H85" s="19">
        <v>25.7</v>
      </c>
      <c r="I85" s="19">
        <v>14.2</v>
      </c>
    </row>
    <row r="86" spans="1:9" x14ac:dyDescent="0.35">
      <c r="A86" s="18">
        <v>85</v>
      </c>
      <c r="B86" s="18">
        <v>1</v>
      </c>
      <c r="C86" s="18">
        <v>1266</v>
      </c>
      <c r="D86" s="18" t="s">
        <v>5</v>
      </c>
      <c r="E86" s="18">
        <v>65.150000000000006</v>
      </c>
      <c r="F86" s="18">
        <v>65</v>
      </c>
      <c r="G86" s="18">
        <v>20</v>
      </c>
      <c r="H86" s="19">
        <v>19.8</v>
      </c>
      <c r="I86" s="19">
        <v>12.4</v>
      </c>
    </row>
    <row r="87" spans="1:9" x14ac:dyDescent="0.35">
      <c r="A87" s="18">
        <v>86</v>
      </c>
      <c r="B87" s="18">
        <v>1</v>
      </c>
      <c r="C87" s="18">
        <v>1267</v>
      </c>
      <c r="D87" s="18" t="s">
        <v>5</v>
      </c>
      <c r="E87" s="18">
        <v>74.949999999999989</v>
      </c>
      <c r="F87" s="18">
        <v>75</v>
      </c>
      <c r="G87" s="18">
        <v>25</v>
      </c>
      <c r="H87" s="19">
        <v>27.400000000000002</v>
      </c>
      <c r="I87" s="19">
        <v>10.6</v>
      </c>
    </row>
    <row r="88" spans="1:9" x14ac:dyDescent="0.35">
      <c r="A88" s="18">
        <v>87</v>
      </c>
      <c r="B88" s="18">
        <v>1</v>
      </c>
      <c r="C88" s="18">
        <v>1268</v>
      </c>
      <c r="D88" s="18" t="s">
        <v>5</v>
      </c>
      <c r="E88" s="18">
        <v>64.599999999999994</v>
      </c>
      <c r="F88" s="18">
        <v>65</v>
      </c>
      <c r="G88" s="18">
        <v>25</v>
      </c>
      <c r="H88" s="19">
        <v>23.8</v>
      </c>
      <c r="I88" s="19">
        <v>10</v>
      </c>
    </row>
    <row r="89" spans="1:9" x14ac:dyDescent="0.35">
      <c r="A89" s="18">
        <v>88</v>
      </c>
      <c r="B89" s="18">
        <v>1</v>
      </c>
      <c r="C89" s="18">
        <v>1269</v>
      </c>
      <c r="D89" s="18" t="s">
        <v>5</v>
      </c>
      <c r="E89" s="18">
        <v>64.05</v>
      </c>
      <c r="F89" s="18">
        <v>65</v>
      </c>
      <c r="G89" s="18">
        <v>25</v>
      </c>
      <c r="H89" s="19">
        <v>23.400000000000002</v>
      </c>
      <c r="I89" s="19">
        <v>7.5</v>
      </c>
    </row>
    <row r="90" spans="1:9" x14ac:dyDescent="0.35">
      <c r="A90" s="18">
        <v>89</v>
      </c>
      <c r="B90" s="18">
        <v>1</v>
      </c>
      <c r="C90" s="18">
        <v>1270</v>
      </c>
      <c r="D90" s="18" t="s">
        <v>5</v>
      </c>
      <c r="E90" s="18">
        <v>61.4</v>
      </c>
      <c r="F90" s="18">
        <v>60</v>
      </c>
      <c r="G90" s="18">
        <v>25</v>
      </c>
      <c r="H90" s="19">
        <v>24.6</v>
      </c>
      <c r="I90" s="19">
        <v>14</v>
      </c>
    </row>
    <row r="91" spans="1:9" x14ac:dyDescent="0.35">
      <c r="A91" s="18">
        <v>90</v>
      </c>
      <c r="B91" s="18">
        <v>1</v>
      </c>
      <c r="C91" s="18">
        <v>1271</v>
      </c>
      <c r="D91" s="18" t="s">
        <v>5</v>
      </c>
      <c r="E91" s="18">
        <v>60.7</v>
      </c>
      <c r="F91" s="18">
        <v>60</v>
      </c>
      <c r="G91" s="18">
        <v>25</v>
      </c>
      <c r="H91" s="19">
        <v>26.599999999999998</v>
      </c>
      <c r="I91" s="19">
        <v>13.2</v>
      </c>
    </row>
    <row r="92" spans="1:9" x14ac:dyDescent="0.35">
      <c r="A92" s="18">
        <v>91</v>
      </c>
      <c r="B92" s="18">
        <v>1</v>
      </c>
      <c r="C92" s="18">
        <v>1272</v>
      </c>
      <c r="D92" s="18" t="s">
        <v>5</v>
      </c>
      <c r="E92" s="18">
        <v>56.4</v>
      </c>
      <c r="F92" s="18">
        <v>55</v>
      </c>
      <c r="G92" s="18">
        <v>25</v>
      </c>
      <c r="H92" s="19">
        <v>25.6</v>
      </c>
      <c r="I92" s="19">
        <v>10</v>
      </c>
    </row>
    <row r="93" spans="1:9" x14ac:dyDescent="0.35">
      <c r="A93" s="18">
        <v>92</v>
      </c>
      <c r="B93" s="18">
        <v>1</v>
      </c>
      <c r="C93" s="18">
        <v>1273</v>
      </c>
      <c r="D93" s="18" t="s">
        <v>5</v>
      </c>
      <c r="E93" s="18">
        <v>52</v>
      </c>
      <c r="F93" s="18">
        <v>50</v>
      </c>
      <c r="G93" s="18">
        <v>25</v>
      </c>
      <c r="H93" s="19">
        <v>23.700000000000003</v>
      </c>
      <c r="I93" s="19">
        <v>14.1</v>
      </c>
    </row>
    <row r="94" spans="1:9" x14ac:dyDescent="0.35">
      <c r="A94" s="18">
        <v>93</v>
      </c>
      <c r="B94" s="18">
        <v>1</v>
      </c>
      <c r="C94" s="18">
        <v>1274</v>
      </c>
      <c r="D94" s="18" t="s">
        <v>5</v>
      </c>
      <c r="E94" s="18">
        <v>57.05</v>
      </c>
      <c r="F94" s="18">
        <v>55</v>
      </c>
      <c r="G94" s="18">
        <v>20</v>
      </c>
      <c r="H94" s="19">
        <v>20.8</v>
      </c>
      <c r="I94" s="19">
        <v>10</v>
      </c>
    </row>
    <row r="95" spans="1:9" x14ac:dyDescent="0.35">
      <c r="A95" s="18">
        <v>94</v>
      </c>
      <c r="B95" s="18">
        <v>1</v>
      </c>
      <c r="C95" s="18">
        <v>1276</v>
      </c>
      <c r="D95" s="18" t="s">
        <v>5</v>
      </c>
      <c r="E95" s="18">
        <v>65.699999999999989</v>
      </c>
      <c r="F95" s="18">
        <v>65</v>
      </c>
      <c r="G95" s="18">
        <v>20</v>
      </c>
      <c r="H95" s="19">
        <v>20.900000000000002</v>
      </c>
      <c r="I95" s="19">
        <v>12.5</v>
      </c>
    </row>
    <row r="96" spans="1:9" x14ac:dyDescent="0.35">
      <c r="A96" s="18">
        <v>95</v>
      </c>
      <c r="B96" s="18">
        <v>1</v>
      </c>
      <c r="C96" s="18">
        <v>1277</v>
      </c>
      <c r="D96" s="18" t="s">
        <v>5</v>
      </c>
      <c r="E96" s="18">
        <v>60.15</v>
      </c>
      <c r="F96" s="18">
        <v>60</v>
      </c>
      <c r="G96" s="18">
        <v>25</v>
      </c>
      <c r="H96" s="19">
        <v>25.3</v>
      </c>
      <c r="I96" s="19">
        <v>12.2</v>
      </c>
    </row>
    <row r="97" spans="1:9" x14ac:dyDescent="0.35">
      <c r="A97" s="18">
        <v>96</v>
      </c>
      <c r="B97" s="18">
        <v>1</v>
      </c>
      <c r="C97" s="18">
        <v>1278</v>
      </c>
      <c r="D97" s="18" t="s">
        <v>5</v>
      </c>
      <c r="E97" s="18">
        <v>62.85</v>
      </c>
      <c r="F97" s="18">
        <v>65</v>
      </c>
      <c r="G97" s="18">
        <v>25</v>
      </c>
      <c r="H97" s="19">
        <v>27.400000000000002</v>
      </c>
      <c r="I97" s="19">
        <v>13.3</v>
      </c>
    </row>
    <row r="98" spans="1:9" x14ac:dyDescent="0.35">
      <c r="A98" s="18">
        <v>97</v>
      </c>
      <c r="B98" s="18">
        <v>1</v>
      </c>
      <c r="C98" s="18">
        <v>1279</v>
      </c>
      <c r="D98" s="18" t="s">
        <v>5</v>
      </c>
      <c r="E98" s="18">
        <v>44.95</v>
      </c>
      <c r="F98" s="18">
        <v>45</v>
      </c>
      <c r="G98" s="18">
        <v>20</v>
      </c>
      <c r="H98" s="19">
        <v>20.400000000000002</v>
      </c>
      <c r="I98" s="19">
        <v>13.8</v>
      </c>
    </row>
    <row r="99" spans="1:9" x14ac:dyDescent="0.35">
      <c r="A99" s="18">
        <v>98</v>
      </c>
      <c r="B99" s="18">
        <v>1</v>
      </c>
      <c r="C99" s="18">
        <v>1281</v>
      </c>
      <c r="D99" s="18" t="s">
        <v>5</v>
      </c>
      <c r="E99" s="18">
        <v>89.8</v>
      </c>
      <c r="F99" s="18">
        <v>90</v>
      </c>
      <c r="G99" s="18">
        <v>25</v>
      </c>
      <c r="H99" s="19">
        <v>25.4</v>
      </c>
      <c r="I99" s="19">
        <v>10</v>
      </c>
    </row>
    <row r="100" spans="1:9" x14ac:dyDescent="0.35">
      <c r="A100" s="18">
        <v>99</v>
      </c>
      <c r="B100" s="18">
        <v>1</v>
      </c>
      <c r="C100" s="18">
        <v>1284</v>
      </c>
      <c r="D100" s="18" t="s">
        <v>5</v>
      </c>
      <c r="E100" s="18">
        <v>59.400000000000006</v>
      </c>
      <c r="F100" s="18">
        <v>60</v>
      </c>
      <c r="G100" s="18">
        <v>20</v>
      </c>
      <c r="H100" s="19">
        <v>19.8</v>
      </c>
      <c r="I100" s="19">
        <v>13.2</v>
      </c>
    </row>
    <row r="101" spans="1:9" x14ac:dyDescent="0.35">
      <c r="A101" s="18">
        <v>100</v>
      </c>
      <c r="B101" s="18">
        <v>1</v>
      </c>
      <c r="C101" s="18">
        <v>1285</v>
      </c>
      <c r="D101" s="18" t="s">
        <v>5</v>
      </c>
      <c r="E101" s="18">
        <v>58.45</v>
      </c>
      <c r="F101" s="18">
        <v>60</v>
      </c>
      <c r="G101" s="18">
        <v>20</v>
      </c>
      <c r="H101" s="19">
        <v>20.900000000000002</v>
      </c>
      <c r="I101" s="19">
        <v>11.6</v>
      </c>
    </row>
    <row r="102" spans="1:9" x14ac:dyDescent="0.35">
      <c r="A102" s="18">
        <v>101</v>
      </c>
      <c r="B102" s="18">
        <v>1</v>
      </c>
      <c r="C102" s="18">
        <v>1287</v>
      </c>
      <c r="D102" s="18" t="s">
        <v>5</v>
      </c>
      <c r="E102" s="18">
        <v>61.9</v>
      </c>
      <c r="F102" s="18">
        <v>60</v>
      </c>
      <c r="G102" s="18">
        <v>20</v>
      </c>
      <c r="H102" s="19">
        <v>21.1</v>
      </c>
      <c r="I102" s="19">
        <v>11.8</v>
      </c>
    </row>
    <row r="103" spans="1:9" x14ac:dyDescent="0.35">
      <c r="A103" s="18">
        <v>102</v>
      </c>
      <c r="B103" s="18">
        <v>1</v>
      </c>
      <c r="C103" s="18">
        <v>1289</v>
      </c>
      <c r="D103" s="18" t="s">
        <v>5</v>
      </c>
      <c r="E103" s="18">
        <v>52.3</v>
      </c>
      <c r="F103" s="18">
        <v>50</v>
      </c>
      <c r="G103" s="18">
        <v>20</v>
      </c>
      <c r="H103" s="19">
        <v>19.600000000000001</v>
      </c>
      <c r="I103" s="19">
        <v>11.6</v>
      </c>
    </row>
    <row r="104" spans="1:9" x14ac:dyDescent="0.35">
      <c r="A104" s="18">
        <v>103</v>
      </c>
      <c r="B104" s="18">
        <v>1</v>
      </c>
      <c r="C104" s="18">
        <v>1343</v>
      </c>
      <c r="D104" s="18" t="s">
        <v>5</v>
      </c>
      <c r="E104" s="18">
        <v>46</v>
      </c>
      <c r="F104" s="18">
        <v>45</v>
      </c>
      <c r="G104" s="18">
        <v>25</v>
      </c>
      <c r="H104" s="19">
        <v>23.900000000000002</v>
      </c>
      <c r="I104" s="19">
        <v>12.200000000000001</v>
      </c>
    </row>
    <row r="105" spans="1:9" x14ac:dyDescent="0.35">
      <c r="A105" s="18">
        <v>104</v>
      </c>
      <c r="B105" s="18">
        <v>1</v>
      </c>
      <c r="C105" s="18">
        <v>1353</v>
      </c>
      <c r="D105" s="18" t="s">
        <v>5</v>
      </c>
      <c r="E105" s="18">
        <v>58</v>
      </c>
      <c r="F105" s="18">
        <v>60</v>
      </c>
      <c r="G105" s="18">
        <v>25</v>
      </c>
      <c r="H105" s="19">
        <v>26.7</v>
      </c>
      <c r="I105" s="19">
        <v>11.3</v>
      </c>
    </row>
    <row r="106" spans="1:9" x14ac:dyDescent="0.35">
      <c r="A106" s="18">
        <v>105</v>
      </c>
      <c r="B106" s="18">
        <v>1</v>
      </c>
      <c r="C106" s="18">
        <v>1354</v>
      </c>
      <c r="D106" s="18" t="s">
        <v>5</v>
      </c>
      <c r="E106" s="18">
        <v>48.05</v>
      </c>
      <c r="F106" s="18">
        <v>50</v>
      </c>
      <c r="G106" s="18">
        <v>25</v>
      </c>
      <c r="H106" s="19">
        <v>26.5</v>
      </c>
      <c r="I106" s="19">
        <v>17.8</v>
      </c>
    </row>
    <row r="107" spans="1:9" x14ac:dyDescent="0.35">
      <c r="A107" s="18">
        <v>106</v>
      </c>
      <c r="B107" s="18">
        <v>1</v>
      </c>
      <c r="C107" s="18">
        <v>1357</v>
      </c>
      <c r="D107" s="18" t="s">
        <v>5</v>
      </c>
      <c r="E107" s="18">
        <v>67.75</v>
      </c>
      <c r="F107" s="18">
        <v>70</v>
      </c>
      <c r="G107" s="18">
        <v>30</v>
      </c>
      <c r="H107" s="19">
        <v>27.9</v>
      </c>
      <c r="I107" s="19">
        <v>12.5</v>
      </c>
    </row>
    <row r="108" spans="1:9" x14ac:dyDescent="0.35">
      <c r="A108" s="18">
        <v>107</v>
      </c>
      <c r="B108" s="18">
        <v>1</v>
      </c>
      <c r="C108" s="18">
        <v>1365</v>
      </c>
      <c r="D108" s="18" t="s">
        <v>5</v>
      </c>
      <c r="E108" s="18">
        <v>58.95</v>
      </c>
      <c r="F108" s="18">
        <v>60</v>
      </c>
      <c r="G108" s="18">
        <v>25</v>
      </c>
      <c r="H108" s="19">
        <v>23.75</v>
      </c>
      <c r="I108" s="19">
        <v>11.65</v>
      </c>
    </row>
    <row r="109" spans="1:9" x14ac:dyDescent="0.35">
      <c r="A109" s="18">
        <v>108</v>
      </c>
      <c r="B109" s="18">
        <v>1</v>
      </c>
      <c r="C109" s="18">
        <v>1368</v>
      </c>
      <c r="D109" s="18" t="s">
        <v>5</v>
      </c>
      <c r="E109" s="18">
        <v>62.55</v>
      </c>
      <c r="F109" s="18">
        <v>65</v>
      </c>
      <c r="G109" s="18">
        <v>25</v>
      </c>
      <c r="H109" s="19">
        <v>23.2</v>
      </c>
      <c r="I109" s="19">
        <v>5.3</v>
      </c>
    </row>
    <row r="110" spans="1:9" x14ac:dyDescent="0.35">
      <c r="A110" s="18">
        <v>109</v>
      </c>
      <c r="B110" s="18">
        <v>1</v>
      </c>
      <c r="C110" s="18">
        <v>1370</v>
      </c>
      <c r="D110" s="18" t="s">
        <v>5</v>
      </c>
      <c r="E110" s="18">
        <v>34.049999999999997</v>
      </c>
      <c r="F110" s="18">
        <v>35</v>
      </c>
      <c r="G110" s="18">
        <v>25</v>
      </c>
      <c r="H110" s="19">
        <v>23.800000000000004</v>
      </c>
      <c r="I110" s="19">
        <v>10.700000000000001</v>
      </c>
    </row>
    <row r="111" spans="1:9" x14ac:dyDescent="0.35">
      <c r="A111" s="18">
        <v>110</v>
      </c>
      <c r="B111" s="18">
        <v>1</v>
      </c>
      <c r="C111" s="18">
        <v>1376</v>
      </c>
      <c r="D111" s="18" t="s">
        <v>5</v>
      </c>
      <c r="E111" s="18">
        <v>57.849999999999994</v>
      </c>
      <c r="F111" s="18">
        <v>60</v>
      </c>
      <c r="G111" s="18">
        <v>25</v>
      </c>
      <c r="H111" s="19">
        <v>26.300000000000004</v>
      </c>
      <c r="I111" s="19">
        <v>13.200000000000001</v>
      </c>
    </row>
    <row r="112" spans="1:9" x14ac:dyDescent="0.35">
      <c r="A112" s="18">
        <v>111</v>
      </c>
      <c r="B112" s="18">
        <v>1</v>
      </c>
      <c r="C112" s="18">
        <v>1384</v>
      </c>
      <c r="D112" s="18" t="s">
        <v>5</v>
      </c>
      <c r="E112" s="18">
        <v>46.9</v>
      </c>
      <c r="F112" s="18">
        <v>45</v>
      </c>
      <c r="G112" s="18">
        <v>25</v>
      </c>
      <c r="H112" s="19">
        <v>27.2</v>
      </c>
      <c r="I112" s="19">
        <v>14.3</v>
      </c>
    </row>
    <row r="113" spans="1:9" x14ac:dyDescent="0.35">
      <c r="A113" s="18">
        <v>112</v>
      </c>
      <c r="B113" s="18">
        <v>1</v>
      </c>
      <c r="C113" s="18">
        <v>1386</v>
      </c>
      <c r="D113" s="18" t="s">
        <v>5</v>
      </c>
      <c r="E113" s="18">
        <v>41.099999999999994</v>
      </c>
      <c r="F113" s="18">
        <v>40</v>
      </c>
      <c r="G113" s="18">
        <v>20</v>
      </c>
      <c r="H113" s="19">
        <v>21.900000000000002</v>
      </c>
      <c r="I113" s="19">
        <v>12.3</v>
      </c>
    </row>
    <row r="114" spans="1:9" x14ac:dyDescent="0.35">
      <c r="A114" s="18">
        <v>113</v>
      </c>
      <c r="B114" s="18">
        <v>1</v>
      </c>
      <c r="C114" s="18">
        <v>1387</v>
      </c>
      <c r="D114" s="18" t="s">
        <v>5</v>
      </c>
      <c r="E114" s="18">
        <v>48.7</v>
      </c>
      <c r="F114" s="18">
        <v>50</v>
      </c>
      <c r="G114" s="18">
        <v>20</v>
      </c>
      <c r="H114" s="19">
        <v>22.5</v>
      </c>
      <c r="I114" s="19">
        <v>9.6000000000000014</v>
      </c>
    </row>
    <row r="115" spans="1:9" x14ac:dyDescent="0.35">
      <c r="A115" s="18">
        <v>114</v>
      </c>
      <c r="B115" s="18">
        <v>1</v>
      </c>
      <c r="C115" s="18">
        <v>1389</v>
      </c>
      <c r="D115" s="18" t="s">
        <v>5</v>
      </c>
      <c r="E115" s="18">
        <v>62.650000000000006</v>
      </c>
      <c r="F115" s="18">
        <v>65</v>
      </c>
      <c r="G115" s="18">
        <v>25</v>
      </c>
      <c r="H115" s="19">
        <v>27.5</v>
      </c>
      <c r="I115" s="19">
        <v>12.100000000000001</v>
      </c>
    </row>
    <row r="116" spans="1:9" x14ac:dyDescent="0.35">
      <c r="A116" s="18">
        <v>115</v>
      </c>
      <c r="B116" s="18">
        <v>1</v>
      </c>
      <c r="C116" s="18">
        <v>1391</v>
      </c>
      <c r="D116" s="18" t="s">
        <v>5</v>
      </c>
      <c r="E116" s="18">
        <v>44.2</v>
      </c>
      <c r="F116" s="18">
        <v>45</v>
      </c>
      <c r="G116" s="18">
        <v>20</v>
      </c>
      <c r="H116" s="19">
        <v>20.6</v>
      </c>
      <c r="I116" s="19">
        <v>20.6</v>
      </c>
    </row>
    <row r="117" spans="1:9" x14ac:dyDescent="0.35">
      <c r="A117" s="18">
        <v>116</v>
      </c>
      <c r="B117" s="18">
        <v>1</v>
      </c>
      <c r="C117" s="18">
        <v>1397</v>
      </c>
      <c r="D117" s="18" t="s">
        <v>5</v>
      </c>
      <c r="E117" s="18">
        <v>48.5</v>
      </c>
      <c r="F117" s="18">
        <v>50</v>
      </c>
      <c r="G117" s="18">
        <v>25</v>
      </c>
      <c r="H117" s="19">
        <v>24.2</v>
      </c>
      <c r="I117" s="19">
        <v>9.4</v>
      </c>
    </row>
    <row r="118" spans="1:9" x14ac:dyDescent="0.35">
      <c r="A118" s="18">
        <v>117</v>
      </c>
      <c r="B118" s="18">
        <v>1</v>
      </c>
      <c r="C118" s="18">
        <v>1408</v>
      </c>
      <c r="D118" s="18" t="s">
        <v>5</v>
      </c>
      <c r="E118" s="18">
        <v>49.6</v>
      </c>
      <c r="F118" s="18">
        <v>50</v>
      </c>
      <c r="G118" s="18">
        <v>20</v>
      </c>
      <c r="H118" s="19">
        <v>21.400000000000002</v>
      </c>
      <c r="I118" s="19">
        <v>12.100000000000001</v>
      </c>
    </row>
    <row r="119" spans="1:9" x14ac:dyDescent="0.35">
      <c r="A119" s="18">
        <v>118</v>
      </c>
      <c r="B119" s="18">
        <v>1</v>
      </c>
      <c r="C119" s="18">
        <v>1409</v>
      </c>
      <c r="D119" s="18" t="s">
        <v>5</v>
      </c>
      <c r="E119" s="18">
        <v>49.8</v>
      </c>
      <c r="F119" s="18">
        <v>50</v>
      </c>
      <c r="G119" s="18">
        <v>25</v>
      </c>
      <c r="H119" s="19">
        <v>23.6</v>
      </c>
      <c r="I119" s="19">
        <v>11.3</v>
      </c>
    </row>
    <row r="120" spans="1:9" x14ac:dyDescent="0.35">
      <c r="A120" s="18">
        <v>119</v>
      </c>
      <c r="B120" s="18">
        <v>1</v>
      </c>
      <c r="C120" s="18">
        <v>1422</v>
      </c>
      <c r="D120" s="18" t="s">
        <v>5</v>
      </c>
      <c r="E120" s="18">
        <v>49.650000000000006</v>
      </c>
      <c r="F120" s="18">
        <v>50</v>
      </c>
      <c r="G120" s="18">
        <v>20</v>
      </c>
      <c r="H120" s="19">
        <v>21.8</v>
      </c>
      <c r="I120" s="19">
        <v>7.6999999999999993</v>
      </c>
    </row>
    <row r="121" spans="1:9" x14ac:dyDescent="0.35">
      <c r="A121" s="18">
        <v>120</v>
      </c>
      <c r="B121" s="18">
        <v>1</v>
      </c>
      <c r="C121" s="18">
        <v>1424</v>
      </c>
      <c r="D121" s="18" t="s">
        <v>5</v>
      </c>
      <c r="E121" s="18">
        <v>51.2</v>
      </c>
      <c r="F121" s="18">
        <v>50</v>
      </c>
      <c r="G121" s="18">
        <v>20</v>
      </c>
      <c r="H121" s="19">
        <v>21.6</v>
      </c>
      <c r="I121" s="19">
        <v>12.8</v>
      </c>
    </row>
    <row r="122" spans="1:9" x14ac:dyDescent="0.35">
      <c r="A122" s="18">
        <v>121</v>
      </c>
      <c r="B122" s="18">
        <v>1</v>
      </c>
      <c r="C122" s="18">
        <v>1426</v>
      </c>
      <c r="D122" s="18" t="s">
        <v>5</v>
      </c>
      <c r="E122" s="18">
        <v>50.15</v>
      </c>
      <c r="F122" s="18">
        <v>50</v>
      </c>
      <c r="G122" s="18">
        <v>25</v>
      </c>
      <c r="H122" s="19">
        <v>23.1</v>
      </c>
      <c r="I122" s="19">
        <v>13.3</v>
      </c>
    </row>
    <row r="123" spans="1:9" x14ac:dyDescent="0.35">
      <c r="A123" s="18">
        <v>122</v>
      </c>
      <c r="B123" s="18">
        <v>1</v>
      </c>
      <c r="C123" s="18">
        <v>1427</v>
      </c>
      <c r="D123" s="18" t="s">
        <v>5</v>
      </c>
      <c r="E123" s="18">
        <v>44.8</v>
      </c>
      <c r="F123" s="18">
        <v>45</v>
      </c>
      <c r="G123" s="18">
        <v>20</v>
      </c>
      <c r="H123" s="19">
        <v>20.5</v>
      </c>
      <c r="I123" s="19">
        <v>11.8</v>
      </c>
    </row>
    <row r="124" spans="1:9" x14ac:dyDescent="0.35">
      <c r="A124" s="18">
        <v>123</v>
      </c>
      <c r="B124" s="18">
        <v>1</v>
      </c>
      <c r="C124" s="18">
        <v>1433</v>
      </c>
      <c r="D124" s="18" t="s">
        <v>5</v>
      </c>
      <c r="E124" s="18">
        <v>40.200000000000003</v>
      </c>
      <c r="F124" s="18">
        <v>40</v>
      </c>
      <c r="G124" s="18">
        <v>20</v>
      </c>
      <c r="H124" s="19">
        <v>20.100000000000001</v>
      </c>
      <c r="I124" s="19">
        <v>11</v>
      </c>
    </row>
    <row r="125" spans="1:9" x14ac:dyDescent="0.35">
      <c r="A125" s="18">
        <v>124</v>
      </c>
      <c r="B125" s="18">
        <v>1</v>
      </c>
      <c r="C125" s="18">
        <v>1443</v>
      </c>
      <c r="D125" s="18" t="s">
        <v>5</v>
      </c>
      <c r="E125" s="18">
        <v>47.7</v>
      </c>
      <c r="F125" s="18">
        <v>50</v>
      </c>
      <c r="G125" s="18">
        <v>25</v>
      </c>
      <c r="H125" s="19">
        <v>23</v>
      </c>
      <c r="I125" s="19">
        <v>8.8000000000000007</v>
      </c>
    </row>
    <row r="126" spans="1:9" x14ac:dyDescent="0.35">
      <c r="A126" s="18">
        <v>125</v>
      </c>
      <c r="B126" s="18">
        <v>1</v>
      </c>
      <c r="C126" s="18">
        <v>1449</v>
      </c>
      <c r="D126" s="18" t="s">
        <v>5</v>
      </c>
      <c r="E126" s="18">
        <v>43.8</v>
      </c>
      <c r="F126" s="18">
        <v>45</v>
      </c>
      <c r="G126" s="18">
        <v>20</v>
      </c>
      <c r="H126" s="19">
        <v>21</v>
      </c>
      <c r="I126" s="19">
        <v>11.3</v>
      </c>
    </row>
    <row r="127" spans="1:9" x14ac:dyDescent="0.35">
      <c r="A127" s="18">
        <v>126</v>
      </c>
      <c r="B127" s="18">
        <v>1</v>
      </c>
      <c r="C127" s="18">
        <v>1450</v>
      </c>
      <c r="D127" s="18" t="s">
        <v>5</v>
      </c>
      <c r="E127" s="18">
        <v>47.8</v>
      </c>
      <c r="F127" s="18">
        <v>50</v>
      </c>
      <c r="G127" s="18">
        <v>20</v>
      </c>
      <c r="H127" s="19">
        <v>20.900000000000002</v>
      </c>
      <c r="I127" s="19">
        <v>4.5999999999999996</v>
      </c>
    </row>
    <row r="128" spans="1:9" x14ac:dyDescent="0.35">
      <c r="A128" s="18">
        <v>127</v>
      </c>
      <c r="B128" s="18">
        <v>1</v>
      </c>
      <c r="C128" s="18">
        <v>1452</v>
      </c>
      <c r="D128" s="18" t="s">
        <v>5</v>
      </c>
      <c r="E128" s="18">
        <v>52.15</v>
      </c>
      <c r="F128" s="18">
        <v>50</v>
      </c>
      <c r="G128" s="18">
        <v>25</v>
      </c>
      <c r="H128" s="19">
        <v>22.900000000000002</v>
      </c>
      <c r="I128" s="19">
        <v>14.3</v>
      </c>
    </row>
    <row r="129" spans="1:9" x14ac:dyDescent="0.35">
      <c r="A129" s="18">
        <v>128</v>
      </c>
      <c r="B129" s="18">
        <v>1</v>
      </c>
      <c r="C129" s="18">
        <v>1454</v>
      </c>
      <c r="D129" s="18" t="s">
        <v>5</v>
      </c>
      <c r="E129" s="18">
        <v>52.3</v>
      </c>
      <c r="F129" s="18">
        <v>50</v>
      </c>
      <c r="G129" s="18">
        <v>25</v>
      </c>
      <c r="H129" s="19">
        <v>24.1</v>
      </c>
      <c r="I129" s="19">
        <v>14.700000000000001</v>
      </c>
    </row>
    <row r="130" spans="1:9" x14ac:dyDescent="0.35">
      <c r="A130" s="18">
        <v>129</v>
      </c>
      <c r="B130" s="18">
        <v>1</v>
      </c>
      <c r="C130" s="18">
        <v>1465</v>
      </c>
      <c r="D130" s="18" t="s">
        <v>5</v>
      </c>
      <c r="E130" s="18">
        <v>47.45</v>
      </c>
      <c r="F130" s="18">
        <v>45</v>
      </c>
      <c r="G130" s="18">
        <v>20</v>
      </c>
      <c r="H130" s="19">
        <v>22.299999999999997</v>
      </c>
      <c r="I130" s="19">
        <v>14.4</v>
      </c>
    </row>
    <row r="131" spans="1:9" x14ac:dyDescent="0.35">
      <c r="A131" s="18">
        <v>130</v>
      </c>
      <c r="B131" s="18">
        <v>1</v>
      </c>
      <c r="C131" s="18">
        <v>1467</v>
      </c>
      <c r="D131" s="18" t="s">
        <v>5</v>
      </c>
      <c r="E131" s="18">
        <v>48.65</v>
      </c>
      <c r="F131" s="18">
        <v>50</v>
      </c>
      <c r="G131" s="18">
        <v>20</v>
      </c>
      <c r="H131" s="19">
        <v>20.900000000000002</v>
      </c>
      <c r="I131" s="19">
        <v>13.8</v>
      </c>
    </row>
    <row r="132" spans="1:9" x14ac:dyDescent="0.35">
      <c r="A132" s="18">
        <v>131</v>
      </c>
      <c r="B132" s="18">
        <v>1</v>
      </c>
      <c r="C132" s="18">
        <v>1470</v>
      </c>
      <c r="D132" s="18" t="s">
        <v>5</v>
      </c>
      <c r="E132" s="18">
        <v>47.45</v>
      </c>
      <c r="F132" s="18">
        <v>45</v>
      </c>
      <c r="G132" s="18">
        <v>25</v>
      </c>
      <c r="H132" s="19">
        <v>25.6</v>
      </c>
      <c r="I132" s="19">
        <v>13.3</v>
      </c>
    </row>
    <row r="133" spans="1:9" x14ac:dyDescent="0.35">
      <c r="A133" s="18">
        <v>132</v>
      </c>
      <c r="B133" s="18">
        <v>1</v>
      </c>
      <c r="C133" s="18">
        <v>1472</v>
      </c>
      <c r="D133" s="18" t="s">
        <v>5</v>
      </c>
      <c r="E133" s="18">
        <v>47.2</v>
      </c>
      <c r="F133" s="18">
        <v>45</v>
      </c>
      <c r="G133" s="18">
        <v>20</v>
      </c>
      <c r="H133" s="19">
        <v>22.5</v>
      </c>
      <c r="I133" s="19">
        <v>10.3</v>
      </c>
    </row>
    <row r="134" spans="1:9" x14ac:dyDescent="0.35">
      <c r="A134" s="18">
        <v>133</v>
      </c>
      <c r="B134" s="18">
        <v>1</v>
      </c>
      <c r="C134" s="18">
        <v>1473</v>
      </c>
      <c r="D134" s="18" t="s">
        <v>5</v>
      </c>
      <c r="E134" s="18">
        <v>48.55</v>
      </c>
      <c r="F134" s="18">
        <v>50</v>
      </c>
      <c r="G134" s="18">
        <v>25</v>
      </c>
      <c r="H134" s="19">
        <v>23.2</v>
      </c>
      <c r="I134" s="19">
        <v>11.5</v>
      </c>
    </row>
    <row r="135" spans="1:9" x14ac:dyDescent="0.35">
      <c r="A135" s="18">
        <v>134</v>
      </c>
      <c r="B135" s="18">
        <v>1</v>
      </c>
      <c r="C135" s="18">
        <v>1492</v>
      </c>
      <c r="D135" s="18" t="s">
        <v>5</v>
      </c>
      <c r="E135" s="18">
        <v>49.95</v>
      </c>
      <c r="F135" s="18">
        <v>50</v>
      </c>
      <c r="G135" s="18">
        <v>25</v>
      </c>
      <c r="H135" s="19">
        <v>23</v>
      </c>
      <c r="I135" s="19">
        <v>10.8</v>
      </c>
    </row>
    <row r="136" spans="1:9" x14ac:dyDescent="0.35">
      <c r="A136" s="18">
        <v>135</v>
      </c>
      <c r="B136" s="18">
        <v>1</v>
      </c>
      <c r="C136" s="18">
        <v>1493</v>
      </c>
      <c r="D136" s="18" t="s">
        <v>5</v>
      </c>
      <c r="E136" s="18">
        <v>48.5</v>
      </c>
      <c r="F136" s="18">
        <v>50</v>
      </c>
      <c r="G136" s="18">
        <v>25</v>
      </c>
      <c r="H136" s="19">
        <v>25.229999999999997</v>
      </c>
      <c r="I136" s="19">
        <v>10.33</v>
      </c>
    </row>
    <row r="137" spans="1:9" x14ac:dyDescent="0.35">
      <c r="A137" s="18">
        <v>136</v>
      </c>
      <c r="B137" s="18">
        <v>1</v>
      </c>
      <c r="C137" s="18">
        <v>1495</v>
      </c>
      <c r="D137" s="18" t="s">
        <v>5</v>
      </c>
      <c r="E137" s="18">
        <v>40.65</v>
      </c>
      <c r="F137" s="18">
        <v>40</v>
      </c>
      <c r="G137" s="18">
        <v>15</v>
      </c>
      <c r="H137" s="19">
        <v>17.100000000000001</v>
      </c>
      <c r="I137" s="19">
        <v>12.5</v>
      </c>
    </row>
    <row r="138" spans="1:9" x14ac:dyDescent="0.35">
      <c r="A138" s="18">
        <v>137</v>
      </c>
      <c r="B138" s="18">
        <v>1</v>
      </c>
      <c r="C138" s="18">
        <v>1496</v>
      </c>
      <c r="D138" s="18" t="s">
        <v>5</v>
      </c>
      <c r="E138" s="18">
        <v>13.2</v>
      </c>
      <c r="F138" s="18">
        <v>15</v>
      </c>
      <c r="G138" s="18">
        <v>15</v>
      </c>
      <c r="H138" s="19">
        <v>16.8</v>
      </c>
      <c r="I138" s="19">
        <v>8.4</v>
      </c>
    </row>
    <row r="139" spans="1:9" x14ac:dyDescent="0.35">
      <c r="A139" s="18">
        <v>138</v>
      </c>
      <c r="B139" s="18">
        <v>1</v>
      </c>
      <c r="C139" s="18">
        <v>1497</v>
      </c>
      <c r="D139" s="18" t="s">
        <v>5</v>
      </c>
      <c r="E139" s="18">
        <v>45.349999999999994</v>
      </c>
      <c r="F139" s="18">
        <v>45</v>
      </c>
      <c r="G139" s="18">
        <v>25</v>
      </c>
      <c r="H139" s="19">
        <v>23.900000000000002</v>
      </c>
      <c r="I139" s="19">
        <v>11.8</v>
      </c>
    </row>
    <row r="140" spans="1:9" x14ac:dyDescent="0.35">
      <c r="A140" s="18">
        <v>139</v>
      </c>
      <c r="B140" s="18">
        <v>1</v>
      </c>
      <c r="C140" s="18">
        <v>1498</v>
      </c>
      <c r="D140" s="18" t="s">
        <v>5</v>
      </c>
      <c r="E140" s="18">
        <v>28.85</v>
      </c>
      <c r="F140" s="18">
        <v>30</v>
      </c>
      <c r="G140" s="18">
        <v>20</v>
      </c>
      <c r="H140" s="19">
        <v>22.300000000000004</v>
      </c>
      <c r="I140" s="19">
        <v>15.200000000000001</v>
      </c>
    </row>
    <row r="141" spans="1:9" x14ac:dyDescent="0.35">
      <c r="A141" s="18">
        <v>140</v>
      </c>
      <c r="B141" s="18">
        <v>1</v>
      </c>
      <c r="C141" s="18">
        <v>1501</v>
      </c>
      <c r="D141" s="18" t="s">
        <v>5</v>
      </c>
      <c r="E141" s="18">
        <v>42.349999999999994</v>
      </c>
      <c r="F141" s="18">
        <v>40</v>
      </c>
      <c r="G141" s="18">
        <v>25</v>
      </c>
      <c r="H141" s="19">
        <v>23</v>
      </c>
      <c r="I141" s="19">
        <v>8.4</v>
      </c>
    </row>
    <row r="142" spans="1:9" x14ac:dyDescent="0.35">
      <c r="A142" s="18">
        <v>141</v>
      </c>
      <c r="B142" s="18">
        <v>1</v>
      </c>
      <c r="C142" s="18">
        <v>1502</v>
      </c>
      <c r="D142" s="18" t="s">
        <v>5</v>
      </c>
      <c r="E142" s="18">
        <v>53.150000000000006</v>
      </c>
      <c r="F142" s="18">
        <v>55</v>
      </c>
      <c r="G142" s="18">
        <v>25</v>
      </c>
      <c r="H142" s="19">
        <v>23.2</v>
      </c>
      <c r="I142" s="19">
        <v>8.8000000000000007</v>
      </c>
    </row>
    <row r="143" spans="1:9" x14ac:dyDescent="0.35">
      <c r="A143" s="18">
        <v>142</v>
      </c>
      <c r="B143" s="18">
        <v>1</v>
      </c>
      <c r="C143" s="18">
        <v>1504</v>
      </c>
      <c r="D143" s="18" t="s">
        <v>5</v>
      </c>
      <c r="E143" s="18">
        <v>55.4</v>
      </c>
      <c r="F143" s="18">
        <v>55</v>
      </c>
      <c r="G143" s="18">
        <v>20</v>
      </c>
      <c r="H143" s="19">
        <v>21</v>
      </c>
      <c r="I143" s="19">
        <v>10.3</v>
      </c>
    </row>
    <row r="144" spans="1:9" x14ac:dyDescent="0.35">
      <c r="A144" s="18">
        <v>143</v>
      </c>
      <c r="B144" s="18">
        <v>1</v>
      </c>
      <c r="C144" s="18">
        <v>1506</v>
      </c>
      <c r="D144" s="18" t="s">
        <v>5</v>
      </c>
      <c r="E144" s="18">
        <v>56.650000000000006</v>
      </c>
      <c r="F144" s="18">
        <v>55</v>
      </c>
      <c r="G144" s="18">
        <v>20</v>
      </c>
      <c r="H144" s="19">
        <v>21.700000000000003</v>
      </c>
      <c r="I144" s="19">
        <v>11.6</v>
      </c>
    </row>
    <row r="145" spans="1:9" x14ac:dyDescent="0.35">
      <c r="A145" s="18">
        <v>144</v>
      </c>
      <c r="B145" s="18">
        <v>1</v>
      </c>
      <c r="C145" s="18">
        <v>1507</v>
      </c>
      <c r="D145" s="18" t="s">
        <v>5</v>
      </c>
      <c r="E145" s="18">
        <v>53.099999999999994</v>
      </c>
      <c r="F145" s="18">
        <v>55</v>
      </c>
      <c r="G145" s="18">
        <v>25</v>
      </c>
      <c r="H145" s="19">
        <v>23.1</v>
      </c>
      <c r="I145" s="19">
        <v>11.7</v>
      </c>
    </row>
    <row r="146" spans="1:9" x14ac:dyDescent="0.35">
      <c r="A146" s="18">
        <v>145</v>
      </c>
      <c r="B146" s="18">
        <v>1</v>
      </c>
      <c r="C146" s="18">
        <v>1515</v>
      </c>
      <c r="D146" s="18" t="s">
        <v>5</v>
      </c>
      <c r="E146" s="18">
        <v>45.5</v>
      </c>
      <c r="F146" s="18">
        <v>45</v>
      </c>
      <c r="G146" s="18">
        <v>20</v>
      </c>
      <c r="H146" s="19">
        <v>21.500000000000004</v>
      </c>
      <c r="I146" s="19">
        <v>12.700000000000001</v>
      </c>
    </row>
    <row r="147" spans="1:9" x14ac:dyDescent="0.35">
      <c r="A147" s="18">
        <v>146</v>
      </c>
      <c r="B147" s="18">
        <v>1</v>
      </c>
      <c r="C147" s="18">
        <v>1516</v>
      </c>
      <c r="D147" s="18" t="s">
        <v>5</v>
      </c>
      <c r="E147" s="18">
        <v>43.05</v>
      </c>
      <c r="F147" s="18">
        <v>45</v>
      </c>
      <c r="G147" s="18">
        <v>15</v>
      </c>
      <c r="H147" s="19">
        <v>16.7</v>
      </c>
      <c r="I147" s="19">
        <v>7.9</v>
      </c>
    </row>
    <row r="148" spans="1:9" x14ac:dyDescent="0.35">
      <c r="A148" s="18">
        <v>147</v>
      </c>
      <c r="B148" s="18">
        <v>1</v>
      </c>
      <c r="C148" s="18">
        <v>1517</v>
      </c>
      <c r="D148" s="18" t="s">
        <v>5</v>
      </c>
      <c r="E148" s="20">
        <v>32.65</v>
      </c>
      <c r="F148" s="18">
        <v>35</v>
      </c>
      <c r="G148" s="18" t="s">
        <v>8</v>
      </c>
      <c r="H148" s="20" t="s">
        <v>8</v>
      </c>
      <c r="I148" s="19">
        <v>11.3</v>
      </c>
    </row>
    <row r="149" spans="1:9" x14ac:dyDescent="0.35">
      <c r="A149" s="18">
        <v>148</v>
      </c>
      <c r="B149" s="18">
        <v>1</v>
      </c>
      <c r="C149" s="18">
        <v>1518</v>
      </c>
      <c r="D149" s="18" t="s">
        <v>5</v>
      </c>
      <c r="E149" s="18">
        <v>62.2</v>
      </c>
      <c r="F149" s="18">
        <v>60</v>
      </c>
      <c r="G149" s="18">
        <v>20</v>
      </c>
      <c r="H149" s="19">
        <v>22</v>
      </c>
      <c r="I149" s="19">
        <v>12.899999999999999</v>
      </c>
    </row>
    <row r="150" spans="1:9" x14ac:dyDescent="0.35">
      <c r="A150" s="18">
        <v>149</v>
      </c>
      <c r="B150" s="18">
        <v>1</v>
      </c>
      <c r="C150" s="18">
        <v>1521</v>
      </c>
      <c r="D150" s="18" t="s">
        <v>5</v>
      </c>
      <c r="E150" s="18">
        <v>46</v>
      </c>
      <c r="F150" s="18">
        <v>45</v>
      </c>
      <c r="G150" s="18">
        <v>20</v>
      </c>
      <c r="H150" s="19">
        <v>18.2</v>
      </c>
      <c r="I150" s="19">
        <v>11.3</v>
      </c>
    </row>
    <row r="151" spans="1:9" x14ac:dyDescent="0.35">
      <c r="A151" s="18">
        <v>150</v>
      </c>
      <c r="B151" s="18">
        <v>1</v>
      </c>
      <c r="C151" s="18">
        <v>1551</v>
      </c>
      <c r="D151" s="18" t="s">
        <v>5</v>
      </c>
      <c r="E151" s="18">
        <v>64.099999999999994</v>
      </c>
      <c r="F151" s="18">
        <v>65</v>
      </c>
      <c r="G151" s="18">
        <v>25</v>
      </c>
      <c r="H151" s="19">
        <v>24.5</v>
      </c>
      <c r="I151" s="19">
        <v>11.65</v>
      </c>
    </row>
    <row r="152" spans="1:9" x14ac:dyDescent="0.35">
      <c r="A152" s="18">
        <v>151</v>
      </c>
      <c r="B152" s="18">
        <v>1</v>
      </c>
      <c r="C152" s="18">
        <v>1552</v>
      </c>
      <c r="D152" s="18" t="s">
        <v>5</v>
      </c>
      <c r="E152" s="18">
        <v>62.45</v>
      </c>
      <c r="F152" s="18">
        <v>60</v>
      </c>
      <c r="G152" s="18">
        <v>25</v>
      </c>
      <c r="H152" s="19">
        <v>24</v>
      </c>
      <c r="I152" s="19">
        <v>6.3</v>
      </c>
    </row>
    <row r="153" spans="1:9" x14ac:dyDescent="0.35">
      <c r="A153" s="18">
        <v>152</v>
      </c>
      <c r="B153" s="18">
        <v>1</v>
      </c>
      <c r="C153" s="18">
        <v>1553</v>
      </c>
      <c r="D153" s="18" t="s">
        <v>5</v>
      </c>
      <c r="E153" s="18">
        <v>65.8</v>
      </c>
      <c r="F153" s="18">
        <v>65</v>
      </c>
      <c r="G153" s="18">
        <v>30</v>
      </c>
      <c r="H153" s="19">
        <v>28.5</v>
      </c>
      <c r="I153" s="19">
        <v>13.8</v>
      </c>
    </row>
    <row r="154" spans="1:9" x14ac:dyDescent="0.35">
      <c r="A154" s="18">
        <v>153</v>
      </c>
      <c r="B154" s="18">
        <v>1</v>
      </c>
      <c r="C154" s="18">
        <v>1554</v>
      </c>
      <c r="D154" s="18" t="s">
        <v>5</v>
      </c>
      <c r="E154" s="18">
        <v>57.85</v>
      </c>
      <c r="F154" s="18">
        <v>60</v>
      </c>
      <c r="G154" s="18">
        <v>25</v>
      </c>
      <c r="H154" s="19">
        <v>27.5</v>
      </c>
      <c r="I154" s="19">
        <v>12.9</v>
      </c>
    </row>
    <row r="155" spans="1:9" x14ac:dyDescent="0.35">
      <c r="A155" s="18">
        <v>154</v>
      </c>
      <c r="B155" s="18">
        <v>1</v>
      </c>
      <c r="C155" s="18">
        <v>1557</v>
      </c>
      <c r="D155" s="18" t="s">
        <v>5</v>
      </c>
      <c r="E155" s="18">
        <v>67.650000000000006</v>
      </c>
      <c r="F155" s="18">
        <v>70</v>
      </c>
      <c r="G155" s="18">
        <v>25</v>
      </c>
      <c r="H155" s="19">
        <v>23.799999999999997</v>
      </c>
      <c r="I155" s="19">
        <v>13.9</v>
      </c>
    </row>
    <row r="156" spans="1:9" x14ac:dyDescent="0.35">
      <c r="A156" s="18">
        <v>155</v>
      </c>
      <c r="B156" s="18">
        <v>1</v>
      </c>
      <c r="C156" s="18">
        <v>1558</v>
      </c>
      <c r="D156" s="18" t="s">
        <v>5</v>
      </c>
      <c r="E156" s="18">
        <v>68.099999999999994</v>
      </c>
      <c r="F156" s="18">
        <v>70</v>
      </c>
      <c r="G156" s="18">
        <v>25</v>
      </c>
      <c r="H156" s="19">
        <v>23.7</v>
      </c>
      <c r="I156" s="19">
        <v>10.8</v>
      </c>
    </row>
    <row r="157" spans="1:9" x14ac:dyDescent="0.35">
      <c r="A157" s="18">
        <v>156</v>
      </c>
      <c r="B157" s="18">
        <v>1</v>
      </c>
      <c r="C157" s="18">
        <v>1560</v>
      </c>
      <c r="D157" s="18" t="s">
        <v>5</v>
      </c>
      <c r="E157" s="18">
        <v>44.650000000000006</v>
      </c>
      <c r="F157" s="18">
        <v>45</v>
      </c>
      <c r="G157" s="18">
        <v>20</v>
      </c>
      <c r="H157" s="19">
        <v>21.700000000000003</v>
      </c>
      <c r="I157" s="19">
        <v>12.200000000000001</v>
      </c>
    </row>
    <row r="158" spans="1:9" x14ac:dyDescent="0.35">
      <c r="A158" s="18">
        <v>157</v>
      </c>
      <c r="B158" s="18">
        <v>1</v>
      </c>
      <c r="C158" s="18">
        <v>1562</v>
      </c>
      <c r="D158" s="18" t="s">
        <v>5</v>
      </c>
      <c r="E158" s="18">
        <v>53.5</v>
      </c>
      <c r="F158" s="18">
        <v>55</v>
      </c>
      <c r="G158" s="18">
        <v>20</v>
      </c>
      <c r="H158" s="19">
        <v>21.7</v>
      </c>
      <c r="I158" s="19">
        <v>12.3</v>
      </c>
    </row>
    <row r="159" spans="1:9" x14ac:dyDescent="0.35">
      <c r="A159" s="18">
        <v>158</v>
      </c>
      <c r="B159" s="18">
        <v>1</v>
      </c>
      <c r="C159" s="18">
        <v>1571</v>
      </c>
      <c r="D159" s="18" t="s">
        <v>5</v>
      </c>
      <c r="E159" s="18">
        <v>40.35</v>
      </c>
      <c r="F159" s="18">
        <v>40</v>
      </c>
      <c r="G159" s="18">
        <v>25</v>
      </c>
      <c r="H159" s="19">
        <v>24.300000000000004</v>
      </c>
      <c r="I159" s="19">
        <v>9.7000000000000011</v>
      </c>
    </row>
    <row r="160" spans="1:9" x14ac:dyDescent="0.35">
      <c r="A160" s="18">
        <v>159</v>
      </c>
      <c r="B160" s="18">
        <v>1</v>
      </c>
      <c r="C160" s="18">
        <v>1573</v>
      </c>
      <c r="D160" s="18" t="s">
        <v>5</v>
      </c>
      <c r="E160" s="18">
        <v>51.95</v>
      </c>
      <c r="F160" s="18">
        <v>50</v>
      </c>
      <c r="G160" s="18">
        <v>25</v>
      </c>
      <c r="H160" s="19">
        <v>23.5</v>
      </c>
      <c r="I160" s="19">
        <v>17.3</v>
      </c>
    </row>
    <row r="161" spans="1:9" x14ac:dyDescent="0.35">
      <c r="A161" s="18">
        <v>160</v>
      </c>
      <c r="B161" s="18">
        <v>1</v>
      </c>
      <c r="C161" s="18">
        <v>1575</v>
      </c>
      <c r="D161" s="18" t="s">
        <v>5</v>
      </c>
      <c r="E161" s="18">
        <v>51.7</v>
      </c>
      <c r="F161" s="18">
        <v>50</v>
      </c>
      <c r="G161" s="18">
        <v>25</v>
      </c>
      <c r="H161" s="19">
        <v>25.1</v>
      </c>
      <c r="I161" s="19">
        <v>13.1</v>
      </c>
    </row>
    <row r="162" spans="1:9" x14ac:dyDescent="0.35">
      <c r="A162" s="18">
        <v>161</v>
      </c>
      <c r="B162" s="18">
        <v>1</v>
      </c>
      <c r="C162" s="18">
        <v>1576</v>
      </c>
      <c r="D162" s="18" t="s">
        <v>5</v>
      </c>
      <c r="E162" s="18">
        <v>50.25</v>
      </c>
      <c r="F162" s="18">
        <v>50</v>
      </c>
      <c r="G162" s="18">
        <v>25</v>
      </c>
      <c r="H162" s="19">
        <v>24.9</v>
      </c>
      <c r="I162" s="19">
        <v>12</v>
      </c>
    </row>
    <row r="163" spans="1:9" x14ac:dyDescent="0.35">
      <c r="A163" s="18">
        <v>162</v>
      </c>
      <c r="B163" s="18">
        <v>1</v>
      </c>
      <c r="C163" s="18">
        <v>1577</v>
      </c>
      <c r="D163" s="18" t="s">
        <v>5</v>
      </c>
      <c r="E163" s="18">
        <v>43.6</v>
      </c>
      <c r="F163" s="18">
        <v>45</v>
      </c>
      <c r="G163" s="18">
        <v>25</v>
      </c>
      <c r="H163" s="19">
        <v>26.299999999999997</v>
      </c>
      <c r="I163" s="19">
        <v>13.4</v>
      </c>
    </row>
    <row r="164" spans="1:9" x14ac:dyDescent="0.35">
      <c r="A164" s="18">
        <v>163</v>
      </c>
      <c r="B164" s="18">
        <v>1</v>
      </c>
      <c r="C164" s="18">
        <v>1579</v>
      </c>
      <c r="D164" s="18" t="s">
        <v>5</v>
      </c>
      <c r="E164" s="18">
        <v>41.3</v>
      </c>
      <c r="F164" s="18">
        <v>40</v>
      </c>
      <c r="G164" s="18">
        <v>25</v>
      </c>
      <c r="H164" s="19">
        <v>25.2</v>
      </c>
      <c r="I164" s="19">
        <v>13.099999999999998</v>
      </c>
    </row>
    <row r="165" spans="1:9" x14ac:dyDescent="0.35">
      <c r="A165" s="18">
        <v>164</v>
      </c>
      <c r="B165" s="18">
        <v>1</v>
      </c>
      <c r="C165" s="18">
        <v>1581</v>
      </c>
      <c r="D165" s="18" t="s">
        <v>5</v>
      </c>
      <c r="E165" s="18">
        <v>30.25</v>
      </c>
      <c r="F165" s="18">
        <v>30</v>
      </c>
      <c r="G165" s="18">
        <v>20</v>
      </c>
      <c r="H165" s="19">
        <v>18.900000000000002</v>
      </c>
      <c r="I165" s="19">
        <v>8.3000000000000007</v>
      </c>
    </row>
    <row r="166" spans="1:9" x14ac:dyDescent="0.35">
      <c r="A166" s="18">
        <v>165</v>
      </c>
      <c r="B166" s="18">
        <v>1</v>
      </c>
      <c r="C166" s="18">
        <v>1594</v>
      </c>
      <c r="D166" s="18" t="s">
        <v>5</v>
      </c>
      <c r="E166" s="18">
        <v>5.05</v>
      </c>
      <c r="F166" s="18">
        <v>5</v>
      </c>
      <c r="G166" s="18">
        <v>5</v>
      </c>
      <c r="H166" s="19">
        <v>3.4</v>
      </c>
      <c r="I166" s="19">
        <v>3</v>
      </c>
    </row>
    <row r="167" spans="1:9" x14ac:dyDescent="0.35">
      <c r="A167" s="18">
        <v>166</v>
      </c>
      <c r="B167" s="18">
        <v>1</v>
      </c>
      <c r="C167" s="18">
        <v>1595</v>
      </c>
      <c r="D167" s="18" t="s">
        <v>5</v>
      </c>
      <c r="E167" s="18">
        <v>6.45</v>
      </c>
      <c r="F167" s="18">
        <v>10</v>
      </c>
      <c r="G167" s="18">
        <v>10</v>
      </c>
      <c r="H167" s="19">
        <v>7.9</v>
      </c>
      <c r="I167" s="19">
        <v>5</v>
      </c>
    </row>
    <row r="168" spans="1:9" x14ac:dyDescent="0.35">
      <c r="A168" s="18">
        <v>167</v>
      </c>
      <c r="B168" s="18">
        <v>1</v>
      </c>
      <c r="C168" s="18">
        <v>1602</v>
      </c>
      <c r="D168" s="18" t="s">
        <v>5</v>
      </c>
      <c r="E168" s="18">
        <v>21.45</v>
      </c>
      <c r="F168" s="18">
        <v>20</v>
      </c>
      <c r="G168" s="18">
        <v>15</v>
      </c>
      <c r="H168" s="19">
        <v>15.9</v>
      </c>
      <c r="I168" s="19">
        <v>11.3</v>
      </c>
    </row>
    <row r="169" spans="1:9" x14ac:dyDescent="0.35">
      <c r="A169" s="18">
        <v>168</v>
      </c>
      <c r="B169" s="18">
        <v>1</v>
      </c>
      <c r="C169" s="18">
        <v>1603</v>
      </c>
      <c r="D169" s="18" t="s">
        <v>5</v>
      </c>
      <c r="E169" s="18">
        <v>39.15</v>
      </c>
      <c r="F169" s="18">
        <v>40</v>
      </c>
      <c r="G169" s="18">
        <v>25</v>
      </c>
      <c r="H169" s="19">
        <v>23.45</v>
      </c>
      <c r="I169" s="19">
        <v>13.05</v>
      </c>
    </row>
    <row r="170" spans="1:9" x14ac:dyDescent="0.35">
      <c r="A170" s="18">
        <v>169</v>
      </c>
      <c r="B170" s="18">
        <v>1</v>
      </c>
      <c r="C170" s="18">
        <v>1604</v>
      </c>
      <c r="D170" s="18" t="s">
        <v>5</v>
      </c>
      <c r="E170" s="18">
        <v>29.950000000000003</v>
      </c>
      <c r="F170" s="18">
        <v>30</v>
      </c>
      <c r="G170" s="18">
        <v>20</v>
      </c>
      <c r="H170" s="19">
        <v>19.900000000000002</v>
      </c>
      <c r="I170" s="19">
        <v>9.8000000000000007</v>
      </c>
    </row>
    <row r="171" spans="1:9" x14ac:dyDescent="0.35">
      <c r="A171" s="18">
        <v>170</v>
      </c>
      <c r="B171" s="18">
        <v>1</v>
      </c>
      <c r="C171" s="18">
        <v>1869</v>
      </c>
      <c r="D171" s="18" t="s">
        <v>5</v>
      </c>
      <c r="E171" s="18">
        <v>31.6</v>
      </c>
      <c r="F171" s="18">
        <v>30</v>
      </c>
      <c r="G171" s="18">
        <v>15</v>
      </c>
      <c r="H171" s="19">
        <v>13.6</v>
      </c>
      <c r="I171" s="19">
        <v>7.5</v>
      </c>
    </row>
    <row r="172" spans="1:9" x14ac:dyDescent="0.35">
      <c r="A172" s="18">
        <v>171</v>
      </c>
      <c r="B172" s="18">
        <v>1</v>
      </c>
      <c r="C172" s="18">
        <v>1871</v>
      </c>
      <c r="D172" s="18" t="s">
        <v>5</v>
      </c>
      <c r="E172" s="18">
        <v>38.549999999999997</v>
      </c>
      <c r="F172" s="18">
        <v>40</v>
      </c>
      <c r="G172" s="18">
        <v>15</v>
      </c>
      <c r="H172" s="19">
        <v>14.6</v>
      </c>
      <c r="I172" s="19">
        <v>7.5</v>
      </c>
    </row>
    <row r="173" spans="1:9" x14ac:dyDescent="0.35">
      <c r="A173" s="18">
        <v>172</v>
      </c>
      <c r="B173" s="18">
        <v>1</v>
      </c>
      <c r="C173" s="18">
        <v>1927</v>
      </c>
      <c r="D173" s="18" t="s">
        <v>5</v>
      </c>
      <c r="E173" s="18">
        <v>45</v>
      </c>
      <c r="F173" s="18">
        <v>45</v>
      </c>
      <c r="G173" s="18">
        <v>15</v>
      </c>
      <c r="H173" s="19">
        <v>16.3</v>
      </c>
      <c r="I173" s="19">
        <v>6.6</v>
      </c>
    </row>
    <row r="174" spans="1:9" x14ac:dyDescent="0.35">
      <c r="A174" s="18">
        <v>173</v>
      </c>
      <c r="B174" s="18">
        <v>1</v>
      </c>
      <c r="C174" s="18">
        <v>1929</v>
      </c>
      <c r="D174" s="18" t="s">
        <v>5</v>
      </c>
      <c r="E174" s="18">
        <v>46</v>
      </c>
      <c r="F174" s="18">
        <v>45</v>
      </c>
      <c r="G174" s="18">
        <v>15</v>
      </c>
      <c r="H174" s="19">
        <v>17.399999999999999</v>
      </c>
      <c r="I174" s="19">
        <v>10</v>
      </c>
    </row>
    <row r="175" spans="1:9" x14ac:dyDescent="0.35">
      <c r="A175" s="18">
        <v>174</v>
      </c>
      <c r="B175" s="18">
        <v>1</v>
      </c>
      <c r="C175" s="18">
        <v>2059</v>
      </c>
      <c r="D175" s="18" t="s">
        <v>5</v>
      </c>
      <c r="E175" s="18">
        <v>37.049999999999997</v>
      </c>
      <c r="F175" s="18">
        <v>35</v>
      </c>
      <c r="G175" s="18">
        <v>20</v>
      </c>
      <c r="H175" s="19">
        <v>20.100000000000001</v>
      </c>
      <c r="I175" s="19">
        <v>10.5</v>
      </c>
    </row>
    <row r="176" spans="1:9" x14ac:dyDescent="0.35">
      <c r="A176" s="18">
        <v>175</v>
      </c>
      <c r="B176" s="18">
        <v>1</v>
      </c>
      <c r="C176" s="18">
        <v>2069</v>
      </c>
      <c r="D176" s="18" t="s">
        <v>5</v>
      </c>
      <c r="E176" s="18">
        <v>26.450000000000003</v>
      </c>
      <c r="F176" s="18">
        <v>25</v>
      </c>
      <c r="G176" s="18">
        <v>20</v>
      </c>
      <c r="H176" s="19">
        <v>21.3</v>
      </c>
      <c r="I176" s="19">
        <v>16.100000000000001</v>
      </c>
    </row>
    <row r="177" spans="1:9" x14ac:dyDescent="0.35">
      <c r="A177" s="18">
        <v>176</v>
      </c>
      <c r="B177" s="18">
        <v>1</v>
      </c>
      <c r="C177" s="18">
        <v>2075</v>
      </c>
      <c r="D177" s="18" t="s">
        <v>5</v>
      </c>
      <c r="E177" s="18">
        <v>58.5</v>
      </c>
      <c r="F177" s="18">
        <v>60</v>
      </c>
      <c r="G177" s="18">
        <v>25</v>
      </c>
      <c r="H177" s="19">
        <v>24.6</v>
      </c>
      <c r="I177" s="19">
        <v>15</v>
      </c>
    </row>
    <row r="178" spans="1:9" x14ac:dyDescent="0.35">
      <c r="A178" s="18">
        <v>177</v>
      </c>
      <c r="B178" s="18">
        <v>1</v>
      </c>
      <c r="C178" s="18">
        <v>2084</v>
      </c>
      <c r="D178" s="18" t="s">
        <v>5</v>
      </c>
      <c r="E178" s="18">
        <v>39.950000000000003</v>
      </c>
      <c r="F178" s="18">
        <v>40</v>
      </c>
      <c r="G178" s="18">
        <v>25</v>
      </c>
      <c r="H178" s="19">
        <v>25.2</v>
      </c>
      <c r="I178" s="19">
        <v>13</v>
      </c>
    </row>
    <row r="179" spans="1:9" x14ac:dyDescent="0.35">
      <c r="A179" s="18">
        <v>178</v>
      </c>
      <c r="B179" s="18">
        <v>1</v>
      </c>
      <c r="C179" s="18">
        <v>2088</v>
      </c>
      <c r="D179" s="18" t="s">
        <v>5</v>
      </c>
      <c r="E179" s="18">
        <v>27.05</v>
      </c>
      <c r="F179" s="18">
        <v>25</v>
      </c>
      <c r="G179" s="18">
        <v>20</v>
      </c>
      <c r="H179" s="19">
        <v>19.2</v>
      </c>
      <c r="I179" s="19">
        <v>12.8</v>
      </c>
    </row>
    <row r="180" spans="1:9" x14ac:dyDescent="0.35">
      <c r="A180" s="18">
        <v>179</v>
      </c>
      <c r="B180" s="18">
        <v>1</v>
      </c>
      <c r="C180" s="18">
        <v>2721</v>
      </c>
      <c r="D180" s="18" t="s">
        <v>5</v>
      </c>
      <c r="E180" s="18">
        <v>43.8</v>
      </c>
      <c r="F180" s="18">
        <v>45</v>
      </c>
      <c r="G180" s="18">
        <v>20</v>
      </c>
      <c r="H180" s="19">
        <v>22.2</v>
      </c>
      <c r="I180" s="19">
        <v>10</v>
      </c>
    </row>
    <row r="181" spans="1:9" x14ac:dyDescent="0.35">
      <c r="A181" s="18">
        <v>180</v>
      </c>
      <c r="B181" s="18">
        <v>2</v>
      </c>
      <c r="C181" s="18">
        <v>1</v>
      </c>
      <c r="D181" s="18" t="s">
        <v>5</v>
      </c>
      <c r="E181" s="20">
        <v>120</v>
      </c>
      <c r="F181" s="18">
        <v>120</v>
      </c>
      <c r="G181" s="18">
        <v>30</v>
      </c>
      <c r="H181" s="21">
        <v>28.42</v>
      </c>
      <c r="I181" s="19">
        <v>5.98</v>
      </c>
    </row>
    <row r="182" spans="1:9" x14ac:dyDescent="0.35">
      <c r="A182" s="18">
        <v>181</v>
      </c>
      <c r="B182" s="18">
        <v>2</v>
      </c>
      <c r="C182" s="18">
        <v>13</v>
      </c>
      <c r="D182" s="18" t="s">
        <v>5</v>
      </c>
      <c r="E182" s="18">
        <v>99</v>
      </c>
      <c r="F182" s="18">
        <v>100</v>
      </c>
      <c r="G182" s="18">
        <v>25</v>
      </c>
      <c r="H182" s="19">
        <v>25.157600000000002</v>
      </c>
      <c r="I182" s="19">
        <v>3.8912</v>
      </c>
    </row>
    <row r="183" spans="1:9" x14ac:dyDescent="0.35">
      <c r="A183" s="18">
        <v>182</v>
      </c>
      <c r="B183" s="18">
        <v>2</v>
      </c>
      <c r="C183" s="18">
        <v>40</v>
      </c>
      <c r="D183" s="18" t="s">
        <v>5</v>
      </c>
      <c r="E183" s="18">
        <v>7</v>
      </c>
      <c r="F183" s="18">
        <v>10</v>
      </c>
      <c r="G183" s="18">
        <v>10</v>
      </c>
      <c r="H183" s="19">
        <v>7.58</v>
      </c>
      <c r="I183" s="19">
        <v>3.78</v>
      </c>
    </row>
    <row r="184" spans="1:9" x14ac:dyDescent="0.35">
      <c r="A184" s="18">
        <v>183</v>
      </c>
      <c r="B184" s="18">
        <v>2</v>
      </c>
      <c r="C184" s="18">
        <v>47</v>
      </c>
      <c r="D184" s="18" t="s">
        <v>5</v>
      </c>
      <c r="E184" s="18">
        <v>10.780000000000001</v>
      </c>
      <c r="F184" s="18">
        <v>10</v>
      </c>
      <c r="G184" s="18">
        <v>5</v>
      </c>
      <c r="H184" s="19">
        <v>6.88</v>
      </c>
      <c r="I184" s="19">
        <v>2.54</v>
      </c>
    </row>
    <row r="185" spans="1:9" x14ac:dyDescent="0.35">
      <c r="A185" s="18">
        <v>184</v>
      </c>
      <c r="B185" s="18">
        <v>2</v>
      </c>
      <c r="C185" s="18">
        <v>53</v>
      </c>
      <c r="D185" s="18" t="s">
        <v>5</v>
      </c>
      <c r="E185" s="18">
        <v>21.1</v>
      </c>
      <c r="F185" s="18">
        <v>20</v>
      </c>
      <c r="G185" s="18">
        <v>20</v>
      </c>
      <c r="H185" s="19">
        <v>17.605</v>
      </c>
      <c r="I185" s="19">
        <v>9.4600000000000009</v>
      </c>
    </row>
    <row r="186" spans="1:9" x14ac:dyDescent="0.35">
      <c r="A186" s="18">
        <v>185</v>
      </c>
      <c r="B186" s="18">
        <v>2</v>
      </c>
      <c r="C186" s="18">
        <v>58</v>
      </c>
      <c r="D186" s="18" t="s">
        <v>5</v>
      </c>
      <c r="E186" s="18">
        <v>18.3</v>
      </c>
      <c r="F186" s="18">
        <v>20</v>
      </c>
      <c r="G186" s="18">
        <v>15</v>
      </c>
      <c r="H186" s="19">
        <v>13.545</v>
      </c>
      <c r="I186" s="19">
        <v>10.85</v>
      </c>
    </row>
    <row r="187" spans="1:9" x14ac:dyDescent="0.35">
      <c r="A187" s="18">
        <v>186</v>
      </c>
      <c r="B187" s="18">
        <v>2</v>
      </c>
      <c r="C187" s="18">
        <v>59</v>
      </c>
      <c r="D187" s="18" t="s">
        <v>5</v>
      </c>
      <c r="E187" s="18">
        <v>10.8</v>
      </c>
      <c r="F187" s="18">
        <v>10</v>
      </c>
      <c r="G187" s="18">
        <v>10</v>
      </c>
      <c r="H187" s="19">
        <v>9.0399999999999991</v>
      </c>
      <c r="I187" s="19">
        <v>5.04</v>
      </c>
    </row>
    <row r="188" spans="1:9" x14ac:dyDescent="0.35">
      <c r="A188" s="18">
        <v>187</v>
      </c>
      <c r="B188" s="18">
        <v>2</v>
      </c>
      <c r="C188" s="18">
        <v>96</v>
      </c>
      <c r="D188" s="18" t="s">
        <v>5</v>
      </c>
      <c r="E188" s="18">
        <v>60.9</v>
      </c>
      <c r="F188" s="18">
        <v>60</v>
      </c>
      <c r="G188" s="18">
        <v>20</v>
      </c>
      <c r="H188" s="19">
        <v>20.312000000000001</v>
      </c>
      <c r="I188" s="19">
        <v>5.3739999999999997</v>
      </c>
    </row>
    <row r="189" spans="1:9" x14ac:dyDescent="0.35">
      <c r="A189" s="18">
        <v>188</v>
      </c>
      <c r="B189" s="18">
        <v>2</v>
      </c>
      <c r="C189" s="18">
        <v>129</v>
      </c>
      <c r="D189" s="18" t="s">
        <v>5</v>
      </c>
      <c r="E189" s="18">
        <v>14.3</v>
      </c>
      <c r="F189" s="18">
        <v>15</v>
      </c>
      <c r="G189" s="18">
        <v>15</v>
      </c>
      <c r="H189" s="19">
        <v>12.646000000000003</v>
      </c>
      <c r="I189" s="19">
        <v>8.734</v>
      </c>
    </row>
    <row r="190" spans="1:9" x14ac:dyDescent="0.35">
      <c r="A190" s="18">
        <v>189</v>
      </c>
      <c r="B190" s="18">
        <v>2</v>
      </c>
      <c r="C190" s="18">
        <v>845</v>
      </c>
      <c r="D190" s="18" t="s">
        <v>5</v>
      </c>
      <c r="E190" s="18">
        <v>6.3</v>
      </c>
      <c r="F190" s="18">
        <v>10</v>
      </c>
      <c r="G190" s="18">
        <v>10</v>
      </c>
      <c r="H190" s="19">
        <v>9.4920000000000009</v>
      </c>
      <c r="I190" s="19">
        <v>4.1240000000000006</v>
      </c>
    </row>
    <row r="191" spans="1:9" x14ac:dyDescent="0.35">
      <c r="A191" s="18">
        <v>190</v>
      </c>
      <c r="B191" s="18">
        <v>2</v>
      </c>
      <c r="C191" s="18">
        <v>999</v>
      </c>
      <c r="D191" s="18" t="s">
        <v>5</v>
      </c>
      <c r="E191" s="18">
        <v>25.2</v>
      </c>
      <c r="F191" s="18">
        <v>25</v>
      </c>
      <c r="G191" s="18">
        <v>20</v>
      </c>
      <c r="H191" s="19">
        <v>19.466000000000001</v>
      </c>
      <c r="I191" s="19">
        <v>12.398</v>
      </c>
    </row>
    <row r="192" spans="1:9" x14ac:dyDescent="0.35">
      <c r="A192" s="18">
        <v>191</v>
      </c>
      <c r="B192" s="18">
        <v>2</v>
      </c>
      <c r="C192" s="18">
        <v>1043</v>
      </c>
      <c r="D192" s="18" t="s">
        <v>5</v>
      </c>
      <c r="E192" s="18">
        <v>23.7</v>
      </c>
      <c r="F192" s="18">
        <v>25</v>
      </c>
      <c r="G192" s="18">
        <v>20</v>
      </c>
      <c r="H192" s="19">
        <v>19.691800000000001</v>
      </c>
      <c r="I192" s="19">
        <v>11.1678</v>
      </c>
    </row>
    <row r="193" spans="1:9" x14ac:dyDescent="0.35">
      <c r="A193" s="18">
        <v>192</v>
      </c>
      <c r="B193" s="18">
        <v>2</v>
      </c>
      <c r="C193" s="18">
        <v>1051</v>
      </c>
      <c r="D193" s="18" t="s">
        <v>5</v>
      </c>
      <c r="E193" s="18">
        <v>26.6</v>
      </c>
      <c r="F193" s="18">
        <v>25</v>
      </c>
      <c r="G193" s="18">
        <v>15</v>
      </c>
      <c r="H193" s="19">
        <v>16.855999999999998</v>
      </c>
      <c r="I193" s="19">
        <v>12.694999999999999</v>
      </c>
    </row>
    <row r="194" spans="1:9" x14ac:dyDescent="0.35">
      <c r="A194" s="18">
        <v>193</v>
      </c>
      <c r="B194" s="18">
        <v>2</v>
      </c>
      <c r="C194" s="18">
        <v>1053</v>
      </c>
      <c r="D194" s="18" t="s">
        <v>5</v>
      </c>
      <c r="E194" s="18">
        <v>19</v>
      </c>
      <c r="F194" s="18">
        <v>20</v>
      </c>
      <c r="G194" s="18">
        <v>20</v>
      </c>
      <c r="H194" s="19">
        <v>18.380000000000003</v>
      </c>
      <c r="I194" s="19">
        <v>10.46</v>
      </c>
    </row>
    <row r="195" spans="1:9" x14ac:dyDescent="0.35">
      <c r="A195" s="18">
        <v>194</v>
      </c>
      <c r="B195" s="18">
        <v>2</v>
      </c>
      <c r="C195" s="18">
        <v>1060</v>
      </c>
      <c r="D195" s="18" t="s">
        <v>5</v>
      </c>
      <c r="E195" s="18">
        <v>21.3</v>
      </c>
      <c r="F195" s="18">
        <v>20</v>
      </c>
      <c r="G195" s="18">
        <v>20</v>
      </c>
      <c r="H195" s="19">
        <v>19.9773</v>
      </c>
      <c r="I195" s="19">
        <v>16.361599999999999</v>
      </c>
    </row>
    <row r="196" spans="1:9" x14ac:dyDescent="0.35">
      <c r="A196" s="18">
        <v>195</v>
      </c>
      <c r="B196" s="18">
        <v>2</v>
      </c>
      <c r="C196" s="18">
        <v>1064</v>
      </c>
      <c r="D196" s="18" t="s">
        <v>5</v>
      </c>
      <c r="E196" s="18">
        <v>18.600000000000001</v>
      </c>
      <c r="F196" s="18">
        <v>20</v>
      </c>
      <c r="G196" s="18">
        <v>15</v>
      </c>
      <c r="H196" s="19">
        <v>13.631999999999998</v>
      </c>
      <c r="I196" s="19">
        <v>10.059999999999999</v>
      </c>
    </row>
    <row r="197" spans="1:9" x14ac:dyDescent="0.35">
      <c r="A197" s="18">
        <v>196</v>
      </c>
      <c r="B197" s="18">
        <v>2</v>
      </c>
      <c r="C197" s="18">
        <v>1066</v>
      </c>
      <c r="D197" s="18" t="s">
        <v>5</v>
      </c>
      <c r="E197" s="20">
        <v>27.3</v>
      </c>
      <c r="F197" s="18">
        <v>25</v>
      </c>
      <c r="G197" s="18" t="s">
        <v>8</v>
      </c>
      <c r="H197" s="20" t="s">
        <v>8</v>
      </c>
      <c r="I197" s="19">
        <v>22.564675000000001</v>
      </c>
    </row>
    <row r="198" spans="1:9" x14ac:dyDescent="0.35">
      <c r="A198" s="18">
        <v>197</v>
      </c>
      <c r="B198" s="18">
        <v>2</v>
      </c>
      <c r="C198" s="18">
        <v>1067</v>
      </c>
      <c r="D198" s="18" t="s">
        <v>5</v>
      </c>
      <c r="E198" s="18">
        <v>20.2</v>
      </c>
      <c r="F198" s="18">
        <v>20</v>
      </c>
      <c r="G198" s="18">
        <v>15</v>
      </c>
      <c r="H198" s="19">
        <v>15.7454</v>
      </c>
      <c r="I198" s="19">
        <v>10.876300000000001</v>
      </c>
    </row>
    <row r="199" spans="1:9" x14ac:dyDescent="0.35">
      <c r="A199" s="18">
        <v>198</v>
      </c>
      <c r="B199" s="18">
        <v>2</v>
      </c>
      <c r="C199" s="18">
        <v>1069</v>
      </c>
      <c r="D199" s="18" t="s">
        <v>5</v>
      </c>
      <c r="E199" s="18">
        <v>15.6</v>
      </c>
      <c r="F199" s="18">
        <v>15</v>
      </c>
      <c r="G199" s="18">
        <v>15</v>
      </c>
      <c r="H199" s="19">
        <v>16.271000000000001</v>
      </c>
      <c r="I199" s="19">
        <v>11.693999999999999</v>
      </c>
    </row>
    <row r="200" spans="1:9" x14ac:dyDescent="0.35">
      <c r="A200" s="18">
        <v>199</v>
      </c>
      <c r="B200" s="18">
        <v>2</v>
      </c>
      <c r="C200" s="18">
        <v>1074</v>
      </c>
      <c r="D200" s="18" t="s">
        <v>5</v>
      </c>
      <c r="E200" s="18">
        <v>24.4</v>
      </c>
      <c r="F200" s="18">
        <v>25</v>
      </c>
      <c r="G200" s="18">
        <v>15</v>
      </c>
      <c r="H200" s="19">
        <v>17.187999999999999</v>
      </c>
      <c r="I200" s="19">
        <v>11.339999999999998</v>
      </c>
    </row>
    <row r="201" spans="1:9" x14ac:dyDescent="0.35">
      <c r="A201" s="18">
        <v>200</v>
      </c>
      <c r="B201" s="18">
        <v>2</v>
      </c>
      <c r="C201" s="18">
        <v>1079</v>
      </c>
      <c r="D201" s="18" t="s">
        <v>5</v>
      </c>
      <c r="E201" s="18">
        <v>57.4</v>
      </c>
      <c r="F201" s="18">
        <v>55</v>
      </c>
      <c r="G201" s="18">
        <v>20</v>
      </c>
      <c r="H201" s="19">
        <v>21.931000000000001</v>
      </c>
      <c r="I201" s="19">
        <v>6.8650000000000002</v>
      </c>
    </row>
    <row r="202" spans="1:9" x14ac:dyDescent="0.35">
      <c r="A202" s="18">
        <v>201</v>
      </c>
      <c r="B202" s="18">
        <v>2</v>
      </c>
      <c r="C202" s="18">
        <v>1647</v>
      </c>
      <c r="D202" s="18" t="s">
        <v>5</v>
      </c>
      <c r="E202" s="18">
        <v>17.899999999999999</v>
      </c>
      <c r="F202" s="18">
        <v>20</v>
      </c>
      <c r="G202" s="18">
        <v>10</v>
      </c>
      <c r="H202" s="19">
        <v>10</v>
      </c>
      <c r="I202" s="19">
        <v>6.3</v>
      </c>
    </row>
    <row r="203" spans="1:9" x14ac:dyDescent="0.35">
      <c r="A203" s="18">
        <v>202</v>
      </c>
      <c r="B203" s="18">
        <v>2</v>
      </c>
      <c r="C203" s="18">
        <v>1648</v>
      </c>
      <c r="D203" s="18" t="s">
        <v>5</v>
      </c>
      <c r="E203" s="18">
        <v>24.65</v>
      </c>
      <c r="F203" s="18">
        <v>25</v>
      </c>
      <c r="G203" s="18">
        <v>15</v>
      </c>
      <c r="H203" s="19">
        <v>14.700000000000001</v>
      </c>
      <c r="I203" s="19">
        <v>8.4</v>
      </c>
    </row>
    <row r="204" spans="1:9" x14ac:dyDescent="0.35">
      <c r="A204" s="18">
        <v>203</v>
      </c>
      <c r="B204" s="18">
        <v>2</v>
      </c>
      <c r="C204" s="18">
        <v>1672</v>
      </c>
      <c r="D204" s="18" t="s">
        <v>5</v>
      </c>
      <c r="E204" s="18">
        <v>39.450000000000003</v>
      </c>
      <c r="F204" s="18">
        <v>40</v>
      </c>
      <c r="G204" s="18">
        <v>15</v>
      </c>
      <c r="H204" s="19">
        <v>15.1</v>
      </c>
      <c r="I204" s="19">
        <v>8</v>
      </c>
    </row>
    <row r="205" spans="1:9" x14ac:dyDescent="0.35">
      <c r="A205" s="18">
        <v>204</v>
      </c>
      <c r="B205" s="18">
        <v>2</v>
      </c>
      <c r="C205" s="18">
        <v>1814</v>
      </c>
      <c r="D205" s="18" t="s">
        <v>5</v>
      </c>
      <c r="E205" s="18">
        <v>31.200000000000003</v>
      </c>
      <c r="F205" s="18">
        <v>30</v>
      </c>
      <c r="G205" s="18">
        <v>15</v>
      </c>
      <c r="H205" s="19">
        <v>16.7</v>
      </c>
      <c r="I205" s="19">
        <v>9.5</v>
      </c>
    </row>
    <row r="206" spans="1:9" x14ac:dyDescent="0.35">
      <c r="A206" s="18">
        <v>205</v>
      </c>
      <c r="B206" s="18">
        <v>2</v>
      </c>
      <c r="C206" s="18">
        <v>1815</v>
      </c>
      <c r="D206" s="18" t="s">
        <v>5</v>
      </c>
      <c r="E206" s="18">
        <v>24.75</v>
      </c>
      <c r="F206" s="18">
        <v>25</v>
      </c>
      <c r="G206" s="18">
        <v>15</v>
      </c>
      <c r="H206" s="19">
        <v>15.8</v>
      </c>
      <c r="I206" s="19">
        <v>8.6</v>
      </c>
    </row>
    <row r="207" spans="1:9" x14ac:dyDescent="0.35">
      <c r="A207" s="18">
        <v>206</v>
      </c>
      <c r="B207" s="18">
        <v>2</v>
      </c>
      <c r="C207" s="18">
        <v>1818</v>
      </c>
      <c r="D207" s="18" t="s">
        <v>5</v>
      </c>
      <c r="E207" s="18">
        <v>12.9</v>
      </c>
      <c r="F207" s="18">
        <v>15</v>
      </c>
      <c r="G207" s="18">
        <v>10</v>
      </c>
      <c r="H207" s="19">
        <v>12.1</v>
      </c>
      <c r="I207" s="19">
        <v>7.5</v>
      </c>
    </row>
    <row r="208" spans="1:9" x14ac:dyDescent="0.35">
      <c r="A208" s="18">
        <v>207</v>
      </c>
      <c r="B208" s="18">
        <v>2</v>
      </c>
      <c r="C208" s="18">
        <v>1820</v>
      </c>
      <c r="D208" s="18" t="s">
        <v>5</v>
      </c>
      <c r="E208" s="18">
        <v>22.65</v>
      </c>
      <c r="F208" s="18">
        <v>25</v>
      </c>
      <c r="G208" s="18">
        <v>15</v>
      </c>
      <c r="H208" s="19">
        <v>13.9</v>
      </c>
      <c r="I208" s="19">
        <v>6.8</v>
      </c>
    </row>
    <row r="209" spans="1:9" x14ac:dyDescent="0.35">
      <c r="A209" s="18">
        <v>208</v>
      </c>
      <c r="B209" s="18">
        <v>2</v>
      </c>
      <c r="C209" s="18">
        <v>1821</v>
      </c>
      <c r="D209" s="18" t="s">
        <v>5</v>
      </c>
      <c r="E209" s="18">
        <v>18.149999999999999</v>
      </c>
      <c r="F209" s="18">
        <v>20</v>
      </c>
      <c r="G209" s="18">
        <v>15</v>
      </c>
      <c r="H209" s="19">
        <v>12.7</v>
      </c>
      <c r="I209" s="19">
        <v>9</v>
      </c>
    </row>
    <row r="210" spans="1:9" x14ac:dyDescent="0.35">
      <c r="A210" s="18">
        <v>209</v>
      </c>
      <c r="B210" s="18">
        <v>2</v>
      </c>
      <c r="C210" s="18">
        <v>1823</v>
      </c>
      <c r="D210" s="18" t="s">
        <v>5</v>
      </c>
      <c r="E210" s="18">
        <v>13.05</v>
      </c>
      <c r="F210" s="18">
        <v>15</v>
      </c>
      <c r="G210" s="18">
        <v>10</v>
      </c>
      <c r="H210" s="19">
        <v>10.9</v>
      </c>
      <c r="I210" s="19">
        <v>3.8</v>
      </c>
    </row>
    <row r="211" spans="1:9" x14ac:dyDescent="0.35">
      <c r="A211" s="18">
        <v>210</v>
      </c>
      <c r="B211" s="18">
        <v>2</v>
      </c>
      <c r="C211" s="18">
        <v>1843</v>
      </c>
      <c r="D211" s="18" t="s">
        <v>5</v>
      </c>
      <c r="E211" s="18">
        <v>23.8</v>
      </c>
      <c r="F211" s="18">
        <v>25</v>
      </c>
      <c r="G211" s="18">
        <v>15</v>
      </c>
      <c r="H211" s="19">
        <v>13.1</v>
      </c>
      <c r="I211" s="19">
        <v>8.5</v>
      </c>
    </row>
    <row r="212" spans="1:9" x14ac:dyDescent="0.35">
      <c r="A212" s="18">
        <v>211</v>
      </c>
      <c r="B212" s="18">
        <v>2</v>
      </c>
      <c r="C212" s="18">
        <v>1918</v>
      </c>
      <c r="D212" s="18" t="s">
        <v>5</v>
      </c>
      <c r="E212" s="18">
        <v>23.25</v>
      </c>
      <c r="F212" s="18">
        <v>25</v>
      </c>
      <c r="G212" s="18">
        <v>15</v>
      </c>
      <c r="H212" s="19">
        <v>13.2</v>
      </c>
      <c r="I212" s="19">
        <v>6</v>
      </c>
    </row>
    <row r="213" spans="1:9" x14ac:dyDescent="0.35">
      <c r="A213" s="18">
        <v>212</v>
      </c>
      <c r="B213" s="18">
        <v>2</v>
      </c>
      <c r="C213" s="18">
        <v>1919</v>
      </c>
      <c r="D213" s="18" t="s">
        <v>5</v>
      </c>
      <c r="E213" s="18">
        <v>21.7</v>
      </c>
      <c r="F213" s="18">
        <v>20</v>
      </c>
      <c r="G213" s="18">
        <v>15</v>
      </c>
      <c r="H213" s="19">
        <v>14.6</v>
      </c>
      <c r="I213" s="19">
        <v>7.5</v>
      </c>
    </row>
    <row r="214" spans="1:9" x14ac:dyDescent="0.35">
      <c r="A214" s="18">
        <v>213</v>
      </c>
      <c r="B214" s="18">
        <v>2</v>
      </c>
      <c r="C214" s="18">
        <v>1949</v>
      </c>
      <c r="D214" s="18" t="s">
        <v>5</v>
      </c>
      <c r="E214" s="18">
        <v>45</v>
      </c>
      <c r="F214" s="18">
        <v>45</v>
      </c>
      <c r="G214" s="18">
        <v>20</v>
      </c>
      <c r="H214" s="19">
        <v>18.899999999999999</v>
      </c>
      <c r="I214" s="19">
        <v>14.2</v>
      </c>
    </row>
    <row r="215" spans="1:9" x14ac:dyDescent="0.35">
      <c r="A215" s="18">
        <v>214</v>
      </c>
      <c r="B215" s="18">
        <v>2</v>
      </c>
      <c r="C215" s="18">
        <v>1950</v>
      </c>
      <c r="D215" s="18" t="s">
        <v>5</v>
      </c>
      <c r="E215" s="18">
        <v>38.799999999999997</v>
      </c>
      <c r="F215" s="18">
        <v>40</v>
      </c>
      <c r="G215" s="18">
        <v>20</v>
      </c>
      <c r="H215" s="19">
        <v>19.5</v>
      </c>
      <c r="I215" s="19">
        <v>10</v>
      </c>
    </row>
    <row r="216" spans="1:9" x14ac:dyDescent="0.35">
      <c r="A216" s="18">
        <v>215</v>
      </c>
      <c r="B216" s="18">
        <v>2</v>
      </c>
      <c r="C216" s="18">
        <v>1951</v>
      </c>
      <c r="D216" s="18" t="s">
        <v>5</v>
      </c>
      <c r="E216" s="18">
        <v>33.4</v>
      </c>
      <c r="F216" s="18">
        <v>35</v>
      </c>
      <c r="G216" s="18">
        <v>15</v>
      </c>
      <c r="H216" s="19">
        <v>15.9</v>
      </c>
      <c r="I216" s="19">
        <v>8.5</v>
      </c>
    </row>
    <row r="217" spans="1:9" x14ac:dyDescent="0.35">
      <c r="A217" s="18">
        <v>216</v>
      </c>
      <c r="B217" s="18">
        <v>2</v>
      </c>
      <c r="C217" s="18">
        <v>1952</v>
      </c>
      <c r="D217" s="18" t="s">
        <v>5</v>
      </c>
      <c r="E217" s="18">
        <v>36.450000000000003</v>
      </c>
      <c r="F217" s="18">
        <v>35</v>
      </c>
      <c r="G217" s="18">
        <v>20</v>
      </c>
      <c r="H217" s="19">
        <v>20.399999999999999</v>
      </c>
      <c r="I217" s="19">
        <v>10</v>
      </c>
    </row>
    <row r="218" spans="1:9" x14ac:dyDescent="0.35">
      <c r="A218" s="18">
        <v>217</v>
      </c>
      <c r="B218" s="18">
        <v>2</v>
      </c>
      <c r="C218" s="18">
        <v>1954</v>
      </c>
      <c r="D218" s="18" t="s">
        <v>5</v>
      </c>
      <c r="E218" s="18">
        <v>36.950000000000003</v>
      </c>
      <c r="F218" s="18">
        <v>35</v>
      </c>
      <c r="G218" s="18">
        <v>20</v>
      </c>
      <c r="H218" s="19">
        <v>19.100000000000001</v>
      </c>
      <c r="I218" s="19">
        <v>10</v>
      </c>
    </row>
    <row r="219" spans="1:9" x14ac:dyDescent="0.35">
      <c r="A219" s="18">
        <v>218</v>
      </c>
      <c r="B219" s="18">
        <v>2</v>
      </c>
      <c r="C219" s="18">
        <v>1955</v>
      </c>
      <c r="D219" s="18" t="s">
        <v>5</v>
      </c>
      <c r="E219" s="18">
        <v>47.6</v>
      </c>
      <c r="F219" s="18">
        <v>50</v>
      </c>
      <c r="G219" s="18">
        <v>20</v>
      </c>
      <c r="H219" s="19">
        <v>21.8</v>
      </c>
      <c r="I219" s="19">
        <v>7.5</v>
      </c>
    </row>
    <row r="220" spans="1:9" x14ac:dyDescent="0.35">
      <c r="A220" s="18">
        <v>219</v>
      </c>
      <c r="B220" s="18">
        <v>2</v>
      </c>
      <c r="C220" s="18">
        <v>1956</v>
      </c>
      <c r="D220" s="18" t="s">
        <v>5</v>
      </c>
      <c r="E220" s="18">
        <v>50.150000000000006</v>
      </c>
      <c r="F220" s="18">
        <v>50</v>
      </c>
      <c r="G220" s="18">
        <v>20</v>
      </c>
      <c r="H220" s="19">
        <v>22.4</v>
      </c>
      <c r="I220" s="19">
        <v>7.5</v>
      </c>
    </row>
    <row r="221" spans="1:9" x14ac:dyDescent="0.35">
      <c r="A221" s="18">
        <v>220</v>
      </c>
      <c r="B221" s="18">
        <v>2</v>
      </c>
      <c r="C221" s="18">
        <v>1957</v>
      </c>
      <c r="D221" s="18" t="s">
        <v>5</v>
      </c>
      <c r="E221" s="18">
        <v>41.75</v>
      </c>
      <c r="F221" s="18">
        <v>40</v>
      </c>
      <c r="G221" s="18">
        <v>20</v>
      </c>
      <c r="H221" s="19">
        <v>21.2</v>
      </c>
      <c r="I221" s="19">
        <v>9</v>
      </c>
    </row>
    <row r="222" spans="1:9" x14ac:dyDescent="0.35">
      <c r="A222" s="18">
        <v>221</v>
      </c>
      <c r="B222" s="18">
        <v>2</v>
      </c>
      <c r="C222" s="18">
        <v>1960</v>
      </c>
      <c r="D222" s="18" t="s">
        <v>5</v>
      </c>
      <c r="E222" s="18">
        <v>56.65</v>
      </c>
      <c r="F222" s="18">
        <v>55</v>
      </c>
      <c r="G222" s="18">
        <v>20</v>
      </c>
      <c r="H222" s="19">
        <v>21.8</v>
      </c>
      <c r="I222" s="19">
        <v>8.6</v>
      </c>
    </row>
    <row r="223" spans="1:9" x14ac:dyDescent="0.35">
      <c r="A223" s="18">
        <v>222</v>
      </c>
      <c r="B223" s="18">
        <v>2</v>
      </c>
      <c r="C223" s="18">
        <v>1961</v>
      </c>
      <c r="D223" s="18" t="s">
        <v>5</v>
      </c>
      <c r="E223" s="18">
        <v>41.400000000000006</v>
      </c>
      <c r="F223" s="18">
        <v>40</v>
      </c>
      <c r="G223" s="18">
        <v>25</v>
      </c>
      <c r="H223" s="19">
        <v>22.9</v>
      </c>
      <c r="I223" s="19">
        <v>12.5</v>
      </c>
    </row>
    <row r="224" spans="1:9" x14ac:dyDescent="0.35">
      <c r="A224" s="18">
        <v>223</v>
      </c>
      <c r="B224" s="18">
        <v>2</v>
      </c>
      <c r="C224" s="18">
        <v>1962</v>
      </c>
      <c r="D224" s="18" t="s">
        <v>5</v>
      </c>
      <c r="E224" s="18">
        <v>44.65</v>
      </c>
      <c r="F224" s="18">
        <v>45</v>
      </c>
      <c r="G224" s="18">
        <v>20</v>
      </c>
      <c r="H224" s="19">
        <v>21.3</v>
      </c>
      <c r="I224" s="19">
        <v>8.5</v>
      </c>
    </row>
    <row r="225" spans="1:9" x14ac:dyDescent="0.35">
      <c r="A225" s="18">
        <v>224</v>
      </c>
      <c r="B225" s="18">
        <v>2</v>
      </c>
      <c r="C225" s="18">
        <v>1963</v>
      </c>
      <c r="D225" s="18" t="s">
        <v>5</v>
      </c>
      <c r="E225" s="18">
        <v>28</v>
      </c>
      <c r="F225" s="18">
        <v>30</v>
      </c>
      <c r="G225" s="18">
        <v>20</v>
      </c>
      <c r="H225" s="19">
        <v>20.2</v>
      </c>
      <c r="I225" s="19">
        <v>10</v>
      </c>
    </row>
    <row r="226" spans="1:9" x14ac:dyDescent="0.35">
      <c r="A226" s="18">
        <v>225</v>
      </c>
      <c r="B226" s="18">
        <v>2</v>
      </c>
      <c r="C226" s="18">
        <v>1964</v>
      </c>
      <c r="D226" s="18" t="s">
        <v>5</v>
      </c>
      <c r="E226" s="18">
        <v>36.450000000000003</v>
      </c>
      <c r="F226" s="18">
        <v>35</v>
      </c>
      <c r="G226" s="18">
        <v>20</v>
      </c>
      <c r="H226" s="19">
        <v>21.4</v>
      </c>
      <c r="I226" s="19">
        <v>9</v>
      </c>
    </row>
    <row r="227" spans="1:9" x14ac:dyDescent="0.35">
      <c r="A227" s="18">
        <v>226</v>
      </c>
      <c r="B227" s="18">
        <v>2</v>
      </c>
      <c r="C227" s="18">
        <v>1965</v>
      </c>
      <c r="D227" s="18" t="s">
        <v>5</v>
      </c>
      <c r="E227" s="18">
        <v>37.950000000000003</v>
      </c>
      <c r="F227" s="18">
        <v>40</v>
      </c>
      <c r="G227" s="18">
        <v>25</v>
      </c>
      <c r="H227" s="19">
        <v>22.7</v>
      </c>
      <c r="I227" s="19">
        <v>8.5</v>
      </c>
    </row>
    <row r="228" spans="1:9" x14ac:dyDescent="0.35">
      <c r="A228" s="18">
        <v>227</v>
      </c>
      <c r="B228" s="18">
        <v>2</v>
      </c>
      <c r="C228" s="18">
        <v>1966</v>
      </c>
      <c r="D228" s="18" t="s">
        <v>5</v>
      </c>
      <c r="E228" s="18">
        <v>40.5</v>
      </c>
      <c r="F228" s="18">
        <v>40</v>
      </c>
      <c r="G228" s="18">
        <v>20</v>
      </c>
      <c r="H228" s="19">
        <v>21.8</v>
      </c>
      <c r="I228" s="19">
        <v>10</v>
      </c>
    </row>
    <row r="229" spans="1:9" x14ac:dyDescent="0.35">
      <c r="A229" s="18">
        <v>228</v>
      </c>
      <c r="B229" s="18">
        <v>2</v>
      </c>
      <c r="C229" s="18">
        <v>1967</v>
      </c>
      <c r="D229" s="18" t="s">
        <v>5</v>
      </c>
      <c r="E229" s="18">
        <v>38</v>
      </c>
      <c r="F229" s="18">
        <v>40</v>
      </c>
      <c r="G229" s="18">
        <v>25</v>
      </c>
      <c r="H229" s="19">
        <v>23</v>
      </c>
      <c r="I229" s="19">
        <v>7.5</v>
      </c>
    </row>
    <row r="230" spans="1:9" x14ac:dyDescent="0.35">
      <c r="A230" s="18">
        <v>229</v>
      </c>
      <c r="B230" s="18">
        <v>2</v>
      </c>
      <c r="C230" s="18">
        <v>1968</v>
      </c>
      <c r="D230" s="18" t="s">
        <v>5</v>
      </c>
      <c r="E230" s="18">
        <v>44.6</v>
      </c>
      <c r="F230" s="18">
        <v>45</v>
      </c>
      <c r="G230" s="18">
        <v>20</v>
      </c>
      <c r="H230" s="19">
        <v>21.6</v>
      </c>
      <c r="I230" s="19">
        <v>11.5</v>
      </c>
    </row>
    <row r="231" spans="1:9" x14ac:dyDescent="0.35">
      <c r="A231" s="18">
        <v>230</v>
      </c>
      <c r="B231" s="18">
        <v>2</v>
      </c>
      <c r="C231" s="18">
        <v>1969</v>
      </c>
      <c r="D231" s="18" t="s">
        <v>5</v>
      </c>
      <c r="E231" s="18">
        <v>32.549999999999997</v>
      </c>
      <c r="F231" s="18">
        <v>35</v>
      </c>
      <c r="G231" s="18">
        <v>20</v>
      </c>
      <c r="H231" s="19">
        <v>19.2</v>
      </c>
      <c r="I231" s="19">
        <v>8.5</v>
      </c>
    </row>
    <row r="232" spans="1:9" x14ac:dyDescent="0.35">
      <c r="A232" s="18">
        <v>231</v>
      </c>
      <c r="B232" s="18">
        <v>2</v>
      </c>
      <c r="C232" s="18">
        <v>1970</v>
      </c>
      <c r="D232" s="18" t="s">
        <v>5</v>
      </c>
      <c r="E232" s="18">
        <v>45.4</v>
      </c>
      <c r="F232" s="18">
        <v>45</v>
      </c>
      <c r="G232" s="18">
        <v>20</v>
      </c>
      <c r="H232" s="19">
        <v>19.100000000000001</v>
      </c>
      <c r="I232" s="19">
        <v>8.5</v>
      </c>
    </row>
    <row r="233" spans="1:9" x14ac:dyDescent="0.35">
      <c r="A233" s="18">
        <v>232</v>
      </c>
      <c r="B233" s="18">
        <v>2</v>
      </c>
      <c r="C233" s="18">
        <v>1971</v>
      </c>
      <c r="D233" s="18" t="s">
        <v>5</v>
      </c>
      <c r="E233" s="18">
        <v>52.4</v>
      </c>
      <c r="F233" s="18">
        <v>50</v>
      </c>
      <c r="G233" s="18">
        <v>25</v>
      </c>
      <c r="H233" s="19">
        <v>22.7</v>
      </c>
      <c r="I233" s="19">
        <v>11</v>
      </c>
    </row>
    <row r="234" spans="1:9" x14ac:dyDescent="0.35">
      <c r="A234" s="18">
        <v>233</v>
      </c>
      <c r="B234" s="18">
        <v>2</v>
      </c>
      <c r="C234" s="18">
        <v>1972</v>
      </c>
      <c r="D234" s="18" t="s">
        <v>5</v>
      </c>
      <c r="E234" s="18">
        <v>44.849999999999994</v>
      </c>
      <c r="F234" s="18">
        <v>45</v>
      </c>
      <c r="G234" s="18">
        <v>20</v>
      </c>
      <c r="H234" s="19">
        <v>19.8</v>
      </c>
      <c r="I234" s="19">
        <v>9.5</v>
      </c>
    </row>
    <row r="235" spans="1:9" x14ac:dyDescent="0.35">
      <c r="A235" s="18">
        <v>234</v>
      </c>
      <c r="B235" s="18">
        <v>2</v>
      </c>
      <c r="C235" s="18">
        <v>1973</v>
      </c>
      <c r="D235" s="18" t="s">
        <v>5</v>
      </c>
      <c r="E235" s="18">
        <v>41.1</v>
      </c>
      <c r="F235" s="18">
        <v>40</v>
      </c>
      <c r="G235" s="18">
        <v>20</v>
      </c>
      <c r="H235" s="19">
        <v>19.399999999999999</v>
      </c>
      <c r="I235" s="19">
        <v>10</v>
      </c>
    </row>
    <row r="236" spans="1:9" x14ac:dyDescent="0.35">
      <c r="A236" s="18">
        <v>235</v>
      </c>
      <c r="B236" s="18">
        <v>2</v>
      </c>
      <c r="C236" s="18">
        <v>1975</v>
      </c>
      <c r="D236" s="18" t="s">
        <v>5</v>
      </c>
      <c r="E236" s="18">
        <v>32.9</v>
      </c>
      <c r="F236" s="18">
        <v>35</v>
      </c>
      <c r="G236" s="18">
        <v>20</v>
      </c>
      <c r="H236" s="19">
        <v>18.8</v>
      </c>
      <c r="I236" s="19">
        <v>8.5</v>
      </c>
    </row>
    <row r="237" spans="1:9" x14ac:dyDescent="0.35">
      <c r="A237" s="18">
        <v>236</v>
      </c>
      <c r="B237" s="18">
        <v>2</v>
      </c>
      <c r="C237" s="18">
        <v>1976</v>
      </c>
      <c r="D237" s="18" t="s">
        <v>5</v>
      </c>
      <c r="E237" s="18">
        <v>35.6</v>
      </c>
      <c r="F237" s="18">
        <v>35</v>
      </c>
      <c r="G237" s="18">
        <v>20</v>
      </c>
      <c r="H237" s="19">
        <v>20.399999999999999</v>
      </c>
      <c r="I237" s="19">
        <v>11.5</v>
      </c>
    </row>
    <row r="238" spans="1:9" x14ac:dyDescent="0.35">
      <c r="A238" s="18">
        <v>237</v>
      </c>
      <c r="B238" s="18">
        <v>2</v>
      </c>
      <c r="C238" s="18">
        <v>1977</v>
      </c>
      <c r="D238" s="18" t="s">
        <v>5</v>
      </c>
      <c r="E238" s="18">
        <v>41.05</v>
      </c>
      <c r="F238" s="18">
        <v>40</v>
      </c>
      <c r="G238" s="18">
        <v>20</v>
      </c>
      <c r="H238" s="19">
        <v>19.399999999999999</v>
      </c>
      <c r="I238" s="19">
        <v>9</v>
      </c>
    </row>
    <row r="239" spans="1:9" x14ac:dyDescent="0.35">
      <c r="A239" s="18">
        <v>238</v>
      </c>
      <c r="B239" s="18">
        <v>2</v>
      </c>
      <c r="C239" s="18">
        <v>1978</v>
      </c>
      <c r="D239" s="18" t="s">
        <v>5</v>
      </c>
      <c r="E239" s="18">
        <v>35.25</v>
      </c>
      <c r="F239" s="18">
        <v>35</v>
      </c>
      <c r="G239" s="18">
        <v>20</v>
      </c>
      <c r="H239" s="19">
        <v>20.5</v>
      </c>
      <c r="I239" s="19">
        <v>7.5</v>
      </c>
    </row>
    <row r="240" spans="1:9" x14ac:dyDescent="0.35">
      <c r="A240" s="18">
        <v>239</v>
      </c>
      <c r="B240" s="18">
        <v>2</v>
      </c>
      <c r="C240" s="18">
        <v>1979</v>
      </c>
      <c r="D240" s="18" t="s">
        <v>5</v>
      </c>
      <c r="E240" s="18">
        <v>32.200000000000003</v>
      </c>
      <c r="F240" s="18">
        <v>30</v>
      </c>
      <c r="G240" s="18">
        <v>20</v>
      </c>
      <c r="H240" s="19">
        <v>19.899999999999999</v>
      </c>
      <c r="I240" s="19">
        <v>7.5</v>
      </c>
    </row>
    <row r="241" spans="1:9" x14ac:dyDescent="0.35">
      <c r="A241" s="18">
        <v>240</v>
      </c>
      <c r="B241" s="18">
        <v>2</v>
      </c>
      <c r="C241" s="18">
        <v>1980</v>
      </c>
      <c r="D241" s="18" t="s">
        <v>5</v>
      </c>
      <c r="E241" s="18">
        <v>44.9</v>
      </c>
      <c r="F241" s="18">
        <v>45</v>
      </c>
      <c r="G241" s="18">
        <v>20</v>
      </c>
      <c r="H241" s="19">
        <v>22.1</v>
      </c>
      <c r="I241" s="19">
        <v>13</v>
      </c>
    </row>
    <row r="242" spans="1:9" x14ac:dyDescent="0.35">
      <c r="A242" s="18">
        <v>241</v>
      </c>
      <c r="B242" s="18">
        <v>2</v>
      </c>
      <c r="C242" s="18">
        <v>1981</v>
      </c>
      <c r="D242" s="18" t="s">
        <v>5</v>
      </c>
      <c r="E242" s="18">
        <v>47.45</v>
      </c>
      <c r="F242" s="18">
        <v>45</v>
      </c>
      <c r="G242" s="18">
        <v>20</v>
      </c>
      <c r="H242" s="19">
        <v>22.5</v>
      </c>
      <c r="I242" s="19">
        <v>8</v>
      </c>
    </row>
    <row r="243" spans="1:9" x14ac:dyDescent="0.35">
      <c r="A243" s="18">
        <v>242</v>
      </c>
      <c r="B243" s="18">
        <v>2</v>
      </c>
      <c r="C243" s="18">
        <v>1982</v>
      </c>
      <c r="D243" s="18" t="s">
        <v>5</v>
      </c>
      <c r="E243" s="18">
        <v>38.9</v>
      </c>
      <c r="F243" s="18">
        <v>40</v>
      </c>
      <c r="G243" s="18">
        <v>20</v>
      </c>
      <c r="H243" s="19">
        <v>20.3</v>
      </c>
      <c r="I243" s="19">
        <v>10</v>
      </c>
    </row>
    <row r="244" spans="1:9" x14ac:dyDescent="0.35">
      <c r="A244" s="18">
        <v>243</v>
      </c>
      <c r="B244" s="18">
        <v>2</v>
      </c>
      <c r="C244" s="18">
        <v>1983</v>
      </c>
      <c r="D244" s="18" t="s">
        <v>5</v>
      </c>
      <c r="E244" s="18">
        <v>39.299999999999997</v>
      </c>
      <c r="F244" s="18">
        <v>40</v>
      </c>
      <c r="G244" s="18">
        <v>20</v>
      </c>
      <c r="H244" s="19">
        <v>20.399999999999999</v>
      </c>
      <c r="I244" s="19">
        <v>8.5</v>
      </c>
    </row>
    <row r="245" spans="1:9" x14ac:dyDescent="0.35">
      <c r="A245" s="18">
        <v>244</v>
      </c>
      <c r="B245" s="18">
        <v>2</v>
      </c>
      <c r="C245" s="18">
        <v>1984</v>
      </c>
      <c r="D245" s="18" t="s">
        <v>5</v>
      </c>
      <c r="E245" s="18">
        <v>42.75</v>
      </c>
      <c r="F245" s="18">
        <v>45</v>
      </c>
      <c r="G245" s="18">
        <v>20</v>
      </c>
      <c r="H245" s="19">
        <v>21.9</v>
      </c>
      <c r="I245" s="19">
        <v>7.5</v>
      </c>
    </row>
    <row r="246" spans="1:9" x14ac:dyDescent="0.35">
      <c r="A246" s="18">
        <v>245</v>
      </c>
      <c r="B246" s="18">
        <v>2</v>
      </c>
      <c r="C246" s="18">
        <v>1985</v>
      </c>
      <c r="D246" s="18" t="s">
        <v>5</v>
      </c>
      <c r="E246" s="18">
        <v>39.5</v>
      </c>
      <c r="F246" s="18">
        <v>40</v>
      </c>
      <c r="G246" s="18">
        <v>20</v>
      </c>
      <c r="H246" s="19">
        <v>21.7</v>
      </c>
      <c r="I246" s="19">
        <v>9.5</v>
      </c>
    </row>
    <row r="247" spans="1:9" x14ac:dyDescent="0.35">
      <c r="A247" s="18">
        <v>246</v>
      </c>
      <c r="B247" s="18">
        <v>2</v>
      </c>
      <c r="C247" s="18">
        <v>1987</v>
      </c>
      <c r="D247" s="18" t="s">
        <v>5</v>
      </c>
      <c r="E247" s="18">
        <v>34.900000000000006</v>
      </c>
      <c r="F247" s="18">
        <v>35</v>
      </c>
      <c r="G247" s="18">
        <v>15</v>
      </c>
      <c r="H247" s="19">
        <v>17.2</v>
      </c>
      <c r="I247" s="19">
        <v>8.5</v>
      </c>
    </row>
    <row r="248" spans="1:9" x14ac:dyDescent="0.35">
      <c r="A248" s="18">
        <v>247</v>
      </c>
      <c r="B248" s="18">
        <v>2</v>
      </c>
      <c r="C248" s="18">
        <v>1988</v>
      </c>
      <c r="D248" s="18" t="s">
        <v>5</v>
      </c>
      <c r="E248" s="18">
        <v>31.650000000000002</v>
      </c>
      <c r="F248" s="18">
        <v>30</v>
      </c>
      <c r="G248" s="18">
        <v>20</v>
      </c>
      <c r="H248" s="19">
        <v>18.399999999999999</v>
      </c>
      <c r="I248" s="19">
        <v>8.1</v>
      </c>
    </row>
    <row r="249" spans="1:9" x14ac:dyDescent="0.35">
      <c r="A249" s="18">
        <v>248</v>
      </c>
      <c r="B249" s="18">
        <v>2</v>
      </c>
      <c r="C249" s="18">
        <v>1990</v>
      </c>
      <c r="D249" s="18" t="s">
        <v>5</v>
      </c>
      <c r="E249" s="18">
        <v>49.7</v>
      </c>
      <c r="F249" s="18">
        <v>50</v>
      </c>
      <c r="G249" s="18">
        <v>20</v>
      </c>
      <c r="H249" s="19">
        <v>21.4</v>
      </c>
      <c r="I249" s="19">
        <v>7.5</v>
      </c>
    </row>
    <row r="250" spans="1:9" x14ac:dyDescent="0.35">
      <c r="A250" s="18">
        <v>249</v>
      </c>
      <c r="B250" s="18">
        <v>2</v>
      </c>
      <c r="C250" s="18">
        <v>1991</v>
      </c>
      <c r="D250" s="18" t="s">
        <v>5</v>
      </c>
      <c r="E250" s="18">
        <v>54.400000000000006</v>
      </c>
      <c r="F250" s="18">
        <v>55</v>
      </c>
      <c r="G250" s="18">
        <v>25</v>
      </c>
      <c r="H250" s="19">
        <v>22.6</v>
      </c>
      <c r="I250" s="19">
        <v>10.5</v>
      </c>
    </row>
    <row r="251" spans="1:9" x14ac:dyDescent="0.35">
      <c r="A251" s="18">
        <v>250</v>
      </c>
      <c r="B251" s="18">
        <v>2</v>
      </c>
      <c r="C251" s="18">
        <v>1992</v>
      </c>
      <c r="D251" s="18" t="s">
        <v>5</v>
      </c>
      <c r="E251" s="18">
        <v>34.400000000000006</v>
      </c>
      <c r="F251" s="18">
        <v>35</v>
      </c>
      <c r="G251" s="18">
        <v>20</v>
      </c>
      <c r="H251" s="19">
        <v>20.099999999999998</v>
      </c>
      <c r="I251" s="19">
        <v>8.1999999999999993</v>
      </c>
    </row>
    <row r="252" spans="1:9" x14ac:dyDescent="0.35">
      <c r="A252" s="18">
        <v>251</v>
      </c>
      <c r="B252" s="18">
        <v>2</v>
      </c>
      <c r="C252" s="18">
        <v>1993</v>
      </c>
      <c r="D252" s="18" t="s">
        <v>5</v>
      </c>
      <c r="E252" s="18">
        <v>47.2</v>
      </c>
      <c r="F252" s="18">
        <v>45</v>
      </c>
      <c r="G252" s="18">
        <v>25</v>
      </c>
      <c r="H252" s="19">
        <v>24.4</v>
      </c>
      <c r="I252" s="19">
        <v>11.5</v>
      </c>
    </row>
    <row r="253" spans="1:9" x14ac:dyDescent="0.35">
      <c r="A253" s="18">
        <v>252</v>
      </c>
      <c r="B253" s="18">
        <v>2</v>
      </c>
      <c r="C253" s="18">
        <v>1994</v>
      </c>
      <c r="D253" s="18" t="s">
        <v>5</v>
      </c>
      <c r="E253" s="18">
        <v>42.45</v>
      </c>
      <c r="F253" s="18">
        <v>40</v>
      </c>
      <c r="G253" s="18">
        <v>20</v>
      </c>
      <c r="H253" s="19">
        <v>20.599999999999998</v>
      </c>
      <c r="I253" s="19">
        <v>11.2</v>
      </c>
    </row>
    <row r="254" spans="1:9" x14ac:dyDescent="0.35">
      <c r="A254" s="18">
        <v>253</v>
      </c>
      <c r="B254" s="18">
        <v>2</v>
      </c>
      <c r="C254" s="18">
        <v>1995</v>
      </c>
      <c r="D254" s="18" t="s">
        <v>5</v>
      </c>
      <c r="E254" s="18">
        <v>39.200000000000003</v>
      </c>
      <c r="F254" s="18">
        <v>40</v>
      </c>
      <c r="G254" s="18">
        <v>20</v>
      </c>
      <c r="H254" s="19">
        <v>18.899999999999999</v>
      </c>
      <c r="I254" s="19">
        <v>11.5</v>
      </c>
    </row>
    <row r="255" spans="1:9" x14ac:dyDescent="0.35">
      <c r="A255" s="18">
        <v>254</v>
      </c>
      <c r="B255" s="18">
        <v>2</v>
      </c>
      <c r="C255" s="18">
        <v>1999</v>
      </c>
      <c r="D255" s="18" t="s">
        <v>5</v>
      </c>
      <c r="E255" s="18">
        <v>54.8</v>
      </c>
      <c r="F255" s="18">
        <v>55</v>
      </c>
      <c r="G255" s="18">
        <v>25</v>
      </c>
      <c r="H255" s="19">
        <v>24.6</v>
      </c>
      <c r="I255" s="19">
        <v>12.6</v>
      </c>
    </row>
    <row r="256" spans="1:9" x14ac:dyDescent="0.35">
      <c r="A256" s="18">
        <v>255</v>
      </c>
      <c r="B256" s="18">
        <v>2</v>
      </c>
      <c r="C256" s="18">
        <v>2022</v>
      </c>
      <c r="D256" s="18" t="s">
        <v>5</v>
      </c>
      <c r="E256" s="18">
        <v>26.35</v>
      </c>
      <c r="F256" s="18">
        <v>25</v>
      </c>
      <c r="G256" s="18">
        <v>15</v>
      </c>
      <c r="H256" s="19">
        <v>17.100000000000001</v>
      </c>
      <c r="I256" s="19">
        <v>10</v>
      </c>
    </row>
    <row r="257" spans="1:9" x14ac:dyDescent="0.35">
      <c r="A257" s="18">
        <v>256</v>
      </c>
      <c r="B257" s="18">
        <v>2</v>
      </c>
      <c r="C257" s="18">
        <v>2029</v>
      </c>
      <c r="D257" s="18" t="s">
        <v>5</v>
      </c>
      <c r="E257" s="18">
        <v>40.700000000000003</v>
      </c>
      <c r="F257" s="18">
        <v>40</v>
      </c>
      <c r="G257" s="18">
        <v>20</v>
      </c>
      <c r="H257" s="19">
        <v>21.7</v>
      </c>
      <c r="I257" s="19">
        <v>12.5</v>
      </c>
    </row>
    <row r="258" spans="1:9" x14ac:dyDescent="0.35">
      <c r="A258" s="18">
        <v>257</v>
      </c>
      <c r="B258" s="18">
        <v>2</v>
      </c>
      <c r="C258" s="18">
        <v>2115</v>
      </c>
      <c r="D258" s="18" t="s">
        <v>5</v>
      </c>
      <c r="E258" s="18">
        <v>42.15</v>
      </c>
      <c r="F258" s="18">
        <v>40</v>
      </c>
      <c r="G258" s="18">
        <v>20</v>
      </c>
      <c r="H258" s="19">
        <v>19.2</v>
      </c>
      <c r="I258" s="19">
        <v>12.5</v>
      </c>
    </row>
    <row r="259" spans="1:9" x14ac:dyDescent="0.35">
      <c r="A259" s="18">
        <v>258</v>
      </c>
      <c r="B259" s="18">
        <v>2</v>
      </c>
      <c r="C259" s="18">
        <v>2117</v>
      </c>
      <c r="D259" s="18" t="s">
        <v>5</v>
      </c>
      <c r="E259" s="18">
        <v>52.05</v>
      </c>
      <c r="F259" s="18">
        <v>50</v>
      </c>
      <c r="G259" s="18">
        <v>25</v>
      </c>
      <c r="H259" s="19">
        <v>23.6</v>
      </c>
      <c r="I259" s="19">
        <v>11</v>
      </c>
    </row>
    <row r="260" spans="1:9" x14ac:dyDescent="0.35">
      <c r="A260" s="18">
        <v>259</v>
      </c>
      <c r="B260" s="18">
        <v>2</v>
      </c>
      <c r="C260" s="18">
        <v>2118</v>
      </c>
      <c r="D260" s="18" t="s">
        <v>5</v>
      </c>
      <c r="E260" s="18">
        <v>46.900000000000006</v>
      </c>
      <c r="F260" s="18">
        <v>45</v>
      </c>
      <c r="G260" s="18">
        <v>20</v>
      </c>
      <c r="H260" s="19">
        <v>21.9</v>
      </c>
      <c r="I260" s="19">
        <v>15</v>
      </c>
    </row>
    <row r="261" spans="1:9" x14ac:dyDescent="0.35">
      <c r="A261" s="18">
        <v>260</v>
      </c>
      <c r="B261" s="18">
        <v>2</v>
      </c>
      <c r="C261" s="18">
        <v>2120</v>
      </c>
      <c r="D261" s="18" t="s">
        <v>5</v>
      </c>
      <c r="E261" s="18">
        <v>34.549999999999997</v>
      </c>
      <c r="F261" s="18">
        <v>35</v>
      </c>
      <c r="G261" s="18">
        <v>15</v>
      </c>
      <c r="H261" s="19">
        <v>16.8</v>
      </c>
      <c r="I261" s="19">
        <v>7.5</v>
      </c>
    </row>
    <row r="262" spans="1:9" x14ac:dyDescent="0.35">
      <c r="A262" s="18">
        <v>261</v>
      </c>
      <c r="B262" s="18">
        <v>2</v>
      </c>
      <c r="C262" s="18">
        <v>2122</v>
      </c>
      <c r="D262" s="18" t="s">
        <v>5</v>
      </c>
      <c r="E262" s="18">
        <v>41.2</v>
      </c>
      <c r="F262" s="18">
        <v>40</v>
      </c>
      <c r="G262" s="18">
        <v>15</v>
      </c>
      <c r="H262" s="19">
        <v>16.899999999999999</v>
      </c>
      <c r="I262" s="19">
        <v>8.6</v>
      </c>
    </row>
    <row r="263" spans="1:9" x14ac:dyDescent="0.35">
      <c r="A263" s="18">
        <v>262</v>
      </c>
      <c r="B263" s="18">
        <v>2</v>
      </c>
      <c r="C263" s="18">
        <v>2123</v>
      </c>
      <c r="D263" s="18" t="s">
        <v>5</v>
      </c>
      <c r="E263" s="18">
        <v>39.549999999999997</v>
      </c>
      <c r="F263" s="18">
        <v>40</v>
      </c>
      <c r="G263" s="18">
        <v>20</v>
      </c>
      <c r="H263" s="19">
        <v>19.399999999999999</v>
      </c>
      <c r="I263" s="19">
        <v>12.5</v>
      </c>
    </row>
    <row r="264" spans="1:9" x14ac:dyDescent="0.35">
      <c r="A264" s="18">
        <v>263</v>
      </c>
      <c r="B264" s="18">
        <v>2</v>
      </c>
      <c r="C264" s="18">
        <v>2124</v>
      </c>
      <c r="D264" s="18" t="s">
        <v>5</v>
      </c>
      <c r="E264" s="18">
        <v>41</v>
      </c>
      <c r="F264" s="18">
        <v>40</v>
      </c>
      <c r="G264" s="18">
        <v>20</v>
      </c>
      <c r="H264" s="19">
        <v>17.7</v>
      </c>
      <c r="I264" s="19">
        <v>12.5</v>
      </c>
    </row>
    <row r="265" spans="1:9" x14ac:dyDescent="0.35">
      <c r="A265" s="18">
        <v>264</v>
      </c>
      <c r="B265" s="18">
        <v>2</v>
      </c>
      <c r="C265" s="18">
        <v>2125</v>
      </c>
      <c r="D265" s="18" t="s">
        <v>5</v>
      </c>
      <c r="E265" s="18">
        <v>43.75</v>
      </c>
      <c r="F265" s="18">
        <v>45</v>
      </c>
      <c r="G265" s="18">
        <v>20</v>
      </c>
      <c r="H265" s="19">
        <v>18.600000000000001</v>
      </c>
      <c r="I265" s="19">
        <v>6.2</v>
      </c>
    </row>
    <row r="266" spans="1:9" x14ac:dyDescent="0.35">
      <c r="A266" s="18">
        <v>265</v>
      </c>
      <c r="B266" s="18">
        <v>2</v>
      </c>
      <c r="C266" s="18">
        <v>2127</v>
      </c>
      <c r="D266" s="18" t="s">
        <v>5</v>
      </c>
      <c r="E266" s="18">
        <v>27.8</v>
      </c>
      <c r="F266" s="18">
        <v>30</v>
      </c>
      <c r="G266" s="18">
        <v>15</v>
      </c>
      <c r="H266" s="19">
        <v>17.3</v>
      </c>
      <c r="I266" s="19">
        <v>12.5</v>
      </c>
    </row>
    <row r="267" spans="1:9" x14ac:dyDescent="0.35">
      <c r="A267" s="18">
        <v>266</v>
      </c>
      <c r="B267" s="18">
        <v>2</v>
      </c>
      <c r="C267" s="18">
        <v>2128</v>
      </c>
      <c r="D267" s="18" t="s">
        <v>5</v>
      </c>
      <c r="E267" s="18">
        <v>50.65</v>
      </c>
      <c r="F267" s="18">
        <v>50</v>
      </c>
      <c r="G267" s="18">
        <v>20</v>
      </c>
      <c r="H267" s="19">
        <v>21.1</v>
      </c>
      <c r="I267" s="19">
        <v>5</v>
      </c>
    </row>
    <row r="268" spans="1:9" x14ac:dyDescent="0.35">
      <c r="A268" s="18">
        <v>267</v>
      </c>
      <c r="B268" s="18">
        <v>2</v>
      </c>
      <c r="C268" s="18">
        <v>2129</v>
      </c>
      <c r="D268" s="18" t="s">
        <v>5</v>
      </c>
      <c r="E268" s="18">
        <v>54.55</v>
      </c>
      <c r="F268" s="18">
        <v>55</v>
      </c>
      <c r="G268" s="18">
        <v>20</v>
      </c>
      <c r="H268" s="19">
        <v>17.899999999999999</v>
      </c>
      <c r="I268" s="19">
        <v>10</v>
      </c>
    </row>
    <row r="269" spans="1:9" x14ac:dyDescent="0.35">
      <c r="A269" s="18">
        <v>268</v>
      </c>
      <c r="B269" s="18">
        <v>2</v>
      </c>
      <c r="C269" s="18">
        <v>2137</v>
      </c>
      <c r="D269" s="18" t="s">
        <v>5</v>
      </c>
      <c r="E269" s="18">
        <v>26.25</v>
      </c>
      <c r="F269" s="18">
        <v>25</v>
      </c>
      <c r="G269" s="18">
        <v>20</v>
      </c>
      <c r="H269" s="19">
        <v>19.600000000000001</v>
      </c>
      <c r="I269" s="19">
        <v>15</v>
      </c>
    </row>
    <row r="270" spans="1:9" x14ac:dyDescent="0.35">
      <c r="A270" s="18">
        <v>269</v>
      </c>
      <c r="B270" s="18">
        <v>2</v>
      </c>
      <c r="C270" s="18">
        <v>2140</v>
      </c>
      <c r="D270" s="18" t="s">
        <v>5</v>
      </c>
      <c r="E270" s="18">
        <v>32.049999999999997</v>
      </c>
      <c r="F270" s="18">
        <v>30</v>
      </c>
      <c r="G270" s="18">
        <v>20</v>
      </c>
      <c r="H270" s="19">
        <v>17.899999999999999</v>
      </c>
      <c r="I270" s="19">
        <v>10</v>
      </c>
    </row>
    <row r="271" spans="1:9" x14ac:dyDescent="0.35">
      <c r="A271" s="18">
        <v>270</v>
      </c>
      <c r="B271" s="18">
        <v>2</v>
      </c>
      <c r="C271" s="18">
        <v>2142</v>
      </c>
      <c r="D271" s="18" t="s">
        <v>5</v>
      </c>
      <c r="E271" s="18">
        <v>30.1</v>
      </c>
      <c r="F271" s="18">
        <v>30</v>
      </c>
      <c r="G271" s="18">
        <v>15</v>
      </c>
      <c r="H271" s="19">
        <v>16.899999999999999</v>
      </c>
      <c r="I271" s="19">
        <v>10</v>
      </c>
    </row>
    <row r="272" spans="1:9" x14ac:dyDescent="0.35">
      <c r="A272" s="18">
        <v>271</v>
      </c>
      <c r="B272" s="18">
        <v>2</v>
      </c>
      <c r="C272" s="18">
        <v>2143</v>
      </c>
      <c r="D272" s="18" t="s">
        <v>5</v>
      </c>
      <c r="E272" s="18">
        <v>38.900000000000006</v>
      </c>
      <c r="F272" s="18">
        <v>40</v>
      </c>
      <c r="G272" s="18">
        <v>20</v>
      </c>
      <c r="H272" s="19">
        <v>19.399999999999999</v>
      </c>
      <c r="I272" s="19">
        <v>13.1</v>
      </c>
    </row>
    <row r="273" spans="1:9" x14ac:dyDescent="0.35">
      <c r="A273" s="18">
        <v>272</v>
      </c>
      <c r="B273" s="18">
        <v>2</v>
      </c>
      <c r="C273" s="18">
        <v>2144</v>
      </c>
      <c r="D273" s="18" t="s">
        <v>5</v>
      </c>
      <c r="E273" s="18">
        <v>63.25</v>
      </c>
      <c r="F273" s="18">
        <v>65</v>
      </c>
      <c r="G273" s="18">
        <v>25</v>
      </c>
      <c r="H273" s="19">
        <v>24.2</v>
      </c>
      <c r="I273" s="19">
        <v>17.7</v>
      </c>
    </row>
    <row r="274" spans="1:9" x14ac:dyDescent="0.35">
      <c r="A274" s="18">
        <v>273</v>
      </c>
      <c r="B274" s="18">
        <v>2</v>
      </c>
      <c r="C274" s="18">
        <v>2145</v>
      </c>
      <c r="D274" s="18" t="s">
        <v>5</v>
      </c>
      <c r="E274" s="18">
        <v>48.8</v>
      </c>
      <c r="F274" s="18">
        <v>50</v>
      </c>
      <c r="G274" s="18">
        <v>20</v>
      </c>
      <c r="H274" s="19">
        <v>22.1</v>
      </c>
      <c r="I274" s="19">
        <v>11.5</v>
      </c>
    </row>
    <row r="275" spans="1:9" x14ac:dyDescent="0.35">
      <c r="A275" s="18">
        <v>274</v>
      </c>
      <c r="B275" s="18">
        <v>2</v>
      </c>
      <c r="C275" s="18">
        <v>2148</v>
      </c>
      <c r="D275" s="18" t="s">
        <v>5</v>
      </c>
      <c r="E275" s="18">
        <v>51.35</v>
      </c>
      <c r="F275" s="18">
        <v>50</v>
      </c>
      <c r="G275" s="18">
        <v>25</v>
      </c>
      <c r="H275" s="19">
        <v>23.8</v>
      </c>
      <c r="I275" s="19">
        <v>11.5</v>
      </c>
    </row>
    <row r="276" spans="1:9" x14ac:dyDescent="0.35">
      <c r="A276" s="18">
        <v>275</v>
      </c>
      <c r="B276" s="18">
        <v>2</v>
      </c>
      <c r="C276" s="18">
        <v>2158</v>
      </c>
      <c r="D276" s="18" t="s">
        <v>5</v>
      </c>
      <c r="E276" s="18">
        <v>34.75</v>
      </c>
      <c r="F276" s="18">
        <v>35</v>
      </c>
      <c r="G276" s="18">
        <v>15</v>
      </c>
      <c r="H276" s="19">
        <v>17.100000000000001</v>
      </c>
      <c r="I276" s="19">
        <v>10</v>
      </c>
    </row>
    <row r="277" spans="1:9" x14ac:dyDescent="0.35">
      <c r="A277" s="18">
        <v>276</v>
      </c>
      <c r="B277" s="18">
        <v>2</v>
      </c>
      <c r="C277" s="18">
        <v>2159</v>
      </c>
      <c r="D277" s="18" t="s">
        <v>5</v>
      </c>
      <c r="E277" s="18">
        <v>52.55</v>
      </c>
      <c r="F277" s="18">
        <v>55</v>
      </c>
      <c r="G277" s="18">
        <v>20</v>
      </c>
      <c r="H277" s="19">
        <v>21.4</v>
      </c>
      <c r="I277" s="19">
        <v>11.3</v>
      </c>
    </row>
    <row r="278" spans="1:9" x14ac:dyDescent="0.35">
      <c r="A278" s="18">
        <v>277</v>
      </c>
      <c r="B278" s="18">
        <v>2</v>
      </c>
      <c r="C278" s="18">
        <v>2167</v>
      </c>
      <c r="D278" s="18" t="s">
        <v>5</v>
      </c>
      <c r="E278" s="18">
        <v>35.450000000000003</v>
      </c>
      <c r="F278" s="18">
        <v>35</v>
      </c>
      <c r="G278" s="18">
        <v>15</v>
      </c>
      <c r="H278" s="19">
        <v>16.100000000000001</v>
      </c>
      <c r="I278" s="19">
        <v>8.5</v>
      </c>
    </row>
    <row r="279" spans="1:9" x14ac:dyDescent="0.35">
      <c r="A279" s="18">
        <v>278</v>
      </c>
      <c r="B279" s="18">
        <v>2</v>
      </c>
      <c r="C279" s="18">
        <v>2168</v>
      </c>
      <c r="D279" s="18" t="s">
        <v>5</v>
      </c>
      <c r="E279" s="18">
        <v>33.5</v>
      </c>
      <c r="F279" s="18">
        <v>35</v>
      </c>
      <c r="G279" s="18">
        <v>15</v>
      </c>
      <c r="H279" s="19">
        <v>16.8</v>
      </c>
      <c r="I279" s="19">
        <v>7.4</v>
      </c>
    </row>
    <row r="280" spans="1:9" x14ac:dyDescent="0.35">
      <c r="A280" s="18">
        <v>279</v>
      </c>
      <c r="B280" s="18">
        <v>2</v>
      </c>
      <c r="C280" s="18">
        <v>2169</v>
      </c>
      <c r="D280" s="18" t="s">
        <v>5</v>
      </c>
      <c r="E280" s="18">
        <v>38.700000000000003</v>
      </c>
      <c r="F280" s="18">
        <v>40</v>
      </c>
      <c r="G280" s="18">
        <v>20</v>
      </c>
      <c r="H280" s="19">
        <v>18.899999999999999</v>
      </c>
      <c r="I280" s="19">
        <v>11.5</v>
      </c>
    </row>
    <row r="281" spans="1:9" x14ac:dyDescent="0.35">
      <c r="A281" s="18">
        <v>280</v>
      </c>
      <c r="B281" s="18">
        <v>2</v>
      </c>
      <c r="C281" s="18">
        <v>2170</v>
      </c>
      <c r="D281" s="18" t="s">
        <v>5</v>
      </c>
      <c r="E281" s="18">
        <v>25.25</v>
      </c>
      <c r="F281" s="18">
        <v>25</v>
      </c>
      <c r="G281" s="18">
        <v>15</v>
      </c>
      <c r="H281" s="19">
        <v>14.6</v>
      </c>
      <c r="I281" s="19">
        <v>10</v>
      </c>
    </row>
    <row r="282" spans="1:9" x14ac:dyDescent="0.35">
      <c r="A282" s="18">
        <v>281</v>
      </c>
      <c r="B282" s="18">
        <v>2</v>
      </c>
      <c r="C282" s="18">
        <v>2171</v>
      </c>
      <c r="D282" s="18" t="s">
        <v>5</v>
      </c>
      <c r="E282" s="18">
        <v>33.35</v>
      </c>
      <c r="F282" s="18">
        <v>35</v>
      </c>
      <c r="G282" s="18">
        <v>20</v>
      </c>
      <c r="H282" s="19">
        <v>18.5</v>
      </c>
      <c r="I282" s="19">
        <v>11.3</v>
      </c>
    </row>
    <row r="283" spans="1:9" x14ac:dyDescent="0.35">
      <c r="A283" s="18">
        <v>282</v>
      </c>
      <c r="B283" s="18">
        <v>2</v>
      </c>
      <c r="C283" s="18">
        <v>2175</v>
      </c>
      <c r="D283" s="18" t="s">
        <v>5</v>
      </c>
      <c r="E283" s="18">
        <v>51.3</v>
      </c>
      <c r="F283" s="18">
        <v>50</v>
      </c>
      <c r="G283" s="18">
        <v>25</v>
      </c>
      <c r="H283" s="19">
        <v>22.9</v>
      </c>
      <c r="I283" s="19">
        <v>11</v>
      </c>
    </row>
    <row r="284" spans="1:9" x14ac:dyDescent="0.35">
      <c r="A284" s="18">
        <v>283</v>
      </c>
      <c r="B284" s="18">
        <v>2</v>
      </c>
      <c r="C284" s="18">
        <v>2176</v>
      </c>
      <c r="D284" s="18" t="s">
        <v>5</v>
      </c>
      <c r="E284" s="18">
        <v>38.5</v>
      </c>
      <c r="F284" s="18">
        <v>40</v>
      </c>
      <c r="G284" s="18">
        <v>20</v>
      </c>
      <c r="H284" s="19">
        <v>19.5</v>
      </c>
      <c r="I284" s="19">
        <v>12.5</v>
      </c>
    </row>
    <row r="285" spans="1:9" x14ac:dyDescent="0.35">
      <c r="A285" s="18">
        <v>284</v>
      </c>
      <c r="B285" s="18">
        <v>2</v>
      </c>
      <c r="C285" s="18">
        <v>2177</v>
      </c>
      <c r="D285" s="18" t="s">
        <v>5</v>
      </c>
      <c r="E285" s="18">
        <v>25.05</v>
      </c>
      <c r="F285" s="18">
        <v>25</v>
      </c>
      <c r="G285" s="18">
        <v>15</v>
      </c>
      <c r="H285" s="19">
        <v>17</v>
      </c>
      <c r="I285" s="19">
        <v>10</v>
      </c>
    </row>
    <row r="286" spans="1:9" x14ac:dyDescent="0.35">
      <c r="A286" s="18">
        <v>285</v>
      </c>
      <c r="B286" s="18">
        <v>2</v>
      </c>
      <c r="C286" s="18">
        <v>2178</v>
      </c>
      <c r="D286" s="18" t="s">
        <v>5</v>
      </c>
      <c r="E286" s="18">
        <v>37.299999999999997</v>
      </c>
      <c r="F286" s="18">
        <v>35</v>
      </c>
      <c r="G286" s="18">
        <v>15</v>
      </c>
      <c r="H286" s="19">
        <v>16.2</v>
      </c>
      <c r="I286" s="19">
        <v>9</v>
      </c>
    </row>
    <row r="287" spans="1:9" x14ac:dyDescent="0.35">
      <c r="A287" s="18">
        <v>286</v>
      </c>
      <c r="B287" s="18">
        <v>2</v>
      </c>
      <c r="C287" s="18">
        <v>2179</v>
      </c>
      <c r="D287" s="18" t="s">
        <v>5</v>
      </c>
      <c r="E287" s="18">
        <v>43.6</v>
      </c>
      <c r="F287" s="18">
        <v>45</v>
      </c>
      <c r="G287" s="18">
        <v>20</v>
      </c>
      <c r="H287" s="19">
        <v>19.5</v>
      </c>
      <c r="I287" s="19">
        <v>10</v>
      </c>
    </row>
    <row r="288" spans="1:9" x14ac:dyDescent="0.35">
      <c r="A288" s="18">
        <v>287</v>
      </c>
      <c r="B288" s="18">
        <v>2</v>
      </c>
      <c r="C288" s="18">
        <v>2181</v>
      </c>
      <c r="D288" s="18" t="s">
        <v>5</v>
      </c>
      <c r="E288" s="18">
        <v>40.5</v>
      </c>
      <c r="F288" s="18">
        <v>40</v>
      </c>
      <c r="G288" s="18">
        <v>20</v>
      </c>
      <c r="H288" s="19">
        <v>21.1</v>
      </c>
      <c r="I288" s="19">
        <v>7.5</v>
      </c>
    </row>
    <row r="289" spans="1:9" x14ac:dyDescent="0.35">
      <c r="A289" s="18">
        <v>288</v>
      </c>
      <c r="B289" s="18">
        <v>2</v>
      </c>
      <c r="C289" s="18">
        <v>2184</v>
      </c>
      <c r="D289" s="18" t="s">
        <v>5</v>
      </c>
      <c r="E289" s="18">
        <v>38.6</v>
      </c>
      <c r="F289" s="18">
        <v>40</v>
      </c>
      <c r="G289" s="18">
        <v>25</v>
      </c>
      <c r="H289" s="19">
        <v>23.6</v>
      </c>
      <c r="I289" s="19">
        <v>7.5</v>
      </c>
    </row>
    <row r="290" spans="1:9" x14ac:dyDescent="0.35">
      <c r="A290" s="18">
        <v>289</v>
      </c>
      <c r="B290" s="18">
        <v>2</v>
      </c>
      <c r="C290" s="18">
        <v>2187</v>
      </c>
      <c r="D290" s="18" t="s">
        <v>5</v>
      </c>
      <c r="E290" s="18">
        <v>45</v>
      </c>
      <c r="F290" s="18">
        <v>45</v>
      </c>
      <c r="G290" s="18">
        <v>25</v>
      </c>
      <c r="H290" s="19">
        <v>23.4</v>
      </c>
      <c r="I290" s="19">
        <v>10</v>
      </c>
    </row>
    <row r="291" spans="1:9" x14ac:dyDescent="0.35">
      <c r="A291" s="18">
        <v>290</v>
      </c>
      <c r="B291" s="18">
        <v>2</v>
      </c>
      <c r="C291" s="18">
        <v>2188</v>
      </c>
      <c r="D291" s="18" t="s">
        <v>5</v>
      </c>
      <c r="E291" s="18">
        <v>38.5</v>
      </c>
      <c r="F291" s="18">
        <v>40</v>
      </c>
      <c r="G291" s="18">
        <v>20</v>
      </c>
      <c r="H291" s="19">
        <v>20.2</v>
      </c>
      <c r="I291" s="19">
        <v>12.5</v>
      </c>
    </row>
    <row r="292" spans="1:9" x14ac:dyDescent="0.35">
      <c r="A292" s="18">
        <v>291</v>
      </c>
      <c r="B292" s="18">
        <v>2</v>
      </c>
      <c r="C292" s="18">
        <v>2189</v>
      </c>
      <c r="D292" s="18" t="s">
        <v>5</v>
      </c>
      <c r="E292" s="18">
        <v>41.55</v>
      </c>
      <c r="F292" s="18">
        <v>40</v>
      </c>
      <c r="G292" s="18">
        <v>25</v>
      </c>
      <c r="H292" s="19">
        <v>22.7</v>
      </c>
      <c r="I292" s="19">
        <v>11.5</v>
      </c>
    </row>
    <row r="293" spans="1:9" x14ac:dyDescent="0.35">
      <c r="A293" s="18">
        <v>292</v>
      </c>
      <c r="B293" s="18">
        <v>2</v>
      </c>
      <c r="C293" s="18">
        <v>2190</v>
      </c>
      <c r="D293" s="18" t="s">
        <v>5</v>
      </c>
      <c r="E293" s="18">
        <v>29.45</v>
      </c>
      <c r="F293" s="18">
        <v>30</v>
      </c>
      <c r="G293" s="18">
        <v>20</v>
      </c>
      <c r="H293" s="19">
        <v>19.899999999999999</v>
      </c>
      <c r="I293" s="19">
        <v>12.5</v>
      </c>
    </row>
    <row r="294" spans="1:9" x14ac:dyDescent="0.35">
      <c r="A294" s="18">
        <v>293</v>
      </c>
      <c r="B294" s="18">
        <v>2</v>
      </c>
      <c r="C294" s="18">
        <v>2191</v>
      </c>
      <c r="D294" s="18" t="s">
        <v>5</v>
      </c>
      <c r="E294" s="18">
        <v>27</v>
      </c>
      <c r="F294" s="18">
        <v>25</v>
      </c>
      <c r="G294" s="18">
        <v>15</v>
      </c>
      <c r="H294" s="19">
        <v>17</v>
      </c>
      <c r="I294" s="19">
        <v>12.5</v>
      </c>
    </row>
    <row r="295" spans="1:9" x14ac:dyDescent="0.35">
      <c r="A295" s="18">
        <v>294</v>
      </c>
      <c r="B295" s="18">
        <v>2</v>
      </c>
      <c r="C295" s="18">
        <v>2192</v>
      </c>
      <c r="D295" s="18" t="s">
        <v>5</v>
      </c>
      <c r="E295" s="18">
        <v>38.25</v>
      </c>
      <c r="F295" s="18">
        <v>40</v>
      </c>
      <c r="G295" s="18">
        <v>20</v>
      </c>
      <c r="H295" s="19">
        <v>20.2</v>
      </c>
      <c r="I295" s="19">
        <v>10</v>
      </c>
    </row>
    <row r="296" spans="1:9" x14ac:dyDescent="0.35">
      <c r="A296" s="18">
        <v>295</v>
      </c>
      <c r="B296" s="18">
        <v>2</v>
      </c>
      <c r="C296" s="18">
        <v>2195</v>
      </c>
      <c r="D296" s="18" t="s">
        <v>5</v>
      </c>
      <c r="E296" s="18">
        <v>40.200000000000003</v>
      </c>
      <c r="F296" s="18">
        <v>40</v>
      </c>
      <c r="G296" s="18">
        <v>20</v>
      </c>
      <c r="H296" s="19">
        <v>21.5</v>
      </c>
      <c r="I296" s="19">
        <v>12</v>
      </c>
    </row>
    <row r="297" spans="1:9" x14ac:dyDescent="0.35">
      <c r="A297" s="18">
        <v>296</v>
      </c>
      <c r="B297" s="18">
        <v>2</v>
      </c>
      <c r="C297" s="18">
        <v>2196</v>
      </c>
      <c r="D297" s="18" t="s">
        <v>5</v>
      </c>
      <c r="E297" s="18">
        <v>37.15</v>
      </c>
      <c r="F297" s="18">
        <v>35</v>
      </c>
      <c r="G297" s="18">
        <v>20</v>
      </c>
      <c r="H297" s="19">
        <v>18.600000000000001</v>
      </c>
      <c r="I297" s="19">
        <v>10</v>
      </c>
    </row>
    <row r="298" spans="1:9" x14ac:dyDescent="0.35">
      <c r="A298" s="18">
        <v>297</v>
      </c>
      <c r="B298" s="18">
        <v>2</v>
      </c>
      <c r="C298" s="18">
        <v>2197</v>
      </c>
      <c r="D298" s="18" t="s">
        <v>5</v>
      </c>
      <c r="E298" s="18">
        <v>28.05</v>
      </c>
      <c r="F298" s="18">
        <v>30</v>
      </c>
      <c r="G298" s="18">
        <v>15</v>
      </c>
      <c r="H298" s="19">
        <v>16.899999999999999</v>
      </c>
      <c r="I298" s="19">
        <v>7.5</v>
      </c>
    </row>
    <row r="299" spans="1:9" x14ac:dyDescent="0.35">
      <c r="A299" s="18">
        <v>298</v>
      </c>
      <c r="B299" s="18">
        <v>2</v>
      </c>
      <c r="C299" s="18">
        <v>2199</v>
      </c>
      <c r="D299" s="18" t="s">
        <v>5</v>
      </c>
      <c r="E299" s="18">
        <v>45</v>
      </c>
      <c r="F299" s="18">
        <v>45</v>
      </c>
      <c r="G299" s="18">
        <v>20</v>
      </c>
      <c r="H299" s="19">
        <v>21.3</v>
      </c>
      <c r="I299" s="19">
        <v>7.5</v>
      </c>
    </row>
    <row r="300" spans="1:9" x14ac:dyDescent="0.35">
      <c r="A300" s="18">
        <v>299</v>
      </c>
      <c r="B300" s="18">
        <v>2</v>
      </c>
      <c r="C300" s="18">
        <v>2200</v>
      </c>
      <c r="D300" s="18" t="s">
        <v>5</v>
      </c>
      <c r="E300" s="18">
        <v>35.15</v>
      </c>
      <c r="F300" s="18">
        <v>35</v>
      </c>
      <c r="G300" s="18">
        <v>20</v>
      </c>
      <c r="H300" s="19">
        <v>20.2</v>
      </c>
      <c r="I300" s="19">
        <v>9</v>
      </c>
    </row>
    <row r="301" spans="1:9" x14ac:dyDescent="0.35">
      <c r="A301" s="18">
        <v>300</v>
      </c>
      <c r="B301" s="18">
        <v>2</v>
      </c>
      <c r="C301" s="18">
        <v>2201</v>
      </c>
      <c r="D301" s="18" t="s">
        <v>5</v>
      </c>
      <c r="E301" s="18">
        <v>48.2</v>
      </c>
      <c r="F301" s="18">
        <v>50</v>
      </c>
      <c r="G301" s="18">
        <v>15</v>
      </c>
      <c r="H301" s="19">
        <v>17.3</v>
      </c>
      <c r="I301" s="19">
        <v>5</v>
      </c>
    </row>
    <row r="302" spans="1:9" x14ac:dyDescent="0.35">
      <c r="A302" s="18">
        <v>301</v>
      </c>
      <c r="B302" s="18">
        <v>2</v>
      </c>
      <c r="C302" s="18">
        <v>2202</v>
      </c>
      <c r="D302" s="18" t="s">
        <v>5</v>
      </c>
      <c r="E302" s="18">
        <v>31.1</v>
      </c>
      <c r="F302" s="18">
        <v>30</v>
      </c>
      <c r="G302" s="18">
        <v>15</v>
      </c>
      <c r="H302" s="19">
        <v>14.8</v>
      </c>
      <c r="I302" s="19">
        <v>10</v>
      </c>
    </row>
    <row r="303" spans="1:9" x14ac:dyDescent="0.35">
      <c r="A303" s="18">
        <v>302</v>
      </c>
      <c r="B303" s="18">
        <v>2</v>
      </c>
      <c r="C303" s="18">
        <v>2203</v>
      </c>
      <c r="D303" s="18" t="s">
        <v>5</v>
      </c>
      <c r="E303" s="18">
        <v>33.5</v>
      </c>
      <c r="F303" s="18">
        <v>35</v>
      </c>
      <c r="G303" s="18">
        <v>15</v>
      </c>
      <c r="H303" s="19">
        <v>14.6</v>
      </c>
      <c r="I303" s="19">
        <v>9.6</v>
      </c>
    </row>
    <row r="304" spans="1:9" x14ac:dyDescent="0.35">
      <c r="A304" s="18">
        <v>303</v>
      </c>
      <c r="B304" s="18">
        <v>2</v>
      </c>
      <c r="C304" s="18">
        <v>2205</v>
      </c>
      <c r="D304" s="18" t="s">
        <v>5</v>
      </c>
      <c r="E304" s="18">
        <v>47</v>
      </c>
      <c r="F304" s="18">
        <v>45</v>
      </c>
      <c r="G304" s="18">
        <v>20</v>
      </c>
      <c r="H304" s="19">
        <v>19.7</v>
      </c>
      <c r="I304" s="19">
        <v>11.1</v>
      </c>
    </row>
    <row r="305" spans="1:9" x14ac:dyDescent="0.35">
      <c r="A305" s="18">
        <v>304</v>
      </c>
      <c r="B305" s="18">
        <v>2</v>
      </c>
      <c r="C305" s="18">
        <v>2206</v>
      </c>
      <c r="D305" s="18" t="s">
        <v>5</v>
      </c>
      <c r="E305" s="18">
        <v>32.450000000000003</v>
      </c>
      <c r="F305" s="18">
        <v>30</v>
      </c>
      <c r="G305" s="18">
        <v>15</v>
      </c>
      <c r="H305" s="19">
        <v>14.8</v>
      </c>
      <c r="I305" s="19">
        <v>7</v>
      </c>
    </row>
    <row r="306" spans="1:9" x14ac:dyDescent="0.35">
      <c r="A306" s="18">
        <v>305</v>
      </c>
      <c r="B306" s="18">
        <v>2</v>
      </c>
      <c r="C306" s="18">
        <v>2208</v>
      </c>
      <c r="D306" s="18" t="s">
        <v>5</v>
      </c>
      <c r="E306" s="18">
        <v>43</v>
      </c>
      <c r="F306" s="18">
        <v>45</v>
      </c>
      <c r="G306" s="18">
        <v>15</v>
      </c>
      <c r="H306" s="19">
        <v>16.3</v>
      </c>
      <c r="I306" s="19">
        <v>10</v>
      </c>
    </row>
    <row r="307" spans="1:9" x14ac:dyDescent="0.35">
      <c r="A307" s="18">
        <v>306</v>
      </c>
      <c r="B307" s="18">
        <v>2</v>
      </c>
      <c r="C307" s="18">
        <v>2209</v>
      </c>
      <c r="D307" s="18" t="s">
        <v>5</v>
      </c>
      <c r="E307" s="18">
        <v>44.2</v>
      </c>
      <c r="F307" s="18">
        <v>45</v>
      </c>
      <c r="G307" s="18">
        <v>15</v>
      </c>
      <c r="H307" s="19">
        <v>17.100000000000001</v>
      </c>
      <c r="I307" s="19">
        <v>7</v>
      </c>
    </row>
    <row r="308" spans="1:9" x14ac:dyDescent="0.35">
      <c r="A308" s="18">
        <v>307</v>
      </c>
      <c r="B308" s="18">
        <v>2</v>
      </c>
      <c r="C308" s="18">
        <v>2210</v>
      </c>
      <c r="D308" s="18" t="s">
        <v>5</v>
      </c>
      <c r="E308" s="18">
        <v>36.950000000000003</v>
      </c>
      <c r="F308" s="18">
        <v>35</v>
      </c>
      <c r="G308" s="18">
        <v>15</v>
      </c>
      <c r="H308" s="19">
        <v>14</v>
      </c>
      <c r="I308" s="19">
        <v>7.5</v>
      </c>
    </row>
    <row r="309" spans="1:9" x14ac:dyDescent="0.35">
      <c r="A309" s="18">
        <v>308</v>
      </c>
      <c r="B309" s="18">
        <v>2</v>
      </c>
      <c r="C309" s="18">
        <v>2211</v>
      </c>
      <c r="D309" s="18" t="s">
        <v>5</v>
      </c>
      <c r="E309" s="18">
        <v>36.1</v>
      </c>
      <c r="F309" s="18">
        <v>35</v>
      </c>
      <c r="G309" s="18">
        <v>10</v>
      </c>
      <c r="H309" s="19">
        <v>12.3</v>
      </c>
      <c r="I309" s="19">
        <v>7.5</v>
      </c>
    </row>
    <row r="310" spans="1:9" x14ac:dyDescent="0.35">
      <c r="A310" s="18">
        <v>309</v>
      </c>
      <c r="B310" s="18">
        <v>2</v>
      </c>
      <c r="C310" s="18">
        <v>2212</v>
      </c>
      <c r="D310" s="18" t="s">
        <v>5</v>
      </c>
      <c r="E310" s="18">
        <v>31.35</v>
      </c>
      <c r="F310" s="18">
        <v>30</v>
      </c>
      <c r="G310" s="18">
        <v>15</v>
      </c>
      <c r="H310" s="19">
        <v>17.399999999999999</v>
      </c>
      <c r="I310" s="19">
        <v>11.2</v>
      </c>
    </row>
    <row r="311" spans="1:9" x14ac:dyDescent="0.35">
      <c r="A311" s="18">
        <v>310</v>
      </c>
      <c r="B311" s="18">
        <v>2</v>
      </c>
      <c r="C311" s="18">
        <v>2213</v>
      </c>
      <c r="D311" s="18" t="s">
        <v>5</v>
      </c>
      <c r="E311" s="18">
        <v>55.95</v>
      </c>
      <c r="F311" s="18">
        <v>55</v>
      </c>
      <c r="G311" s="18">
        <v>20</v>
      </c>
      <c r="H311" s="19">
        <v>19.399999999999999</v>
      </c>
      <c r="I311" s="19">
        <v>10</v>
      </c>
    </row>
    <row r="312" spans="1:9" x14ac:dyDescent="0.35">
      <c r="A312" s="18">
        <v>311</v>
      </c>
      <c r="B312" s="18">
        <v>2</v>
      </c>
      <c r="C312" s="18">
        <v>2214</v>
      </c>
      <c r="D312" s="18" t="s">
        <v>5</v>
      </c>
      <c r="E312" s="18">
        <v>37.25</v>
      </c>
      <c r="F312" s="18">
        <v>35</v>
      </c>
      <c r="G312" s="18">
        <v>15</v>
      </c>
      <c r="H312" s="19">
        <v>17.3</v>
      </c>
      <c r="I312" s="19">
        <v>6</v>
      </c>
    </row>
    <row r="313" spans="1:9" x14ac:dyDescent="0.35">
      <c r="A313" s="18">
        <v>312</v>
      </c>
      <c r="B313" s="18">
        <v>2</v>
      </c>
      <c r="C313" s="18">
        <v>2215</v>
      </c>
      <c r="D313" s="18" t="s">
        <v>5</v>
      </c>
      <c r="E313" s="18">
        <v>31.25</v>
      </c>
      <c r="F313" s="18">
        <v>30</v>
      </c>
      <c r="G313" s="18">
        <v>15</v>
      </c>
      <c r="H313" s="19">
        <v>16.100000000000001</v>
      </c>
      <c r="I313" s="19">
        <v>9</v>
      </c>
    </row>
    <row r="314" spans="1:9" x14ac:dyDescent="0.35">
      <c r="A314" s="18">
        <v>313</v>
      </c>
      <c r="B314" s="18">
        <v>2</v>
      </c>
      <c r="C314" s="18">
        <v>2216</v>
      </c>
      <c r="D314" s="18" t="s">
        <v>5</v>
      </c>
      <c r="E314" s="18">
        <v>33.150000000000006</v>
      </c>
      <c r="F314" s="18">
        <v>35</v>
      </c>
      <c r="G314" s="18">
        <v>15</v>
      </c>
      <c r="H314" s="19">
        <v>17.3</v>
      </c>
      <c r="I314" s="19">
        <v>5</v>
      </c>
    </row>
    <row r="315" spans="1:9" x14ac:dyDescent="0.35">
      <c r="A315" s="18">
        <v>314</v>
      </c>
      <c r="B315" s="18">
        <v>2</v>
      </c>
      <c r="C315" s="18">
        <v>2218</v>
      </c>
      <c r="D315" s="18" t="s">
        <v>5</v>
      </c>
      <c r="E315" s="18">
        <v>43.7</v>
      </c>
      <c r="F315" s="18">
        <v>45</v>
      </c>
      <c r="G315" s="18">
        <v>20</v>
      </c>
      <c r="H315" s="19">
        <v>19.899999999999999</v>
      </c>
      <c r="I315" s="19">
        <v>8.5</v>
      </c>
    </row>
    <row r="316" spans="1:9" x14ac:dyDescent="0.35">
      <c r="A316" s="18">
        <v>315</v>
      </c>
      <c r="B316" s="18">
        <v>2</v>
      </c>
      <c r="C316" s="18">
        <v>2219</v>
      </c>
      <c r="D316" s="18" t="s">
        <v>5</v>
      </c>
      <c r="E316" s="18">
        <v>44.4</v>
      </c>
      <c r="F316" s="18">
        <v>45</v>
      </c>
      <c r="G316" s="18">
        <v>20</v>
      </c>
      <c r="H316" s="19">
        <v>20.100000000000001</v>
      </c>
      <c r="I316" s="19">
        <v>8</v>
      </c>
    </row>
    <row r="317" spans="1:9" x14ac:dyDescent="0.35">
      <c r="A317" s="18">
        <v>316</v>
      </c>
      <c r="B317" s="18">
        <v>2</v>
      </c>
      <c r="C317" s="18">
        <v>2221</v>
      </c>
      <c r="D317" s="18" t="s">
        <v>5</v>
      </c>
      <c r="E317" s="18">
        <v>44.95</v>
      </c>
      <c r="F317" s="18">
        <v>45</v>
      </c>
      <c r="G317" s="18">
        <v>20</v>
      </c>
      <c r="H317" s="19">
        <v>18.100000000000001</v>
      </c>
      <c r="I317" s="19">
        <v>8</v>
      </c>
    </row>
    <row r="318" spans="1:9" x14ac:dyDescent="0.35">
      <c r="A318" s="18">
        <v>317</v>
      </c>
      <c r="B318" s="18">
        <v>2</v>
      </c>
      <c r="C318" s="18">
        <v>2222</v>
      </c>
      <c r="D318" s="18" t="s">
        <v>5</v>
      </c>
      <c r="E318" s="18">
        <v>31.4</v>
      </c>
      <c r="F318" s="18">
        <v>30</v>
      </c>
      <c r="G318" s="18">
        <v>15</v>
      </c>
      <c r="H318" s="19">
        <v>16.5</v>
      </c>
      <c r="I318" s="19">
        <v>5</v>
      </c>
    </row>
    <row r="319" spans="1:9" x14ac:dyDescent="0.35">
      <c r="A319" s="18">
        <v>318</v>
      </c>
      <c r="B319" s="18">
        <v>2</v>
      </c>
      <c r="C319" s="18">
        <v>2227</v>
      </c>
      <c r="D319" s="18" t="s">
        <v>5</v>
      </c>
      <c r="E319" s="18">
        <v>44.95</v>
      </c>
      <c r="F319" s="18">
        <v>45</v>
      </c>
      <c r="G319" s="18">
        <v>15</v>
      </c>
      <c r="H319" s="19">
        <v>17.100000000000001</v>
      </c>
      <c r="I319" s="19">
        <v>6</v>
      </c>
    </row>
    <row r="320" spans="1:9" x14ac:dyDescent="0.35">
      <c r="A320" s="18">
        <v>319</v>
      </c>
      <c r="B320" s="18">
        <v>2</v>
      </c>
      <c r="C320" s="18">
        <v>2228</v>
      </c>
      <c r="D320" s="18" t="s">
        <v>5</v>
      </c>
      <c r="E320" s="18">
        <v>31.549999999999997</v>
      </c>
      <c r="F320" s="18">
        <v>30</v>
      </c>
      <c r="G320" s="18">
        <v>15</v>
      </c>
      <c r="H320" s="19">
        <v>13.8</v>
      </c>
      <c r="I320" s="19">
        <v>8</v>
      </c>
    </row>
    <row r="321" spans="1:9" x14ac:dyDescent="0.35">
      <c r="A321" s="18">
        <v>320</v>
      </c>
      <c r="B321" s="18">
        <v>2</v>
      </c>
      <c r="C321" s="18">
        <v>2229</v>
      </c>
      <c r="D321" s="18" t="s">
        <v>5</v>
      </c>
      <c r="E321" s="18">
        <v>35.700000000000003</v>
      </c>
      <c r="F321" s="18">
        <v>35</v>
      </c>
      <c r="G321" s="18">
        <v>15</v>
      </c>
      <c r="H321" s="19">
        <v>15</v>
      </c>
      <c r="I321" s="19">
        <v>7</v>
      </c>
    </row>
    <row r="322" spans="1:9" x14ac:dyDescent="0.35">
      <c r="A322" s="18">
        <v>321</v>
      </c>
      <c r="B322" s="18">
        <v>2</v>
      </c>
      <c r="C322" s="18">
        <v>2231</v>
      </c>
      <c r="D322" s="18" t="s">
        <v>5</v>
      </c>
      <c r="E322" s="18">
        <v>49.8</v>
      </c>
      <c r="F322" s="18">
        <v>50</v>
      </c>
      <c r="G322" s="18">
        <v>20</v>
      </c>
      <c r="H322" s="19">
        <v>21.9</v>
      </c>
      <c r="I322" s="19">
        <v>10</v>
      </c>
    </row>
    <row r="323" spans="1:9" x14ac:dyDescent="0.35">
      <c r="A323" s="18">
        <v>322</v>
      </c>
      <c r="B323" s="18">
        <v>2</v>
      </c>
      <c r="C323" s="18">
        <v>2232</v>
      </c>
      <c r="D323" s="18" t="s">
        <v>5</v>
      </c>
      <c r="E323" s="18">
        <v>45.1</v>
      </c>
      <c r="F323" s="18">
        <v>45</v>
      </c>
      <c r="G323" s="18">
        <v>25</v>
      </c>
      <c r="H323" s="19">
        <v>23.1</v>
      </c>
      <c r="I323" s="19">
        <v>9</v>
      </c>
    </row>
    <row r="324" spans="1:9" x14ac:dyDescent="0.35">
      <c r="A324" s="18">
        <v>323</v>
      </c>
      <c r="B324" s="18">
        <v>2</v>
      </c>
      <c r="C324" s="18">
        <v>2234</v>
      </c>
      <c r="D324" s="18" t="s">
        <v>5</v>
      </c>
      <c r="E324" s="18">
        <v>52.05</v>
      </c>
      <c r="F324" s="18">
        <v>50</v>
      </c>
      <c r="G324" s="18">
        <v>20</v>
      </c>
      <c r="H324" s="19">
        <v>21.9</v>
      </c>
      <c r="I324" s="19">
        <v>12.5</v>
      </c>
    </row>
    <row r="325" spans="1:9" x14ac:dyDescent="0.35">
      <c r="A325" s="18">
        <v>324</v>
      </c>
      <c r="B325" s="18">
        <v>2</v>
      </c>
      <c r="C325" s="18">
        <v>2235</v>
      </c>
      <c r="D325" s="18" t="s">
        <v>5</v>
      </c>
      <c r="E325" s="18">
        <v>57.35</v>
      </c>
      <c r="F325" s="18">
        <v>55</v>
      </c>
      <c r="G325" s="18">
        <v>20</v>
      </c>
      <c r="H325" s="19">
        <v>20.5</v>
      </c>
      <c r="I325" s="19">
        <v>7.5</v>
      </c>
    </row>
    <row r="326" spans="1:9" x14ac:dyDescent="0.35">
      <c r="A326" s="18">
        <v>325</v>
      </c>
      <c r="B326" s="18">
        <v>2</v>
      </c>
      <c r="C326" s="18">
        <v>2236</v>
      </c>
      <c r="D326" s="18" t="s">
        <v>5</v>
      </c>
      <c r="E326" s="18">
        <v>33.6</v>
      </c>
      <c r="F326" s="18">
        <v>35</v>
      </c>
      <c r="G326" s="18">
        <v>15</v>
      </c>
      <c r="H326" s="19">
        <v>16.600000000000001</v>
      </c>
      <c r="I326" s="19">
        <v>7.5</v>
      </c>
    </row>
    <row r="327" spans="1:9" x14ac:dyDescent="0.35">
      <c r="A327" s="18">
        <v>326</v>
      </c>
      <c r="B327" s="18">
        <v>2</v>
      </c>
      <c r="C327" s="18">
        <v>2237</v>
      </c>
      <c r="D327" s="18" t="s">
        <v>5</v>
      </c>
      <c r="E327" s="18">
        <v>46.95</v>
      </c>
      <c r="F327" s="18">
        <v>45</v>
      </c>
      <c r="G327" s="18">
        <v>20</v>
      </c>
      <c r="H327" s="19">
        <v>19.8</v>
      </c>
      <c r="I327" s="19">
        <v>6</v>
      </c>
    </row>
    <row r="328" spans="1:9" x14ac:dyDescent="0.35">
      <c r="A328" s="18">
        <v>327</v>
      </c>
      <c r="B328" s="18">
        <v>2</v>
      </c>
      <c r="C328" s="18">
        <v>2238</v>
      </c>
      <c r="D328" s="18" t="s">
        <v>5</v>
      </c>
      <c r="E328" s="18">
        <v>56.15</v>
      </c>
      <c r="F328" s="18">
        <v>55</v>
      </c>
      <c r="G328" s="18">
        <v>20</v>
      </c>
      <c r="H328" s="19">
        <v>21.7</v>
      </c>
      <c r="I328" s="19">
        <v>10</v>
      </c>
    </row>
    <row r="329" spans="1:9" x14ac:dyDescent="0.35">
      <c r="A329" s="18">
        <v>328</v>
      </c>
      <c r="B329" s="18">
        <v>2</v>
      </c>
      <c r="C329" s="18">
        <v>2239</v>
      </c>
      <c r="D329" s="18" t="s">
        <v>5</v>
      </c>
      <c r="E329" s="18">
        <v>39.25</v>
      </c>
      <c r="F329" s="18">
        <v>40</v>
      </c>
      <c r="G329" s="18">
        <v>20</v>
      </c>
      <c r="H329" s="19">
        <v>20.3</v>
      </c>
      <c r="I329" s="19">
        <v>8</v>
      </c>
    </row>
    <row r="330" spans="1:9" x14ac:dyDescent="0.35">
      <c r="A330" s="18">
        <v>329</v>
      </c>
      <c r="B330" s="18">
        <v>2</v>
      </c>
      <c r="C330" s="18">
        <v>2240</v>
      </c>
      <c r="D330" s="18" t="s">
        <v>5</v>
      </c>
      <c r="E330" s="18">
        <v>37.950000000000003</v>
      </c>
      <c r="F330" s="18">
        <v>40</v>
      </c>
      <c r="G330" s="18">
        <v>20</v>
      </c>
      <c r="H330" s="19">
        <v>19.399999999999999</v>
      </c>
      <c r="I330" s="19">
        <v>8.9</v>
      </c>
    </row>
    <row r="331" spans="1:9" x14ac:dyDescent="0.35">
      <c r="A331" s="18">
        <v>330</v>
      </c>
      <c r="B331" s="18">
        <v>2</v>
      </c>
      <c r="C331" s="18">
        <v>2241</v>
      </c>
      <c r="D331" s="18" t="s">
        <v>5</v>
      </c>
      <c r="E331" s="18">
        <v>42.3</v>
      </c>
      <c r="F331" s="18">
        <v>40</v>
      </c>
      <c r="G331" s="18">
        <v>20</v>
      </c>
      <c r="H331" s="19">
        <v>20.100000000000001</v>
      </c>
      <c r="I331" s="19">
        <v>8.5</v>
      </c>
    </row>
    <row r="332" spans="1:9" x14ac:dyDescent="0.35">
      <c r="A332" s="18">
        <v>331</v>
      </c>
      <c r="B332" s="18">
        <v>2</v>
      </c>
      <c r="C332" s="18">
        <v>2242</v>
      </c>
      <c r="D332" s="18" t="s">
        <v>5</v>
      </c>
      <c r="E332" s="18">
        <v>55.25</v>
      </c>
      <c r="F332" s="18">
        <v>55</v>
      </c>
      <c r="G332" s="18">
        <v>25</v>
      </c>
      <c r="H332" s="19">
        <v>22.9</v>
      </c>
      <c r="I332" s="19">
        <v>8</v>
      </c>
    </row>
    <row r="333" spans="1:9" x14ac:dyDescent="0.35">
      <c r="A333" s="18">
        <v>332</v>
      </c>
      <c r="B333" s="18">
        <v>2</v>
      </c>
      <c r="C333" s="18">
        <v>2243</v>
      </c>
      <c r="D333" s="18" t="s">
        <v>5</v>
      </c>
      <c r="E333" s="18">
        <v>44.45</v>
      </c>
      <c r="F333" s="18">
        <v>45</v>
      </c>
      <c r="G333" s="18">
        <v>20</v>
      </c>
      <c r="H333" s="19">
        <v>19.600000000000001</v>
      </c>
      <c r="I333" s="19">
        <v>7.5</v>
      </c>
    </row>
    <row r="334" spans="1:9" x14ac:dyDescent="0.35">
      <c r="A334" s="18">
        <v>333</v>
      </c>
      <c r="B334" s="18">
        <v>2</v>
      </c>
      <c r="C334" s="18">
        <v>2244</v>
      </c>
      <c r="D334" s="18" t="s">
        <v>5</v>
      </c>
      <c r="E334" s="18">
        <v>47.3</v>
      </c>
      <c r="F334" s="18">
        <v>45</v>
      </c>
      <c r="G334" s="18">
        <v>20</v>
      </c>
      <c r="H334" s="19">
        <v>19.399999999999999</v>
      </c>
      <c r="I334" s="19">
        <v>8.3000000000000007</v>
      </c>
    </row>
    <row r="335" spans="1:9" x14ac:dyDescent="0.35">
      <c r="A335" s="18">
        <v>334</v>
      </c>
      <c r="B335" s="18">
        <v>2</v>
      </c>
      <c r="C335" s="18">
        <v>2245</v>
      </c>
      <c r="D335" s="18" t="s">
        <v>5</v>
      </c>
      <c r="E335" s="18">
        <v>44.650000000000006</v>
      </c>
      <c r="F335" s="18">
        <v>45</v>
      </c>
      <c r="G335" s="18">
        <v>15</v>
      </c>
      <c r="H335" s="19">
        <v>17.2</v>
      </c>
      <c r="I335" s="19">
        <v>7.5</v>
      </c>
    </row>
    <row r="336" spans="1:9" x14ac:dyDescent="0.35">
      <c r="A336" s="18">
        <v>335</v>
      </c>
      <c r="B336" s="18">
        <v>2</v>
      </c>
      <c r="C336" s="18">
        <v>2246</v>
      </c>
      <c r="D336" s="18" t="s">
        <v>5</v>
      </c>
      <c r="E336" s="18">
        <v>45.2</v>
      </c>
      <c r="F336" s="18">
        <v>45</v>
      </c>
      <c r="G336" s="18">
        <v>20</v>
      </c>
      <c r="H336" s="19">
        <v>19.3</v>
      </c>
      <c r="I336" s="19">
        <v>9</v>
      </c>
    </row>
    <row r="337" spans="1:9" x14ac:dyDescent="0.35">
      <c r="A337" s="18">
        <v>336</v>
      </c>
      <c r="B337" s="18">
        <v>2</v>
      </c>
      <c r="C337" s="18">
        <v>2247</v>
      </c>
      <c r="D337" s="18" t="s">
        <v>5</v>
      </c>
      <c r="E337" s="18">
        <v>48.45</v>
      </c>
      <c r="F337" s="18">
        <v>50</v>
      </c>
      <c r="G337" s="18">
        <v>20</v>
      </c>
      <c r="H337" s="19">
        <v>18.8</v>
      </c>
      <c r="I337" s="19">
        <v>8</v>
      </c>
    </row>
    <row r="338" spans="1:9" x14ac:dyDescent="0.35">
      <c r="A338" s="18">
        <v>337</v>
      </c>
      <c r="B338" s="18">
        <v>2</v>
      </c>
      <c r="C338" s="18">
        <v>2248</v>
      </c>
      <c r="D338" s="18" t="s">
        <v>5</v>
      </c>
      <c r="E338" s="18">
        <v>42</v>
      </c>
      <c r="F338" s="18">
        <v>40</v>
      </c>
      <c r="G338" s="18">
        <v>20</v>
      </c>
      <c r="H338" s="19">
        <v>17.600000000000001</v>
      </c>
      <c r="I338" s="19">
        <v>9</v>
      </c>
    </row>
    <row r="339" spans="1:9" x14ac:dyDescent="0.35">
      <c r="A339" s="18">
        <v>338</v>
      </c>
      <c r="B339" s="18">
        <v>2</v>
      </c>
      <c r="C339" s="18">
        <v>2249</v>
      </c>
      <c r="D339" s="18" t="s">
        <v>5</v>
      </c>
      <c r="E339" s="18">
        <v>35.799999999999997</v>
      </c>
      <c r="F339" s="18">
        <v>35</v>
      </c>
      <c r="G339" s="18">
        <v>20</v>
      </c>
      <c r="H339" s="19">
        <v>19.3</v>
      </c>
      <c r="I339" s="19">
        <v>7.5</v>
      </c>
    </row>
    <row r="340" spans="1:9" x14ac:dyDescent="0.35">
      <c r="A340" s="18">
        <v>339</v>
      </c>
      <c r="B340" s="18">
        <v>2</v>
      </c>
      <c r="C340" s="18">
        <v>2250</v>
      </c>
      <c r="D340" s="18" t="s">
        <v>5</v>
      </c>
      <c r="E340" s="18">
        <v>29</v>
      </c>
      <c r="F340" s="18">
        <v>30</v>
      </c>
      <c r="G340" s="18">
        <v>15</v>
      </c>
      <c r="H340" s="19">
        <v>17.2</v>
      </c>
      <c r="I340" s="19">
        <v>8.3000000000000007</v>
      </c>
    </row>
    <row r="341" spans="1:9" x14ac:dyDescent="0.35">
      <c r="A341" s="18">
        <v>340</v>
      </c>
      <c r="B341" s="18">
        <v>2</v>
      </c>
      <c r="C341" s="18">
        <v>2251</v>
      </c>
      <c r="D341" s="18" t="s">
        <v>5</v>
      </c>
      <c r="E341" s="18">
        <v>28.4</v>
      </c>
      <c r="F341" s="18">
        <v>30</v>
      </c>
      <c r="G341" s="18">
        <v>20</v>
      </c>
      <c r="H341" s="19">
        <v>17.600000000000001</v>
      </c>
      <c r="I341" s="19">
        <v>8.8000000000000007</v>
      </c>
    </row>
    <row r="342" spans="1:9" x14ac:dyDescent="0.35">
      <c r="A342" s="18">
        <v>341</v>
      </c>
      <c r="B342" s="18">
        <v>2</v>
      </c>
      <c r="C342" s="18">
        <v>2252</v>
      </c>
      <c r="D342" s="18" t="s">
        <v>5</v>
      </c>
      <c r="E342" s="18">
        <v>44.5</v>
      </c>
      <c r="F342" s="18">
        <v>45</v>
      </c>
      <c r="G342" s="18">
        <v>20</v>
      </c>
      <c r="H342" s="19">
        <v>19.600000000000001</v>
      </c>
      <c r="I342" s="19">
        <v>9.1</v>
      </c>
    </row>
    <row r="343" spans="1:9" x14ac:dyDescent="0.35">
      <c r="A343" s="18">
        <v>342</v>
      </c>
      <c r="B343" s="18">
        <v>2</v>
      </c>
      <c r="C343" s="18">
        <v>2253</v>
      </c>
      <c r="D343" s="18" t="s">
        <v>5</v>
      </c>
      <c r="E343" s="18">
        <v>35.200000000000003</v>
      </c>
      <c r="F343" s="18">
        <v>35</v>
      </c>
      <c r="G343" s="18">
        <v>20</v>
      </c>
      <c r="H343" s="19">
        <v>19.399999999999999</v>
      </c>
      <c r="I343" s="19">
        <v>8.1</v>
      </c>
    </row>
    <row r="344" spans="1:9" x14ac:dyDescent="0.35">
      <c r="A344" s="18">
        <v>343</v>
      </c>
      <c r="B344" s="18">
        <v>2</v>
      </c>
      <c r="C344" s="18">
        <v>2254</v>
      </c>
      <c r="D344" s="18" t="s">
        <v>5</v>
      </c>
      <c r="E344" s="18">
        <v>31.049999999999997</v>
      </c>
      <c r="F344" s="18">
        <v>30</v>
      </c>
      <c r="G344" s="18">
        <v>20</v>
      </c>
      <c r="H344" s="19">
        <v>18.3</v>
      </c>
      <c r="I344" s="19">
        <v>7.5</v>
      </c>
    </row>
    <row r="345" spans="1:9" x14ac:dyDescent="0.35">
      <c r="A345" s="18">
        <v>344</v>
      </c>
      <c r="B345" s="18">
        <v>2</v>
      </c>
      <c r="C345" s="18">
        <v>2255</v>
      </c>
      <c r="D345" s="18" t="s">
        <v>5</v>
      </c>
      <c r="E345" s="18">
        <v>53.8</v>
      </c>
      <c r="F345" s="18">
        <v>55</v>
      </c>
      <c r="G345" s="18">
        <v>25</v>
      </c>
      <c r="H345" s="19">
        <v>22.6</v>
      </c>
      <c r="I345" s="19">
        <v>9.3000000000000007</v>
      </c>
    </row>
    <row r="346" spans="1:9" x14ac:dyDescent="0.35">
      <c r="A346" s="18">
        <v>345</v>
      </c>
      <c r="B346" s="18">
        <v>2</v>
      </c>
      <c r="C346" s="18">
        <v>2256</v>
      </c>
      <c r="D346" s="18" t="s">
        <v>5</v>
      </c>
      <c r="E346" s="18">
        <v>38.049999999999997</v>
      </c>
      <c r="F346" s="18">
        <v>40</v>
      </c>
      <c r="G346" s="18">
        <v>20</v>
      </c>
      <c r="H346" s="19">
        <v>19.600000000000001</v>
      </c>
      <c r="I346" s="19">
        <v>7.9</v>
      </c>
    </row>
    <row r="347" spans="1:9" x14ac:dyDescent="0.35">
      <c r="A347" s="18">
        <v>346</v>
      </c>
      <c r="B347" s="18">
        <v>2</v>
      </c>
      <c r="C347" s="18">
        <v>2257</v>
      </c>
      <c r="D347" s="18" t="s">
        <v>5</v>
      </c>
      <c r="E347" s="18">
        <v>37.75</v>
      </c>
      <c r="F347" s="18">
        <v>40</v>
      </c>
      <c r="G347" s="18">
        <v>20</v>
      </c>
      <c r="H347" s="19">
        <v>20.100000000000001</v>
      </c>
      <c r="I347" s="19">
        <v>8.6</v>
      </c>
    </row>
    <row r="348" spans="1:9" x14ac:dyDescent="0.35">
      <c r="A348" s="18">
        <v>347</v>
      </c>
      <c r="B348" s="18">
        <v>2</v>
      </c>
      <c r="C348" s="18">
        <v>2258</v>
      </c>
      <c r="D348" s="18" t="s">
        <v>5</v>
      </c>
      <c r="E348" s="18">
        <v>51.2</v>
      </c>
      <c r="F348" s="18">
        <v>50</v>
      </c>
      <c r="G348" s="18">
        <v>25</v>
      </c>
      <c r="H348" s="19">
        <v>24.3</v>
      </c>
      <c r="I348" s="19">
        <v>10</v>
      </c>
    </row>
    <row r="349" spans="1:9" x14ac:dyDescent="0.35">
      <c r="A349" s="18">
        <v>348</v>
      </c>
      <c r="B349" s="18">
        <v>2</v>
      </c>
      <c r="C349" s="18">
        <v>2302</v>
      </c>
      <c r="D349" s="18" t="s">
        <v>5</v>
      </c>
      <c r="E349" s="18">
        <v>48</v>
      </c>
      <c r="F349" s="18">
        <v>50</v>
      </c>
      <c r="G349" s="18">
        <v>20</v>
      </c>
      <c r="H349" s="19">
        <v>21.9</v>
      </c>
      <c r="I349" s="19">
        <v>12.5</v>
      </c>
    </row>
    <row r="350" spans="1:9" x14ac:dyDescent="0.35">
      <c r="A350" s="18">
        <v>349</v>
      </c>
      <c r="B350" s="18">
        <v>2</v>
      </c>
      <c r="C350" s="18">
        <v>2304</v>
      </c>
      <c r="D350" s="18" t="s">
        <v>5</v>
      </c>
      <c r="E350" s="18">
        <v>42.7</v>
      </c>
      <c r="F350" s="18">
        <v>45</v>
      </c>
      <c r="G350" s="18">
        <v>20</v>
      </c>
      <c r="H350" s="19">
        <v>19.5</v>
      </c>
      <c r="I350" s="19">
        <v>11.5</v>
      </c>
    </row>
    <row r="351" spans="1:9" x14ac:dyDescent="0.35">
      <c r="A351" s="18">
        <v>350</v>
      </c>
      <c r="B351" s="18">
        <v>2</v>
      </c>
      <c r="C351" s="18">
        <v>2308</v>
      </c>
      <c r="D351" s="18" t="s">
        <v>5</v>
      </c>
      <c r="E351" s="18">
        <v>40.450000000000003</v>
      </c>
      <c r="F351" s="18">
        <v>40</v>
      </c>
      <c r="G351" s="18">
        <v>25</v>
      </c>
      <c r="H351" s="19">
        <v>24.7</v>
      </c>
      <c r="I351" s="19">
        <v>10</v>
      </c>
    </row>
    <row r="352" spans="1:9" x14ac:dyDescent="0.35">
      <c r="A352" s="18">
        <v>351</v>
      </c>
      <c r="B352" s="18">
        <v>2</v>
      </c>
      <c r="C352" s="18">
        <v>2309</v>
      </c>
      <c r="D352" s="18" t="s">
        <v>5</v>
      </c>
      <c r="E352" s="18">
        <v>43.05</v>
      </c>
      <c r="F352" s="18">
        <v>45</v>
      </c>
      <c r="G352" s="18">
        <v>20</v>
      </c>
      <c r="H352" s="19">
        <v>21.9</v>
      </c>
      <c r="I352" s="19">
        <v>8.5</v>
      </c>
    </row>
    <row r="353" spans="1:9" x14ac:dyDescent="0.35">
      <c r="A353" s="18">
        <v>352</v>
      </c>
      <c r="B353" s="18">
        <v>2</v>
      </c>
      <c r="C353" s="18">
        <v>2310</v>
      </c>
      <c r="D353" s="18" t="s">
        <v>5</v>
      </c>
      <c r="E353" s="18">
        <v>34.299999999999997</v>
      </c>
      <c r="F353" s="18">
        <v>35</v>
      </c>
      <c r="G353" s="18">
        <v>20</v>
      </c>
      <c r="H353" s="19">
        <v>20.2</v>
      </c>
      <c r="I353" s="19">
        <v>11</v>
      </c>
    </row>
    <row r="354" spans="1:9" x14ac:dyDescent="0.35">
      <c r="A354" s="18">
        <v>353</v>
      </c>
      <c r="B354" s="18">
        <v>2</v>
      </c>
      <c r="C354" s="18">
        <v>2311</v>
      </c>
      <c r="D354" s="18" t="s">
        <v>5</v>
      </c>
      <c r="E354" s="18">
        <v>46.25</v>
      </c>
      <c r="F354" s="18">
        <v>45</v>
      </c>
      <c r="G354" s="18">
        <v>25</v>
      </c>
      <c r="H354" s="19">
        <v>23.3</v>
      </c>
      <c r="I354" s="19">
        <v>13.5</v>
      </c>
    </row>
    <row r="355" spans="1:9" x14ac:dyDescent="0.35">
      <c r="A355" s="18">
        <v>354</v>
      </c>
      <c r="B355" s="18">
        <v>2</v>
      </c>
      <c r="C355" s="18">
        <v>2312</v>
      </c>
      <c r="D355" s="18" t="s">
        <v>5</v>
      </c>
      <c r="E355" s="18">
        <v>48.05</v>
      </c>
      <c r="F355" s="18">
        <v>50</v>
      </c>
      <c r="G355" s="18">
        <v>25</v>
      </c>
      <c r="H355" s="19">
        <v>22.7</v>
      </c>
      <c r="I355" s="19">
        <v>12.5</v>
      </c>
    </row>
    <row r="356" spans="1:9" x14ac:dyDescent="0.35">
      <c r="A356" s="18">
        <v>355</v>
      </c>
      <c r="B356" s="18">
        <v>2</v>
      </c>
      <c r="C356" s="18">
        <v>2313</v>
      </c>
      <c r="D356" s="18" t="s">
        <v>5</v>
      </c>
      <c r="E356" s="18">
        <v>52</v>
      </c>
      <c r="F356" s="18">
        <v>50</v>
      </c>
      <c r="G356" s="18">
        <v>20</v>
      </c>
      <c r="H356" s="19">
        <v>22</v>
      </c>
      <c r="I356" s="19">
        <v>12</v>
      </c>
    </row>
    <row r="357" spans="1:9" x14ac:dyDescent="0.35">
      <c r="A357" s="18">
        <v>356</v>
      </c>
      <c r="B357" s="18">
        <v>2</v>
      </c>
      <c r="C357" s="18">
        <v>2314</v>
      </c>
      <c r="D357" s="18" t="s">
        <v>5</v>
      </c>
      <c r="E357" s="18">
        <v>27.6</v>
      </c>
      <c r="F357" s="18">
        <v>30</v>
      </c>
      <c r="G357" s="18">
        <v>20</v>
      </c>
      <c r="H357" s="19">
        <v>19.600000000000001</v>
      </c>
      <c r="I357" s="19">
        <v>7.5</v>
      </c>
    </row>
    <row r="358" spans="1:9" x14ac:dyDescent="0.35">
      <c r="A358" s="18">
        <v>357</v>
      </c>
      <c r="B358" s="18">
        <v>2</v>
      </c>
      <c r="C358" s="18">
        <v>2315</v>
      </c>
      <c r="D358" s="18" t="s">
        <v>5</v>
      </c>
      <c r="E358" s="18">
        <v>36.049999999999997</v>
      </c>
      <c r="F358" s="18">
        <v>35</v>
      </c>
      <c r="G358" s="18">
        <v>20</v>
      </c>
      <c r="H358" s="19">
        <v>19.399999999999999</v>
      </c>
      <c r="I358" s="19">
        <v>8.1999999999999993</v>
      </c>
    </row>
    <row r="359" spans="1:9" x14ac:dyDescent="0.35">
      <c r="A359" s="18">
        <v>358</v>
      </c>
      <c r="B359" s="18">
        <v>2</v>
      </c>
      <c r="C359" s="18">
        <v>2316</v>
      </c>
      <c r="D359" s="18" t="s">
        <v>5</v>
      </c>
      <c r="E359" s="18">
        <v>28.65</v>
      </c>
      <c r="F359" s="18">
        <v>30</v>
      </c>
      <c r="G359" s="18">
        <v>20</v>
      </c>
      <c r="H359" s="19">
        <v>19</v>
      </c>
      <c r="I359" s="19">
        <v>8</v>
      </c>
    </row>
    <row r="360" spans="1:9" x14ac:dyDescent="0.35">
      <c r="A360" s="18">
        <v>359</v>
      </c>
      <c r="B360" s="18">
        <v>2</v>
      </c>
      <c r="C360" s="18">
        <v>2317</v>
      </c>
      <c r="D360" s="18" t="s">
        <v>5</v>
      </c>
      <c r="E360" s="18">
        <v>37.549999999999997</v>
      </c>
      <c r="F360" s="18">
        <v>40</v>
      </c>
      <c r="G360" s="18">
        <v>20</v>
      </c>
      <c r="H360" s="19">
        <v>19.5</v>
      </c>
      <c r="I360" s="19">
        <v>10</v>
      </c>
    </row>
    <row r="361" spans="1:9" x14ac:dyDescent="0.35">
      <c r="A361" s="18">
        <v>360</v>
      </c>
      <c r="B361" s="18">
        <v>2</v>
      </c>
      <c r="C361" s="18">
        <v>2318</v>
      </c>
      <c r="D361" s="18" t="s">
        <v>5</v>
      </c>
      <c r="E361" s="18">
        <v>53.8</v>
      </c>
      <c r="F361" s="18">
        <v>55</v>
      </c>
      <c r="G361" s="18">
        <v>25</v>
      </c>
      <c r="H361" s="19">
        <v>24.6</v>
      </c>
      <c r="I361" s="19">
        <v>10</v>
      </c>
    </row>
    <row r="362" spans="1:9" x14ac:dyDescent="0.35">
      <c r="A362" s="18">
        <v>361</v>
      </c>
      <c r="B362" s="18">
        <v>2</v>
      </c>
      <c r="C362" s="18">
        <v>2319</v>
      </c>
      <c r="D362" s="18" t="s">
        <v>5</v>
      </c>
      <c r="E362" s="18">
        <v>43.05</v>
      </c>
      <c r="F362" s="18">
        <v>45</v>
      </c>
      <c r="G362" s="18">
        <v>20</v>
      </c>
      <c r="H362" s="19">
        <v>21</v>
      </c>
      <c r="I362" s="19">
        <v>8.5</v>
      </c>
    </row>
    <row r="363" spans="1:9" x14ac:dyDescent="0.35">
      <c r="A363" s="18">
        <v>362</v>
      </c>
      <c r="B363" s="18">
        <v>2</v>
      </c>
      <c r="C363" s="18">
        <v>2320</v>
      </c>
      <c r="D363" s="18" t="s">
        <v>5</v>
      </c>
      <c r="E363" s="18">
        <v>37.450000000000003</v>
      </c>
      <c r="F363" s="18">
        <v>35</v>
      </c>
      <c r="G363" s="18">
        <v>20</v>
      </c>
      <c r="H363" s="19">
        <v>19.3</v>
      </c>
      <c r="I363" s="19">
        <v>8.5</v>
      </c>
    </row>
    <row r="364" spans="1:9" x14ac:dyDescent="0.35">
      <c r="A364" s="18">
        <v>363</v>
      </c>
      <c r="B364" s="18">
        <v>2</v>
      </c>
      <c r="C364" s="18">
        <v>2369</v>
      </c>
      <c r="D364" s="18" t="s">
        <v>5</v>
      </c>
      <c r="E364" s="18">
        <v>61.75</v>
      </c>
      <c r="F364" s="18">
        <v>60</v>
      </c>
      <c r="G364" s="18">
        <v>25</v>
      </c>
      <c r="H364" s="19">
        <v>25.3</v>
      </c>
      <c r="I364" s="19">
        <v>12.5</v>
      </c>
    </row>
    <row r="365" spans="1:9" x14ac:dyDescent="0.35">
      <c r="A365" s="18">
        <v>364</v>
      </c>
      <c r="B365" s="18">
        <v>2</v>
      </c>
      <c r="C365" s="18">
        <v>2502</v>
      </c>
      <c r="D365" s="18" t="s">
        <v>5</v>
      </c>
      <c r="E365" s="18">
        <v>48</v>
      </c>
      <c r="F365" s="18">
        <v>50</v>
      </c>
      <c r="G365" s="18">
        <v>25</v>
      </c>
      <c r="H365" s="19">
        <v>22.8</v>
      </c>
      <c r="I365" s="19">
        <v>10</v>
      </c>
    </row>
    <row r="366" spans="1:9" x14ac:dyDescent="0.35">
      <c r="A366" s="18">
        <v>365</v>
      </c>
      <c r="B366" s="18">
        <v>2</v>
      </c>
      <c r="C366" s="18">
        <v>2504</v>
      </c>
      <c r="D366" s="18" t="s">
        <v>5</v>
      </c>
      <c r="E366" s="18">
        <v>26.7</v>
      </c>
      <c r="F366" s="18">
        <v>25</v>
      </c>
      <c r="G366" s="18">
        <v>15</v>
      </c>
      <c r="H366" s="19">
        <v>14.1</v>
      </c>
      <c r="I366" s="19">
        <v>7.5</v>
      </c>
    </row>
    <row r="367" spans="1:9" x14ac:dyDescent="0.35">
      <c r="A367" s="18">
        <v>366</v>
      </c>
      <c r="B367" s="18">
        <v>2</v>
      </c>
      <c r="C367" s="18">
        <v>2505</v>
      </c>
      <c r="D367" s="18" t="s">
        <v>5</v>
      </c>
      <c r="E367" s="18">
        <v>36.200000000000003</v>
      </c>
      <c r="F367" s="18">
        <v>35</v>
      </c>
      <c r="G367" s="18">
        <v>20</v>
      </c>
      <c r="H367" s="19">
        <v>21</v>
      </c>
      <c r="I367" s="19">
        <v>10</v>
      </c>
    </row>
    <row r="368" spans="1:9" x14ac:dyDescent="0.35">
      <c r="A368" s="18">
        <v>367</v>
      </c>
      <c r="B368" s="18">
        <v>2</v>
      </c>
      <c r="C368" s="18">
        <v>2508</v>
      </c>
      <c r="D368" s="18" t="s">
        <v>5</v>
      </c>
      <c r="E368" s="18">
        <v>41.05</v>
      </c>
      <c r="F368" s="18">
        <v>40</v>
      </c>
      <c r="G368" s="18">
        <v>15</v>
      </c>
      <c r="H368" s="19">
        <v>15.5</v>
      </c>
      <c r="I368" s="19">
        <v>10</v>
      </c>
    </row>
    <row r="369" spans="1:9" x14ac:dyDescent="0.35">
      <c r="A369" s="18">
        <v>368</v>
      </c>
      <c r="B369" s="18">
        <v>2</v>
      </c>
      <c r="C369" s="18">
        <v>2513</v>
      </c>
      <c r="D369" s="18" t="s">
        <v>5</v>
      </c>
      <c r="E369" s="18">
        <v>36.299999999999997</v>
      </c>
      <c r="F369" s="18">
        <v>35</v>
      </c>
      <c r="G369" s="18">
        <v>15</v>
      </c>
      <c r="H369" s="19">
        <v>15.4</v>
      </c>
      <c r="I369" s="19">
        <v>7.5</v>
      </c>
    </row>
    <row r="370" spans="1:9" x14ac:dyDescent="0.35">
      <c r="A370" s="18">
        <v>369</v>
      </c>
      <c r="B370" s="18">
        <v>2</v>
      </c>
      <c r="C370" s="18">
        <v>2514</v>
      </c>
      <c r="D370" s="18" t="s">
        <v>5</v>
      </c>
      <c r="E370" s="18">
        <v>35.625</v>
      </c>
      <c r="F370" s="18">
        <v>35</v>
      </c>
      <c r="G370" s="18">
        <v>15</v>
      </c>
      <c r="H370" s="19">
        <v>15.2</v>
      </c>
      <c r="I370" s="19">
        <v>10</v>
      </c>
    </row>
    <row r="371" spans="1:9" x14ac:dyDescent="0.35">
      <c r="A371" s="18">
        <v>370</v>
      </c>
      <c r="B371" s="18">
        <v>2</v>
      </c>
      <c r="C371" s="18">
        <v>2521</v>
      </c>
      <c r="D371" s="18" t="s">
        <v>5</v>
      </c>
      <c r="E371" s="18">
        <v>48.6</v>
      </c>
      <c r="F371" s="18">
        <v>50</v>
      </c>
      <c r="G371" s="18">
        <v>15</v>
      </c>
      <c r="H371" s="19">
        <v>17.399999999999999</v>
      </c>
      <c r="I371" s="19">
        <v>10</v>
      </c>
    </row>
    <row r="372" spans="1:9" x14ac:dyDescent="0.35">
      <c r="A372" s="18">
        <v>371</v>
      </c>
      <c r="B372" s="18" t="s">
        <v>44</v>
      </c>
      <c r="C372" s="18">
        <v>10</v>
      </c>
      <c r="D372" s="18" t="s">
        <v>5</v>
      </c>
      <c r="E372" s="18">
        <v>7.2</v>
      </c>
      <c r="F372" s="18">
        <v>10</v>
      </c>
      <c r="G372" s="18">
        <v>5</v>
      </c>
      <c r="H372" s="19">
        <v>5.7681000000000004</v>
      </c>
      <c r="I372" s="19">
        <v>2.5</v>
      </c>
    </row>
    <row r="373" spans="1:9" x14ac:dyDescent="0.35">
      <c r="A373" s="18">
        <v>372</v>
      </c>
      <c r="B373" s="18" t="s">
        <v>44</v>
      </c>
      <c r="C373" s="18">
        <v>8</v>
      </c>
      <c r="D373" s="18" t="s">
        <v>5</v>
      </c>
      <c r="E373" s="18">
        <v>7.1</v>
      </c>
      <c r="F373" s="18">
        <v>10</v>
      </c>
      <c r="G373" s="18">
        <v>5</v>
      </c>
      <c r="H373" s="19">
        <v>5.92</v>
      </c>
      <c r="I373" s="19">
        <v>2.5</v>
      </c>
    </row>
    <row r="374" spans="1:9" x14ac:dyDescent="0.35">
      <c r="A374" s="18">
        <v>373</v>
      </c>
      <c r="B374" s="18" t="s">
        <v>44</v>
      </c>
      <c r="C374" s="18">
        <v>13</v>
      </c>
      <c r="D374" s="18" t="s">
        <v>5</v>
      </c>
      <c r="E374" s="18">
        <v>8.9</v>
      </c>
      <c r="F374" s="18">
        <v>10</v>
      </c>
      <c r="G374" s="18">
        <v>10</v>
      </c>
      <c r="H374" s="19">
        <v>8.64</v>
      </c>
      <c r="I374" s="19">
        <v>2.5</v>
      </c>
    </row>
    <row r="375" spans="1:9" x14ac:dyDescent="0.35">
      <c r="A375" s="18">
        <v>374</v>
      </c>
      <c r="B375" s="18" t="s">
        <v>44</v>
      </c>
      <c r="C375" s="18">
        <v>12</v>
      </c>
      <c r="D375" s="18" t="s">
        <v>5</v>
      </c>
      <c r="E375" s="18">
        <v>8.4</v>
      </c>
      <c r="F375" s="18">
        <v>10</v>
      </c>
      <c r="G375" s="18">
        <v>10</v>
      </c>
      <c r="H375" s="19">
        <v>7.8035999999999994</v>
      </c>
      <c r="I375" s="19">
        <v>3.8</v>
      </c>
    </row>
    <row r="376" spans="1:9" x14ac:dyDescent="0.35">
      <c r="A376" s="18">
        <v>375</v>
      </c>
      <c r="B376" s="18" t="s">
        <v>44</v>
      </c>
      <c r="C376" s="18">
        <v>9</v>
      </c>
      <c r="D376" s="18" t="s">
        <v>5</v>
      </c>
      <c r="E376" s="18">
        <v>9.3000000000000007</v>
      </c>
      <c r="F376" s="18">
        <v>10</v>
      </c>
      <c r="G376" s="18">
        <v>10</v>
      </c>
      <c r="H376" s="19">
        <v>8.9954381850141818</v>
      </c>
      <c r="I376" s="19">
        <v>5.1206589416885908</v>
      </c>
    </row>
    <row r="377" spans="1:9" x14ac:dyDescent="0.35">
      <c r="A377" s="18">
        <v>376</v>
      </c>
      <c r="B377" s="18" t="s">
        <v>45</v>
      </c>
      <c r="C377" s="18">
        <v>6</v>
      </c>
      <c r="D377" s="18" t="s">
        <v>5</v>
      </c>
      <c r="E377" s="18">
        <v>11</v>
      </c>
      <c r="F377" s="18">
        <v>10</v>
      </c>
      <c r="G377" s="18">
        <v>15</v>
      </c>
      <c r="H377" s="19">
        <v>16.4084</v>
      </c>
      <c r="I377" s="19">
        <v>7.7215999999999996</v>
      </c>
    </row>
    <row r="378" spans="1:9" x14ac:dyDescent="0.35">
      <c r="A378" s="18">
        <v>377</v>
      </c>
      <c r="B378" s="18" t="s">
        <v>44</v>
      </c>
      <c r="C378" s="18">
        <v>9</v>
      </c>
      <c r="D378" s="18" t="s">
        <v>5</v>
      </c>
      <c r="E378" s="18">
        <v>10.5</v>
      </c>
      <c r="F378" s="18">
        <v>10</v>
      </c>
      <c r="G378" s="18">
        <v>5</v>
      </c>
      <c r="H378" s="19">
        <v>6.6820000000000004</v>
      </c>
      <c r="I378" s="19">
        <v>3</v>
      </c>
    </row>
    <row r="379" spans="1:9" x14ac:dyDescent="0.35">
      <c r="A379" s="18">
        <v>378</v>
      </c>
      <c r="B379" s="18" t="s">
        <v>45</v>
      </c>
      <c r="C379" s="18">
        <v>8</v>
      </c>
      <c r="D379" s="18" t="s">
        <v>5</v>
      </c>
      <c r="E379" s="18">
        <v>11.2</v>
      </c>
      <c r="F379" s="18">
        <v>10</v>
      </c>
      <c r="G379" s="18">
        <v>10</v>
      </c>
      <c r="H379" s="19">
        <v>10.157399999999999</v>
      </c>
      <c r="I379" s="19">
        <v>5.2667999999999999</v>
      </c>
    </row>
    <row r="380" spans="1:9" x14ac:dyDescent="0.35">
      <c r="A380" s="18">
        <v>379</v>
      </c>
      <c r="B380" s="18" t="s">
        <v>44</v>
      </c>
      <c r="C380" s="18">
        <v>10</v>
      </c>
      <c r="D380" s="18" t="s">
        <v>5</v>
      </c>
      <c r="E380" s="18">
        <v>12.1</v>
      </c>
      <c r="F380" s="18">
        <v>10</v>
      </c>
      <c r="G380" s="18">
        <v>15</v>
      </c>
      <c r="H380" s="19">
        <v>12.6836</v>
      </c>
      <c r="I380" s="19">
        <v>5.3134000000000006</v>
      </c>
    </row>
    <row r="381" spans="1:9" x14ac:dyDescent="0.35">
      <c r="A381" s="18">
        <v>380</v>
      </c>
      <c r="B381" s="18" t="s">
        <v>45</v>
      </c>
      <c r="C381" s="18">
        <v>7</v>
      </c>
      <c r="D381" s="18" t="s">
        <v>5</v>
      </c>
      <c r="E381" s="18">
        <v>13.9</v>
      </c>
      <c r="F381" s="18">
        <v>15</v>
      </c>
      <c r="G381" s="18">
        <v>10</v>
      </c>
      <c r="H381" s="19">
        <v>12.42695</v>
      </c>
      <c r="I381" s="19">
        <v>4.1021000000000001</v>
      </c>
    </row>
    <row r="382" spans="1:9" x14ac:dyDescent="0.35">
      <c r="A382" s="18">
        <v>381</v>
      </c>
      <c r="B382" s="18" t="s">
        <v>45</v>
      </c>
      <c r="C382" s="18">
        <v>54</v>
      </c>
      <c r="D382" s="18" t="s">
        <v>5</v>
      </c>
      <c r="E382" s="18">
        <v>12.6</v>
      </c>
      <c r="F382" s="18">
        <v>15</v>
      </c>
      <c r="G382" s="18">
        <v>5</v>
      </c>
      <c r="H382" s="19">
        <v>7.4</v>
      </c>
      <c r="I382" s="19">
        <v>3.5</v>
      </c>
    </row>
    <row r="383" spans="1:9" x14ac:dyDescent="0.35">
      <c r="A383" s="18">
        <v>382</v>
      </c>
      <c r="B383" s="18" t="s">
        <v>44</v>
      </c>
      <c r="C383" s="18">
        <v>80</v>
      </c>
      <c r="D383" s="18" t="s">
        <v>5</v>
      </c>
      <c r="E383" s="18">
        <v>12.9</v>
      </c>
      <c r="F383" s="18">
        <v>15</v>
      </c>
      <c r="G383" s="18">
        <v>10</v>
      </c>
      <c r="H383" s="19">
        <v>10.646999999999998</v>
      </c>
      <c r="I383" s="19">
        <v>5.577</v>
      </c>
    </row>
    <row r="384" spans="1:9" x14ac:dyDescent="0.35">
      <c r="A384" s="18">
        <v>383</v>
      </c>
      <c r="B384" s="18" t="s">
        <v>45</v>
      </c>
      <c r="C384" s="18">
        <v>73</v>
      </c>
      <c r="D384" s="18" t="s">
        <v>5</v>
      </c>
      <c r="E384" s="18">
        <v>13.8</v>
      </c>
      <c r="F384" s="18">
        <v>15</v>
      </c>
      <c r="G384" s="18">
        <v>10</v>
      </c>
      <c r="H384" s="19">
        <v>10.335000000000001</v>
      </c>
      <c r="I384" s="19">
        <v>5.07</v>
      </c>
    </row>
    <row r="385" spans="1:9" x14ac:dyDescent="0.35">
      <c r="A385" s="18">
        <v>384</v>
      </c>
      <c r="B385" s="18" t="s">
        <v>44</v>
      </c>
      <c r="C385" s="18">
        <v>127</v>
      </c>
      <c r="D385" s="18" t="s">
        <v>5</v>
      </c>
      <c r="E385" s="18">
        <v>14.7</v>
      </c>
      <c r="F385" s="18">
        <v>15</v>
      </c>
      <c r="G385" s="18">
        <v>15</v>
      </c>
      <c r="H385" s="19">
        <v>13.272</v>
      </c>
      <c r="I385" s="19">
        <v>7.9</v>
      </c>
    </row>
    <row r="386" spans="1:9" x14ac:dyDescent="0.35">
      <c r="A386" s="18">
        <v>385</v>
      </c>
      <c r="B386" s="18" t="s">
        <v>45</v>
      </c>
      <c r="C386" s="18">
        <v>26</v>
      </c>
      <c r="D386" s="18" t="s">
        <v>5</v>
      </c>
      <c r="E386" s="18">
        <v>13.9</v>
      </c>
      <c r="F386" s="18">
        <v>15</v>
      </c>
      <c r="G386" s="18">
        <v>15</v>
      </c>
      <c r="H386" s="19">
        <v>14.43</v>
      </c>
      <c r="I386" s="19">
        <v>6.66</v>
      </c>
    </row>
    <row r="387" spans="1:9" x14ac:dyDescent="0.35">
      <c r="A387" s="18">
        <v>386</v>
      </c>
      <c r="B387" s="18" t="s">
        <v>44</v>
      </c>
      <c r="C387" s="18">
        <v>6</v>
      </c>
      <c r="D387" s="18" t="s">
        <v>5</v>
      </c>
      <c r="E387" s="18">
        <v>14.3</v>
      </c>
      <c r="F387" s="18">
        <v>15</v>
      </c>
      <c r="G387" s="18">
        <v>10</v>
      </c>
      <c r="H387" s="19">
        <v>10.102657416655909</v>
      </c>
      <c r="I387" s="19">
        <v>2.3047836987082322</v>
      </c>
    </row>
    <row r="388" spans="1:9" x14ac:dyDescent="0.35">
      <c r="A388" s="18">
        <v>387</v>
      </c>
      <c r="B388" s="18" t="s">
        <v>45</v>
      </c>
      <c r="C388" s="18">
        <v>19</v>
      </c>
      <c r="D388" s="18" t="s">
        <v>5</v>
      </c>
      <c r="E388" s="18">
        <v>14.6</v>
      </c>
      <c r="F388" s="18">
        <v>15</v>
      </c>
      <c r="G388" s="18">
        <v>10</v>
      </c>
      <c r="H388" s="19">
        <v>8.64</v>
      </c>
      <c r="I388" s="19">
        <v>2.88</v>
      </c>
    </row>
    <row r="389" spans="1:9" x14ac:dyDescent="0.35">
      <c r="A389" s="18">
        <v>388</v>
      </c>
      <c r="B389" s="18" t="s">
        <v>45</v>
      </c>
      <c r="C389" s="18">
        <v>9</v>
      </c>
      <c r="D389" s="18" t="s">
        <v>5</v>
      </c>
      <c r="E389" s="18">
        <v>15.7</v>
      </c>
      <c r="F389" s="18">
        <v>15</v>
      </c>
      <c r="G389" s="18">
        <v>10</v>
      </c>
      <c r="H389" s="19">
        <v>11.55</v>
      </c>
      <c r="I389" s="19">
        <v>7.35</v>
      </c>
    </row>
    <row r="390" spans="1:9" x14ac:dyDescent="0.35">
      <c r="A390" s="18">
        <v>389</v>
      </c>
      <c r="B390" s="18" t="s">
        <v>45</v>
      </c>
      <c r="C390" s="18">
        <v>57</v>
      </c>
      <c r="D390" s="18" t="s">
        <v>5</v>
      </c>
      <c r="E390" s="18">
        <v>16.100000000000001</v>
      </c>
      <c r="F390" s="18">
        <v>15</v>
      </c>
      <c r="G390" s="18">
        <v>15</v>
      </c>
      <c r="H390" s="19">
        <v>14.183000000000002</v>
      </c>
      <c r="I390" s="19">
        <v>8.4400000000000013</v>
      </c>
    </row>
    <row r="391" spans="1:9" x14ac:dyDescent="0.35">
      <c r="A391" s="18">
        <v>390</v>
      </c>
      <c r="B391" s="18" t="s">
        <v>45</v>
      </c>
      <c r="C391" s="18">
        <v>89</v>
      </c>
      <c r="D391" s="18" t="s">
        <v>5</v>
      </c>
      <c r="E391" s="18">
        <v>17.899999999999999</v>
      </c>
      <c r="F391" s="18">
        <v>20</v>
      </c>
      <c r="G391" s="18">
        <v>10</v>
      </c>
      <c r="H391" s="19">
        <v>12.187300000000002</v>
      </c>
      <c r="I391" s="19">
        <v>7.4579000000000004</v>
      </c>
    </row>
    <row r="392" spans="1:9" x14ac:dyDescent="0.35">
      <c r="A392" s="18">
        <v>391</v>
      </c>
      <c r="B392" s="18" t="s">
        <v>44</v>
      </c>
      <c r="C392" s="18">
        <v>5</v>
      </c>
      <c r="D392" s="18" t="s">
        <v>5</v>
      </c>
      <c r="E392" s="18">
        <v>16.3</v>
      </c>
      <c r="F392" s="18">
        <v>15</v>
      </c>
      <c r="G392" s="18">
        <v>10</v>
      </c>
      <c r="H392" s="19">
        <v>9.636000000000001</v>
      </c>
      <c r="I392" s="19">
        <v>3.8</v>
      </c>
    </row>
    <row r="393" spans="1:9" x14ac:dyDescent="0.35">
      <c r="A393" s="18">
        <v>392</v>
      </c>
      <c r="B393" s="18" t="s">
        <v>45</v>
      </c>
      <c r="C393" s="18">
        <v>32</v>
      </c>
      <c r="D393" s="18" t="s">
        <v>5</v>
      </c>
      <c r="E393" s="18">
        <v>18.3</v>
      </c>
      <c r="F393" s="18">
        <v>20</v>
      </c>
      <c r="G393" s="18">
        <v>15</v>
      </c>
      <c r="H393" s="19">
        <v>13.041600000000001</v>
      </c>
      <c r="I393" s="19">
        <v>9.7812000000000001</v>
      </c>
    </row>
    <row r="394" spans="1:9" x14ac:dyDescent="0.35">
      <c r="A394" s="18">
        <v>393</v>
      </c>
      <c r="B394" s="18" t="s">
        <v>44</v>
      </c>
      <c r="C394" s="18">
        <v>20</v>
      </c>
      <c r="D394" s="18" t="s">
        <v>5</v>
      </c>
      <c r="E394" s="18">
        <v>18.8</v>
      </c>
      <c r="F394" s="18">
        <v>20</v>
      </c>
      <c r="G394" s="18">
        <v>10</v>
      </c>
      <c r="H394" s="19">
        <v>12.375</v>
      </c>
      <c r="I394" s="19">
        <v>7.15</v>
      </c>
    </row>
    <row r="395" spans="1:9" x14ac:dyDescent="0.35">
      <c r="A395" s="18">
        <v>394</v>
      </c>
      <c r="B395" s="18" t="s">
        <v>45</v>
      </c>
      <c r="C395" s="18">
        <v>358</v>
      </c>
      <c r="D395" s="18" t="s">
        <v>5</v>
      </c>
      <c r="E395" s="18">
        <v>21</v>
      </c>
      <c r="F395" s="18">
        <v>20</v>
      </c>
      <c r="G395" s="18">
        <v>20</v>
      </c>
      <c r="H395" s="19">
        <v>17.822000000000003</v>
      </c>
      <c r="I395" s="19">
        <v>8.3790000000000013</v>
      </c>
    </row>
    <row r="396" spans="1:9" x14ac:dyDescent="0.35">
      <c r="A396" s="18">
        <v>395</v>
      </c>
      <c r="B396" s="18" t="s">
        <v>44</v>
      </c>
      <c r="C396" s="18">
        <v>24</v>
      </c>
      <c r="D396" s="18" t="s">
        <v>5</v>
      </c>
      <c r="E396" s="18">
        <v>18.3</v>
      </c>
      <c r="F396" s="18">
        <v>20</v>
      </c>
      <c r="G396" s="18">
        <v>10</v>
      </c>
      <c r="H396" s="19">
        <v>8.7750000000000004</v>
      </c>
      <c r="I396" s="19">
        <v>6.8250000000000002</v>
      </c>
    </row>
    <row r="397" spans="1:9" x14ac:dyDescent="0.35">
      <c r="A397" s="18">
        <v>396</v>
      </c>
      <c r="B397" s="18" t="s">
        <v>45</v>
      </c>
      <c r="C397" s="18">
        <v>406</v>
      </c>
      <c r="D397" s="18" t="s">
        <v>5</v>
      </c>
      <c r="E397" s="18">
        <v>18.600000000000001</v>
      </c>
      <c r="F397" s="18">
        <v>20</v>
      </c>
      <c r="G397" s="18">
        <v>10</v>
      </c>
      <c r="H397" s="19">
        <v>9.5950000000000006</v>
      </c>
      <c r="I397" s="19">
        <v>7.5050000000000008</v>
      </c>
    </row>
    <row r="398" spans="1:9" x14ac:dyDescent="0.35">
      <c r="A398" s="18">
        <v>397</v>
      </c>
      <c r="B398" s="18" t="s">
        <v>45</v>
      </c>
      <c r="C398" s="18">
        <v>87</v>
      </c>
      <c r="D398" s="18" t="s">
        <v>5</v>
      </c>
      <c r="E398" s="18">
        <v>20.5</v>
      </c>
      <c r="F398" s="18">
        <v>20</v>
      </c>
      <c r="G398" s="18">
        <v>15</v>
      </c>
      <c r="H398" s="19">
        <v>14.153099999999998</v>
      </c>
      <c r="I398" s="19">
        <v>10.6769</v>
      </c>
    </row>
    <row r="399" spans="1:9" x14ac:dyDescent="0.35">
      <c r="A399" s="18">
        <v>398</v>
      </c>
      <c r="B399" s="18" t="s">
        <v>45</v>
      </c>
      <c r="C399" s="18">
        <v>85</v>
      </c>
      <c r="D399" s="18" t="s">
        <v>5</v>
      </c>
      <c r="E399" s="18">
        <v>20.399999999999999</v>
      </c>
      <c r="F399" s="18">
        <v>20</v>
      </c>
      <c r="G399" s="18">
        <v>15</v>
      </c>
      <c r="H399" s="19">
        <v>13.719900000000001</v>
      </c>
      <c r="I399" s="19">
        <v>10.248600000000001</v>
      </c>
    </row>
    <row r="400" spans="1:9" x14ac:dyDescent="0.35">
      <c r="A400" s="18">
        <v>399</v>
      </c>
      <c r="B400" s="18" t="s">
        <v>44</v>
      </c>
      <c r="C400" s="18">
        <v>102</v>
      </c>
      <c r="D400" s="18" t="s">
        <v>5</v>
      </c>
      <c r="E400" s="18">
        <v>20.399999999999999</v>
      </c>
      <c r="F400" s="18">
        <v>20</v>
      </c>
      <c r="G400" s="18">
        <v>10</v>
      </c>
      <c r="H400" s="19">
        <v>10.16</v>
      </c>
      <c r="I400" s="19">
        <v>6.7309999999999999</v>
      </c>
    </row>
    <row r="401" spans="1:9" x14ac:dyDescent="0.35">
      <c r="A401" s="18">
        <v>400</v>
      </c>
      <c r="B401" s="18" t="s">
        <v>45</v>
      </c>
      <c r="C401" s="18">
        <v>72</v>
      </c>
      <c r="D401" s="18" t="s">
        <v>5</v>
      </c>
      <c r="E401" s="18">
        <v>19.8</v>
      </c>
      <c r="F401" s="18">
        <v>20</v>
      </c>
      <c r="G401" s="18">
        <v>15</v>
      </c>
      <c r="H401" s="19">
        <v>13.167000000000002</v>
      </c>
      <c r="I401" s="19">
        <v>7.3530000000000006</v>
      </c>
    </row>
    <row r="402" spans="1:9" x14ac:dyDescent="0.35">
      <c r="A402" s="18">
        <v>401</v>
      </c>
      <c r="B402" s="18" t="s">
        <v>45</v>
      </c>
      <c r="C402" s="18">
        <v>20</v>
      </c>
      <c r="D402" s="18" t="s">
        <v>5</v>
      </c>
      <c r="E402" s="18">
        <v>17.8</v>
      </c>
      <c r="F402" s="18">
        <v>20</v>
      </c>
      <c r="G402" s="18">
        <v>10</v>
      </c>
      <c r="H402" s="19">
        <v>10.471299999999999</v>
      </c>
      <c r="I402" s="19">
        <v>8.7528000000000006</v>
      </c>
    </row>
    <row r="403" spans="1:9" x14ac:dyDescent="0.35">
      <c r="A403" s="18">
        <v>402</v>
      </c>
      <c r="B403" s="18" t="s">
        <v>44</v>
      </c>
      <c r="C403" s="18">
        <v>14</v>
      </c>
      <c r="D403" s="18" t="s">
        <v>5</v>
      </c>
      <c r="E403" s="18">
        <v>25</v>
      </c>
      <c r="F403" s="18">
        <v>25</v>
      </c>
      <c r="G403" s="18">
        <v>10</v>
      </c>
      <c r="H403" s="19">
        <v>12.348000000000001</v>
      </c>
      <c r="I403" s="19">
        <v>8.6240000000000006</v>
      </c>
    </row>
    <row r="404" spans="1:9" x14ac:dyDescent="0.35">
      <c r="A404" s="18">
        <v>403</v>
      </c>
      <c r="B404" s="18" t="s">
        <v>45</v>
      </c>
      <c r="C404" s="18">
        <v>28</v>
      </c>
      <c r="D404" s="18" t="s">
        <v>5</v>
      </c>
      <c r="E404" s="18">
        <v>21.2</v>
      </c>
      <c r="F404" s="18">
        <v>20</v>
      </c>
      <c r="G404" s="18">
        <v>15</v>
      </c>
      <c r="H404" s="19">
        <v>12.998700000000001</v>
      </c>
      <c r="I404" s="19">
        <v>3.73</v>
      </c>
    </row>
    <row r="405" spans="1:9" x14ac:dyDescent="0.35">
      <c r="A405" s="18">
        <v>404</v>
      </c>
      <c r="B405" s="18" t="s">
        <v>43</v>
      </c>
      <c r="C405" s="18">
        <v>208</v>
      </c>
      <c r="D405" s="18" t="s">
        <v>5</v>
      </c>
      <c r="E405" s="18">
        <v>22</v>
      </c>
      <c r="F405" s="18">
        <v>20</v>
      </c>
      <c r="G405" s="18">
        <v>20</v>
      </c>
      <c r="H405" s="19">
        <v>18.432000000000002</v>
      </c>
      <c r="I405" s="19">
        <v>8.4960000000000004</v>
      </c>
    </row>
    <row r="406" spans="1:9" x14ac:dyDescent="0.35">
      <c r="A406" s="18">
        <v>405</v>
      </c>
      <c r="B406" s="18" t="s">
        <v>45</v>
      </c>
      <c r="C406" s="18">
        <v>88</v>
      </c>
      <c r="D406" s="18" t="s">
        <v>5</v>
      </c>
      <c r="E406" s="18">
        <v>24</v>
      </c>
      <c r="F406" s="18">
        <v>25</v>
      </c>
      <c r="G406" s="18">
        <v>15</v>
      </c>
      <c r="H406" s="19">
        <v>17.462399999999999</v>
      </c>
      <c r="I406" s="19">
        <v>9.8512000000000004</v>
      </c>
    </row>
    <row r="407" spans="1:9" x14ac:dyDescent="0.35">
      <c r="A407" s="18">
        <v>406</v>
      </c>
      <c r="B407" s="18" t="s">
        <v>42</v>
      </c>
      <c r="C407" s="18">
        <v>148</v>
      </c>
      <c r="D407" s="18" t="s">
        <v>5</v>
      </c>
      <c r="E407" s="18">
        <v>25.5</v>
      </c>
      <c r="F407" s="18">
        <v>25</v>
      </c>
      <c r="G407" s="18">
        <v>15</v>
      </c>
      <c r="H407" s="19">
        <v>16.905999999999999</v>
      </c>
      <c r="I407" s="19">
        <v>10.914</v>
      </c>
    </row>
    <row r="408" spans="1:9" x14ac:dyDescent="0.35">
      <c r="A408" s="18">
        <v>407</v>
      </c>
      <c r="B408" s="18" t="s">
        <v>45</v>
      </c>
      <c r="C408" s="18">
        <v>37</v>
      </c>
      <c r="D408" s="18" t="s">
        <v>5</v>
      </c>
      <c r="E408" s="18">
        <v>23.3</v>
      </c>
      <c r="F408" s="18">
        <v>25</v>
      </c>
      <c r="G408" s="18">
        <v>15</v>
      </c>
      <c r="H408" s="19">
        <v>16.911600000000004</v>
      </c>
      <c r="I408" s="19">
        <v>4.9740000000000002</v>
      </c>
    </row>
    <row r="409" spans="1:9" x14ac:dyDescent="0.35">
      <c r="A409" s="18">
        <v>408</v>
      </c>
      <c r="B409" s="18" t="s">
        <v>45</v>
      </c>
      <c r="C409" s="18">
        <v>90</v>
      </c>
      <c r="D409" s="18" t="s">
        <v>5</v>
      </c>
      <c r="E409" s="18">
        <v>23.3</v>
      </c>
      <c r="F409" s="18">
        <v>25</v>
      </c>
      <c r="G409" s="18">
        <v>15</v>
      </c>
      <c r="H409" s="19">
        <v>15.95</v>
      </c>
      <c r="I409" s="19">
        <v>10.526999999999999</v>
      </c>
    </row>
    <row r="410" spans="1:9" x14ac:dyDescent="0.35">
      <c r="A410" s="18">
        <v>409</v>
      </c>
      <c r="B410" s="18" t="s">
        <v>44</v>
      </c>
      <c r="C410" s="18">
        <v>114</v>
      </c>
      <c r="D410" s="18" t="s">
        <v>5</v>
      </c>
      <c r="E410" s="18">
        <v>27</v>
      </c>
      <c r="F410" s="18">
        <v>25</v>
      </c>
      <c r="G410" s="18">
        <v>10</v>
      </c>
      <c r="H410" s="19">
        <v>11.589999999999998</v>
      </c>
      <c r="I410" s="19">
        <v>6.4660000000000002</v>
      </c>
    </row>
    <row r="411" spans="1:9" x14ac:dyDescent="0.35">
      <c r="A411" s="18">
        <v>410</v>
      </c>
      <c r="B411" s="18" t="s">
        <v>45</v>
      </c>
      <c r="C411" s="18">
        <v>84</v>
      </c>
      <c r="D411" s="18" t="s">
        <v>5</v>
      </c>
      <c r="E411" s="18">
        <v>27.2</v>
      </c>
      <c r="F411" s="18">
        <v>25</v>
      </c>
      <c r="G411" s="18">
        <v>15</v>
      </c>
      <c r="H411" s="19">
        <v>14.972899999999999</v>
      </c>
      <c r="I411" s="19">
        <v>10.159500000000001</v>
      </c>
    </row>
    <row r="412" spans="1:9" x14ac:dyDescent="0.35">
      <c r="A412" s="18">
        <v>411</v>
      </c>
      <c r="B412" s="18" t="s">
        <v>42</v>
      </c>
      <c r="C412" s="18">
        <v>122</v>
      </c>
      <c r="D412" s="18" t="s">
        <v>5</v>
      </c>
      <c r="E412" s="18">
        <v>27.5</v>
      </c>
      <c r="F412" s="18">
        <v>25</v>
      </c>
      <c r="G412" s="18">
        <v>20</v>
      </c>
      <c r="H412" s="19">
        <v>18.524999999999999</v>
      </c>
      <c r="I412" s="19">
        <v>9.9450000000000003</v>
      </c>
    </row>
    <row r="413" spans="1:9" x14ac:dyDescent="0.35">
      <c r="A413" s="18">
        <v>412</v>
      </c>
      <c r="B413" s="18" t="s">
        <v>45</v>
      </c>
      <c r="C413" s="18">
        <v>25</v>
      </c>
      <c r="D413" s="18" t="s">
        <v>5</v>
      </c>
      <c r="E413" s="18">
        <v>27.7</v>
      </c>
      <c r="F413" s="18">
        <v>30</v>
      </c>
      <c r="G413" s="18">
        <v>15</v>
      </c>
      <c r="H413" s="19">
        <v>14.780499999999998</v>
      </c>
      <c r="I413" s="19">
        <v>3.6</v>
      </c>
    </row>
    <row r="414" spans="1:9" x14ac:dyDescent="0.35">
      <c r="A414" s="18">
        <v>413</v>
      </c>
      <c r="B414" s="18" t="s">
        <v>42</v>
      </c>
      <c r="C414" s="18">
        <v>124</v>
      </c>
      <c r="D414" s="18" t="s">
        <v>5</v>
      </c>
      <c r="E414" s="18">
        <v>26.3</v>
      </c>
      <c r="F414" s="18">
        <v>25</v>
      </c>
      <c r="G414" s="18">
        <v>20</v>
      </c>
      <c r="H414" s="19">
        <v>20.651000000000003</v>
      </c>
      <c r="I414" s="19">
        <v>13.413499999999999</v>
      </c>
    </row>
    <row r="415" spans="1:9" x14ac:dyDescent="0.35">
      <c r="A415" s="18">
        <v>414</v>
      </c>
      <c r="B415" s="18" t="s">
        <v>45</v>
      </c>
      <c r="C415" s="18">
        <v>381</v>
      </c>
      <c r="D415" s="18" t="s">
        <v>5</v>
      </c>
      <c r="E415" s="18">
        <v>30.5</v>
      </c>
      <c r="F415" s="18">
        <v>30</v>
      </c>
      <c r="G415" s="18">
        <v>15</v>
      </c>
      <c r="H415" s="19">
        <v>15.990000000000002</v>
      </c>
      <c r="I415" s="19">
        <v>8.6837999999999997</v>
      </c>
    </row>
    <row r="416" spans="1:9" x14ac:dyDescent="0.35">
      <c r="A416" s="18">
        <v>415</v>
      </c>
      <c r="B416" s="18" t="s">
        <v>45</v>
      </c>
      <c r="C416" s="18">
        <v>2</v>
      </c>
      <c r="D416" s="18" t="s">
        <v>5</v>
      </c>
      <c r="E416" s="18">
        <v>26.3</v>
      </c>
      <c r="F416" s="18">
        <v>25</v>
      </c>
      <c r="G416" s="18">
        <v>10</v>
      </c>
      <c r="H416" s="19">
        <v>9.3309999999999995</v>
      </c>
      <c r="I416" s="19">
        <v>3.0100000000000002</v>
      </c>
    </row>
    <row r="417" spans="1:9" x14ac:dyDescent="0.35">
      <c r="A417" s="18">
        <v>416</v>
      </c>
      <c r="B417" s="18" t="s">
        <v>44</v>
      </c>
      <c r="C417" s="18">
        <v>16</v>
      </c>
      <c r="D417" s="18" t="s">
        <v>5</v>
      </c>
      <c r="E417" s="18">
        <v>32</v>
      </c>
      <c r="F417" s="18">
        <v>30</v>
      </c>
      <c r="G417" s="18">
        <v>15</v>
      </c>
      <c r="H417" s="19">
        <v>17.312999999999999</v>
      </c>
      <c r="I417" s="19">
        <v>10.746</v>
      </c>
    </row>
    <row r="418" spans="1:9" x14ac:dyDescent="0.35">
      <c r="A418" s="18">
        <v>417</v>
      </c>
      <c r="B418" s="18" t="s">
        <v>45</v>
      </c>
      <c r="C418" s="18">
        <v>36</v>
      </c>
      <c r="D418" s="18" t="s">
        <v>5</v>
      </c>
      <c r="E418" s="18">
        <v>27.6</v>
      </c>
      <c r="F418" s="18">
        <v>30</v>
      </c>
      <c r="G418" s="18">
        <v>15</v>
      </c>
      <c r="H418" s="19">
        <v>15.96</v>
      </c>
      <c r="I418" s="19">
        <v>3.4</v>
      </c>
    </row>
    <row r="419" spans="1:9" x14ac:dyDescent="0.35">
      <c r="A419" s="18">
        <v>418</v>
      </c>
      <c r="B419" s="18" t="s">
        <v>42</v>
      </c>
      <c r="C419" s="18">
        <v>118</v>
      </c>
      <c r="D419" s="18" t="s">
        <v>5</v>
      </c>
      <c r="E419" s="18">
        <v>29.4</v>
      </c>
      <c r="F419" s="18">
        <v>30</v>
      </c>
      <c r="G419" s="18">
        <v>20</v>
      </c>
      <c r="H419" s="19">
        <v>18.054999999999996</v>
      </c>
      <c r="I419" s="19">
        <v>12.873999999999999</v>
      </c>
    </row>
    <row r="420" spans="1:9" x14ac:dyDescent="0.35">
      <c r="A420" s="18">
        <v>419</v>
      </c>
      <c r="B420" s="18" t="s">
        <v>45</v>
      </c>
      <c r="C420" s="18">
        <v>38</v>
      </c>
      <c r="D420" s="18" t="s">
        <v>5</v>
      </c>
      <c r="E420" s="18">
        <v>33.5</v>
      </c>
      <c r="F420" s="18">
        <v>35</v>
      </c>
      <c r="G420" s="18">
        <v>20</v>
      </c>
      <c r="H420" s="19">
        <v>17.731999999999999</v>
      </c>
      <c r="I420" s="19">
        <v>6.8639999999999999</v>
      </c>
    </row>
    <row r="421" spans="1:9" x14ac:dyDescent="0.35">
      <c r="A421" s="18">
        <v>420</v>
      </c>
      <c r="B421" s="18" t="s">
        <v>45</v>
      </c>
      <c r="C421" s="18">
        <v>18</v>
      </c>
      <c r="D421" s="18" t="s">
        <v>5</v>
      </c>
      <c r="E421" s="18">
        <v>29.3</v>
      </c>
      <c r="F421" s="18">
        <v>30</v>
      </c>
      <c r="G421" s="18">
        <v>15</v>
      </c>
      <c r="H421" s="19">
        <v>16.618300000000001</v>
      </c>
      <c r="I421" s="19">
        <v>7.5845000000000002</v>
      </c>
    </row>
    <row r="422" spans="1:9" x14ac:dyDescent="0.35">
      <c r="A422" s="18">
        <v>421</v>
      </c>
      <c r="B422" s="18" t="s">
        <v>42</v>
      </c>
      <c r="C422" s="18">
        <v>121</v>
      </c>
      <c r="D422" s="18" t="s">
        <v>5</v>
      </c>
      <c r="E422" s="18">
        <v>29.4</v>
      </c>
      <c r="F422" s="18">
        <v>30</v>
      </c>
      <c r="G422" s="18">
        <v>20</v>
      </c>
      <c r="H422" s="19">
        <v>18.5</v>
      </c>
      <c r="I422" s="19">
        <v>11.544</v>
      </c>
    </row>
    <row r="423" spans="1:9" x14ac:dyDescent="0.35">
      <c r="A423" s="18">
        <v>422</v>
      </c>
      <c r="B423" s="18" t="s">
        <v>42</v>
      </c>
      <c r="C423" s="18">
        <v>117</v>
      </c>
      <c r="D423" s="18" t="s">
        <v>5</v>
      </c>
      <c r="E423" s="18">
        <v>32.200000000000003</v>
      </c>
      <c r="F423" s="18">
        <v>30</v>
      </c>
      <c r="G423" s="18">
        <v>25</v>
      </c>
      <c r="H423" s="19">
        <v>23.014500000000002</v>
      </c>
      <c r="I423" s="19">
        <v>10.050000000000001</v>
      </c>
    </row>
    <row r="424" spans="1:9" x14ac:dyDescent="0.35">
      <c r="A424" s="18">
        <v>423</v>
      </c>
      <c r="B424" s="18" t="s">
        <v>45</v>
      </c>
      <c r="C424" s="18">
        <v>15</v>
      </c>
      <c r="D424" s="18" t="s">
        <v>5</v>
      </c>
      <c r="E424" s="18">
        <v>35.1</v>
      </c>
      <c r="F424" s="18">
        <v>35</v>
      </c>
      <c r="G424" s="18">
        <v>20</v>
      </c>
      <c r="H424" s="19">
        <v>18.79</v>
      </c>
      <c r="I424" s="19">
        <v>8.2675999999999998</v>
      </c>
    </row>
    <row r="425" spans="1:9" x14ac:dyDescent="0.35">
      <c r="A425" s="18">
        <v>424</v>
      </c>
      <c r="B425" s="18" t="s">
        <v>45</v>
      </c>
      <c r="C425" s="18">
        <v>27</v>
      </c>
      <c r="D425" s="18" t="s">
        <v>5</v>
      </c>
      <c r="E425" s="18">
        <v>31.2</v>
      </c>
      <c r="F425" s="18">
        <v>30</v>
      </c>
      <c r="G425" s="18">
        <v>15</v>
      </c>
      <c r="H425" s="19">
        <v>15.327199999999999</v>
      </c>
      <c r="I425" s="19">
        <v>8.7584000000000017</v>
      </c>
    </row>
    <row r="426" spans="1:9" x14ac:dyDescent="0.35">
      <c r="A426" s="18">
        <v>425</v>
      </c>
      <c r="B426" s="18" t="s">
        <v>43</v>
      </c>
      <c r="C426" s="18">
        <v>249</v>
      </c>
      <c r="D426" s="18" t="s">
        <v>5</v>
      </c>
      <c r="E426" s="18">
        <v>31.3</v>
      </c>
      <c r="F426" s="18">
        <v>30</v>
      </c>
      <c r="G426" s="18">
        <v>20</v>
      </c>
      <c r="H426" s="19">
        <v>21.115000000000002</v>
      </c>
      <c r="I426" s="19">
        <v>13.530000000000001</v>
      </c>
    </row>
    <row r="427" spans="1:9" x14ac:dyDescent="0.35">
      <c r="A427" s="18">
        <v>426</v>
      </c>
      <c r="B427" s="18" t="s">
        <v>45</v>
      </c>
      <c r="C427" s="18">
        <v>410</v>
      </c>
      <c r="D427" s="18" t="s">
        <v>5</v>
      </c>
      <c r="E427" s="18">
        <v>33.799999999999997</v>
      </c>
      <c r="F427" s="18">
        <v>35</v>
      </c>
      <c r="G427" s="18">
        <v>20</v>
      </c>
      <c r="H427" s="19">
        <v>18.643999999999998</v>
      </c>
      <c r="I427" s="19">
        <v>6.7940000000000005</v>
      </c>
    </row>
    <row r="428" spans="1:9" x14ac:dyDescent="0.35">
      <c r="A428" s="18">
        <v>427</v>
      </c>
      <c r="B428" s="18" t="s">
        <v>45</v>
      </c>
      <c r="C428" s="18">
        <v>408</v>
      </c>
      <c r="D428" s="18" t="s">
        <v>5</v>
      </c>
      <c r="E428" s="18">
        <v>32.1</v>
      </c>
      <c r="F428" s="18">
        <v>30</v>
      </c>
      <c r="G428" s="18">
        <v>10</v>
      </c>
      <c r="H428" s="19">
        <v>12.18</v>
      </c>
      <c r="I428" s="19">
        <v>5.46</v>
      </c>
    </row>
    <row r="429" spans="1:9" x14ac:dyDescent="0.35">
      <c r="A429" s="18">
        <v>428</v>
      </c>
      <c r="B429" s="18" t="s">
        <v>44</v>
      </c>
      <c r="C429" s="18">
        <v>104</v>
      </c>
      <c r="D429" s="18" t="s">
        <v>5</v>
      </c>
      <c r="E429" s="18">
        <v>35.6</v>
      </c>
      <c r="F429" s="18">
        <v>35</v>
      </c>
      <c r="G429" s="18">
        <v>20</v>
      </c>
      <c r="H429" s="19">
        <v>19.032</v>
      </c>
      <c r="I429" s="19">
        <v>9.6720000000000006</v>
      </c>
    </row>
    <row r="430" spans="1:9" x14ac:dyDescent="0.35">
      <c r="A430" s="18">
        <v>429</v>
      </c>
      <c r="B430" s="18" t="s">
        <v>44</v>
      </c>
      <c r="C430" s="18">
        <v>3</v>
      </c>
      <c r="D430" s="18" t="s">
        <v>5</v>
      </c>
      <c r="E430" s="18">
        <v>37.200000000000003</v>
      </c>
      <c r="F430" s="18">
        <v>35</v>
      </c>
      <c r="G430" s="18">
        <v>15</v>
      </c>
      <c r="H430" s="19">
        <v>14.089418557846917</v>
      </c>
      <c r="I430" s="19">
        <v>8.0593158638257147</v>
      </c>
    </row>
    <row r="431" spans="1:9" x14ac:dyDescent="0.35">
      <c r="A431" s="18">
        <v>430</v>
      </c>
      <c r="B431" s="18" t="s">
        <v>42</v>
      </c>
      <c r="C431" s="18">
        <v>82</v>
      </c>
      <c r="D431" s="18" t="s">
        <v>5</v>
      </c>
      <c r="E431" s="18">
        <v>36.799999999999997</v>
      </c>
      <c r="F431" s="18">
        <v>35</v>
      </c>
      <c r="G431" s="18">
        <v>25</v>
      </c>
      <c r="H431" s="19">
        <v>23.779999999999998</v>
      </c>
      <c r="I431" s="19">
        <v>13.325000000000001</v>
      </c>
    </row>
    <row r="432" spans="1:9" x14ac:dyDescent="0.35">
      <c r="A432" s="18">
        <v>431</v>
      </c>
      <c r="B432" s="18" t="s">
        <v>44</v>
      </c>
      <c r="C432" s="18">
        <v>122</v>
      </c>
      <c r="D432" s="18" t="s">
        <v>5</v>
      </c>
      <c r="E432" s="18">
        <v>34.299999999999997</v>
      </c>
      <c r="F432" s="18">
        <v>35</v>
      </c>
      <c r="G432" s="18">
        <v>20</v>
      </c>
      <c r="H432" s="19">
        <v>18.690000000000001</v>
      </c>
      <c r="I432" s="19">
        <v>8.9</v>
      </c>
    </row>
    <row r="433" spans="1:9" x14ac:dyDescent="0.35">
      <c r="A433" s="18">
        <v>432</v>
      </c>
      <c r="B433" s="18" t="s">
        <v>44</v>
      </c>
      <c r="C433" s="18">
        <v>53</v>
      </c>
      <c r="D433" s="18" t="s">
        <v>5</v>
      </c>
      <c r="E433" s="18">
        <v>37.799999999999997</v>
      </c>
      <c r="F433" s="18">
        <v>40</v>
      </c>
      <c r="G433" s="18">
        <v>15</v>
      </c>
      <c r="H433" s="19">
        <v>16.206</v>
      </c>
      <c r="I433" s="19">
        <v>10.219999999999999</v>
      </c>
    </row>
    <row r="434" spans="1:9" x14ac:dyDescent="0.35">
      <c r="A434" s="18">
        <v>433</v>
      </c>
      <c r="B434" s="18" t="s">
        <v>42</v>
      </c>
      <c r="C434" s="18">
        <v>125</v>
      </c>
      <c r="D434" s="18" t="s">
        <v>5</v>
      </c>
      <c r="E434" s="18">
        <v>32.4</v>
      </c>
      <c r="F434" s="18">
        <v>30</v>
      </c>
      <c r="G434" s="18">
        <v>20</v>
      </c>
      <c r="H434" s="19">
        <v>19.896999999999998</v>
      </c>
      <c r="I434" s="19">
        <v>12.3125</v>
      </c>
    </row>
    <row r="435" spans="1:9" x14ac:dyDescent="0.35">
      <c r="A435" s="18">
        <v>434</v>
      </c>
      <c r="B435" s="18" t="s">
        <v>45</v>
      </c>
      <c r="C435" s="18">
        <v>39</v>
      </c>
      <c r="D435" s="18" t="s">
        <v>5</v>
      </c>
      <c r="E435" s="18">
        <v>30.8</v>
      </c>
      <c r="F435" s="18">
        <v>30</v>
      </c>
      <c r="G435" s="18">
        <v>15</v>
      </c>
      <c r="H435" s="19">
        <v>17.231999999999999</v>
      </c>
      <c r="I435" s="19">
        <v>8.2569999999999997</v>
      </c>
    </row>
    <row r="436" spans="1:9" x14ac:dyDescent="0.35">
      <c r="A436" s="18">
        <v>435</v>
      </c>
      <c r="B436" s="18" t="s">
        <v>45</v>
      </c>
      <c r="C436" s="18">
        <v>40</v>
      </c>
      <c r="D436" s="18" t="s">
        <v>5</v>
      </c>
      <c r="E436" s="18">
        <v>29.2</v>
      </c>
      <c r="F436" s="18">
        <v>30</v>
      </c>
      <c r="G436" s="18">
        <v>20</v>
      </c>
      <c r="H436" s="19">
        <v>18.658999999999999</v>
      </c>
      <c r="I436" s="19">
        <v>9.5280000000000005</v>
      </c>
    </row>
    <row r="437" spans="1:9" x14ac:dyDescent="0.35">
      <c r="A437" s="18">
        <v>436</v>
      </c>
      <c r="B437" s="18" t="s">
        <v>44</v>
      </c>
      <c r="C437" s="18">
        <v>21</v>
      </c>
      <c r="D437" s="18" t="s">
        <v>5</v>
      </c>
      <c r="E437" s="18">
        <v>30.3</v>
      </c>
      <c r="F437" s="18">
        <v>30</v>
      </c>
      <c r="G437" s="18">
        <v>15</v>
      </c>
      <c r="H437" s="19">
        <v>14.16</v>
      </c>
      <c r="I437" s="19">
        <v>11.040000000000001</v>
      </c>
    </row>
    <row r="438" spans="1:9" x14ac:dyDescent="0.35">
      <c r="A438" s="18">
        <v>437</v>
      </c>
      <c r="B438" s="18" t="s">
        <v>45</v>
      </c>
      <c r="C438" s="18">
        <v>389</v>
      </c>
      <c r="D438" s="18" t="s">
        <v>5</v>
      </c>
      <c r="E438" s="18">
        <v>40.5</v>
      </c>
      <c r="F438" s="18">
        <v>40</v>
      </c>
      <c r="G438" s="18">
        <v>20</v>
      </c>
      <c r="H438" s="19">
        <v>18.473000000000003</v>
      </c>
      <c r="I438" s="19">
        <v>10.7445</v>
      </c>
    </row>
    <row r="439" spans="1:9" x14ac:dyDescent="0.35">
      <c r="A439" s="18">
        <v>438</v>
      </c>
      <c r="B439" s="18" t="s">
        <v>45</v>
      </c>
      <c r="C439" s="18">
        <v>364</v>
      </c>
      <c r="D439" s="18" t="s">
        <v>5</v>
      </c>
      <c r="E439" s="18">
        <v>40.4</v>
      </c>
      <c r="F439" s="18">
        <v>40</v>
      </c>
      <c r="G439" s="18">
        <v>20</v>
      </c>
      <c r="H439" s="19">
        <v>19.162500000000001</v>
      </c>
      <c r="I439" s="19">
        <v>11.862500000000001</v>
      </c>
    </row>
    <row r="440" spans="1:9" x14ac:dyDescent="0.35">
      <c r="A440" s="18">
        <v>439</v>
      </c>
      <c r="B440" s="18" t="s">
        <v>43</v>
      </c>
      <c r="C440" s="18">
        <v>284</v>
      </c>
      <c r="D440" s="18" t="s">
        <v>5</v>
      </c>
      <c r="E440" s="18">
        <v>38.700000000000003</v>
      </c>
      <c r="F440" s="18">
        <v>40</v>
      </c>
      <c r="G440" s="18">
        <v>20</v>
      </c>
      <c r="H440" s="19">
        <v>18.700000000000003</v>
      </c>
      <c r="I440" s="19">
        <v>7.7792000000000003</v>
      </c>
    </row>
    <row r="441" spans="1:9" x14ac:dyDescent="0.35">
      <c r="A441" s="18">
        <v>440</v>
      </c>
      <c r="B441" s="18" t="s">
        <v>44</v>
      </c>
      <c r="C441" s="18">
        <v>39</v>
      </c>
      <c r="D441" s="18" t="s">
        <v>5</v>
      </c>
      <c r="E441" s="18">
        <v>43</v>
      </c>
      <c r="F441" s="18">
        <v>45</v>
      </c>
      <c r="G441" s="18">
        <v>20</v>
      </c>
      <c r="H441" s="19">
        <v>18.8</v>
      </c>
      <c r="I441" s="19">
        <v>12.22</v>
      </c>
    </row>
    <row r="442" spans="1:9" x14ac:dyDescent="0.35">
      <c r="A442" s="18">
        <v>441</v>
      </c>
      <c r="B442" s="18" t="s">
        <v>44</v>
      </c>
      <c r="C442" s="18">
        <v>14</v>
      </c>
      <c r="D442" s="18" t="s">
        <v>5</v>
      </c>
      <c r="E442" s="18">
        <v>38.1</v>
      </c>
      <c r="F442" s="18">
        <v>40</v>
      </c>
      <c r="G442" s="18">
        <v>15</v>
      </c>
      <c r="H442" s="19">
        <v>16.373699999999999</v>
      </c>
      <c r="I442" s="19">
        <v>7.4579999999999993</v>
      </c>
    </row>
    <row r="443" spans="1:9" x14ac:dyDescent="0.35">
      <c r="A443" s="18">
        <v>442</v>
      </c>
      <c r="B443" s="18" t="s">
        <v>45</v>
      </c>
      <c r="C443" s="18">
        <v>361</v>
      </c>
      <c r="D443" s="18" t="s">
        <v>5</v>
      </c>
      <c r="E443" s="18">
        <v>45.7</v>
      </c>
      <c r="F443" s="18">
        <v>45</v>
      </c>
      <c r="G443" s="18">
        <v>20</v>
      </c>
      <c r="H443" s="19">
        <v>18.113</v>
      </c>
      <c r="I443" s="19">
        <v>5.5259999999999998</v>
      </c>
    </row>
    <row r="444" spans="1:9" x14ac:dyDescent="0.35">
      <c r="A444" s="18">
        <v>443</v>
      </c>
      <c r="B444" s="18" t="s">
        <v>43</v>
      </c>
      <c r="C444" s="18">
        <v>290</v>
      </c>
      <c r="D444" s="18" t="s">
        <v>5</v>
      </c>
      <c r="E444" s="18">
        <v>42.9</v>
      </c>
      <c r="F444" s="18">
        <v>45</v>
      </c>
      <c r="G444" s="18">
        <v>15</v>
      </c>
      <c r="H444" s="19">
        <v>16.539000000000001</v>
      </c>
      <c r="I444" s="19">
        <v>8.3440000000000012</v>
      </c>
    </row>
    <row r="445" spans="1:9" x14ac:dyDescent="0.35">
      <c r="A445" s="18">
        <v>444</v>
      </c>
      <c r="B445" s="18" t="s">
        <v>43</v>
      </c>
      <c r="C445" s="18">
        <v>281</v>
      </c>
      <c r="D445" s="18" t="s">
        <v>5</v>
      </c>
      <c r="E445" s="18">
        <v>43.3</v>
      </c>
      <c r="F445" s="18">
        <v>45</v>
      </c>
      <c r="G445" s="18">
        <v>20</v>
      </c>
      <c r="H445" s="19">
        <v>18.175999999999998</v>
      </c>
      <c r="I445" s="19">
        <v>9.23</v>
      </c>
    </row>
    <row r="446" spans="1:9" x14ac:dyDescent="0.35">
      <c r="A446" s="18">
        <v>445</v>
      </c>
      <c r="B446" s="18" t="s">
        <v>45</v>
      </c>
      <c r="C446" s="18">
        <v>33</v>
      </c>
      <c r="D446" s="18" t="s">
        <v>5</v>
      </c>
      <c r="E446" s="18">
        <v>33.299999999999997</v>
      </c>
      <c r="F446" s="18">
        <v>35</v>
      </c>
      <c r="G446" s="18">
        <v>15</v>
      </c>
      <c r="H446" s="19">
        <v>16.264400000000002</v>
      </c>
      <c r="I446" s="19">
        <v>11.14</v>
      </c>
    </row>
    <row r="447" spans="1:9" x14ac:dyDescent="0.35">
      <c r="A447" s="18">
        <v>446</v>
      </c>
      <c r="B447" s="18" t="s">
        <v>45</v>
      </c>
      <c r="C447" s="18">
        <v>407</v>
      </c>
      <c r="D447" s="18" t="s">
        <v>5</v>
      </c>
      <c r="E447" s="18">
        <v>40</v>
      </c>
      <c r="F447" s="18">
        <v>40</v>
      </c>
      <c r="G447" s="18">
        <v>15</v>
      </c>
      <c r="H447" s="19">
        <v>13.803000000000001</v>
      </c>
      <c r="I447" s="19">
        <v>4.3335000000000008</v>
      </c>
    </row>
    <row r="448" spans="1:9" x14ac:dyDescent="0.35">
      <c r="A448" s="18">
        <v>447</v>
      </c>
      <c r="B448" s="18" t="s">
        <v>45</v>
      </c>
      <c r="C448" s="18">
        <v>38</v>
      </c>
      <c r="D448" s="18" t="s">
        <v>5</v>
      </c>
      <c r="E448" s="18">
        <v>38</v>
      </c>
      <c r="F448" s="18">
        <v>40</v>
      </c>
      <c r="G448" s="18">
        <v>20</v>
      </c>
      <c r="H448" s="19">
        <v>19.222500000000004</v>
      </c>
      <c r="I448" s="19">
        <v>11.184000000000001</v>
      </c>
    </row>
    <row r="449" spans="1:9" x14ac:dyDescent="0.35">
      <c r="A449" s="18">
        <v>448</v>
      </c>
      <c r="B449" s="18" t="s">
        <v>44</v>
      </c>
      <c r="C449" s="18">
        <v>95</v>
      </c>
      <c r="D449" s="18" t="s">
        <v>5</v>
      </c>
      <c r="E449" s="18">
        <v>44.9</v>
      </c>
      <c r="F449" s="18">
        <v>45</v>
      </c>
      <c r="G449" s="18">
        <v>20</v>
      </c>
      <c r="H449" s="19">
        <v>19.8</v>
      </c>
      <c r="I449" s="19">
        <v>12.870000000000001</v>
      </c>
    </row>
    <row r="450" spans="1:9" x14ac:dyDescent="0.35">
      <c r="A450" s="18">
        <v>449</v>
      </c>
      <c r="B450" s="18" t="s">
        <v>45</v>
      </c>
      <c r="C450" s="18">
        <v>34</v>
      </c>
      <c r="D450" s="18" t="s">
        <v>5</v>
      </c>
      <c r="E450" s="18">
        <v>42.2</v>
      </c>
      <c r="F450" s="18">
        <v>40</v>
      </c>
      <c r="G450" s="18">
        <v>15</v>
      </c>
      <c r="H450" s="19">
        <v>15.259799999999998</v>
      </c>
      <c r="I450" s="19">
        <v>9.1207999999999991</v>
      </c>
    </row>
    <row r="451" spans="1:9" x14ac:dyDescent="0.35">
      <c r="A451" s="18">
        <v>450</v>
      </c>
      <c r="B451" s="18" t="s">
        <v>45</v>
      </c>
      <c r="C451" s="18">
        <v>11</v>
      </c>
      <c r="D451" s="18" t="s">
        <v>5</v>
      </c>
      <c r="E451" s="18">
        <v>39.200000000000003</v>
      </c>
      <c r="F451" s="18">
        <v>40</v>
      </c>
      <c r="G451" s="18">
        <v>20</v>
      </c>
      <c r="H451" s="19">
        <v>20.529600000000002</v>
      </c>
      <c r="I451" s="19">
        <v>11.5808</v>
      </c>
    </row>
    <row r="452" spans="1:9" x14ac:dyDescent="0.35">
      <c r="A452" s="18">
        <v>451</v>
      </c>
      <c r="B452" s="18" t="s">
        <v>44</v>
      </c>
      <c r="C452" s="18">
        <v>25</v>
      </c>
      <c r="D452" s="18" t="s">
        <v>5</v>
      </c>
      <c r="E452" s="18">
        <v>41.5</v>
      </c>
      <c r="F452" s="18">
        <v>40</v>
      </c>
      <c r="G452" s="18">
        <v>20</v>
      </c>
      <c r="H452" s="19">
        <v>18.467999999999996</v>
      </c>
      <c r="I452" s="19">
        <v>8.3591999999999995</v>
      </c>
    </row>
    <row r="453" spans="1:9" x14ac:dyDescent="0.35">
      <c r="A453" s="18">
        <v>452</v>
      </c>
      <c r="B453" s="18" t="s">
        <v>42</v>
      </c>
      <c r="C453" s="18">
        <v>133</v>
      </c>
      <c r="D453" s="18" t="s">
        <v>5</v>
      </c>
      <c r="E453" s="18">
        <v>42.2</v>
      </c>
      <c r="F453" s="18">
        <v>40</v>
      </c>
      <c r="G453" s="18">
        <v>25</v>
      </c>
      <c r="H453" s="19">
        <v>22.754999999999999</v>
      </c>
      <c r="I453" s="19">
        <v>12.542999999999999</v>
      </c>
    </row>
    <row r="454" spans="1:9" x14ac:dyDescent="0.35">
      <c r="A454" s="18">
        <v>453</v>
      </c>
      <c r="B454" s="18" t="s">
        <v>45</v>
      </c>
      <c r="C454" s="18">
        <v>36</v>
      </c>
      <c r="D454" s="18" t="s">
        <v>5</v>
      </c>
      <c r="E454" s="18">
        <v>50.6</v>
      </c>
      <c r="F454" s="18">
        <v>50</v>
      </c>
      <c r="G454" s="18">
        <v>15</v>
      </c>
      <c r="H454" s="19">
        <v>17.299499999999998</v>
      </c>
      <c r="I454" s="19">
        <v>11.2295</v>
      </c>
    </row>
    <row r="455" spans="1:9" x14ac:dyDescent="0.35">
      <c r="A455" s="18">
        <v>454</v>
      </c>
      <c r="B455" s="18" t="s">
        <v>45</v>
      </c>
      <c r="C455" s="18">
        <v>14</v>
      </c>
      <c r="D455" s="18" t="s">
        <v>5</v>
      </c>
      <c r="E455" s="18">
        <v>54</v>
      </c>
      <c r="F455" s="18">
        <v>55</v>
      </c>
      <c r="G455" s="18">
        <v>20</v>
      </c>
      <c r="H455" s="19">
        <v>18.741999999999997</v>
      </c>
      <c r="I455" s="19">
        <v>13.229999999999999</v>
      </c>
    </row>
    <row r="456" spans="1:9" x14ac:dyDescent="0.35">
      <c r="A456" s="18">
        <v>455</v>
      </c>
      <c r="B456" s="18" t="s">
        <v>44</v>
      </c>
      <c r="C456" s="18">
        <v>50</v>
      </c>
      <c r="D456" s="18" t="s">
        <v>5</v>
      </c>
      <c r="E456" s="18">
        <v>50.1</v>
      </c>
      <c r="F456" s="18">
        <v>50</v>
      </c>
      <c r="G456" s="18">
        <v>15</v>
      </c>
      <c r="H456" s="19">
        <v>17.16</v>
      </c>
      <c r="I456" s="19">
        <v>10.608000000000001</v>
      </c>
    </row>
    <row r="457" spans="1:9" x14ac:dyDescent="0.35">
      <c r="A457" s="18">
        <v>456</v>
      </c>
      <c r="B457" s="18" t="s">
        <v>43</v>
      </c>
      <c r="C457" s="18">
        <v>154</v>
      </c>
      <c r="D457" s="18" t="s">
        <v>5</v>
      </c>
      <c r="E457" s="18">
        <v>48.8</v>
      </c>
      <c r="F457" s="18">
        <v>50</v>
      </c>
      <c r="G457" s="18">
        <v>15</v>
      </c>
      <c r="H457" s="19">
        <v>17</v>
      </c>
      <c r="I457" s="19">
        <v>6.97</v>
      </c>
    </row>
    <row r="458" spans="1:9" x14ac:dyDescent="0.35">
      <c r="A458" s="18">
        <v>457</v>
      </c>
      <c r="B458" s="18" t="s">
        <v>45</v>
      </c>
      <c r="C458" s="18">
        <v>359</v>
      </c>
      <c r="D458" s="18" t="s">
        <v>5</v>
      </c>
      <c r="E458" s="18">
        <v>47.5</v>
      </c>
      <c r="F458" s="18">
        <v>45</v>
      </c>
      <c r="G458" s="18">
        <v>25</v>
      </c>
      <c r="H458" s="19">
        <v>24.645</v>
      </c>
      <c r="I458" s="19">
        <v>12.72</v>
      </c>
    </row>
    <row r="459" spans="1:9" x14ac:dyDescent="0.35">
      <c r="A459" s="18">
        <v>458</v>
      </c>
      <c r="B459" s="18" t="s">
        <v>43</v>
      </c>
      <c r="C459" s="18">
        <v>228</v>
      </c>
      <c r="D459" s="18" t="s">
        <v>5</v>
      </c>
      <c r="E459" s="18">
        <v>53.5</v>
      </c>
      <c r="F459" s="18">
        <v>55</v>
      </c>
      <c r="G459" s="18">
        <v>20</v>
      </c>
      <c r="H459" s="19">
        <v>19.768000000000001</v>
      </c>
      <c r="I459" s="19">
        <v>8.8249999999999993</v>
      </c>
    </row>
    <row r="460" spans="1:9" x14ac:dyDescent="0.35">
      <c r="A460" s="18">
        <v>459</v>
      </c>
      <c r="B460" s="18" t="s">
        <v>44</v>
      </c>
      <c r="C460" s="18">
        <v>31</v>
      </c>
      <c r="D460" s="18" t="s">
        <v>5</v>
      </c>
      <c r="E460" s="18">
        <v>52.1</v>
      </c>
      <c r="F460" s="18">
        <v>50</v>
      </c>
      <c r="G460" s="18">
        <v>20</v>
      </c>
      <c r="H460" s="19">
        <v>17.849999999999998</v>
      </c>
      <c r="I460" s="19">
        <v>10.71</v>
      </c>
    </row>
    <row r="461" spans="1:9" x14ac:dyDescent="0.35">
      <c r="A461" s="18">
        <v>460</v>
      </c>
      <c r="B461" s="18" t="s">
        <v>44</v>
      </c>
      <c r="C461" s="18">
        <v>65</v>
      </c>
      <c r="D461" s="18" t="s">
        <v>5</v>
      </c>
      <c r="E461" s="18">
        <v>57</v>
      </c>
      <c r="F461" s="18">
        <v>55</v>
      </c>
      <c r="G461" s="18">
        <v>20</v>
      </c>
      <c r="H461" s="19">
        <v>18.3</v>
      </c>
      <c r="I461" s="19">
        <v>12.1</v>
      </c>
    </row>
    <row r="462" spans="1:9" x14ac:dyDescent="0.35">
      <c r="A462" s="18">
        <v>461</v>
      </c>
      <c r="B462" s="18" t="s">
        <v>42</v>
      </c>
      <c r="C462" s="18">
        <v>144</v>
      </c>
      <c r="D462" s="18" t="s">
        <v>5</v>
      </c>
      <c r="E462" s="18">
        <v>46</v>
      </c>
      <c r="F462" s="18">
        <v>45</v>
      </c>
      <c r="G462" s="18">
        <v>25</v>
      </c>
      <c r="H462" s="19">
        <v>23.433</v>
      </c>
      <c r="I462" s="19">
        <v>11.606999999999999</v>
      </c>
    </row>
    <row r="463" spans="1:9" x14ac:dyDescent="0.35">
      <c r="A463" s="18">
        <v>462</v>
      </c>
      <c r="B463" s="18" t="s">
        <v>42</v>
      </c>
      <c r="C463" s="18">
        <v>119</v>
      </c>
      <c r="D463" s="18" t="s">
        <v>5</v>
      </c>
      <c r="E463" s="18">
        <v>45.8</v>
      </c>
      <c r="F463" s="18">
        <v>45</v>
      </c>
      <c r="G463" s="18">
        <v>20</v>
      </c>
      <c r="H463" s="19">
        <v>21.424000000000003</v>
      </c>
      <c r="I463" s="19">
        <v>14.42</v>
      </c>
    </row>
    <row r="464" spans="1:9" x14ac:dyDescent="0.35">
      <c r="A464" s="18">
        <v>463</v>
      </c>
      <c r="B464" s="18" t="s">
        <v>44</v>
      </c>
      <c r="C464" s="18">
        <v>4</v>
      </c>
      <c r="D464" s="18" t="s">
        <v>5</v>
      </c>
      <c r="E464" s="18">
        <v>53</v>
      </c>
      <c r="F464" s="18">
        <v>55</v>
      </c>
      <c r="G464" s="18">
        <v>20</v>
      </c>
      <c r="H464" s="19">
        <v>18.600000000000001</v>
      </c>
      <c r="I464" s="19">
        <v>8.0400000000000009</v>
      </c>
    </row>
    <row r="465" spans="1:9" x14ac:dyDescent="0.35">
      <c r="A465" s="18">
        <v>464</v>
      </c>
      <c r="B465" s="18" t="s">
        <v>45</v>
      </c>
      <c r="C465" s="18">
        <v>12</v>
      </c>
      <c r="D465" s="18" t="s">
        <v>5</v>
      </c>
      <c r="E465" s="20">
        <v>44.5</v>
      </c>
      <c r="F465" s="18">
        <v>45</v>
      </c>
      <c r="G465" s="18" t="s">
        <v>8</v>
      </c>
      <c r="H465" s="20" t="s">
        <v>8</v>
      </c>
      <c r="I465" s="19">
        <v>7.9820000000000002</v>
      </c>
    </row>
    <row r="466" spans="1:9" x14ac:dyDescent="0.35">
      <c r="A466" s="18">
        <v>465</v>
      </c>
      <c r="B466" s="18" t="s">
        <v>43</v>
      </c>
      <c r="C466" s="18">
        <v>6</v>
      </c>
      <c r="D466" s="18" t="s">
        <v>5</v>
      </c>
      <c r="E466" s="18">
        <v>46.5</v>
      </c>
      <c r="F466" s="18">
        <v>45</v>
      </c>
      <c r="G466" s="18">
        <v>20</v>
      </c>
      <c r="H466" s="19">
        <v>20.225999999999999</v>
      </c>
      <c r="I466" s="19">
        <v>13.571999999999999</v>
      </c>
    </row>
    <row r="467" spans="1:9" x14ac:dyDescent="0.35">
      <c r="A467" s="18">
        <v>466</v>
      </c>
      <c r="B467" s="18" t="s">
        <v>44</v>
      </c>
      <c r="C467" s="18">
        <v>44</v>
      </c>
      <c r="D467" s="18" t="s">
        <v>5</v>
      </c>
      <c r="E467" s="18">
        <v>48.5</v>
      </c>
      <c r="F467" s="18">
        <v>50</v>
      </c>
      <c r="G467" s="18">
        <v>15</v>
      </c>
      <c r="H467" s="19">
        <v>15.959999999999999</v>
      </c>
      <c r="I467" s="19">
        <v>7.9799999999999995</v>
      </c>
    </row>
    <row r="468" spans="1:9" x14ac:dyDescent="0.35">
      <c r="A468" s="18">
        <v>467</v>
      </c>
      <c r="B468" s="18" t="s">
        <v>42</v>
      </c>
      <c r="C468" s="18">
        <v>145</v>
      </c>
      <c r="D468" s="18" t="s">
        <v>5</v>
      </c>
      <c r="E468" s="18">
        <v>45.8</v>
      </c>
      <c r="F468" s="18">
        <v>45</v>
      </c>
      <c r="G468" s="18">
        <v>20</v>
      </c>
      <c r="H468" s="19">
        <v>21.837999999999997</v>
      </c>
      <c r="I468" s="19">
        <v>10.381999999999998</v>
      </c>
    </row>
    <row r="469" spans="1:9" x14ac:dyDescent="0.35">
      <c r="A469" s="18">
        <v>468</v>
      </c>
      <c r="B469" s="18" t="s">
        <v>45</v>
      </c>
      <c r="C469" s="18">
        <v>4</v>
      </c>
      <c r="D469" s="18" t="s">
        <v>5</v>
      </c>
      <c r="E469" s="18">
        <v>56.4</v>
      </c>
      <c r="F469" s="18">
        <v>55</v>
      </c>
      <c r="G469" s="18">
        <v>25</v>
      </c>
      <c r="H469" s="19">
        <v>23.111000000000001</v>
      </c>
      <c r="I469" s="19">
        <v>11.577</v>
      </c>
    </row>
    <row r="470" spans="1:9" x14ac:dyDescent="0.35">
      <c r="A470" s="18">
        <v>469</v>
      </c>
      <c r="B470" s="18" t="s">
        <v>42</v>
      </c>
      <c r="C470" s="18">
        <v>123</v>
      </c>
      <c r="D470" s="18" t="s">
        <v>5</v>
      </c>
      <c r="E470" s="18">
        <v>50.5</v>
      </c>
      <c r="F470" s="18">
        <v>50</v>
      </c>
      <c r="G470" s="18">
        <v>20</v>
      </c>
      <c r="H470" s="19">
        <v>21.9375</v>
      </c>
      <c r="I470" s="19">
        <v>6.1425000000000001</v>
      </c>
    </row>
    <row r="471" spans="1:9" x14ac:dyDescent="0.35">
      <c r="A471" s="18">
        <v>470</v>
      </c>
      <c r="B471" s="18" t="s">
        <v>44</v>
      </c>
      <c r="C471" s="18">
        <v>37</v>
      </c>
      <c r="D471" s="18" t="s">
        <v>5</v>
      </c>
      <c r="E471" s="18">
        <v>51.8</v>
      </c>
      <c r="F471" s="18">
        <v>50</v>
      </c>
      <c r="G471" s="18">
        <v>15</v>
      </c>
      <c r="H471" s="19">
        <v>16.399999999999999</v>
      </c>
      <c r="I471" s="19">
        <v>8</v>
      </c>
    </row>
    <row r="472" spans="1:9" x14ac:dyDescent="0.35">
      <c r="A472" s="18">
        <v>471</v>
      </c>
      <c r="B472" s="18" t="s">
        <v>44</v>
      </c>
      <c r="C472" s="18">
        <v>107</v>
      </c>
      <c r="D472" s="18" t="s">
        <v>5</v>
      </c>
      <c r="E472" s="18">
        <v>43.2</v>
      </c>
      <c r="F472" s="18">
        <v>45</v>
      </c>
      <c r="G472" s="18">
        <v>15</v>
      </c>
      <c r="H472" s="19">
        <v>16.5</v>
      </c>
      <c r="I472" s="19">
        <v>6.6</v>
      </c>
    </row>
    <row r="473" spans="1:9" x14ac:dyDescent="0.35">
      <c r="A473" s="18">
        <v>472</v>
      </c>
      <c r="B473" s="18" t="s">
        <v>45</v>
      </c>
      <c r="C473" s="18">
        <v>35</v>
      </c>
      <c r="D473" s="18" t="s">
        <v>5</v>
      </c>
      <c r="E473" s="18">
        <v>53</v>
      </c>
      <c r="F473" s="18">
        <v>55</v>
      </c>
      <c r="G473" s="18">
        <v>20</v>
      </c>
      <c r="H473" s="19">
        <v>17.927499999999998</v>
      </c>
      <c r="I473" s="19">
        <v>9.5850000000000009</v>
      </c>
    </row>
    <row r="474" spans="1:9" x14ac:dyDescent="0.35">
      <c r="A474" s="18">
        <v>473</v>
      </c>
      <c r="B474" s="18" t="s">
        <v>45</v>
      </c>
      <c r="C474" s="18">
        <v>379</v>
      </c>
      <c r="D474" s="18" t="s">
        <v>5</v>
      </c>
      <c r="E474" s="18">
        <v>55</v>
      </c>
      <c r="F474" s="18">
        <v>55</v>
      </c>
      <c r="G474" s="18">
        <v>20</v>
      </c>
      <c r="H474" s="19">
        <v>21.518000000000001</v>
      </c>
      <c r="I474" s="19">
        <v>11.571</v>
      </c>
    </row>
    <row r="475" spans="1:9" x14ac:dyDescent="0.35">
      <c r="A475" s="18">
        <v>474</v>
      </c>
      <c r="B475" s="18" t="s">
        <v>43</v>
      </c>
      <c r="C475" s="18">
        <v>206</v>
      </c>
      <c r="D475" s="18" t="s">
        <v>5</v>
      </c>
      <c r="E475" s="18">
        <v>55.5</v>
      </c>
      <c r="F475" s="18">
        <v>55</v>
      </c>
      <c r="G475" s="18">
        <v>15</v>
      </c>
      <c r="H475" s="19">
        <v>17.316000000000003</v>
      </c>
      <c r="I475" s="19">
        <v>9.048</v>
      </c>
    </row>
    <row r="476" spans="1:9" x14ac:dyDescent="0.35">
      <c r="A476" s="18">
        <v>475</v>
      </c>
      <c r="B476" s="18" t="s">
        <v>44</v>
      </c>
      <c r="C476" s="18">
        <v>1</v>
      </c>
      <c r="D476" s="18" t="s">
        <v>5</v>
      </c>
      <c r="E476" s="18">
        <v>55</v>
      </c>
      <c r="F476" s="18">
        <v>55</v>
      </c>
      <c r="G476" s="18">
        <v>15</v>
      </c>
      <c r="H476" s="19">
        <v>17.5</v>
      </c>
      <c r="I476" s="19">
        <v>12.1</v>
      </c>
    </row>
    <row r="477" spans="1:9" x14ac:dyDescent="0.35">
      <c r="A477" s="18">
        <v>476</v>
      </c>
      <c r="B477" s="18" t="s">
        <v>43</v>
      </c>
      <c r="C477" s="18">
        <v>289</v>
      </c>
      <c r="D477" s="18" t="s">
        <v>5</v>
      </c>
      <c r="E477" s="18">
        <v>57.3</v>
      </c>
      <c r="F477" s="18">
        <v>55</v>
      </c>
      <c r="G477" s="18">
        <v>20</v>
      </c>
      <c r="H477" s="19">
        <v>21.090000000000003</v>
      </c>
      <c r="I477" s="19">
        <v>12.16</v>
      </c>
    </row>
    <row r="478" spans="1:9" x14ac:dyDescent="0.35">
      <c r="A478" s="18">
        <v>477</v>
      </c>
      <c r="B478" s="18" t="s">
        <v>44</v>
      </c>
      <c r="C478" s="18">
        <v>34</v>
      </c>
      <c r="D478" s="18" t="s">
        <v>5</v>
      </c>
      <c r="E478" s="18">
        <v>53</v>
      </c>
      <c r="F478" s="18">
        <v>55</v>
      </c>
      <c r="G478" s="18">
        <v>15</v>
      </c>
      <c r="H478" s="19">
        <v>17.3</v>
      </c>
      <c r="I478" s="19">
        <v>29.8</v>
      </c>
    </row>
    <row r="479" spans="1:9" x14ac:dyDescent="0.35">
      <c r="A479" s="18">
        <v>478</v>
      </c>
      <c r="B479" s="18" t="s">
        <v>45</v>
      </c>
      <c r="C479" s="18">
        <v>31</v>
      </c>
      <c r="D479" s="18" t="s">
        <v>5</v>
      </c>
      <c r="E479" s="18">
        <v>56</v>
      </c>
      <c r="F479" s="18">
        <v>55</v>
      </c>
      <c r="G479" s="18">
        <v>15</v>
      </c>
      <c r="H479" s="19">
        <v>16.7211</v>
      </c>
      <c r="I479" s="19">
        <v>8.4450000000000003</v>
      </c>
    </row>
    <row r="480" spans="1:9" x14ac:dyDescent="0.35">
      <c r="A480" s="18">
        <v>479</v>
      </c>
      <c r="B480" s="18" t="s">
        <v>45</v>
      </c>
      <c r="C480" s="18">
        <v>370</v>
      </c>
      <c r="D480" s="18" t="s">
        <v>5</v>
      </c>
      <c r="E480" s="18">
        <v>60</v>
      </c>
      <c r="F480" s="18">
        <v>60</v>
      </c>
      <c r="G480" s="18">
        <v>20</v>
      </c>
      <c r="H480" s="19">
        <v>20.02</v>
      </c>
      <c r="I480" s="19">
        <v>12.100000000000001</v>
      </c>
    </row>
    <row r="481" spans="1:9" x14ac:dyDescent="0.35">
      <c r="A481" s="18">
        <v>480</v>
      </c>
      <c r="B481" s="18" t="s">
        <v>45</v>
      </c>
      <c r="C481" s="18">
        <v>377</v>
      </c>
      <c r="D481" s="18" t="s">
        <v>5</v>
      </c>
      <c r="E481" s="18">
        <v>61</v>
      </c>
      <c r="F481" s="18">
        <v>60</v>
      </c>
      <c r="G481" s="18">
        <v>25</v>
      </c>
      <c r="H481" s="19">
        <v>23.807500000000001</v>
      </c>
      <c r="I481" s="19">
        <v>10.123750000000001</v>
      </c>
    </row>
    <row r="482" spans="1:9" x14ac:dyDescent="0.35">
      <c r="A482" s="18">
        <v>481</v>
      </c>
      <c r="B482" s="18" t="s">
        <v>45</v>
      </c>
      <c r="C482" s="18">
        <v>37</v>
      </c>
      <c r="D482" s="18" t="s">
        <v>5</v>
      </c>
      <c r="E482" s="18">
        <v>59</v>
      </c>
      <c r="F482" s="18">
        <v>60</v>
      </c>
      <c r="G482" s="18">
        <v>20</v>
      </c>
      <c r="H482" s="19">
        <v>20.706</v>
      </c>
      <c r="I482" s="19">
        <v>17.135999999999999</v>
      </c>
    </row>
    <row r="483" spans="1:9" x14ac:dyDescent="0.35">
      <c r="A483" s="18">
        <v>482</v>
      </c>
      <c r="B483" s="18" t="s">
        <v>45</v>
      </c>
      <c r="C483" s="18">
        <v>13</v>
      </c>
      <c r="D483" s="18" t="s">
        <v>5</v>
      </c>
      <c r="E483" s="18">
        <v>57</v>
      </c>
      <c r="F483" s="18">
        <v>55</v>
      </c>
      <c r="G483" s="18">
        <v>25</v>
      </c>
      <c r="H483" s="19">
        <v>23.073999999999998</v>
      </c>
      <c r="I483" s="19">
        <v>9.1740000000000013</v>
      </c>
    </row>
    <row r="484" spans="1:9" x14ac:dyDescent="0.35">
      <c r="A484" s="18">
        <v>483</v>
      </c>
      <c r="B484" s="18" t="s">
        <v>45</v>
      </c>
      <c r="C484" s="18">
        <v>357</v>
      </c>
      <c r="D484" s="18" t="s">
        <v>5</v>
      </c>
      <c r="E484" s="18">
        <v>60.2</v>
      </c>
      <c r="F484" s="18">
        <v>60</v>
      </c>
      <c r="G484" s="18">
        <v>20</v>
      </c>
      <c r="H484" s="19">
        <v>22.262500000000003</v>
      </c>
      <c r="I484" s="19">
        <v>9.2624999999999993</v>
      </c>
    </row>
    <row r="485" spans="1:9" x14ac:dyDescent="0.35">
      <c r="A485" s="18">
        <v>484</v>
      </c>
      <c r="B485" s="18" t="s">
        <v>45</v>
      </c>
      <c r="C485" s="18">
        <v>382</v>
      </c>
      <c r="D485" s="18" t="s">
        <v>5</v>
      </c>
      <c r="E485" s="18">
        <v>57.6</v>
      </c>
      <c r="F485" s="18">
        <v>60</v>
      </c>
      <c r="G485" s="18">
        <v>25</v>
      </c>
      <c r="H485" s="19">
        <v>25.5</v>
      </c>
      <c r="I485" s="19">
        <v>11.016</v>
      </c>
    </row>
    <row r="486" spans="1:9" x14ac:dyDescent="0.35">
      <c r="A486" s="18">
        <v>485</v>
      </c>
      <c r="B486" s="18" t="s">
        <v>44</v>
      </c>
      <c r="C486" s="18">
        <v>66</v>
      </c>
      <c r="D486" s="18" t="s">
        <v>5</v>
      </c>
      <c r="E486" s="18">
        <v>60</v>
      </c>
      <c r="F486" s="18">
        <v>60</v>
      </c>
      <c r="G486" s="18">
        <v>20</v>
      </c>
      <c r="H486" s="19">
        <v>20.3</v>
      </c>
      <c r="I486" s="19">
        <v>10.9</v>
      </c>
    </row>
    <row r="487" spans="1:9" x14ac:dyDescent="0.35">
      <c r="A487" s="18">
        <v>486</v>
      </c>
      <c r="B487" s="18" t="s">
        <v>42</v>
      </c>
      <c r="C487" s="18">
        <v>134</v>
      </c>
      <c r="D487" s="18" t="s">
        <v>5</v>
      </c>
      <c r="E487" s="18">
        <v>53.5</v>
      </c>
      <c r="F487" s="18">
        <v>55</v>
      </c>
      <c r="G487" s="18">
        <v>20</v>
      </c>
      <c r="H487" s="19">
        <v>20.832000000000004</v>
      </c>
      <c r="I487" s="19">
        <v>10.602</v>
      </c>
    </row>
    <row r="488" spans="1:9" x14ac:dyDescent="0.35">
      <c r="A488" s="18">
        <v>487</v>
      </c>
      <c r="B488" s="18" t="s">
        <v>45</v>
      </c>
      <c r="C488" s="18">
        <v>412</v>
      </c>
      <c r="D488" s="18" t="s">
        <v>5</v>
      </c>
      <c r="E488" s="18">
        <v>63.1</v>
      </c>
      <c r="F488" s="18">
        <v>65</v>
      </c>
      <c r="G488" s="18">
        <v>25</v>
      </c>
      <c r="H488" s="19">
        <v>23.713999999999999</v>
      </c>
      <c r="I488" s="19">
        <v>9.6859999999999982</v>
      </c>
    </row>
    <row r="489" spans="1:9" x14ac:dyDescent="0.35">
      <c r="A489" s="18">
        <v>488</v>
      </c>
      <c r="B489" s="18" t="s">
        <v>45</v>
      </c>
      <c r="C489" s="18">
        <v>372</v>
      </c>
      <c r="D489" s="18" t="s">
        <v>5</v>
      </c>
      <c r="E489" s="18">
        <v>58.4</v>
      </c>
      <c r="F489" s="18">
        <v>60</v>
      </c>
      <c r="G489" s="18">
        <v>25</v>
      </c>
      <c r="H489" s="19">
        <v>22.896000000000001</v>
      </c>
      <c r="I489" s="19">
        <v>11.872</v>
      </c>
    </row>
    <row r="490" spans="1:9" x14ac:dyDescent="0.35">
      <c r="A490" s="18">
        <v>489</v>
      </c>
      <c r="B490" s="18" t="s">
        <v>45</v>
      </c>
      <c r="C490" s="18">
        <v>378</v>
      </c>
      <c r="D490" s="18" t="s">
        <v>5</v>
      </c>
      <c r="E490" s="18">
        <v>64.5</v>
      </c>
      <c r="F490" s="18">
        <v>65</v>
      </c>
      <c r="G490" s="18">
        <v>25</v>
      </c>
      <c r="H490" s="19">
        <v>24.676800000000004</v>
      </c>
      <c r="I490" s="19">
        <v>11.4072</v>
      </c>
    </row>
    <row r="491" spans="1:9" x14ac:dyDescent="0.35">
      <c r="A491" s="18">
        <v>490</v>
      </c>
      <c r="B491" s="18" t="s">
        <v>45</v>
      </c>
      <c r="C491" s="18">
        <v>355</v>
      </c>
      <c r="D491" s="18" t="s">
        <v>5</v>
      </c>
      <c r="E491" s="18">
        <v>62.8</v>
      </c>
      <c r="F491" s="18">
        <v>65</v>
      </c>
      <c r="G491" s="18">
        <v>20</v>
      </c>
      <c r="H491" s="19">
        <v>18.559999999999999</v>
      </c>
      <c r="I491" s="19">
        <v>7.36</v>
      </c>
    </row>
    <row r="492" spans="1:9" x14ac:dyDescent="0.35">
      <c r="A492" s="18">
        <v>491</v>
      </c>
      <c r="B492" s="18" t="s">
        <v>45</v>
      </c>
      <c r="C492" s="18">
        <v>384</v>
      </c>
      <c r="D492" s="18" t="s">
        <v>5</v>
      </c>
      <c r="E492" s="18">
        <v>65.400000000000006</v>
      </c>
      <c r="F492" s="18">
        <v>65</v>
      </c>
      <c r="G492" s="18">
        <v>25</v>
      </c>
      <c r="H492" s="19">
        <v>23.205000000000002</v>
      </c>
      <c r="I492" s="19">
        <v>9.9450000000000003</v>
      </c>
    </row>
    <row r="493" spans="1:9" x14ac:dyDescent="0.35">
      <c r="A493" s="18">
        <v>492</v>
      </c>
      <c r="B493" s="18" t="s">
        <v>44</v>
      </c>
      <c r="C493" s="18">
        <v>6</v>
      </c>
      <c r="D493" s="18" t="s">
        <v>5</v>
      </c>
      <c r="E493" s="18">
        <v>62</v>
      </c>
      <c r="F493" s="18">
        <v>60</v>
      </c>
      <c r="G493" s="18">
        <v>20</v>
      </c>
      <c r="H493" s="19">
        <v>17.528000000000002</v>
      </c>
      <c r="I493" s="19">
        <v>7.5119999999999996</v>
      </c>
    </row>
    <row r="494" spans="1:9" x14ac:dyDescent="0.35">
      <c r="A494" s="18">
        <v>493</v>
      </c>
      <c r="B494" s="18" t="s">
        <v>44</v>
      </c>
      <c r="C494" s="18">
        <v>27</v>
      </c>
      <c r="D494" s="18" t="s">
        <v>5</v>
      </c>
      <c r="E494" s="18">
        <v>57</v>
      </c>
      <c r="F494" s="18">
        <v>55</v>
      </c>
      <c r="G494" s="18">
        <v>20</v>
      </c>
      <c r="H494" s="19">
        <v>20.9</v>
      </c>
      <c r="I494" s="19">
        <v>9.1999999999999993</v>
      </c>
    </row>
    <row r="495" spans="1:9" x14ac:dyDescent="0.35">
      <c r="A495" s="18">
        <v>494</v>
      </c>
      <c r="B495" s="18" t="s">
        <v>44</v>
      </c>
      <c r="C495" s="18">
        <v>29</v>
      </c>
      <c r="D495" s="18" t="s">
        <v>5</v>
      </c>
      <c r="E495" s="18">
        <v>55.5</v>
      </c>
      <c r="F495" s="18">
        <v>55</v>
      </c>
      <c r="G495" s="18">
        <v>20</v>
      </c>
      <c r="H495" s="19">
        <v>18.3</v>
      </c>
      <c r="I495" s="19">
        <v>13.4</v>
      </c>
    </row>
    <row r="496" spans="1:9" x14ac:dyDescent="0.35">
      <c r="A496" s="18">
        <v>495</v>
      </c>
      <c r="B496" s="18" t="s">
        <v>45</v>
      </c>
      <c r="C496" s="18">
        <v>346</v>
      </c>
      <c r="D496" s="18" t="s">
        <v>5</v>
      </c>
      <c r="E496" s="18">
        <v>71.2</v>
      </c>
      <c r="F496" s="18">
        <v>70</v>
      </c>
      <c r="G496" s="18">
        <v>20</v>
      </c>
      <c r="H496" s="19">
        <v>21.159999999999997</v>
      </c>
      <c r="I496" s="19">
        <v>8.2799999999999994</v>
      </c>
    </row>
    <row r="497" spans="1:9" x14ac:dyDescent="0.35">
      <c r="A497" s="18">
        <v>496</v>
      </c>
      <c r="B497" s="18" t="s">
        <v>45</v>
      </c>
      <c r="C497" s="18">
        <v>380</v>
      </c>
      <c r="D497" s="18" t="s">
        <v>5</v>
      </c>
      <c r="E497" s="18">
        <v>71.400000000000006</v>
      </c>
      <c r="F497" s="18">
        <v>70</v>
      </c>
      <c r="G497" s="18">
        <v>20</v>
      </c>
      <c r="H497" s="19">
        <v>20.128499999999999</v>
      </c>
      <c r="I497" s="19">
        <v>9.213750000000001</v>
      </c>
    </row>
    <row r="498" spans="1:9" x14ac:dyDescent="0.35">
      <c r="A498" s="18">
        <v>497</v>
      </c>
      <c r="B498" s="18" t="s">
        <v>45</v>
      </c>
      <c r="C498" s="18">
        <v>375</v>
      </c>
      <c r="D498" s="18" t="s">
        <v>5</v>
      </c>
      <c r="E498" s="18">
        <v>76.599999999999994</v>
      </c>
      <c r="F498" s="18">
        <v>80</v>
      </c>
      <c r="G498" s="18">
        <v>30</v>
      </c>
      <c r="H498" s="19">
        <v>27.96</v>
      </c>
      <c r="I498" s="19">
        <v>13.397499999999999</v>
      </c>
    </row>
    <row r="499" spans="1:9" x14ac:dyDescent="0.35">
      <c r="A499" s="18">
        <v>498</v>
      </c>
      <c r="B499" s="18" t="s">
        <v>45</v>
      </c>
      <c r="C499" s="18">
        <v>376</v>
      </c>
      <c r="D499" s="18" t="s">
        <v>5</v>
      </c>
      <c r="E499" s="18">
        <v>77.599999999999994</v>
      </c>
      <c r="F499" s="18">
        <v>80</v>
      </c>
      <c r="G499" s="18">
        <v>25</v>
      </c>
      <c r="H499" s="19">
        <v>24</v>
      </c>
      <c r="I499" s="19">
        <v>13.5</v>
      </c>
    </row>
    <row r="500" spans="1:9" x14ac:dyDescent="0.35">
      <c r="A500" s="18">
        <v>499</v>
      </c>
      <c r="B500" s="18" t="s">
        <v>45</v>
      </c>
      <c r="C500" s="18">
        <v>374</v>
      </c>
      <c r="D500" s="18" t="s">
        <v>5</v>
      </c>
      <c r="E500" s="18">
        <v>80.900000000000006</v>
      </c>
      <c r="F500" s="18">
        <v>80</v>
      </c>
      <c r="G500" s="18">
        <v>25</v>
      </c>
      <c r="H500" s="19">
        <v>23.688000000000002</v>
      </c>
      <c r="I500" s="19">
        <v>13.16</v>
      </c>
    </row>
    <row r="501" spans="1:9" x14ac:dyDescent="0.35">
      <c r="A501" s="18">
        <v>500</v>
      </c>
      <c r="B501" s="18" t="s">
        <v>45</v>
      </c>
      <c r="C501" s="18">
        <v>395</v>
      </c>
      <c r="D501" s="18" t="s">
        <v>5</v>
      </c>
      <c r="E501" s="18">
        <v>83.8</v>
      </c>
      <c r="F501" s="18">
        <v>85</v>
      </c>
      <c r="G501" s="18">
        <v>20</v>
      </c>
      <c r="H501" s="19" t="s">
        <v>8</v>
      </c>
      <c r="I501" s="19">
        <v>8.6974999999999998</v>
      </c>
    </row>
    <row r="502" spans="1:9" x14ac:dyDescent="0.35">
      <c r="A502" s="18">
        <v>501</v>
      </c>
      <c r="B502" s="18" t="s">
        <v>42</v>
      </c>
      <c r="C502" s="18">
        <v>99</v>
      </c>
      <c r="D502" s="18" t="s">
        <v>5</v>
      </c>
      <c r="E502" s="18">
        <v>81.3</v>
      </c>
      <c r="F502" s="18">
        <v>80</v>
      </c>
      <c r="G502" s="18">
        <v>25</v>
      </c>
      <c r="H502" s="19">
        <v>27.368000000000002</v>
      </c>
      <c r="I502" s="19">
        <v>9.0190000000000001</v>
      </c>
    </row>
    <row r="503" spans="1:9" x14ac:dyDescent="0.35">
      <c r="A503" s="18">
        <v>502</v>
      </c>
      <c r="B503" s="18" t="s">
        <v>45</v>
      </c>
      <c r="C503" s="18">
        <v>371</v>
      </c>
      <c r="D503" s="18" t="s">
        <v>5</v>
      </c>
      <c r="E503" s="18">
        <v>91.3</v>
      </c>
      <c r="F503" s="18">
        <v>90</v>
      </c>
      <c r="G503" s="18">
        <v>30</v>
      </c>
      <c r="H503" s="19">
        <v>27.658749999999998</v>
      </c>
      <c r="I503" s="19">
        <v>13.76125</v>
      </c>
    </row>
    <row r="504" spans="1:9" x14ac:dyDescent="0.35">
      <c r="A504" s="18">
        <v>503</v>
      </c>
      <c r="B504" s="18" t="s">
        <v>45</v>
      </c>
      <c r="C504" s="18">
        <v>81</v>
      </c>
      <c r="D504" s="18" t="s">
        <v>5</v>
      </c>
      <c r="E504" s="18">
        <v>80.599999999999994</v>
      </c>
      <c r="F504" s="18">
        <v>80</v>
      </c>
      <c r="G504" s="18">
        <v>25</v>
      </c>
      <c r="H504" s="19">
        <v>26.247999999999998</v>
      </c>
      <c r="I504" s="19">
        <v>9.68</v>
      </c>
    </row>
    <row r="505" spans="1:9" x14ac:dyDescent="0.35">
      <c r="A505" s="18">
        <v>504</v>
      </c>
      <c r="B505" s="18" t="s">
        <v>45</v>
      </c>
      <c r="C505" s="18">
        <v>411</v>
      </c>
      <c r="D505" s="18" t="s">
        <v>5</v>
      </c>
      <c r="E505" s="18">
        <v>100</v>
      </c>
      <c r="F505" s="18">
        <v>100</v>
      </c>
      <c r="G505" s="18">
        <v>25</v>
      </c>
      <c r="H505" s="19">
        <v>27.348749999999999</v>
      </c>
      <c r="I505" s="19">
        <v>15.22125</v>
      </c>
    </row>
    <row r="506" spans="1:9" x14ac:dyDescent="0.35">
      <c r="A506" s="18">
        <v>505</v>
      </c>
      <c r="B506" s="18" t="s">
        <v>45</v>
      </c>
      <c r="C506" s="18">
        <v>373</v>
      </c>
      <c r="D506" s="18" t="s">
        <v>5</v>
      </c>
      <c r="E506" s="18">
        <v>95.8</v>
      </c>
      <c r="F506" s="18">
        <v>100</v>
      </c>
      <c r="G506" s="18">
        <v>25</v>
      </c>
      <c r="H506" s="19">
        <v>25.759999999999998</v>
      </c>
      <c r="I506" s="19">
        <v>13.44</v>
      </c>
    </row>
    <row r="507" spans="1:9" x14ac:dyDescent="0.35">
      <c r="A507" s="18">
        <v>506</v>
      </c>
      <c r="B507" s="18" t="s">
        <v>13</v>
      </c>
      <c r="C507" s="18">
        <v>5</v>
      </c>
      <c r="D507" s="18" t="s">
        <v>5</v>
      </c>
      <c r="E507" s="18">
        <v>23.6</v>
      </c>
      <c r="F507" s="18">
        <v>25</v>
      </c>
      <c r="G507" s="18">
        <v>10</v>
      </c>
      <c r="H507" s="19">
        <v>12.24</v>
      </c>
      <c r="I507" s="19">
        <v>3.19</v>
      </c>
    </row>
    <row r="508" spans="1:9" x14ac:dyDescent="0.35">
      <c r="A508" s="18">
        <v>507</v>
      </c>
      <c r="B508" s="18" t="s">
        <v>13</v>
      </c>
      <c r="C508" s="18">
        <v>27</v>
      </c>
      <c r="D508" s="18" t="s">
        <v>5</v>
      </c>
      <c r="E508" s="18">
        <v>71.5</v>
      </c>
      <c r="F508" s="18">
        <v>70</v>
      </c>
      <c r="G508" s="18">
        <v>20</v>
      </c>
      <c r="H508" s="19">
        <v>20.41</v>
      </c>
      <c r="I508" s="19">
        <v>9.23</v>
      </c>
    </row>
    <row r="509" spans="1:9" x14ac:dyDescent="0.35">
      <c r="A509" s="18">
        <v>508</v>
      </c>
      <c r="B509" s="18" t="s">
        <v>13</v>
      </c>
      <c r="C509" s="18">
        <v>38</v>
      </c>
      <c r="D509" s="18" t="s">
        <v>5</v>
      </c>
      <c r="E509" s="18">
        <v>15.9</v>
      </c>
      <c r="F509" s="18">
        <v>15</v>
      </c>
      <c r="G509" s="18">
        <v>10</v>
      </c>
      <c r="H509" s="19">
        <v>10.3</v>
      </c>
      <c r="I509" s="19">
        <v>6.8</v>
      </c>
    </row>
    <row r="510" spans="1:9" x14ac:dyDescent="0.35">
      <c r="A510" s="18">
        <v>509</v>
      </c>
      <c r="B510" s="18" t="s">
        <v>13</v>
      </c>
      <c r="C510" s="18">
        <v>39</v>
      </c>
      <c r="D510" s="18" t="s">
        <v>5</v>
      </c>
      <c r="E510" s="18">
        <v>8.9</v>
      </c>
      <c r="F510" s="18">
        <v>10</v>
      </c>
      <c r="G510" s="18">
        <v>10</v>
      </c>
      <c r="H510" s="19">
        <v>8.5</v>
      </c>
      <c r="I510" s="19">
        <v>7</v>
      </c>
    </row>
    <row r="511" spans="1:9" x14ac:dyDescent="0.35">
      <c r="A511" s="18">
        <v>510</v>
      </c>
      <c r="B511" s="18" t="s">
        <v>13</v>
      </c>
      <c r="C511" s="18">
        <v>24</v>
      </c>
      <c r="D511" s="18" t="s">
        <v>5</v>
      </c>
      <c r="E511" s="18">
        <v>31.4</v>
      </c>
      <c r="F511" s="18">
        <v>30</v>
      </c>
      <c r="G511" s="18">
        <v>15</v>
      </c>
      <c r="H511" s="19">
        <v>14.6</v>
      </c>
      <c r="I511" s="19">
        <v>8.4</v>
      </c>
    </row>
    <row r="512" spans="1:9" x14ac:dyDescent="0.35">
      <c r="A512" s="18">
        <v>511</v>
      </c>
      <c r="B512" s="18" t="s">
        <v>13</v>
      </c>
      <c r="C512" s="18">
        <v>14</v>
      </c>
      <c r="D512" s="18" t="s">
        <v>5</v>
      </c>
      <c r="E512" s="18">
        <v>21</v>
      </c>
      <c r="F512" s="18">
        <v>20</v>
      </c>
      <c r="G512" s="18">
        <v>15</v>
      </c>
      <c r="H512" s="19">
        <v>13.52</v>
      </c>
      <c r="I512" s="19">
        <v>7.11</v>
      </c>
    </row>
    <row r="513" spans="1:9" x14ac:dyDescent="0.35">
      <c r="A513" s="18">
        <v>512</v>
      </c>
      <c r="B513" s="18" t="s">
        <v>13</v>
      </c>
      <c r="C513" s="18">
        <v>28</v>
      </c>
      <c r="D513" s="18" t="s">
        <v>5</v>
      </c>
      <c r="E513" s="18">
        <v>8</v>
      </c>
      <c r="F513" s="18">
        <v>10</v>
      </c>
      <c r="G513" s="18">
        <v>10</v>
      </c>
      <c r="H513" s="19">
        <v>7.6</v>
      </c>
      <c r="I513" s="19">
        <v>4.5</v>
      </c>
    </row>
    <row r="514" spans="1:9" x14ac:dyDescent="0.35">
      <c r="A514" s="18">
        <v>513</v>
      </c>
      <c r="B514" s="18" t="s">
        <v>13</v>
      </c>
      <c r="C514" s="18">
        <v>53</v>
      </c>
      <c r="D514" s="18" t="s">
        <v>5</v>
      </c>
      <c r="E514" s="18">
        <v>45.5</v>
      </c>
      <c r="F514" s="18">
        <v>45</v>
      </c>
      <c r="G514" s="18">
        <v>15</v>
      </c>
      <c r="H514" s="19">
        <v>17</v>
      </c>
      <c r="I514" s="19">
        <v>9</v>
      </c>
    </row>
    <row r="515" spans="1:9" x14ac:dyDescent="0.35">
      <c r="A515" s="18">
        <v>514</v>
      </c>
      <c r="B515" s="18" t="s">
        <v>13</v>
      </c>
      <c r="C515" s="18">
        <v>31</v>
      </c>
      <c r="D515" s="18" t="s">
        <v>5</v>
      </c>
      <c r="E515" s="18">
        <v>35.200000000000003</v>
      </c>
      <c r="F515" s="18">
        <v>35</v>
      </c>
      <c r="G515" s="18">
        <v>20</v>
      </c>
      <c r="H515" s="19">
        <v>18.87</v>
      </c>
      <c r="I515" s="19">
        <v>9.17</v>
      </c>
    </row>
    <row r="516" spans="1:9" x14ac:dyDescent="0.35">
      <c r="A516" s="18">
        <v>515</v>
      </c>
      <c r="B516" s="18" t="s">
        <v>13</v>
      </c>
      <c r="C516" s="18">
        <v>56</v>
      </c>
      <c r="D516" s="18" t="s">
        <v>5</v>
      </c>
      <c r="E516" s="18">
        <v>28.5</v>
      </c>
      <c r="F516" s="18">
        <v>30</v>
      </c>
      <c r="G516" s="18">
        <v>15</v>
      </c>
      <c r="H516" s="19">
        <v>17.239999999999998</v>
      </c>
      <c r="I516" s="19">
        <v>9.89</v>
      </c>
    </row>
    <row r="517" spans="1:9" x14ac:dyDescent="0.35">
      <c r="A517" s="18">
        <v>516</v>
      </c>
      <c r="B517" s="18" t="s">
        <v>13</v>
      </c>
      <c r="C517" s="18">
        <v>28</v>
      </c>
      <c r="D517" s="18" t="s">
        <v>5</v>
      </c>
      <c r="E517" s="18">
        <v>51.4</v>
      </c>
      <c r="F517" s="18">
        <v>50</v>
      </c>
      <c r="G517" s="18">
        <v>20</v>
      </c>
      <c r="H517" s="19">
        <v>19</v>
      </c>
      <c r="I517" s="19">
        <v>12.26</v>
      </c>
    </row>
    <row r="518" spans="1:9" x14ac:dyDescent="0.35">
      <c r="A518" s="18">
        <v>517</v>
      </c>
      <c r="B518" s="18" t="s">
        <v>13</v>
      </c>
      <c r="C518" s="18">
        <v>5</v>
      </c>
      <c r="D518" s="18" t="s">
        <v>5</v>
      </c>
      <c r="E518" s="18">
        <v>20.3</v>
      </c>
      <c r="F518" s="18">
        <v>20</v>
      </c>
      <c r="G518" s="18">
        <v>15</v>
      </c>
      <c r="H518" s="19">
        <v>15.54</v>
      </c>
      <c r="I518" s="19">
        <v>7.08</v>
      </c>
    </row>
    <row r="519" spans="1:9" x14ac:dyDescent="0.35">
      <c r="A519" s="18">
        <v>518</v>
      </c>
      <c r="B519" s="18" t="s">
        <v>13</v>
      </c>
      <c r="C519" s="18">
        <v>57</v>
      </c>
      <c r="D519" s="18" t="s">
        <v>5</v>
      </c>
      <c r="E519" s="18">
        <v>19.2</v>
      </c>
      <c r="F519" s="18">
        <v>20</v>
      </c>
      <c r="G519" s="18">
        <v>10</v>
      </c>
      <c r="H519" s="19">
        <v>12.35</v>
      </c>
      <c r="I519" s="19">
        <v>6.4</v>
      </c>
    </row>
    <row r="520" spans="1:9" x14ac:dyDescent="0.35">
      <c r="A520" s="18">
        <v>519</v>
      </c>
      <c r="B520" s="18" t="s">
        <v>13</v>
      </c>
      <c r="C520" s="18">
        <v>11</v>
      </c>
      <c r="D520" s="18" t="s">
        <v>5</v>
      </c>
      <c r="E520" s="18">
        <v>8.3000000000000007</v>
      </c>
      <c r="F520" s="18">
        <v>10</v>
      </c>
      <c r="G520" s="18">
        <v>10</v>
      </c>
      <c r="H520" s="19">
        <v>10.7</v>
      </c>
      <c r="I520" s="19">
        <v>6.9</v>
      </c>
    </row>
    <row r="521" spans="1:9" x14ac:dyDescent="0.35">
      <c r="A521" s="18">
        <v>520</v>
      </c>
      <c r="B521" s="18" t="s">
        <v>13</v>
      </c>
      <c r="C521" s="18">
        <v>9</v>
      </c>
      <c r="D521" s="18" t="s">
        <v>5</v>
      </c>
      <c r="E521" s="18">
        <v>43.2</v>
      </c>
      <c r="F521" s="18">
        <v>45</v>
      </c>
      <c r="G521" s="18">
        <v>15</v>
      </c>
      <c r="H521" s="19">
        <v>17</v>
      </c>
      <c r="I521" s="19">
        <v>12</v>
      </c>
    </row>
    <row r="522" spans="1:9" x14ac:dyDescent="0.35">
      <c r="A522" s="18">
        <v>521</v>
      </c>
      <c r="B522" s="18" t="s">
        <v>13</v>
      </c>
      <c r="C522" s="18">
        <v>1</v>
      </c>
      <c r="D522" s="18" t="s">
        <v>5</v>
      </c>
      <c r="E522" s="18">
        <v>42.2</v>
      </c>
      <c r="F522" s="18">
        <v>40</v>
      </c>
      <c r="G522" s="18">
        <v>15</v>
      </c>
      <c r="H522" s="19">
        <v>17</v>
      </c>
      <c r="I522" s="19">
        <v>8</v>
      </c>
    </row>
    <row r="523" spans="1:9" x14ac:dyDescent="0.35">
      <c r="A523" s="18">
        <v>522</v>
      </c>
      <c r="B523" s="18" t="s">
        <v>13</v>
      </c>
      <c r="C523" s="18">
        <v>31</v>
      </c>
      <c r="D523" s="18" t="s">
        <v>5</v>
      </c>
      <c r="E523" s="18">
        <v>8</v>
      </c>
      <c r="F523" s="18">
        <v>10</v>
      </c>
      <c r="G523" s="18">
        <v>5</v>
      </c>
      <c r="H523" s="19">
        <v>6.93</v>
      </c>
      <c r="I523" s="19">
        <v>3.48</v>
      </c>
    </row>
    <row r="524" spans="1:9" x14ac:dyDescent="0.35">
      <c r="A524" s="18">
        <v>523</v>
      </c>
      <c r="B524" s="18" t="s">
        <v>13</v>
      </c>
      <c r="C524" s="18">
        <v>32</v>
      </c>
      <c r="D524" s="18" t="s">
        <v>5</v>
      </c>
      <c r="E524" s="18">
        <v>20.7</v>
      </c>
      <c r="F524" s="18">
        <v>20</v>
      </c>
      <c r="G524" s="18">
        <v>15</v>
      </c>
      <c r="H524" s="19">
        <v>13.3</v>
      </c>
      <c r="I524" s="19">
        <v>7.45</v>
      </c>
    </row>
    <row r="525" spans="1:9" x14ac:dyDescent="0.35">
      <c r="A525" s="18">
        <v>524</v>
      </c>
      <c r="B525" s="18" t="s">
        <v>13</v>
      </c>
      <c r="C525" s="18">
        <v>62</v>
      </c>
      <c r="D525" s="18" t="s">
        <v>5</v>
      </c>
      <c r="E525" s="18">
        <v>20.8</v>
      </c>
      <c r="F525" s="18">
        <v>20</v>
      </c>
      <c r="G525" s="18">
        <v>15</v>
      </c>
      <c r="H525" s="19">
        <v>16.600000000000001</v>
      </c>
      <c r="I525" s="19">
        <v>13.2</v>
      </c>
    </row>
    <row r="526" spans="1:9" x14ac:dyDescent="0.35">
      <c r="A526" s="18">
        <v>525</v>
      </c>
      <c r="B526" s="18" t="s">
        <v>13</v>
      </c>
      <c r="C526" s="18">
        <v>6</v>
      </c>
      <c r="D526" s="18" t="s">
        <v>5</v>
      </c>
      <c r="E526" s="18">
        <v>10.1</v>
      </c>
      <c r="F526" s="18">
        <v>10</v>
      </c>
      <c r="G526" s="18">
        <v>10</v>
      </c>
      <c r="H526" s="19">
        <v>10.1</v>
      </c>
      <c r="I526" s="19">
        <v>8.6999999999999993</v>
      </c>
    </row>
    <row r="527" spans="1:9" x14ac:dyDescent="0.35">
      <c r="A527" s="18">
        <v>526</v>
      </c>
      <c r="B527" s="18" t="s">
        <v>13</v>
      </c>
      <c r="C527" s="18">
        <v>1</v>
      </c>
      <c r="D527" s="18" t="s">
        <v>5</v>
      </c>
      <c r="E527" s="18">
        <v>31.5</v>
      </c>
      <c r="F527" s="18">
        <v>30</v>
      </c>
      <c r="G527" s="18">
        <v>15</v>
      </c>
      <c r="H527" s="19">
        <v>15.3</v>
      </c>
      <c r="I527" s="19">
        <v>12.85</v>
      </c>
    </row>
    <row r="528" spans="1:9" x14ac:dyDescent="0.35">
      <c r="A528" s="18">
        <v>527</v>
      </c>
      <c r="B528" s="18" t="s">
        <v>13</v>
      </c>
      <c r="C528" s="18">
        <v>32</v>
      </c>
      <c r="D528" s="18" t="s">
        <v>5</v>
      </c>
      <c r="E528" s="18">
        <v>24.3</v>
      </c>
      <c r="F528" s="18">
        <v>25</v>
      </c>
      <c r="G528" s="18">
        <v>20</v>
      </c>
      <c r="H528" s="19">
        <v>18.100000000000001</v>
      </c>
      <c r="I528" s="19">
        <v>10.5</v>
      </c>
    </row>
    <row r="529" spans="1:9" x14ac:dyDescent="0.35">
      <c r="A529" s="18">
        <v>528</v>
      </c>
      <c r="B529" s="18" t="s">
        <v>13</v>
      </c>
      <c r="C529" s="18">
        <v>17</v>
      </c>
      <c r="D529" s="18" t="s">
        <v>5</v>
      </c>
      <c r="E529" s="18">
        <v>9.1999999999999993</v>
      </c>
      <c r="F529" s="18">
        <v>10</v>
      </c>
      <c r="G529" s="18">
        <v>10</v>
      </c>
      <c r="H529" s="19">
        <v>8.5500000000000007</v>
      </c>
      <c r="I529" s="19">
        <v>6.1</v>
      </c>
    </row>
    <row r="530" spans="1:9" x14ac:dyDescent="0.35">
      <c r="A530" s="18">
        <v>529</v>
      </c>
      <c r="B530" s="18" t="s">
        <v>13</v>
      </c>
      <c r="C530" s="18">
        <v>20</v>
      </c>
      <c r="D530" s="18" t="s">
        <v>5</v>
      </c>
      <c r="E530" s="18">
        <v>44.1</v>
      </c>
      <c r="F530" s="18">
        <v>45</v>
      </c>
      <c r="G530" s="18">
        <v>15</v>
      </c>
      <c r="H530" s="19">
        <v>17.079999999999998</v>
      </c>
      <c r="I530" s="19">
        <v>10.210000000000001</v>
      </c>
    </row>
    <row r="531" spans="1:9" x14ac:dyDescent="0.35">
      <c r="A531" s="18">
        <v>530</v>
      </c>
      <c r="B531" s="18" t="s">
        <v>13</v>
      </c>
      <c r="C531" s="18">
        <v>3</v>
      </c>
      <c r="D531" s="18" t="s">
        <v>5</v>
      </c>
      <c r="E531" s="18">
        <v>45.1</v>
      </c>
      <c r="F531" s="18">
        <v>45</v>
      </c>
      <c r="G531" s="18">
        <v>15</v>
      </c>
      <c r="H531" s="19">
        <v>16</v>
      </c>
      <c r="I531" s="19">
        <v>10.9</v>
      </c>
    </row>
    <row r="532" spans="1:9" x14ac:dyDescent="0.35">
      <c r="A532" s="18">
        <v>531</v>
      </c>
      <c r="B532" s="18" t="s">
        <v>13</v>
      </c>
      <c r="C532" s="18">
        <v>48</v>
      </c>
      <c r="D532" s="18" t="s">
        <v>5</v>
      </c>
      <c r="E532" s="18">
        <v>19.8</v>
      </c>
      <c r="F532" s="18">
        <v>20</v>
      </c>
      <c r="G532" s="18">
        <v>15</v>
      </c>
      <c r="H532" s="19">
        <v>13.6</v>
      </c>
      <c r="I532" s="19">
        <v>10.1</v>
      </c>
    </row>
    <row r="533" spans="1:9" x14ac:dyDescent="0.35">
      <c r="A533" s="18">
        <v>532</v>
      </c>
      <c r="B533" s="18" t="s">
        <v>13</v>
      </c>
      <c r="C533" s="18">
        <v>1</v>
      </c>
      <c r="D533" s="18" t="s">
        <v>5</v>
      </c>
      <c r="E533" s="18">
        <v>38</v>
      </c>
      <c r="F533" s="18">
        <v>40</v>
      </c>
      <c r="G533" s="18">
        <v>15</v>
      </c>
      <c r="H533" s="19">
        <v>17.5</v>
      </c>
      <c r="I533" s="19">
        <v>13.3</v>
      </c>
    </row>
    <row r="534" spans="1:9" x14ac:dyDescent="0.35">
      <c r="A534" s="18">
        <v>533</v>
      </c>
      <c r="B534" s="18" t="s">
        <v>13</v>
      </c>
      <c r="C534" s="18">
        <v>20</v>
      </c>
      <c r="D534" s="18" t="s">
        <v>5</v>
      </c>
      <c r="E534" s="18">
        <v>11.5</v>
      </c>
      <c r="F534" s="18">
        <v>10</v>
      </c>
      <c r="G534" s="18">
        <v>5</v>
      </c>
      <c r="H534" s="19">
        <v>7</v>
      </c>
      <c r="I534" s="19">
        <v>6.5</v>
      </c>
    </row>
    <row r="535" spans="1:9" x14ac:dyDescent="0.35">
      <c r="A535" s="18">
        <v>534</v>
      </c>
      <c r="B535" s="18" t="s">
        <v>13</v>
      </c>
      <c r="C535" s="18">
        <v>32</v>
      </c>
      <c r="D535" s="18" t="s">
        <v>5</v>
      </c>
      <c r="E535" s="18">
        <v>9.9</v>
      </c>
      <c r="F535" s="18">
        <v>10</v>
      </c>
      <c r="G535" s="18">
        <v>15</v>
      </c>
      <c r="H535" s="19">
        <v>14.7</v>
      </c>
      <c r="I535" s="19">
        <v>9.1999999999999993</v>
      </c>
    </row>
    <row r="536" spans="1:9" x14ac:dyDescent="0.35">
      <c r="A536" s="18">
        <v>535</v>
      </c>
      <c r="B536" s="18" t="s">
        <v>13</v>
      </c>
      <c r="C536" s="18">
        <v>45</v>
      </c>
      <c r="D536" s="18" t="s">
        <v>5</v>
      </c>
      <c r="E536" s="18">
        <v>9.9</v>
      </c>
      <c r="F536" s="18">
        <v>10</v>
      </c>
      <c r="G536" s="18">
        <v>10</v>
      </c>
      <c r="H536" s="19">
        <v>11.2</v>
      </c>
      <c r="I536" s="19">
        <v>7.1</v>
      </c>
    </row>
    <row r="537" spans="1:9" x14ac:dyDescent="0.35">
      <c r="A537" s="18">
        <v>536</v>
      </c>
      <c r="B537" s="18" t="s">
        <v>13</v>
      </c>
      <c r="C537" s="18">
        <v>43</v>
      </c>
      <c r="D537" s="18" t="s">
        <v>5</v>
      </c>
      <c r="E537" s="18">
        <v>29.5</v>
      </c>
      <c r="F537" s="18">
        <v>30</v>
      </c>
      <c r="G537" s="18">
        <v>15</v>
      </c>
      <c r="H537" s="19">
        <v>15.3</v>
      </c>
      <c r="I537" s="19">
        <v>9</v>
      </c>
    </row>
    <row r="538" spans="1:9" x14ac:dyDescent="0.35">
      <c r="A538" s="18">
        <v>537</v>
      </c>
      <c r="B538" s="18" t="s">
        <v>13</v>
      </c>
      <c r="C538" s="18">
        <v>5</v>
      </c>
      <c r="D538" s="18" t="s">
        <v>5</v>
      </c>
      <c r="E538" s="18">
        <v>10.3</v>
      </c>
      <c r="F538" s="18">
        <v>10</v>
      </c>
      <c r="G538" s="18">
        <v>15</v>
      </c>
      <c r="H538" s="19">
        <v>15.1</v>
      </c>
      <c r="I538" s="19">
        <v>9.1999999999999993</v>
      </c>
    </row>
    <row r="539" spans="1:9" x14ac:dyDescent="0.35">
      <c r="A539" s="18">
        <v>538</v>
      </c>
      <c r="B539" s="18" t="s">
        <v>13</v>
      </c>
      <c r="C539" s="18">
        <v>13</v>
      </c>
      <c r="D539" s="18" t="s">
        <v>5</v>
      </c>
      <c r="E539" s="18">
        <v>17.3</v>
      </c>
      <c r="F539" s="18">
        <v>15</v>
      </c>
      <c r="G539" s="18">
        <v>10</v>
      </c>
      <c r="H539" s="19">
        <v>10</v>
      </c>
      <c r="I539" s="19">
        <v>6.8</v>
      </c>
    </row>
    <row r="540" spans="1:9" x14ac:dyDescent="0.35">
      <c r="A540" s="18">
        <v>539</v>
      </c>
      <c r="B540" s="18" t="s">
        <v>13</v>
      </c>
      <c r="C540" s="18">
        <v>23</v>
      </c>
      <c r="D540" s="18" t="s">
        <v>5</v>
      </c>
      <c r="E540" s="18">
        <v>18.5</v>
      </c>
      <c r="F540" s="18">
        <v>20</v>
      </c>
      <c r="G540" s="18">
        <v>10</v>
      </c>
      <c r="H540" s="19">
        <v>8</v>
      </c>
      <c r="I540" s="19">
        <v>7.9</v>
      </c>
    </row>
    <row r="541" spans="1:9" x14ac:dyDescent="0.35">
      <c r="A541" s="18">
        <v>540</v>
      </c>
      <c r="B541" s="18" t="s">
        <v>13</v>
      </c>
      <c r="C541" s="18">
        <v>63</v>
      </c>
      <c r="D541" s="18" t="s">
        <v>5</v>
      </c>
      <c r="E541" s="18">
        <v>12.3</v>
      </c>
      <c r="F541" s="18">
        <v>10</v>
      </c>
      <c r="G541" s="18">
        <v>10</v>
      </c>
      <c r="H541" s="19">
        <v>10.199999999999999</v>
      </c>
      <c r="I541" s="19">
        <v>7.2</v>
      </c>
    </row>
    <row r="542" spans="1:9" x14ac:dyDescent="0.35">
      <c r="A542" s="18">
        <v>541</v>
      </c>
      <c r="B542" s="18" t="s">
        <v>13</v>
      </c>
      <c r="C542" s="18">
        <v>69</v>
      </c>
      <c r="D542" s="18" t="s">
        <v>5</v>
      </c>
      <c r="E542" s="18">
        <v>16</v>
      </c>
      <c r="F542" s="18">
        <v>15</v>
      </c>
      <c r="G542" s="18">
        <v>10</v>
      </c>
      <c r="H542" s="19">
        <v>9.3000000000000007</v>
      </c>
      <c r="I542" s="19">
        <v>6.3</v>
      </c>
    </row>
    <row r="543" spans="1:9" x14ac:dyDescent="0.35">
      <c r="A543" s="18">
        <v>542</v>
      </c>
      <c r="B543" s="18" t="s">
        <v>13</v>
      </c>
      <c r="C543" s="18">
        <v>22</v>
      </c>
      <c r="D543" s="18" t="s">
        <v>5</v>
      </c>
      <c r="E543" s="18">
        <v>19.3</v>
      </c>
      <c r="F543" s="18">
        <v>20</v>
      </c>
      <c r="G543" s="18">
        <v>10</v>
      </c>
      <c r="H543" s="19">
        <v>9.3000000000000007</v>
      </c>
      <c r="I543" s="19">
        <v>6.6</v>
      </c>
    </row>
    <row r="544" spans="1:9" x14ac:dyDescent="0.35">
      <c r="A544" s="18">
        <v>543</v>
      </c>
      <c r="B544" s="18" t="s">
        <v>13</v>
      </c>
      <c r="C544" s="18">
        <v>34</v>
      </c>
      <c r="D544" s="18" t="s">
        <v>5</v>
      </c>
      <c r="E544" s="18">
        <v>9.3000000000000007</v>
      </c>
      <c r="F544" s="18">
        <v>10</v>
      </c>
      <c r="G544" s="18">
        <v>10</v>
      </c>
      <c r="H544" s="19">
        <v>7.9</v>
      </c>
      <c r="I544" s="19">
        <v>6.1</v>
      </c>
    </row>
    <row r="545" spans="1:9" x14ac:dyDescent="0.35">
      <c r="A545" s="18">
        <v>544</v>
      </c>
      <c r="B545" s="18" t="s">
        <v>13</v>
      </c>
      <c r="C545" s="18">
        <v>61</v>
      </c>
      <c r="D545" s="18" t="s">
        <v>5</v>
      </c>
      <c r="E545" s="18">
        <v>9.3000000000000007</v>
      </c>
      <c r="F545" s="18">
        <v>10</v>
      </c>
      <c r="G545" s="18">
        <v>10</v>
      </c>
      <c r="H545" s="19">
        <v>8.6</v>
      </c>
      <c r="I545" s="19">
        <v>6.2</v>
      </c>
    </row>
    <row r="546" spans="1:9" x14ac:dyDescent="0.35">
      <c r="A546" s="18">
        <v>545</v>
      </c>
      <c r="B546" s="18" t="s">
        <v>13</v>
      </c>
      <c r="C546" s="18">
        <v>63</v>
      </c>
      <c r="D546" s="18" t="s">
        <v>5</v>
      </c>
      <c r="E546" s="18">
        <v>9.9</v>
      </c>
      <c r="F546" s="18">
        <v>10</v>
      </c>
      <c r="G546" s="18">
        <v>10</v>
      </c>
      <c r="H546" s="19">
        <v>9.5</v>
      </c>
      <c r="I546" s="19">
        <v>7.1</v>
      </c>
    </row>
    <row r="547" spans="1:9" x14ac:dyDescent="0.35">
      <c r="A547" s="18">
        <v>546</v>
      </c>
      <c r="B547" s="18" t="s">
        <v>13</v>
      </c>
      <c r="C547" s="18">
        <v>1</v>
      </c>
      <c r="D547" s="18" t="s">
        <v>5</v>
      </c>
      <c r="E547" s="18">
        <v>10</v>
      </c>
      <c r="F547" s="18">
        <v>10</v>
      </c>
      <c r="G547" s="18">
        <v>5</v>
      </c>
      <c r="H547" s="19">
        <v>6.9</v>
      </c>
      <c r="I547" s="19">
        <v>4.5</v>
      </c>
    </row>
    <row r="548" spans="1:9" x14ac:dyDescent="0.35">
      <c r="A548" s="18">
        <v>547</v>
      </c>
      <c r="B548" s="18" t="s">
        <v>13</v>
      </c>
      <c r="C548" s="18">
        <v>3</v>
      </c>
      <c r="D548" s="18" t="s">
        <v>5</v>
      </c>
      <c r="E548" s="18">
        <v>12.1</v>
      </c>
      <c r="F548" s="18">
        <v>10</v>
      </c>
      <c r="G548" s="18">
        <v>10</v>
      </c>
      <c r="H548" s="19">
        <v>8.1999999999999993</v>
      </c>
      <c r="I548" s="19">
        <v>4.8</v>
      </c>
    </row>
    <row r="549" spans="1:9" x14ac:dyDescent="0.35">
      <c r="A549" s="18">
        <v>548</v>
      </c>
      <c r="B549" s="18" t="s">
        <v>13</v>
      </c>
      <c r="C549" s="18">
        <v>4</v>
      </c>
      <c r="D549" s="18" t="s">
        <v>5</v>
      </c>
      <c r="E549" s="18">
        <v>16.5</v>
      </c>
      <c r="F549" s="18">
        <v>15</v>
      </c>
      <c r="G549" s="18">
        <v>10</v>
      </c>
      <c r="H549" s="19">
        <v>8.1</v>
      </c>
      <c r="I549" s="19">
        <v>5.2</v>
      </c>
    </row>
    <row r="550" spans="1:9" x14ac:dyDescent="0.35">
      <c r="A550" s="18">
        <v>549</v>
      </c>
      <c r="B550" s="18" t="s">
        <v>13</v>
      </c>
      <c r="C550" s="18">
        <v>23</v>
      </c>
      <c r="D550" s="18" t="s">
        <v>5</v>
      </c>
      <c r="E550" s="18">
        <v>9.8000000000000007</v>
      </c>
      <c r="F550" s="18">
        <v>10</v>
      </c>
      <c r="G550" s="18">
        <v>10</v>
      </c>
      <c r="H550" s="19">
        <v>8.1</v>
      </c>
      <c r="I550" s="19">
        <v>5.4</v>
      </c>
    </row>
    <row r="551" spans="1:9" x14ac:dyDescent="0.35">
      <c r="A551" s="18">
        <v>550</v>
      </c>
      <c r="B551" s="18" t="s">
        <v>13</v>
      </c>
      <c r="C551" s="18">
        <v>32</v>
      </c>
      <c r="D551" s="18" t="s">
        <v>5</v>
      </c>
      <c r="E551" s="18">
        <v>8</v>
      </c>
      <c r="F551" s="18">
        <v>10</v>
      </c>
      <c r="G551" s="18">
        <v>10</v>
      </c>
      <c r="H551" s="19">
        <v>11.5</v>
      </c>
      <c r="I551" s="19">
        <v>5.8</v>
      </c>
    </row>
    <row r="552" spans="1:9" x14ac:dyDescent="0.35">
      <c r="A552" s="18">
        <v>551</v>
      </c>
      <c r="B552" s="18" t="s">
        <v>13</v>
      </c>
      <c r="C552" s="18">
        <v>39</v>
      </c>
      <c r="D552" s="18" t="s">
        <v>5</v>
      </c>
      <c r="E552" s="18">
        <v>9.6</v>
      </c>
      <c r="F552" s="18">
        <v>10</v>
      </c>
      <c r="G552" s="18">
        <v>10</v>
      </c>
      <c r="H552" s="19">
        <v>9.5</v>
      </c>
      <c r="I552" s="19">
        <v>5</v>
      </c>
    </row>
    <row r="553" spans="1:9" x14ac:dyDescent="0.35">
      <c r="A553" s="18">
        <v>552</v>
      </c>
      <c r="B553" s="18" t="s">
        <v>13</v>
      </c>
      <c r="C553" s="18">
        <v>44</v>
      </c>
      <c r="D553" s="18" t="s">
        <v>5</v>
      </c>
      <c r="E553" s="18">
        <v>16.600000000000001</v>
      </c>
      <c r="F553" s="18">
        <v>15</v>
      </c>
      <c r="G553" s="18">
        <v>10</v>
      </c>
      <c r="H553" s="19">
        <v>12.3</v>
      </c>
      <c r="I553" s="19">
        <v>5.6</v>
      </c>
    </row>
    <row r="554" spans="1:9" x14ac:dyDescent="0.35">
      <c r="A554" s="18">
        <v>553</v>
      </c>
      <c r="B554" s="18" t="s">
        <v>13</v>
      </c>
      <c r="C554" s="18">
        <v>42</v>
      </c>
      <c r="D554" s="18" t="s">
        <v>5</v>
      </c>
      <c r="E554" s="18">
        <v>40.799999999999997</v>
      </c>
      <c r="F554" s="18">
        <v>40</v>
      </c>
      <c r="G554" s="18">
        <v>20</v>
      </c>
      <c r="H554" s="19">
        <v>17.600000000000001</v>
      </c>
      <c r="I554" s="19">
        <v>12.2</v>
      </c>
    </row>
    <row r="555" spans="1:9" x14ac:dyDescent="0.35">
      <c r="A555" s="18">
        <v>554</v>
      </c>
      <c r="B555" s="18" t="s">
        <v>13</v>
      </c>
      <c r="C555" s="18">
        <v>29</v>
      </c>
      <c r="D555" s="18" t="s">
        <v>5</v>
      </c>
      <c r="E555" s="18">
        <v>18.399999999999999</v>
      </c>
      <c r="F555" s="18">
        <v>20</v>
      </c>
      <c r="G555" s="18">
        <v>15</v>
      </c>
      <c r="H555" s="19">
        <v>14</v>
      </c>
      <c r="I555" s="19">
        <v>8.5</v>
      </c>
    </row>
    <row r="556" spans="1:9" x14ac:dyDescent="0.35">
      <c r="A556" s="18">
        <v>555</v>
      </c>
      <c r="B556" s="18" t="s">
        <v>13</v>
      </c>
      <c r="C556" s="18">
        <v>14</v>
      </c>
      <c r="D556" s="18" t="s">
        <v>5</v>
      </c>
      <c r="E556" s="18">
        <v>9.3000000000000007</v>
      </c>
      <c r="F556" s="18">
        <v>10</v>
      </c>
      <c r="G556" s="18">
        <v>10</v>
      </c>
      <c r="H556" s="19">
        <v>8.1</v>
      </c>
      <c r="I556" s="19">
        <v>7</v>
      </c>
    </row>
    <row r="557" spans="1:9" x14ac:dyDescent="0.35">
      <c r="A557" s="18">
        <v>556</v>
      </c>
      <c r="B557" s="18" t="s">
        <v>13</v>
      </c>
      <c r="C557" s="18">
        <v>43</v>
      </c>
      <c r="D557" s="18" t="s">
        <v>5</v>
      </c>
      <c r="E557" s="18">
        <v>16.399999999999999</v>
      </c>
      <c r="F557" s="18">
        <v>15</v>
      </c>
      <c r="G557" s="18">
        <v>15</v>
      </c>
      <c r="H557" s="19">
        <v>14</v>
      </c>
      <c r="I557" s="19">
        <v>8</v>
      </c>
    </row>
    <row r="558" spans="1:9" x14ac:dyDescent="0.35">
      <c r="A558" s="18">
        <v>557</v>
      </c>
      <c r="B558" s="18" t="s">
        <v>13</v>
      </c>
      <c r="C558" s="18">
        <v>55</v>
      </c>
      <c r="D558" s="18" t="s">
        <v>5</v>
      </c>
      <c r="E558" s="18">
        <v>11.4</v>
      </c>
      <c r="F558" s="18">
        <v>10</v>
      </c>
      <c r="G558" s="18">
        <v>15</v>
      </c>
      <c r="H558" s="19">
        <v>13</v>
      </c>
      <c r="I558" s="19">
        <v>9</v>
      </c>
    </row>
    <row r="559" spans="1:9" x14ac:dyDescent="0.35">
      <c r="A559" s="18">
        <v>558</v>
      </c>
      <c r="B559" s="18" t="s">
        <v>13</v>
      </c>
      <c r="C559" s="18">
        <v>9</v>
      </c>
      <c r="D559" s="18" t="s">
        <v>5</v>
      </c>
      <c r="E559" s="18">
        <v>8.9</v>
      </c>
      <c r="F559" s="18">
        <v>10</v>
      </c>
      <c r="G559" s="18">
        <v>10</v>
      </c>
      <c r="H559" s="19">
        <v>8.1</v>
      </c>
      <c r="I559" s="19">
        <v>5</v>
      </c>
    </row>
    <row r="560" spans="1:9" x14ac:dyDescent="0.35">
      <c r="A560" s="18">
        <v>559</v>
      </c>
      <c r="B560" s="18" t="s">
        <v>13</v>
      </c>
      <c r="C560" s="18">
        <v>13</v>
      </c>
      <c r="D560" s="18" t="s">
        <v>5</v>
      </c>
      <c r="E560" s="18">
        <v>10.1</v>
      </c>
      <c r="F560" s="18">
        <v>10</v>
      </c>
      <c r="G560" s="18">
        <v>10</v>
      </c>
      <c r="H560" s="19">
        <v>8.6</v>
      </c>
      <c r="I560" s="19">
        <v>6.35</v>
      </c>
    </row>
    <row r="561" spans="1:9" x14ac:dyDescent="0.35">
      <c r="A561" s="18">
        <v>560</v>
      </c>
      <c r="B561" s="18" t="s">
        <v>13</v>
      </c>
      <c r="C561" s="18">
        <v>23</v>
      </c>
      <c r="D561" s="18" t="s">
        <v>5</v>
      </c>
      <c r="E561" s="18">
        <v>7.6</v>
      </c>
      <c r="F561" s="18">
        <v>10</v>
      </c>
      <c r="G561" s="18">
        <v>10</v>
      </c>
      <c r="H561" s="19">
        <v>8.1</v>
      </c>
      <c r="I561" s="19">
        <v>6.5</v>
      </c>
    </row>
    <row r="562" spans="1:9" x14ac:dyDescent="0.35">
      <c r="A562" s="18">
        <v>561</v>
      </c>
      <c r="B562" s="18" t="s">
        <v>13</v>
      </c>
      <c r="C562" s="18">
        <v>29</v>
      </c>
      <c r="D562" s="18" t="s">
        <v>5</v>
      </c>
      <c r="E562" s="18">
        <v>12.6</v>
      </c>
      <c r="F562" s="18">
        <v>15</v>
      </c>
      <c r="G562" s="18">
        <v>10</v>
      </c>
      <c r="H562" s="19">
        <v>10.1</v>
      </c>
      <c r="I562" s="19">
        <v>8.6</v>
      </c>
    </row>
    <row r="563" spans="1:9" x14ac:dyDescent="0.35">
      <c r="A563" s="18">
        <v>562</v>
      </c>
      <c r="B563" s="18" t="s">
        <v>13</v>
      </c>
      <c r="C563" s="18">
        <v>12</v>
      </c>
      <c r="D563" s="18" t="s">
        <v>5</v>
      </c>
      <c r="E563" s="18">
        <v>35.6</v>
      </c>
      <c r="F563" s="18">
        <v>35</v>
      </c>
      <c r="G563" s="18">
        <v>15</v>
      </c>
      <c r="H563" s="19">
        <v>15.8</v>
      </c>
      <c r="I563" s="19">
        <v>9.5</v>
      </c>
    </row>
    <row r="564" spans="1:9" x14ac:dyDescent="0.35">
      <c r="A564" s="18">
        <v>563</v>
      </c>
      <c r="B564" s="18" t="s">
        <v>13</v>
      </c>
      <c r="C564" s="18">
        <v>20</v>
      </c>
      <c r="D564" s="18" t="s">
        <v>5</v>
      </c>
      <c r="E564" s="18">
        <v>29</v>
      </c>
      <c r="F564" s="18">
        <v>30</v>
      </c>
      <c r="G564" s="18">
        <v>20</v>
      </c>
      <c r="H564" s="19">
        <v>19.2</v>
      </c>
      <c r="I564" s="19">
        <v>14.8</v>
      </c>
    </row>
    <row r="565" spans="1:9" x14ac:dyDescent="0.35">
      <c r="A565" s="18">
        <v>564</v>
      </c>
      <c r="B565" s="18" t="s">
        <v>13</v>
      </c>
      <c r="C565" s="18">
        <v>6</v>
      </c>
      <c r="D565" s="18" t="s">
        <v>5</v>
      </c>
      <c r="E565" s="18">
        <v>18.3</v>
      </c>
      <c r="F565" s="18">
        <v>20</v>
      </c>
      <c r="G565" s="18">
        <v>20</v>
      </c>
      <c r="H565" s="19">
        <v>19.2</v>
      </c>
      <c r="I565" s="19">
        <v>11.8</v>
      </c>
    </row>
    <row r="566" spans="1:9" x14ac:dyDescent="0.35">
      <c r="A566" s="18">
        <v>565</v>
      </c>
      <c r="B566" s="18" t="s">
        <v>13</v>
      </c>
      <c r="C566" s="18">
        <v>2</v>
      </c>
      <c r="D566" s="18" t="s">
        <v>5</v>
      </c>
      <c r="E566" s="18">
        <v>20.100000000000001</v>
      </c>
      <c r="F566" s="18">
        <v>20</v>
      </c>
      <c r="G566" s="18">
        <v>15</v>
      </c>
      <c r="H566" s="19">
        <v>15.2</v>
      </c>
      <c r="I566" s="19">
        <v>7.2</v>
      </c>
    </row>
    <row r="567" spans="1:9" x14ac:dyDescent="0.35">
      <c r="A567" s="18">
        <v>566</v>
      </c>
      <c r="B567" s="18" t="s">
        <v>13</v>
      </c>
      <c r="C567" s="18">
        <v>9</v>
      </c>
      <c r="D567" s="18" t="s">
        <v>5</v>
      </c>
      <c r="E567" s="18">
        <v>18.899999999999999</v>
      </c>
      <c r="F567" s="18">
        <v>20</v>
      </c>
      <c r="G567" s="18">
        <v>15</v>
      </c>
      <c r="H567" s="19">
        <v>14.5</v>
      </c>
      <c r="I567" s="19">
        <v>7</v>
      </c>
    </row>
    <row r="568" spans="1:9" x14ac:dyDescent="0.35">
      <c r="A568" s="18">
        <v>567</v>
      </c>
      <c r="B568" s="18" t="s">
        <v>13</v>
      </c>
      <c r="C568" s="18">
        <v>19</v>
      </c>
      <c r="D568" s="18" t="s">
        <v>5</v>
      </c>
      <c r="E568" s="18">
        <v>30.2</v>
      </c>
      <c r="F568" s="18">
        <v>30</v>
      </c>
      <c r="G568" s="18">
        <v>15</v>
      </c>
      <c r="H568" s="19">
        <v>15.3</v>
      </c>
      <c r="I568" s="19">
        <v>7.9</v>
      </c>
    </row>
    <row r="569" spans="1:9" x14ac:dyDescent="0.35">
      <c r="A569" s="18">
        <v>568</v>
      </c>
      <c r="B569" s="18" t="s">
        <v>13</v>
      </c>
      <c r="C569" s="18">
        <v>21</v>
      </c>
      <c r="D569" s="18" t="s">
        <v>5</v>
      </c>
      <c r="E569" s="18">
        <v>20.399999999999999</v>
      </c>
      <c r="F569" s="18">
        <v>20</v>
      </c>
      <c r="G569" s="18">
        <v>15</v>
      </c>
      <c r="H569" s="19">
        <v>14.7</v>
      </c>
      <c r="I569" s="19">
        <v>8.1999999999999993</v>
      </c>
    </row>
    <row r="570" spans="1:9" x14ac:dyDescent="0.35">
      <c r="A570" s="18">
        <v>569</v>
      </c>
      <c r="B570" s="18" t="s">
        <v>13</v>
      </c>
      <c r="C570" s="18">
        <v>22</v>
      </c>
      <c r="D570" s="18" t="s">
        <v>5</v>
      </c>
      <c r="E570" s="18">
        <v>19.7</v>
      </c>
      <c r="F570" s="18">
        <v>20</v>
      </c>
      <c r="G570" s="18">
        <v>15</v>
      </c>
      <c r="H570" s="19">
        <v>15.3</v>
      </c>
      <c r="I570" s="19">
        <v>9</v>
      </c>
    </row>
    <row r="571" spans="1:9" x14ac:dyDescent="0.35">
      <c r="A571" s="18">
        <v>570</v>
      </c>
      <c r="B571" s="18" t="s">
        <v>13</v>
      </c>
      <c r="C571" s="18">
        <v>29</v>
      </c>
      <c r="D571" s="18" t="s">
        <v>5</v>
      </c>
      <c r="E571" s="18">
        <v>17.7</v>
      </c>
      <c r="F571" s="18">
        <v>20</v>
      </c>
      <c r="G571" s="18">
        <v>15</v>
      </c>
      <c r="H571" s="19">
        <v>15.7</v>
      </c>
      <c r="I571" s="19">
        <v>8.1999999999999993</v>
      </c>
    </row>
    <row r="572" spans="1:9" x14ac:dyDescent="0.35">
      <c r="A572" s="18">
        <v>571</v>
      </c>
      <c r="B572" s="18" t="s">
        <v>13</v>
      </c>
      <c r="C572" s="18">
        <v>9</v>
      </c>
      <c r="D572" s="18" t="s">
        <v>5</v>
      </c>
      <c r="E572" s="18">
        <v>22.4</v>
      </c>
      <c r="F572" s="18">
        <v>20</v>
      </c>
      <c r="G572" s="18">
        <v>15</v>
      </c>
      <c r="H572" s="19">
        <v>14.7</v>
      </c>
      <c r="I572" s="19">
        <v>8.9</v>
      </c>
    </row>
    <row r="573" spans="1:9" x14ac:dyDescent="0.35">
      <c r="A573" s="18">
        <v>572</v>
      </c>
      <c r="B573" s="18" t="s">
        <v>13</v>
      </c>
      <c r="C573" s="18">
        <v>20</v>
      </c>
      <c r="D573" s="18" t="s">
        <v>5</v>
      </c>
      <c r="E573" s="18">
        <v>20.7</v>
      </c>
      <c r="F573" s="18">
        <v>20</v>
      </c>
      <c r="G573" s="18">
        <v>15</v>
      </c>
      <c r="H573" s="19">
        <v>15.3</v>
      </c>
      <c r="I573" s="19">
        <v>10.1</v>
      </c>
    </row>
    <row r="574" spans="1:9" x14ac:dyDescent="0.35">
      <c r="A574" s="18">
        <v>573</v>
      </c>
      <c r="B574" s="18" t="s">
        <v>13</v>
      </c>
      <c r="C574" s="18">
        <v>34</v>
      </c>
      <c r="D574" s="18" t="s">
        <v>5</v>
      </c>
      <c r="E574" s="18">
        <v>20.2</v>
      </c>
      <c r="F574" s="18">
        <v>20</v>
      </c>
      <c r="G574" s="18">
        <v>15</v>
      </c>
      <c r="H574" s="19">
        <v>15.2</v>
      </c>
      <c r="I574" s="19">
        <v>7.9</v>
      </c>
    </row>
    <row r="575" spans="1:9" x14ac:dyDescent="0.35">
      <c r="A575" s="18">
        <v>574</v>
      </c>
      <c r="B575" s="18" t="s">
        <v>13</v>
      </c>
      <c r="C575" s="18">
        <v>25</v>
      </c>
      <c r="D575" s="18" t="s">
        <v>5</v>
      </c>
      <c r="E575" s="18">
        <v>17.899999999999999</v>
      </c>
      <c r="F575" s="18">
        <v>20</v>
      </c>
      <c r="G575" s="18">
        <v>15</v>
      </c>
      <c r="H575" s="19">
        <v>15.5</v>
      </c>
      <c r="I575" s="19">
        <v>9.6999999999999993</v>
      </c>
    </row>
    <row r="576" spans="1:9" x14ac:dyDescent="0.35">
      <c r="A576" s="18">
        <v>575</v>
      </c>
      <c r="B576" s="18" t="s">
        <v>13</v>
      </c>
      <c r="C576" s="18">
        <v>3</v>
      </c>
      <c r="D576" s="18" t="s">
        <v>5</v>
      </c>
      <c r="E576" s="18">
        <v>20.399999999999999</v>
      </c>
      <c r="F576" s="18">
        <v>20</v>
      </c>
      <c r="G576" s="18">
        <v>15</v>
      </c>
      <c r="H576" s="19">
        <v>14.3</v>
      </c>
      <c r="I576" s="19">
        <v>8.9</v>
      </c>
    </row>
    <row r="577" spans="1:9" x14ac:dyDescent="0.35">
      <c r="A577" s="18">
        <v>576</v>
      </c>
      <c r="B577" s="18" t="s">
        <v>13</v>
      </c>
      <c r="C577" s="18">
        <v>4</v>
      </c>
      <c r="D577" s="18" t="s">
        <v>5</v>
      </c>
      <c r="E577" s="18">
        <v>19.7</v>
      </c>
      <c r="F577" s="18">
        <v>20</v>
      </c>
      <c r="G577" s="18">
        <v>15</v>
      </c>
      <c r="H577" s="19">
        <v>14.9</v>
      </c>
      <c r="I577" s="19">
        <v>9.9</v>
      </c>
    </row>
    <row r="578" spans="1:9" x14ac:dyDescent="0.35">
      <c r="A578" s="18">
        <v>577</v>
      </c>
      <c r="B578" s="18" t="s">
        <v>13</v>
      </c>
      <c r="C578" s="18">
        <v>30</v>
      </c>
      <c r="D578" s="18" t="s">
        <v>5</v>
      </c>
      <c r="E578" s="18">
        <v>27.4</v>
      </c>
      <c r="F578" s="18">
        <v>25</v>
      </c>
      <c r="G578" s="18">
        <v>15</v>
      </c>
      <c r="H578" s="19">
        <v>15.7</v>
      </c>
      <c r="I578" s="19">
        <v>10.1</v>
      </c>
    </row>
    <row r="579" spans="1:9" x14ac:dyDescent="0.35">
      <c r="A579" s="18">
        <v>578</v>
      </c>
      <c r="B579" s="18" t="s">
        <v>13</v>
      </c>
      <c r="C579" s="18">
        <v>16</v>
      </c>
      <c r="D579" s="18" t="s">
        <v>5</v>
      </c>
      <c r="E579" s="18">
        <v>58.8</v>
      </c>
      <c r="F579" s="18">
        <v>60</v>
      </c>
      <c r="G579" s="18">
        <v>20</v>
      </c>
      <c r="H579" s="19">
        <v>19.7</v>
      </c>
      <c r="I579" s="19">
        <v>13.7</v>
      </c>
    </row>
    <row r="580" spans="1:9" x14ac:dyDescent="0.35">
      <c r="A580" s="18">
        <v>579</v>
      </c>
      <c r="B580" s="18" t="s">
        <v>13</v>
      </c>
      <c r="C580" s="18">
        <v>10</v>
      </c>
      <c r="D580" s="18" t="s">
        <v>5</v>
      </c>
      <c r="E580" s="18">
        <v>54.8</v>
      </c>
      <c r="F580" s="18">
        <v>55</v>
      </c>
      <c r="G580" s="18">
        <v>20</v>
      </c>
      <c r="H580" s="19">
        <v>19.899999999999999</v>
      </c>
      <c r="I580" s="19">
        <v>15.3</v>
      </c>
    </row>
    <row r="581" spans="1:9" x14ac:dyDescent="0.35">
      <c r="A581" s="18">
        <v>580</v>
      </c>
      <c r="B581" s="18" t="s">
        <v>13</v>
      </c>
      <c r="C581" s="18">
        <v>26</v>
      </c>
      <c r="D581" s="18" t="s">
        <v>5</v>
      </c>
      <c r="E581" s="18">
        <v>16.399999999999999</v>
      </c>
      <c r="F581" s="18">
        <v>15</v>
      </c>
      <c r="G581" s="18">
        <v>15</v>
      </c>
      <c r="H581" s="19">
        <v>16.399999999999999</v>
      </c>
      <c r="I581" s="19">
        <v>15.3</v>
      </c>
    </row>
    <row r="582" spans="1:9" x14ac:dyDescent="0.35">
      <c r="A582" s="18">
        <v>581</v>
      </c>
      <c r="B582" s="18" t="s">
        <v>13</v>
      </c>
      <c r="C582" s="18">
        <v>29</v>
      </c>
      <c r="D582" s="18" t="s">
        <v>5</v>
      </c>
      <c r="E582" s="18">
        <v>51.2</v>
      </c>
      <c r="F582" s="18">
        <v>50</v>
      </c>
      <c r="G582" s="18">
        <v>20</v>
      </c>
      <c r="H582" s="19">
        <v>18.3</v>
      </c>
      <c r="I582" s="19">
        <v>4.9000000000000004</v>
      </c>
    </row>
    <row r="583" spans="1:9" x14ac:dyDescent="0.35">
      <c r="A583" s="18">
        <v>582</v>
      </c>
      <c r="B583" s="18" t="s">
        <v>13</v>
      </c>
      <c r="C583" s="18">
        <v>44</v>
      </c>
      <c r="D583" s="18" t="s">
        <v>5</v>
      </c>
      <c r="E583" s="18">
        <v>10.5</v>
      </c>
      <c r="F583" s="18">
        <v>10</v>
      </c>
      <c r="G583" s="18">
        <v>10</v>
      </c>
      <c r="H583" s="19">
        <v>9.4</v>
      </c>
      <c r="I583" s="19">
        <v>5</v>
      </c>
    </row>
    <row r="584" spans="1:9" x14ac:dyDescent="0.35">
      <c r="A584" s="18">
        <v>583</v>
      </c>
      <c r="B584" s="18" t="s">
        <v>13</v>
      </c>
      <c r="C584" s="18">
        <v>36</v>
      </c>
      <c r="D584" s="18" t="s">
        <v>5</v>
      </c>
      <c r="E584" s="18">
        <v>46.9</v>
      </c>
      <c r="F584" s="18">
        <v>45</v>
      </c>
      <c r="G584" s="18">
        <v>15</v>
      </c>
      <c r="H584" s="19">
        <v>17.3</v>
      </c>
      <c r="I584" s="19">
        <v>8.4</v>
      </c>
    </row>
    <row r="585" spans="1:9" x14ac:dyDescent="0.35">
      <c r="A585" s="18">
        <v>584</v>
      </c>
      <c r="B585" s="18" t="s">
        <v>13</v>
      </c>
      <c r="C585" s="18">
        <v>51</v>
      </c>
      <c r="D585" s="18" t="s">
        <v>5</v>
      </c>
      <c r="E585" s="18">
        <v>35.299999999999997</v>
      </c>
      <c r="F585" s="18">
        <v>35</v>
      </c>
      <c r="G585" s="18">
        <v>15</v>
      </c>
      <c r="H585" s="19">
        <v>17.5</v>
      </c>
      <c r="I585" s="19">
        <v>13.1</v>
      </c>
    </row>
    <row r="586" spans="1:9" x14ac:dyDescent="0.35">
      <c r="A586" s="18">
        <v>585</v>
      </c>
      <c r="B586" s="18" t="s">
        <v>13</v>
      </c>
      <c r="C586" s="18">
        <v>19</v>
      </c>
      <c r="D586" s="18" t="s">
        <v>5</v>
      </c>
      <c r="E586" s="18">
        <v>11</v>
      </c>
      <c r="F586" s="18">
        <v>10</v>
      </c>
      <c r="G586" s="18">
        <v>10</v>
      </c>
      <c r="H586" s="19">
        <v>12</v>
      </c>
      <c r="I586" s="19">
        <v>7</v>
      </c>
    </row>
    <row r="587" spans="1:9" x14ac:dyDescent="0.35">
      <c r="A587" s="18">
        <v>586</v>
      </c>
      <c r="B587" s="18" t="s">
        <v>13</v>
      </c>
      <c r="C587" s="18">
        <v>20</v>
      </c>
      <c r="D587" s="18" t="s">
        <v>5</v>
      </c>
      <c r="E587" s="18">
        <v>26.1</v>
      </c>
      <c r="F587" s="18">
        <v>25</v>
      </c>
      <c r="G587" s="18">
        <v>15</v>
      </c>
      <c r="H587" s="19">
        <v>15.3</v>
      </c>
      <c r="I587" s="19">
        <v>11.15</v>
      </c>
    </row>
    <row r="588" spans="1:9" x14ac:dyDescent="0.35">
      <c r="A588" s="18">
        <v>587</v>
      </c>
      <c r="B588" s="18" t="s">
        <v>13</v>
      </c>
      <c r="C588" s="18">
        <v>19</v>
      </c>
      <c r="D588" s="18" t="s">
        <v>5</v>
      </c>
      <c r="E588" s="18">
        <v>23.2</v>
      </c>
      <c r="F588" s="18">
        <v>25</v>
      </c>
      <c r="G588" s="18">
        <v>15</v>
      </c>
      <c r="H588" s="19">
        <v>15.2</v>
      </c>
      <c r="I588" s="19">
        <v>9.1</v>
      </c>
    </row>
    <row r="589" spans="1:9" x14ac:dyDescent="0.35">
      <c r="A589" s="18">
        <v>588</v>
      </c>
      <c r="B589" s="18" t="s">
        <v>13</v>
      </c>
      <c r="C589" s="18">
        <v>20</v>
      </c>
      <c r="D589" s="18" t="s">
        <v>5</v>
      </c>
      <c r="E589" s="18">
        <v>17</v>
      </c>
      <c r="F589" s="18">
        <v>15</v>
      </c>
      <c r="G589" s="18">
        <v>15</v>
      </c>
      <c r="H589" s="19">
        <v>14.1</v>
      </c>
      <c r="I589" s="19">
        <v>8</v>
      </c>
    </row>
    <row r="590" spans="1:9" x14ac:dyDescent="0.35">
      <c r="A590" s="18">
        <v>589</v>
      </c>
      <c r="B590" s="18" t="s">
        <v>13</v>
      </c>
      <c r="C590" s="18">
        <v>34</v>
      </c>
      <c r="D590" s="18" t="s">
        <v>5</v>
      </c>
      <c r="E590" s="18">
        <v>18.399999999999999</v>
      </c>
      <c r="F590" s="18">
        <v>20</v>
      </c>
      <c r="G590" s="18">
        <v>15</v>
      </c>
      <c r="H590" s="19">
        <v>15.6</v>
      </c>
      <c r="I590" s="19">
        <v>11.1</v>
      </c>
    </row>
    <row r="591" spans="1:9" x14ac:dyDescent="0.35">
      <c r="A591" s="18">
        <v>590</v>
      </c>
      <c r="B591" s="18" t="s">
        <v>13</v>
      </c>
      <c r="C591" s="18">
        <v>17</v>
      </c>
      <c r="D591" s="18" t="s">
        <v>5</v>
      </c>
      <c r="E591" s="18">
        <v>20.100000000000001</v>
      </c>
      <c r="F591" s="18">
        <v>20</v>
      </c>
      <c r="G591" s="18">
        <v>15</v>
      </c>
      <c r="H591" s="19">
        <v>14.2</v>
      </c>
      <c r="I591" s="19">
        <v>8.5</v>
      </c>
    </row>
    <row r="592" spans="1:9" x14ac:dyDescent="0.35">
      <c r="A592" s="18">
        <v>591</v>
      </c>
      <c r="B592" s="18" t="s">
        <v>13</v>
      </c>
      <c r="C592" s="18">
        <v>44</v>
      </c>
      <c r="D592" s="18" t="s">
        <v>5</v>
      </c>
      <c r="E592" s="18">
        <v>18.7</v>
      </c>
      <c r="F592" s="18">
        <v>20</v>
      </c>
      <c r="G592" s="18">
        <v>15</v>
      </c>
      <c r="H592" s="19">
        <v>14.2</v>
      </c>
      <c r="I592" s="19">
        <v>8.1999999999999993</v>
      </c>
    </row>
    <row r="593" spans="1:9" x14ac:dyDescent="0.35">
      <c r="A593" s="18">
        <v>592</v>
      </c>
      <c r="B593" s="18" t="s">
        <v>13</v>
      </c>
      <c r="C593" s="18">
        <v>14</v>
      </c>
      <c r="D593" s="18" t="s">
        <v>5</v>
      </c>
      <c r="E593" s="18">
        <v>22.4</v>
      </c>
      <c r="F593" s="18">
        <v>20</v>
      </c>
      <c r="G593" s="18">
        <v>15</v>
      </c>
      <c r="H593" s="19">
        <v>15.2</v>
      </c>
      <c r="I593" s="19">
        <v>8.6999999999999993</v>
      </c>
    </row>
    <row r="594" spans="1:9" x14ac:dyDescent="0.35">
      <c r="A594" s="18">
        <v>593</v>
      </c>
      <c r="B594" s="18" t="s">
        <v>13</v>
      </c>
      <c r="C594" s="18">
        <v>10</v>
      </c>
      <c r="D594" s="18" t="s">
        <v>5</v>
      </c>
      <c r="E594" s="18">
        <v>9</v>
      </c>
      <c r="F594" s="18">
        <v>10</v>
      </c>
      <c r="G594" s="18">
        <v>10</v>
      </c>
      <c r="H594" s="19">
        <v>7.6</v>
      </c>
      <c r="I594" s="19">
        <v>4</v>
      </c>
    </row>
    <row r="595" spans="1:9" x14ac:dyDescent="0.35">
      <c r="A595" s="18">
        <v>594</v>
      </c>
      <c r="B595" s="18" t="s">
        <v>13</v>
      </c>
      <c r="C595" s="18">
        <v>13</v>
      </c>
      <c r="D595" s="18" t="s">
        <v>5</v>
      </c>
      <c r="E595" s="18">
        <v>21.1</v>
      </c>
      <c r="F595" s="18">
        <v>20</v>
      </c>
      <c r="G595" s="18">
        <v>15</v>
      </c>
      <c r="H595" s="19">
        <v>13.9</v>
      </c>
      <c r="I595" s="19">
        <v>7.7</v>
      </c>
    </row>
    <row r="596" spans="1:9" x14ac:dyDescent="0.35">
      <c r="A596" s="18">
        <v>595</v>
      </c>
      <c r="B596" s="18" t="s">
        <v>13</v>
      </c>
      <c r="C596" s="18">
        <v>22</v>
      </c>
      <c r="D596" s="18" t="s">
        <v>5</v>
      </c>
      <c r="E596" s="18">
        <v>7.5</v>
      </c>
      <c r="F596" s="18">
        <v>10</v>
      </c>
      <c r="G596" s="18">
        <v>10</v>
      </c>
      <c r="H596" s="19">
        <v>9.1</v>
      </c>
      <c r="I596" s="19">
        <v>3.1</v>
      </c>
    </row>
    <row r="597" spans="1:9" x14ac:dyDescent="0.35">
      <c r="A597" s="18">
        <v>596</v>
      </c>
      <c r="B597" s="18" t="s">
        <v>13</v>
      </c>
      <c r="C597" s="18">
        <v>37</v>
      </c>
      <c r="D597" s="18" t="s">
        <v>5</v>
      </c>
      <c r="E597" s="18">
        <v>41.9</v>
      </c>
      <c r="F597" s="18">
        <v>40</v>
      </c>
      <c r="G597" s="18">
        <v>15</v>
      </c>
      <c r="H597" s="19">
        <v>16.3</v>
      </c>
      <c r="I597" s="19">
        <v>10.199999999999999</v>
      </c>
    </row>
    <row r="598" spans="1:9" x14ac:dyDescent="0.35">
      <c r="A598" s="18">
        <v>597</v>
      </c>
      <c r="B598" s="18" t="s">
        <v>13</v>
      </c>
      <c r="C598" s="18">
        <v>17</v>
      </c>
      <c r="D598" s="18" t="s">
        <v>5</v>
      </c>
      <c r="E598" s="18">
        <v>51.1</v>
      </c>
      <c r="F598" s="18">
        <v>50</v>
      </c>
      <c r="G598" s="18">
        <v>20</v>
      </c>
      <c r="H598" s="19">
        <v>18.399999999999999</v>
      </c>
      <c r="I598" s="19">
        <v>12.8</v>
      </c>
    </row>
    <row r="599" spans="1:9" x14ac:dyDescent="0.35">
      <c r="A599" s="18">
        <v>598</v>
      </c>
      <c r="B599" s="18" t="s">
        <v>13</v>
      </c>
      <c r="C599" s="18">
        <v>16</v>
      </c>
      <c r="D599" s="18" t="s">
        <v>5</v>
      </c>
      <c r="E599" s="18">
        <v>23.5</v>
      </c>
      <c r="F599" s="18">
        <v>25</v>
      </c>
      <c r="G599" s="18">
        <v>15</v>
      </c>
      <c r="H599" s="19">
        <v>15.4</v>
      </c>
      <c r="I599" s="19">
        <v>13.1</v>
      </c>
    </row>
    <row r="600" spans="1:9" x14ac:dyDescent="0.35">
      <c r="A600" s="18">
        <v>599</v>
      </c>
      <c r="B600" s="18" t="s">
        <v>13</v>
      </c>
      <c r="C600" s="18">
        <v>25</v>
      </c>
      <c r="D600" s="18" t="s">
        <v>5</v>
      </c>
      <c r="E600" s="18">
        <v>12.6</v>
      </c>
      <c r="F600" s="18">
        <v>15</v>
      </c>
      <c r="G600" s="18">
        <v>15</v>
      </c>
      <c r="H600" s="19">
        <v>13.4</v>
      </c>
      <c r="I600" s="19">
        <v>8.9</v>
      </c>
    </row>
    <row r="601" spans="1:9" x14ac:dyDescent="0.35">
      <c r="A601" s="18">
        <v>600</v>
      </c>
      <c r="B601" s="18" t="s">
        <v>13</v>
      </c>
      <c r="C601" s="18">
        <v>32</v>
      </c>
      <c r="D601" s="18" t="s">
        <v>5</v>
      </c>
      <c r="E601" s="18">
        <v>15.6</v>
      </c>
      <c r="F601" s="18">
        <v>15</v>
      </c>
      <c r="G601" s="18">
        <v>15</v>
      </c>
      <c r="H601" s="19">
        <v>14.2</v>
      </c>
      <c r="I601" s="19">
        <v>9</v>
      </c>
    </row>
    <row r="602" spans="1:9" x14ac:dyDescent="0.35">
      <c r="A602" s="18">
        <v>601</v>
      </c>
      <c r="B602" s="18" t="s">
        <v>13</v>
      </c>
      <c r="C602" s="18">
        <v>3</v>
      </c>
      <c r="D602" s="18" t="s">
        <v>5</v>
      </c>
      <c r="E602" s="18">
        <v>22.1</v>
      </c>
      <c r="F602" s="18">
        <v>20</v>
      </c>
      <c r="G602" s="18">
        <v>20</v>
      </c>
      <c r="H602" s="19">
        <v>18</v>
      </c>
      <c r="I602" s="19">
        <v>12.5</v>
      </c>
    </row>
    <row r="603" spans="1:9" x14ac:dyDescent="0.35">
      <c r="A603" s="18">
        <v>602</v>
      </c>
      <c r="B603" s="18" t="s">
        <v>13</v>
      </c>
      <c r="C603" s="18">
        <v>43</v>
      </c>
      <c r="D603" s="18" t="s">
        <v>5</v>
      </c>
      <c r="E603" s="18">
        <v>19.2</v>
      </c>
      <c r="F603" s="18">
        <v>20</v>
      </c>
      <c r="G603" s="18">
        <v>15</v>
      </c>
      <c r="H603" s="19">
        <v>15</v>
      </c>
      <c r="I603" s="19">
        <v>8.3000000000000007</v>
      </c>
    </row>
    <row r="604" spans="1:9" x14ac:dyDescent="0.35">
      <c r="A604" s="18">
        <v>603</v>
      </c>
      <c r="B604" s="18" t="s">
        <v>13</v>
      </c>
      <c r="C604" s="18">
        <v>4</v>
      </c>
      <c r="D604" s="18" t="s">
        <v>5</v>
      </c>
      <c r="E604" s="18">
        <v>44.5</v>
      </c>
      <c r="F604" s="18">
        <v>45</v>
      </c>
      <c r="G604" s="18">
        <v>20</v>
      </c>
      <c r="H604" s="19">
        <v>19.3</v>
      </c>
      <c r="I604" s="19">
        <v>8.5</v>
      </c>
    </row>
    <row r="605" spans="1:9" x14ac:dyDescent="0.35">
      <c r="A605" s="18">
        <v>604</v>
      </c>
      <c r="B605" s="18" t="s">
        <v>13</v>
      </c>
      <c r="C605" s="18">
        <v>12</v>
      </c>
      <c r="D605" s="18" t="s">
        <v>5</v>
      </c>
      <c r="E605" s="18">
        <v>40.5</v>
      </c>
      <c r="F605" s="18">
        <v>40</v>
      </c>
      <c r="G605" s="18">
        <v>20</v>
      </c>
      <c r="H605" s="19">
        <v>18</v>
      </c>
      <c r="I605" s="19">
        <v>10.5</v>
      </c>
    </row>
    <row r="606" spans="1:9" x14ac:dyDescent="0.35">
      <c r="A606" s="18">
        <v>605</v>
      </c>
      <c r="B606" s="18" t="s">
        <v>13</v>
      </c>
      <c r="C606" s="18">
        <v>27</v>
      </c>
      <c r="D606" s="18" t="s">
        <v>5</v>
      </c>
      <c r="E606" s="18">
        <v>13.3</v>
      </c>
      <c r="F606" s="18">
        <v>15</v>
      </c>
      <c r="G606" s="18">
        <v>10</v>
      </c>
      <c r="H606" s="19">
        <v>11.9</v>
      </c>
      <c r="I606" s="19">
        <v>7</v>
      </c>
    </row>
    <row r="607" spans="1:9" x14ac:dyDescent="0.35">
      <c r="A607" s="18">
        <v>606</v>
      </c>
      <c r="B607" s="18" t="s">
        <v>13</v>
      </c>
      <c r="C607" s="18">
        <v>9</v>
      </c>
      <c r="D607" s="18" t="s">
        <v>5</v>
      </c>
      <c r="E607" s="18">
        <v>30.5</v>
      </c>
      <c r="F607" s="18">
        <v>30</v>
      </c>
      <c r="G607" s="18">
        <v>20</v>
      </c>
      <c r="H607" s="19">
        <v>20.5</v>
      </c>
      <c r="I607" s="19">
        <v>13.15</v>
      </c>
    </row>
    <row r="608" spans="1:9" x14ac:dyDescent="0.35">
      <c r="A608" s="18">
        <v>607</v>
      </c>
      <c r="B608" s="18" t="s">
        <v>13</v>
      </c>
      <c r="C608" s="18">
        <v>29</v>
      </c>
      <c r="D608" s="18" t="s">
        <v>5</v>
      </c>
      <c r="E608" s="18">
        <v>21.5</v>
      </c>
      <c r="F608" s="18">
        <v>20</v>
      </c>
      <c r="G608" s="18">
        <v>20</v>
      </c>
      <c r="H608" s="19">
        <v>17.8</v>
      </c>
      <c r="I608" s="19">
        <v>13.4</v>
      </c>
    </row>
    <row r="609" spans="1:9" x14ac:dyDescent="0.35">
      <c r="A609" s="18">
        <v>608</v>
      </c>
      <c r="B609" s="18" t="s">
        <v>13</v>
      </c>
      <c r="C609" s="18">
        <v>33</v>
      </c>
      <c r="D609" s="18" t="s">
        <v>5</v>
      </c>
      <c r="E609" s="18">
        <v>27</v>
      </c>
      <c r="F609" s="18">
        <v>25</v>
      </c>
      <c r="G609" s="18">
        <v>15</v>
      </c>
      <c r="H609" s="19">
        <v>17.399999999999999</v>
      </c>
      <c r="I609" s="19">
        <v>11.9</v>
      </c>
    </row>
    <row r="610" spans="1:9" x14ac:dyDescent="0.35">
      <c r="A610" s="18">
        <v>609</v>
      </c>
      <c r="B610" s="18" t="s">
        <v>13</v>
      </c>
      <c r="C610" s="18">
        <v>7</v>
      </c>
      <c r="D610" s="18" t="s">
        <v>5</v>
      </c>
      <c r="E610" s="18">
        <v>40</v>
      </c>
      <c r="F610" s="18">
        <v>40</v>
      </c>
      <c r="G610" s="18">
        <v>15</v>
      </c>
      <c r="H610" s="19">
        <v>15</v>
      </c>
      <c r="I610" s="19">
        <v>10</v>
      </c>
    </row>
    <row r="611" spans="1:9" x14ac:dyDescent="0.35">
      <c r="A611" s="18">
        <v>610</v>
      </c>
      <c r="B611" s="18" t="s">
        <v>13</v>
      </c>
      <c r="C611" s="18">
        <v>14</v>
      </c>
      <c r="D611" s="18" t="s">
        <v>5</v>
      </c>
      <c r="E611" s="18">
        <v>21.3</v>
      </c>
      <c r="F611" s="18">
        <v>20</v>
      </c>
      <c r="G611" s="18">
        <v>10</v>
      </c>
      <c r="H611" s="19">
        <v>9.5</v>
      </c>
      <c r="I611" s="19">
        <v>7</v>
      </c>
    </row>
    <row r="612" spans="1:9" x14ac:dyDescent="0.35">
      <c r="A612" s="18">
        <v>611</v>
      </c>
      <c r="B612" s="18" t="s">
        <v>13</v>
      </c>
      <c r="C612" s="18">
        <v>15</v>
      </c>
      <c r="D612" s="18" t="s">
        <v>5</v>
      </c>
      <c r="E612" s="18">
        <v>18.8</v>
      </c>
      <c r="F612" s="18">
        <v>20</v>
      </c>
      <c r="G612" s="18">
        <v>10</v>
      </c>
      <c r="H612" s="19">
        <v>9</v>
      </c>
      <c r="I612" s="19">
        <v>4</v>
      </c>
    </row>
    <row r="613" spans="1:9" x14ac:dyDescent="0.35">
      <c r="A613" s="18">
        <v>612</v>
      </c>
      <c r="B613" s="18" t="s">
        <v>13</v>
      </c>
      <c r="C613" s="18">
        <v>37</v>
      </c>
      <c r="D613" s="18" t="s">
        <v>5</v>
      </c>
      <c r="E613" s="18">
        <v>31.5</v>
      </c>
      <c r="F613" s="18">
        <v>30</v>
      </c>
      <c r="G613" s="18">
        <v>15</v>
      </c>
      <c r="H613" s="19">
        <v>15</v>
      </c>
      <c r="I613" s="19">
        <v>10.5</v>
      </c>
    </row>
    <row r="614" spans="1:9" x14ac:dyDescent="0.35">
      <c r="A614" s="18">
        <v>613</v>
      </c>
      <c r="B614" s="18" t="s">
        <v>13</v>
      </c>
      <c r="C614" s="18">
        <v>31</v>
      </c>
      <c r="D614" s="18" t="s">
        <v>5</v>
      </c>
      <c r="E614" s="18">
        <v>8.4</v>
      </c>
      <c r="F614" s="18">
        <v>10</v>
      </c>
      <c r="G614" s="18">
        <v>15</v>
      </c>
      <c r="H614" s="19">
        <v>13.2</v>
      </c>
      <c r="I614" s="19">
        <v>4.0999999999999996</v>
      </c>
    </row>
    <row r="615" spans="1:9" x14ac:dyDescent="0.35">
      <c r="A615" s="18">
        <v>614</v>
      </c>
      <c r="B615" s="18" t="s">
        <v>13</v>
      </c>
      <c r="C615" s="18">
        <v>13</v>
      </c>
      <c r="D615" s="18" t="s">
        <v>5</v>
      </c>
      <c r="E615" s="18">
        <v>39.5</v>
      </c>
      <c r="F615" s="18">
        <v>40</v>
      </c>
      <c r="G615" s="18">
        <v>20</v>
      </c>
      <c r="H615" s="19">
        <v>18</v>
      </c>
      <c r="I615" s="19">
        <v>11.4</v>
      </c>
    </row>
    <row r="616" spans="1:9" x14ac:dyDescent="0.35">
      <c r="A616" s="18">
        <v>615</v>
      </c>
      <c r="B616" s="18" t="s">
        <v>13</v>
      </c>
      <c r="C616" s="18">
        <v>6</v>
      </c>
      <c r="D616" s="18" t="s">
        <v>5</v>
      </c>
      <c r="E616" s="18">
        <v>52.2</v>
      </c>
      <c r="F616" s="18">
        <v>50</v>
      </c>
      <c r="G616" s="18">
        <v>20</v>
      </c>
      <c r="H616" s="19">
        <v>18.399999999999999</v>
      </c>
      <c r="I616" s="19">
        <v>11.3</v>
      </c>
    </row>
    <row r="617" spans="1:9" x14ac:dyDescent="0.35">
      <c r="A617" s="18">
        <v>616</v>
      </c>
      <c r="B617" s="18" t="s">
        <v>13</v>
      </c>
      <c r="C617" s="18">
        <v>38</v>
      </c>
      <c r="D617" s="18" t="s">
        <v>5</v>
      </c>
      <c r="E617" s="18">
        <v>40.4</v>
      </c>
      <c r="F617" s="18">
        <v>40</v>
      </c>
      <c r="G617" s="18">
        <v>20</v>
      </c>
      <c r="H617" s="19">
        <v>18.399999999999999</v>
      </c>
      <c r="I617" s="19">
        <v>12.5</v>
      </c>
    </row>
    <row r="618" spans="1:9" x14ac:dyDescent="0.35">
      <c r="A618" s="18">
        <v>617</v>
      </c>
      <c r="B618" s="18" t="s">
        <v>13</v>
      </c>
      <c r="C618" s="18">
        <v>7</v>
      </c>
      <c r="D618" s="18" t="s">
        <v>5</v>
      </c>
      <c r="E618" s="18">
        <v>33.4</v>
      </c>
      <c r="F618" s="18">
        <v>35</v>
      </c>
      <c r="G618" s="18">
        <v>20</v>
      </c>
      <c r="H618" s="19">
        <v>19</v>
      </c>
      <c r="I618" s="19">
        <v>4.2</v>
      </c>
    </row>
    <row r="619" spans="1:9" x14ac:dyDescent="0.35">
      <c r="A619" s="18">
        <v>618</v>
      </c>
      <c r="B619" s="18" t="s">
        <v>13</v>
      </c>
      <c r="C619" s="18">
        <v>32</v>
      </c>
      <c r="D619" s="18" t="s">
        <v>5</v>
      </c>
      <c r="E619" s="18">
        <v>43.6</v>
      </c>
      <c r="F619" s="18">
        <v>45</v>
      </c>
      <c r="G619" s="18">
        <v>20</v>
      </c>
      <c r="H619" s="19">
        <v>19</v>
      </c>
      <c r="I619" s="19">
        <v>13.8</v>
      </c>
    </row>
    <row r="620" spans="1:9" x14ac:dyDescent="0.35">
      <c r="A620" s="18">
        <v>619</v>
      </c>
      <c r="B620" s="18" t="s">
        <v>13</v>
      </c>
      <c r="C620" s="18">
        <v>9</v>
      </c>
      <c r="D620" s="18" t="s">
        <v>5</v>
      </c>
      <c r="E620" s="18">
        <v>21.2</v>
      </c>
      <c r="F620" s="18">
        <v>20</v>
      </c>
      <c r="G620" s="18">
        <v>20</v>
      </c>
      <c r="H620" s="19">
        <v>17.8</v>
      </c>
      <c r="I620" s="19">
        <v>15</v>
      </c>
    </row>
    <row r="621" spans="1:9" x14ac:dyDescent="0.35">
      <c r="A621" s="18">
        <v>620</v>
      </c>
      <c r="B621" s="18" t="s">
        <v>13</v>
      </c>
      <c r="C621" s="18">
        <v>20</v>
      </c>
      <c r="D621" s="18" t="s">
        <v>5</v>
      </c>
      <c r="E621" s="18">
        <v>18.8</v>
      </c>
      <c r="F621" s="18">
        <v>20</v>
      </c>
      <c r="G621" s="18">
        <v>15</v>
      </c>
      <c r="H621" s="19">
        <v>15</v>
      </c>
      <c r="I621" s="19">
        <v>10.9</v>
      </c>
    </row>
    <row r="622" spans="1:9" x14ac:dyDescent="0.35">
      <c r="A622" s="18">
        <v>621</v>
      </c>
      <c r="B622" s="18" t="s">
        <v>13</v>
      </c>
      <c r="C622" s="18">
        <v>21</v>
      </c>
      <c r="D622" s="18" t="s">
        <v>5</v>
      </c>
      <c r="E622" s="18">
        <v>8.5</v>
      </c>
      <c r="F622" s="18">
        <v>10</v>
      </c>
      <c r="G622" s="18">
        <v>10</v>
      </c>
      <c r="H622" s="19">
        <v>9.1999999999999993</v>
      </c>
      <c r="I622" s="19">
        <v>5.9</v>
      </c>
    </row>
    <row r="623" spans="1:9" x14ac:dyDescent="0.35">
      <c r="A623" s="18">
        <v>622</v>
      </c>
      <c r="B623" s="18" t="s">
        <v>13</v>
      </c>
      <c r="C623" s="18">
        <v>1</v>
      </c>
      <c r="D623" s="18" t="s">
        <v>5</v>
      </c>
      <c r="E623" s="18">
        <v>46.9</v>
      </c>
      <c r="F623" s="18">
        <v>45</v>
      </c>
      <c r="G623" s="18">
        <v>20</v>
      </c>
      <c r="H623" s="19">
        <v>19.5</v>
      </c>
      <c r="I623" s="19">
        <v>16.2</v>
      </c>
    </row>
    <row r="624" spans="1:9" x14ac:dyDescent="0.35">
      <c r="A624" s="18">
        <v>623</v>
      </c>
      <c r="B624" s="18" t="s">
        <v>13</v>
      </c>
      <c r="C624" s="18">
        <v>17</v>
      </c>
      <c r="D624" s="18" t="s">
        <v>5</v>
      </c>
      <c r="E624" s="18">
        <v>42.1</v>
      </c>
      <c r="F624" s="18">
        <v>40</v>
      </c>
      <c r="G624" s="18">
        <v>20</v>
      </c>
      <c r="H624" s="19">
        <v>21.5</v>
      </c>
      <c r="I624" s="19">
        <v>13.8</v>
      </c>
    </row>
    <row r="625" spans="1:9" x14ac:dyDescent="0.35">
      <c r="A625" s="18">
        <v>624</v>
      </c>
      <c r="B625" s="18" t="s">
        <v>13</v>
      </c>
      <c r="C625" s="18">
        <v>1</v>
      </c>
      <c r="D625" s="18" t="s">
        <v>5</v>
      </c>
      <c r="E625" s="18">
        <v>9</v>
      </c>
      <c r="F625" s="18">
        <v>10</v>
      </c>
      <c r="G625" s="18">
        <v>5</v>
      </c>
      <c r="H625" s="19">
        <v>6.9</v>
      </c>
      <c r="I625" s="19">
        <v>4.5999999999999996</v>
      </c>
    </row>
    <row r="626" spans="1:9" x14ac:dyDescent="0.35">
      <c r="A626" s="18">
        <v>625</v>
      </c>
      <c r="B626" s="18" t="s">
        <v>13</v>
      </c>
      <c r="C626" s="18">
        <v>32</v>
      </c>
      <c r="D626" s="18" t="s">
        <v>5</v>
      </c>
      <c r="E626" s="18">
        <v>13</v>
      </c>
      <c r="F626" s="18">
        <v>15</v>
      </c>
      <c r="G626" s="18">
        <v>10</v>
      </c>
      <c r="H626" s="19">
        <v>9.1</v>
      </c>
      <c r="I626" s="19">
        <v>6.6</v>
      </c>
    </row>
    <row r="627" spans="1:9" x14ac:dyDescent="0.35">
      <c r="A627" s="18">
        <v>626</v>
      </c>
      <c r="B627" s="18" t="s">
        <v>13</v>
      </c>
      <c r="C627" s="18">
        <v>37</v>
      </c>
      <c r="D627" s="18" t="s">
        <v>5</v>
      </c>
      <c r="E627" s="18">
        <v>15.2</v>
      </c>
      <c r="F627" s="18">
        <v>15</v>
      </c>
      <c r="G627" s="18">
        <v>10</v>
      </c>
      <c r="H627" s="19">
        <v>9.9</v>
      </c>
      <c r="I627" s="19">
        <v>7.4</v>
      </c>
    </row>
    <row r="628" spans="1:9" x14ac:dyDescent="0.35">
      <c r="A628" s="18">
        <v>627</v>
      </c>
      <c r="B628" s="18" t="s">
        <v>13</v>
      </c>
      <c r="C628" s="18">
        <v>41</v>
      </c>
      <c r="D628" s="18" t="s">
        <v>5</v>
      </c>
      <c r="E628" s="18">
        <v>10.5</v>
      </c>
      <c r="F628" s="18">
        <v>10</v>
      </c>
      <c r="G628" s="18">
        <v>10</v>
      </c>
      <c r="H628" s="19">
        <v>8.9</v>
      </c>
      <c r="I628" s="19">
        <v>6.4</v>
      </c>
    </row>
    <row r="629" spans="1:9" x14ac:dyDescent="0.35">
      <c r="A629" s="18">
        <v>628</v>
      </c>
      <c r="B629" s="18" t="s">
        <v>13</v>
      </c>
      <c r="C629" s="18">
        <v>1</v>
      </c>
      <c r="D629" s="18" t="s">
        <v>5</v>
      </c>
      <c r="E629" s="18">
        <v>27.1</v>
      </c>
      <c r="F629" s="18">
        <v>25</v>
      </c>
      <c r="G629" s="18">
        <v>15</v>
      </c>
      <c r="H629" s="19">
        <v>14.5</v>
      </c>
      <c r="I629" s="19">
        <v>7.9</v>
      </c>
    </row>
    <row r="630" spans="1:9" x14ac:dyDescent="0.35">
      <c r="A630" s="18">
        <v>629</v>
      </c>
      <c r="B630" s="18" t="s">
        <v>13</v>
      </c>
      <c r="C630" s="18">
        <v>14</v>
      </c>
      <c r="D630" s="18" t="s">
        <v>5</v>
      </c>
      <c r="E630" s="18">
        <v>12.7</v>
      </c>
      <c r="F630" s="18">
        <v>15</v>
      </c>
      <c r="G630" s="18">
        <v>15</v>
      </c>
      <c r="H630" s="19">
        <v>13.6</v>
      </c>
      <c r="I630" s="19">
        <v>7.2</v>
      </c>
    </row>
    <row r="631" spans="1:9" x14ac:dyDescent="0.35">
      <c r="A631" s="18">
        <v>630</v>
      </c>
      <c r="B631" s="18" t="s">
        <v>13</v>
      </c>
      <c r="C631" s="18">
        <v>8</v>
      </c>
      <c r="D631" s="18" t="s">
        <v>5</v>
      </c>
      <c r="E631" s="18">
        <v>15.1</v>
      </c>
      <c r="F631" s="18">
        <v>15</v>
      </c>
      <c r="G631" s="18">
        <v>10</v>
      </c>
      <c r="H631" s="19">
        <v>12.3</v>
      </c>
      <c r="I631" s="19">
        <v>7.8</v>
      </c>
    </row>
    <row r="632" spans="1:9" x14ac:dyDescent="0.35">
      <c r="A632" s="18">
        <v>631</v>
      </c>
      <c r="B632" s="18" t="s">
        <v>13</v>
      </c>
      <c r="C632" s="18">
        <v>32</v>
      </c>
      <c r="D632" s="18" t="s">
        <v>5</v>
      </c>
      <c r="E632" s="18">
        <v>23.2</v>
      </c>
      <c r="F632" s="18">
        <v>25</v>
      </c>
      <c r="G632" s="18">
        <v>10</v>
      </c>
      <c r="H632" s="19">
        <v>12</v>
      </c>
      <c r="I632" s="19">
        <v>9.3000000000000007</v>
      </c>
    </row>
    <row r="633" spans="1:9" x14ac:dyDescent="0.35">
      <c r="A633" s="18">
        <v>632</v>
      </c>
      <c r="B633" s="18" t="s">
        <v>13</v>
      </c>
      <c r="C633" s="18">
        <v>42</v>
      </c>
      <c r="D633" s="18" t="s">
        <v>5</v>
      </c>
      <c r="E633" s="18">
        <v>34.299999999999997</v>
      </c>
      <c r="F633" s="18">
        <v>35</v>
      </c>
      <c r="G633" s="18">
        <v>15</v>
      </c>
      <c r="H633" s="19">
        <v>14.3</v>
      </c>
      <c r="I633" s="19">
        <v>10.4</v>
      </c>
    </row>
    <row r="634" spans="1:9" x14ac:dyDescent="0.35">
      <c r="A634" s="18">
        <v>633</v>
      </c>
      <c r="B634" s="18" t="s">
        <v>13</v>
      </c>
      <c r="C634" s="18">
        <v>45</v>
      </c>
      <c r="D634" s="18" t="s">
        <v>5</v>
      </c>
      <c r="E634" s="18">
        <v>20.5</v>
      </c>
      <c r="F634" s="18">
        <v>20</v>
      </c>
      <c r="G634" s="18">
        <v>10</v>
      </c>
      <c r="H634" s="19">
        <v>10.5</v>
      </c>
      <c r="I634" s="19">
        <v>7.4</v>
      </c>
    </row>
    <row r="635" spans="1:9" x14ac:dyDescent="0.35">
      <c r="A635" s="18">
        <v>634</v>
      </c>
      <c r="B635" s="18" t="s">
        <v>13</v>
      </c>
      <c r="C635" s="18">
        <v>31</v>
      </c>
      <c r="D635" s="18" t="s">
        <v>5</v>
      </c>
      <c r="E635" s="18">
        <v>28.6</v>
      </c>
      <c r="F635" s="18">
        <v>30</v>
      </c>
      <c r="G635" s="18">
        <v>15</v>
      </c>
      <c r="H635" s="19">
        <v>15.2</v>
      </c>
      <c r="I635" s="19">
        <v>8.5</v>
      </c>
    </row>
    <row r="636" spans="1:9" x14ac:dyDescent="0.35">
      <c r="A636" s="18">
        <v>635</v>
      </c>
      <c r="B636" s="18" t="s">
        <v>13</v>
      </c>
      <c r="C636" s="18">
        <v>36</v>
      </c>
      <c r="D636" s="18" t="s">
        <v>5</v>
      </c>
      <c r="E636" s="18">
        <v>20.3</v>
      </c>
      <c r="F636" s="18">
        <v>20</v>
      </c>
      <c r="G636" s="18">
        <v>15</v>
      </c>
      <c r="H636" s="19">
        <v>13.8</v>
      </c>
      <c r="I636" s="19">
        <v>7.9</v>
      </c>
    </row>
    <row r="637" spans="1:9" x14ac:dyDescent="0.35">
      <c r="A637" s="18">
        <v>636</v>
      </c>
      <c r="B637" s="18" t="s">
        <v>13</v>
      </c>
      <c r="C637" s="18">
        <v>53</v>
      </c>
      <c r="D637" s="18" t="s">
        <v>5</v>
      </c>
      <c r="E637" s="18">
        <v>31</v>
      </c>
      <c r="F637" s="18">
        <v>30</v>
      </c>
      <c r="G637" s="18">
        <v>15</v>
      </c>
      <c r="H637" s="19">
        <v>14.6</v>
      </c>
      <c r="I637" s="19">
        <v>9.6</v>
      </c>
    </row>
    <row r="638" spans="1:9" x14ac:dyDescent="0.35">
      <c r="A638" s="18">
        <v>637</v>
      </c>
      <c r="B638" s="18" t="s">
        <v>13</v>
      </c>
      <c r="C638" s="18">
        <v>66</v>
      </c>
      <c r="D638" s="18" t="s">
        <v>5</v>
      </c>
      <c r="E638" s="18">
        <v>12.6</v>
      </c>
      <c r="F638" s="18">
        <v>15</v>
      </c>
      <c r="G638" s="18">
        <v>10</v>
      </c>
      <c r="H638" s="19">
        <v>10.5</v>
      </c>
      <c r="I638" s="19">
        <v>7.3</v>
      </c>
    </row>
    <row r="639" spans="1:9" x14ac:dyDescent="0.35">
      <c r="A639" s="18">
        <v>638</v>
      </c>
      <c r="B639" s="18" t="s">
        <v>13</v>
      </c>
      <c r="C639" s="18">
        <v>28</v>
      </c>
      <c r="D639" s="18" t="s">
        <v>5</v>
      </c>
      <c r="E639" s="18">
        <v>14.1</v>
      </c>
      <c r="F639" s="18">
        <v>15</v>
      </c>
      <c r="G639" s="18">
        <v>10</v>
      </c>
      <c r="H639" s="19">
        <v>11</v>
      </c>
      <c r="I639" s="19">
        <v>8.3000000000000007</v>
      </c>
    </row>
    <row r="640" spans="1:9" x14ac:dyDescent="0.35">
      <c r="A640" s="18">
        <v>639</v>
      </c>
      <c r="B640" s="18" t="s">
        <v>13</v>
      </c>
      <c r="C640" s="18">
        <v>4</v>
      </c>
      <c r="D640" s="18" t="s">
        <v>5</v>
      </c>
      <c r="E640" s="18">
        <v>8</v>
      </c>
      <c r="F640" s="18">
        <v>10</v>
      </c>
      <c r="G640" s="18">
        <v>10</v>
      </c>
      <c r="H640" s="19">
        <v>11.9</v>
      </c>
      <c r="I640" s="19">
        <v>6.8</v>
      </c>
    </row>
    <row r="641" spans="1:9" x14ac:dyDescent="0.35">
      <c r="A641" s="18">
        <v>640</v>
      </c>
      <c r="B641" s="18" t="s">
        <v>13</v>
      </c>
      <c r="C641" s="18">
        <v>5</v>
      </c>
      <c r="D641" s="18" t="s">
        <v>5</v>
      </c>
      <c r="E641" s="18">
        <v>7.5</v>
      </c>
      <c r="F641" s="18">
        <v>10</v>
      </c>
      <c r="G641" s="18">
        <v>10</v>
      </c>
      <c r="H641" s="19">
        <v>10.6</v>
      </c>
      <c r="I641" s="19">
        <v>8.6999999999999993</v>
      </c>
    </row>
    <row r="642" spans="1:9" x14ac:dyDescent="0.35">
      <c r="A642" s="18">
        <v>641</v>
      </c>
      <c r="B642" s="18" t="s">
        <v>13</v>
      </c>
      <c r="C642" s="18">
        <v>1</v>
      </c>
      <c r="D642" s="18" t="s">
        <v>5</v>
      </c>
      <c r="E642" s="18">
        <v>7.7</v>
      </c>
      <c r="F642" s="18">
        <v>10</v>
      </c>
      <c r="G642" s="18">
        <v>10</v>
      </c>
      <c r="H642" s="19">
        <v>9.6</v>
      </c>
      <c r="I642" s="19">
        <v>7.1</v>
      </c>
    </row>
    <row r="643" spans="1:9" x14ac:dyDescent="0.35">
      <c r="A643" s="18">
        <v>642</v>
      </c>
      <c r="B643" s="18" t="s">
        <v>13</v>
      </c>
      <c r="C643" s="18">
        <v>9</v>
      </c>
      <c r="D643" s="18" t="s">
        <v>5</v>
      </c>
      <c r="E643" s="18">
        <v>17.5</v>
      </c>
      <c r="F643" s="18">
        <v>15</v>
      </c>
      <c r="G643" s="18">
        <v>15</v>
      </c>
      <c r="H643" s="19">
        <v>14</v>
      </c>
      <c r="I643" s="19">
        <v>10.9</v>
      </c>
    </row>
    <row r="644" spans="1:9" x14ac:dyDescent="0.35">
      <c r="A644" s="18">
        <v>643</v>
      </c>
      <c r="B644" s="18" t="s">
        <v>13</v>
      </c>
      <c r="C644" s="18">
        <v>11</v>
      </c>
      <c r="D644" s="18" t="s">
        <v>5</v>
      </c>
      <c r="E644" s="18">
        <v>18.899999999999999</v>
      </c>
      <c r="F644" s="18">
        <v>20</v>
      </c>
      <c r="G644" s="18">
        <v>10</v>
      </c>
      <c r="H644" s="19">
        <v>10.5</v>
      </c>
      <c r="I644" s="19">
        <v>10.199999999999999</v>
      </c>
    </row>
    <row r="645" spans="1:9" x14ac:dyDescent="0.35">
      <c r="A645" s="18">
        <v>644</v>
      </c>
      <c r="B645" s="18" t="s">
        <v>13</v>
      </c>
      <c r="C645" s="18">
        <v>5</v>
      </c>
      <c r="D645" s="18" t="s">
        <v>5</v>
      </c>
      <c r="E645" s="18">
        <v>21.6</v>
      </c>
      <c r="F645" s="18">
        <v>20</v>
      </c>
      <c r="G645" s="18">
        <v>15</v>
      </c>
      <c r="H645" s="19">
        <v>17</v>
      </c>
      <c r="I645" s="19">
        <v>6.8</v>
      </c>
    </row>
    <row r="646" spans="1:9" x14ac:dyDescent="0.35">
      <c r="A646" s="18">
        <v>645</v>
      </c>
      <c r="B646" s="18" t="s">
        <v>13</v>
      </c>
      <c r="C646" s="18">
        <v>5</v>
      </c>
      <c r="D646" s="18" t="s">
        <v>5</v>
      </c>
      <c r="E646" s="18">
        <v>12.7</v>
      </c>
      <c r="F646" s="18">
        <v>15</v>
      </c>
      <c r="G646" s="18">
        <v>5</v>
      </c>
      <c r="H646" s="19">
        <v>7.2</v>
      </c>
      <c r="I646" s="19">
        <v>6.2</v>
      </c>
    </row>
    <row r="647" spans="1:9" x14ac:dyDescent="0.35">
      <c r="A647" s="18">
        <v>646</v>
      </c>
      <c r="B647" s="18" t="s">
        <v>13</v>
      </c>
      <c r="C647" s="18">
        <v>32</v>
      </c>
      <c r="D647" s="18" t="s">
        <v>5</v>
      </c>
      <c r="E647" s="18">
        <v>9.4</v>
      </c>
      <c r="F647" s="18">
        <v>10</v>
      </c>
      <c r="G647" s="18">
        <v>5</v>
      </c>
      <c r="H647" s="19">
        <v>6.3</v>
      </c>
      <c r="I647" s="19">
        <v>5.2</v>
      </c>
    </row>
    <row r="648" spans="1:9" x14ac:dyDescent="0.35">
      <c r="A648" s="18">
        <v>647</v>
      </c>
      <c r="B648" s="18" t="s">
        <v>13</v>
      </c>
      <c r="C648" s="18">
        <v>84</v>
      </c>
      <c r="D648" s="18" t="s">
        <v>5</v>
      </c>
      <c r="E648" s="18">
        <v>14</v>
      </c>
      <c r="F648" s="18">
        <v>15</v>
      </c>
      <c r="G648" s="18">
        <v>5</v>
      </c>
      <c r="H648" s="19" t="s">
        <v>8</v>
      </c>
      <c r="I648" s="19">
        <v>4</v>
      </c>
    </row>
    <row r="649" spans="1:9" x14ac:dyDescent="0.35">
      <c r="A649" s="18">
        <v>648</v>
      </c>
      <c r="B649" s="18" t="s">
        <v>13</v>
      </c>
      <c r="C649" s="18">
        <v>6</v>
      </c>
      <c r="D649" s="18" t="s">
        <v>5</v>
      </c>
      <c r="E649" s="18">
        <v>12.7</v>
      </c>
      <c r="F649" s="18">
        <v>15</v>
      </c>
      <c r="G649" s="18">
        <v>15</v>
      </c>
      <c r="H649" s="19">
        <v>13.9</v>
      </c>
      <c r="I649" s="19">
        <v>9.6</v>
      </c>
    </row>
    <row r="650" spans="1:9" x14ac:dyDescent="0.35">
      <c r="A650" s="18">
        <v>649</v>
      </c>
      <c r="B650" s="18" t="s">
        <v>13</v>
      </c>
      <c r="C650" s="18">
        <v>40</v>
      </c>
      <c r="D650" s="18" t="s">
        <v>5</v>
      </c>
      <c r="E650" s="18">
        <v>22.7</v>
      </c>
      <c r="F650" s="18">
        <v>25</v>
      </c>
      <c r="G650" s="18">
        <v>10</v>
      </c>
      <c r="H650" s="19">
        <v>11</v>
      </c>
      <c r="I650" s="19">
        <v>9</v>
      </c>
    </row>
    <row r="651" spans="1:9" x14ac:dyDescent="0.35">
      <c r="A651" s="18">
        <v>650</v>
      </c>
      <c r="B651" s="18" t="s">
        <v>13</v>
      </c>
      <c r="C651" s="18">
        <v>45</v>
      </c>
      <c r="D651" s="18" t="s">
        <v>5</v>
      </c>
      <c r="E651" s="18">
        <v>9.1999999999999993</v>
      </c>
      <c r="F651" s="18">
        <v>10</v>
      </c>
      <c r="G651" s="18">
        <v>10</v>
      </c>
      <c r="H651" s="19">
        <v>8.5</v>
      </c>
      <c r="I651" s="19">
        <v>4.7</v>
      </c>
    </row>
    <row r="652" spans="1:9" x14ac:dyDescent="0.35">
      <c r="A652" s="18">
        <v>651</v>
      </c>
      <c r="B652" s="18" t="s">
        <v>13</v>
      </c>
      <c r="C652" s="18">
        <v>31</v>
      </c>
      <c r="D652" s="18" t="s">
        <v>5</v>
      </c>
      <c r="E652" s="18">
        <v>15.9</v>
      </c>
      <c r="F652" s="18">
        <v>15</v>
      </c>
      <c r="G652" s="18">
        <v>15</v>
      </c>
      <c r="H652" s="19">
        <v>12.8</v>
      </c>
      <c r="I652" s="19">
        <v>9.5</v>
      </c>
    </row>
    <row r="653" spans="1:9" x14ac:dyDescent="0.35">
      <c r="A653" s="18">
        <v>652</v>
      </c>
      <c r="B653" s="18" t="s">
        <v>13</v>
      </c>
      <c r="C653" s="18">
        <v>13</v>
      </c>
      <c r="D653" s="18" t="s">
        <v>5</v>
      </c>
      <c r="E653" s="18">
        <v>20.9</v>
      </c>
      <c r="F653" s="18">
        <v>20</v>
      </c>
      <c r="G653" s="18">
        <v>10</v>
      </c>
      <c r="H653" s="19">
        <v>12</v>
      </c>
      <c r="I653" s="19">
        <v>9</v>
      </c>
    </row>
    <row r="654" spans="1:9" x14ac:dyDescent="0.35">
      <c r="A654" s="18">
        <v>653</v>
      </c>
      <c r="B654" s="18" t="s">
        <v>13</v>
      </c>
      <c r="C654" s="18">
        <v>28</v>
      </c>
      <c r="D654" s="18" t="s">
        <v>5</v>
      </c>
      <c r="E654" s="18">
        <v>18.3</v>
      </c>
      <c r="F654" s="18">
        <v>20</v>
      </c>
      <c r="G654" s="18">
        <v>10</v>
      </c>
      <c r="H654" s="19">
        <v>10.7</v>
      </c>
      <c r="I654" s="19">
        <v>8.1999999999999993</v>
      </c>
    </row>
    <row r="655" spans="1:9" x14ac:dyDescent="0.35">
      <c r="A655" s="18">
        <v>654</v>
      </c>
      <c r="B655" s="18" t="s">
        <v>13</v>
      </c>
      <c r="C655" s="18">
        <v>17</v>
      </c>
      <c r="D655" s="18" t="s">
        <v>5</v>
      </c>
      <c r="E655" s="18">
        <v>21.5</v>
      </c>
      <c r="F655" s="18">
        <v>20</v>
      </c>
      <c r="G655" s="18">
        <v>20</v>
      </c>
      <c r="H655" s="19">
        <v>19</v>
      </c>
      <c r="I655" s="19">
        <v>16.399999999999999</v>
      </c>
    </row>
    <row r="656" spans="1:9" x14ac:dyDescent="0.35">
      <c r="A656" s="18">
        <v>655</v>
      </c>
      <c r="B656" s="18" t="s">
        <v>13</v>
      </c>
      <c r="C656" s="18">
        <v>4</v>
      </c>
      <c r="D656" s="18" t="s">
        <v>5</v>
      </c>
      <c r="E656" s="18">
        <v>43.1</v>
      </c>
      <c r="F656" s="18">
        <v>45</v>
      </c>
      <c r="G656" s="18">
        <v>20</v>
      </c>
      <c r="H656" s="19">
        <v>18</v>
      </c>
      <c r="I656" s="19">
        <v>11.1</v>
      </c>
    </row>
    <row r="657" spans="1:9" x14ac:dyDescent="0.35">
      <c r="A657" s="18">
        <v>656</v>
      </c>
      <c r="B657" s="18" t="s">
        <v>13</v>
      </c>
      <c r="C657" s="18">
        <v>5</v>
      </c>
      <c r="D657" s="18" t="s">
        <v>5</v>
      </c>
      <c r="E657" s="18">
        <v>40.5</v>
      </c>
      <c r="F657" s="18">
        <v>40</v>
      </c>
      <c r="G657" s="18">
        <v>20</v>
      </c>
      <c r="H657" s="19">
        <v>18</v>
      </c>
      <c r="I657" s="19">
        <v>11.2</v>
      </c>
    </row>
    <row r="658" spans="1:9" x14ac:dyDescent="0.35">
      <c r="A658" s="18">
        <v>657</v>
      </c>
      <c r="B658" s="18" t="s">
        <v>13</v>
      </c>
      <c r="C658" s="18">
        <v>11</v>
      </c>
      <c r="D658" s="18" t="s">
        <v>5</v>
      </c>
      <c r="E658" s="18">
        <v>49</v>
      </c>
      <c r="F658" s="18">
        <v>50</v>
      </c>
      <c r="G658" s="18">
        <v>15</v>
      </c>
      <c r="H658" s="19">
        <v>15.5</v>
      </c>
      <c r="I658" s="19">
        <v>9</v>
      </c>
    </row>
    <row r="659" spans="1:9" x14ac:dyDescent="0.35">
      <c r="A659" s="18">
        <v>658</v>
      </c>
      <c r="B659" s="18" t="s">
        <v>13</v>
      </c>
      <c r="C659" s="18">
        <v>12</v>
      </c>
      <c r="D659" s="18" t="s">
        <v>5</v>
      </c>
      <c r="E659" s="18">
        <v>46.4</v>
      </c>
      <c r="F659" s="18">
        <v>45</v>
      </c>
      <c r="G659" s="18">
        <v>15</v>
      </c>
      <c r="H659" s="19">
        <v>15.5</v>
      </c>
      <c r="I659" s="19">
        <v>9.1999999999999993</v>
      </c>
    </row>
    <row r="660" spans="1:9" x14ac:dyDescent="0.35">
      <c r="A660" s="18">
        <v>659</v>
      </c>
      <c r="B660" s="18" t="s">
        <v>13</v>
      </c>
      <c r="C660" s="18">
        <v>19</v>
      </c>
      <c r="D660" s="18" t="s">
        <v>5</v>
      </c>
      <c r="E660" s="18">
        <v>47.1</v>
      </c>
      <c r="F660" s="18">
        <v>45</v>
      </c>
      <c r="G660" s="18">
        <v>15</v>
      </c>
      <c r="H660" s="19">
        <v>17.5</v>
      </c>
      <c r="I660" s="19">
        <v>10.5</v>
      </c>
    </row>
    <row r="661" spans="1:9" x14ac:dyDescent="0.35">
      <c r="A661" s="18">
        <v>660</v>
      </c>
      <c r="B661" s="18" t="s">
        <v>13</v>
      </c>
      <c r="C661" s="18">
        <v>56</v>
      </c>
      <c r="D661" s="18" t="s">
        <v>5</v>
      </c>
      <c r="E661" s="18">
        <v>13</v>
      </c>
      <c r="F661" s="18">
        <v>15</v>
      </c>
      <c r="G661" s="18">
        <v>10</v>
      </c>
      <c r="H661" s="19">
        <v>9.5</v>
      </c>
      <c r="I661" s="19">
        <v>1.1000000000000001</v>
      </c>
    </row>
    <row r="662" spans="1:9" x14ac:dyDescent="0.35">
      <c r="A662" s="18">
        <v>661</v>
      </c>
      <c r="B662" s="18" t="s">
        <v>13</v>
      </c>
      <c r="C662" s="18">
        <v>12</v>
      </c>
      <c r="D662" s="18" t="s">
        <v>5</v>
      </c>
      <c r="E662" s="18">
        <v>7.8</v>
      </c>
      <c r="F662" s="18">
        <v>10</v>
      </c>
      <c r="G662" s="18">
        <v>10</v>
      </c>
      <c r="H662" s="19">
        <v>11.4</v>
      </c>
      <c r="I662" s="19">
        <v>7.9</v>
      </c>
    </row>
    <row r="663" spans="1:9" x14ac:dyDescent="0.35">
      <c r="A663" s="18">
        <v>662</v>
      </c>
      <c r="B663" s="18" t="s">
        <v>13</v>
      </c>
      <c r="C663" s="18">
        <v>36</v>
      </c>
      <c r="D663" s="18" t="s">
        <v>5</v>
      </c>
      <c r="E663" s="18">
        <v>36.200000000000003</v>
      </c>
      <c r="F663" s="18">
        <v>35</v>
      </c>
      <c r="G663" s="18">
        <v>15</v>
      </c>
      <c r="H663" s="19">
        <v>16</v>
      </c>
      <c r="I663" s="19">
        <v>10.199999999999999</v>
      </c>
    </row>
    <row r="664" spans="1:9" x14ac:dyDescent="0.35">
      <c r="A664" s="18">
        <v>663</v>
      </c>
      <c r="B664" s="18" t="s">
        <v>13</v>
      </c>
      <c r="C664" s="18">
        <v>13</v>
      </c>
      <c r="D664" s="18" t="s">
        <v>5</v>
      </c>
      <c r="E664" s="18">
        <v>19.2</v>
      </c>
      <c r="F664" s="18">
        <v>20</v>
      </c>
      <c r="G664" s="18">
        <v>15</v>
      </c>
      <c r="H664" s="19">
        <v>14.6</v>
      </c>
      <c r="I664" s="19">
        <v>9.6999999999999993</v>
      </c>
    </row>
    <row r="665" spans="1:9" x14ac:dyDescent="0.35">
      <c r="A665" s="18">
        <v>664</v>
      </c>
      <c r="B665" s="18" t="s">
        <v>13</v>
      </c>
      <c r="C665" s="18">
        <v>26</v>
      </c>
      <c r="D665" s="18" t="s">
        <v>5</v>
      </c>
      <c r="E665" s="18">
        <v>28.6</v>
      </c>
      <c r="F665" s="18">
        <v>30</v>
      </c>
      <c r="G665" s="18">
        <v>20</v>
      </c>
      <c r="H665" s="19">
        <v>18.100000000000001</v>
      </c>
      <c r="I665" s="19">
        <v>14</v>
      </c>
    </row>
    <row r="666" spans="1:9" x14ac:dyDescent="0.35">
      <c r="A666" s="18">
        <v>665</v>
      </c>
      <c r="B666" s="18" t="s">
        <v>13</v>
      </c>
      <c r="C666" s="18">
        <v>33</v>
      </c>
      <c r="D666" s="18" t="s">
        <v>5</v>
      </c>
      <c r="E666" s="18">
        <v>7.6</v>
      </c>
      <c r="F666" s="18">
        <v>10</v>
      </c>
      <c r="G666" s="18">
        <v>10</v>
      </c>
      <c r="H666" s="19">
        <v>8.1999999999999993</v>
      </c>
      <c r="I666" s="19">
        <v>6</v>
      </c>
    </row>
    <row r="667" spans="1:9" x14ac:dyDescent="0.35">
      <c r="A667" s="18">
        <v>666</v>
      </c>
      <c r="B667" s="18" t="s">
        <v>13</v>
      </c>
      <c r="C667" s="18">
        <v>18</v>
      </c>
      <c r="D667" s="18" t="s">
        <v>5</v>
      </c>
      <c r="E667" s="18">
        <v>13.7</v>
      </c>
      <c r="F667" s="18">
        <v>15</v>
      </c>
      <c r="G667" s="18">
        <v>15</v>
      </c>
      <c r="H667" s="19">
        <v>13.2</v>
      </c>
      <c r="I667" s="19">
        <v>8.9</v>
      </c>
    </row>
    <row r="668" spans="1:9" x14ac:dyDescent="0.35">
      <c r="A668" s="18">
        <v>667</v>
      </c>
      <c r="B668" s="18" t="s">
        <v>13</v>
      </c>
      <c r="C668" s="18">
        <v>4</v>
      </c>
      <c r="D668" s="18" t="s">
        <v>5</v>
      </c>
      <c r="E668" s="18">
        <v>41.3</v>
      </c>
      <c r="F668" s="18">
        <v>40</v>
      </c>
      <c r="G668" s="18">
        <v>20</v>
      </c>
      <c r="H668" s="19">
        <v>17.600000000000001</v>
      </c>
      <c r="I668" s="19">
        <v>10.6</v>
      </c>
    </row>
    <row r="669" spans="1:9" x14ac:dyDescent="0.35">
      <c r="A669" s="18">
        <v>668</v>
      </c>
      <c r="B669" s="18" t="s">
        <v>13</v>
      </c>
      <c r="C669" s="18">
        <v>47</v>
      </c>
      <c r="D669" s="18" t="s">
        <v>5</v>
      </c>
      <c r="E669" s="18">
        <v>26.4</v>
      </c>
      <c r="F669" s="18">
        <v>25</v>
      </c>
      <c r="G669" s="18">
        <v>15</v>
      </c>
      <c r="H669" s="19">
        <v>15.8</v>
      </c>
      <c r="I669" s="19">
        <v>12.7</v>
      </c>
    </row>
    <row r="670" spans="1:9" x14ac:dyDescent="0.35">
      <c r="A670" s="18">
        <v>669</v>
      </c>
      <c r="B670" s="18" t="s">
        <v>13</v>
      </c>
      <c r="C670" s="18">
        <v>48</v>
      </c>
      <c r="D670" s="18" t="s">
        <v>5</v>
      </c>
      <c r="E670" s="18">
        <v>45.4</v>
      </c>
      <c r="F670" s="18">
        <v>45</v>
      </c>
      <c r="G670" s="18">
        <v>15</v>
      </c>
      <c r="H670" s="19">
        <v>17.5</v>
      </c>
      <c r="I670" s="19">
        <v>11.8</v>
      </c>
    </row>
    <row r="671" spans="1:9" x14ac:dyDescent="0.35">
      <c r="A671" s="18">
        <v>670</v>
      </c>
      <c r="B671" s="18" t="s">
        <v>13</v>
      </c>
      <c r="C671" s="18">
        <v>2</v>
      </c>
      <c r="D671" s="18" t="s">
        <v>5</v>
      </c>
      <c r="E671" s="18">
        <v>30.6</v>
      </c>
      <c r="F671" s="18">
        <v>30</v>
      </c>
      <c r="G671" s="18">
        <v>15</v>
      </c>
      <c r="H671" s="19">
        <v>15.5</v>
      </c>
      <c r="I671" s="19">
        <v>10.8</v>
      </c>
    </row>
    <row r="672" spans="1:9" x14ac:dyDescent="0.35">
      <c r="A672" s="18">
        <v>671</v>
      </c>
      <c r="B672" s="18" t="s">
        <v>13</v>
      </c>
      <c r="C672" s="18">
        <v>31</v>
      </c>
      <c r="D672" s="18" t="s">
        <v>5</v>
      </c>
      <c r="E672" s="18">
        <v>14.1</v>
      </c>
      <c r="F672" s="18">
        <v>15</v>
      </c>
      <c r="G672" s="18">
        <v>10</v>
      </c>
      <c r="H672" s="19">
        <v>11</v>
      </c>
      <c r="I672" s="19">
        <v>6.8</v>
      </c>
    </row>
    <row r="673" spans="1:9" x14ac:dyDescent="0.35">
      <c r="A673" s="18">
        <v>672</v>
      </c>
      <c r="B673" s="18" t="s">
        <v>13</v>
      </c>
      <c r="C673" s="18">
        <v>24</v>
      </c>
      <c r="D673" s="18" t="s">
        <v>5</v>
      </c>
      <c r="E673" s="18">
        <v>7.5</v>
      </c>
      <c r="F673" s="18">
        <v>10</v>
      </c>
      <c r="G673" s="18">
        <v>10</v>
      </c>
      <c r="H673" s="19">
        <v>12.35</v>
      </c>
      <c r="I673" s="19">
        <v>7.8</v>
      </c>
    </row>
    <row r="674" spans="1:9" x14ac:dyDescent="0.35">
      <c r="A674" s="18">
        <v>673</v>
      </c>
      <c r="B674" s="18" t="s">
        <v>13</v>
      </c>
      <c r="C674" s="18">
        <v>33</v>
      </c>
      <c r="D674" s="18" t="s">
        <v>5</v>
      </c>
      <c r="E674" s="18">
        <v>37</v>
      </c>
      <c r="F674" s="18">
        <v>35</v>
      </c>
      <c r="G674" s="18">
        <v>20</v>
      </c>
      <c r="H674" s="19">
        <v>18.100000000000001</v>
      </c>
      <c r="I674" s="19">
        <v>11.8</v>
      </c>
    </row>
    <row r="675" spans="1:9" x14ac:dyDescent="0.35">
      <c r="A675" s="18">
        <v>674</v>
      </c>
      <c r="B675" s="18" t="s">
        <v>13</v>
      </c>
      <c r="C675" s="18">
        <v>19</v>
      </c>
      <c r="D675" s="18" t="s">
        <v>5</v>
      </c>
      <c r="E675" s="18">
        <v>30.7</v>
      </c>
      <c r="F675" s="18">
        <v>30</v>
      </c>
      <c r="G675" s="18">
        <v>15</v>
      </c>
      <c r="H675" s="19">
        <v>17.2</v>
      </c>
      <c r="I675" s="19">
        <v>12.3</v>
      </c>
    </row>
    <row r="676" spans="1:9" x14ac:dyDescent="0.35">
      <c r="A676" s="18">
        <v>675</v>
      </c>
      <c r="B676" s="18" t="s">
        <v>13</v>
      </c>
      <c r="C676" s="18">
        <v>4</v>
      </c>
      <c r="D676" s="18" t="s">
        <v>5</v>
      </c>
      <c r="E676" s="18">
        <v>44.9</v>
      </c>
      <c r="F676" s="18">
        <v>45</v>
      </c>
      <c r="G676" s="18">
        <v>15</v>
      </c>
      <c r="H676" s="19">
        <v>17.399999999999999</v>
      </c>
      <c r="I676" s="19">
        <v>10.1</v>
      </c>
    </row>
    <row r="677" spans="1:9" x14ac:dyDescent="0.35">
      <c r="A677" s="18">
        <v>676</v>
      </c>
      <c r="B677" s="18" t="s">
        <v>13</v>
      </c>
      <c r="C677" s="18">
        <v>17</v>
      </c>
      <c r="D677" s="18" t="s">
        <v>5</v>
      </c>
      <c r="E677" s="18">
        <v>25.6</v>
      </c>
      <c r="F677" s="18">
        <v>25</v>
      </c>
      <c r="G677" s="18">
        <v>15</v>
      </c>
      <c r="H677" s="19">
        <v>15.4</v>
      </c>
      <c r="I677" s="19">
        <v>12.4</v>
      </c>
    </row>
    <row r="678" spans="1:9" x14ac:dyDescent="0.35">
      <c r="A678" s="18">
        <v>677</v>
      </c>
      <c r="B678" s="18" t="s">
        <v>13</v>
      </c>
      <c r="C678" s="18">
        <v>49</v>
      </c>
      <c r="D678" s="18" t="s">
        <v>5</v>
      </c>
      <c r="E678" s="18">
        <v>22.2</v>
      </c>
      <c r="F678" s="18">
        <v>20</v>
      </c>
      <c r="G678" s="18">
        <v>10</v>
      </c>
      <c r="H678" s="19">
        <v>12.5</v>
      </c>
      <c r="I678" s="19">
        <v>7.5</v>
      </c>
    </row>
    <row r="679" spans="1:9" x14ac:dyDescent="0.35">
      <c r="A679" s="18">
        <v>678</v>
      </c>
      <c r="B679" s="18" t="s">
        <v>13</v>
      </c>
      <c r="C679" s="18">
        <v>47</v>
      </c>
      <c r="D679" s="18" t="s">
        <v>5</v>
      </c>
      <c r="E679" s="18">
        <v>23.9</v>
      </c>
      <c r="F679" s="18">
        <v>25</v>
      </c>
      <c r="G679" s="18">
        <v>15</v>
      </c>
      <c r="H679" s="19">
        <v>15.2</v>
      </c>
      <c r="I679" s="19">
        <v>7</v>
      </c>
    </row>
    <row r="680" spans="1:9" x14ac:dyDescent="0.35">
      <c r="A680" s="18">
        <v>679</v>
      </c>
      <c r="B680" s="18" t="s">
        <v>13</v>
      </c>
      <c r="C680" s="18">
        <v>8</v>
      </c>
      <c r="D680" s="18" t="s">
        <v>5</v>
      </c>
      <c r="E680" s="18">
        <v>13</v>
      </c>
      <c r="F680" s="18">
        <v>15</v>
      </c>
      <c r="G680" s="18">
        <v>5</v>
      </c>
      <c r="H680" s="19">
        <v>7.5</v>
      </c>
      <c r="I680" s="19" t="s">
        <v>8</v>
      </c>
    </row>
    <row r="681" spans="1:9" x14ac:dyDescent="0.35">
      <c r="A681" s="18">
        <v>680</v>
      </c>
      <c r="B681" s="18" t="s">
        <v>13</v>
      </c>
      <c r="C681" s="18">
        <v>88</v>
      </c>
      <c r="D681" s="18" t="s">
        <v>5</v>
      </c>
      <c r="E681" s="18">
        <v>8.1999999999999993</v>
      </c>
      <c r="F681" s="18">
        <v>10</v>
      </c>
      <c r="G681" s="18">
        <v>5</v>
      </c>
      <c r="H681" s="19">
        <v>7.5</v>
      </c>
      <c r="I681" s="19">
        <v>5.2</v>
      </c>
    </row>
    <row r="682" spans="1:9" x14ac:dyDescent="0.35">
      <c r="A682" s="18">
        <v>681</v>
      </c>
      <c r="B682" s="18" t="s">
        <v>13</v>
      </c>
      <c r="C682" s="18">
        <v>20</v>
      </c>
      <c r="D682" s="18" t="s">
        <v>5</v>
      </c>
      <c r="E682" s="18">
        <v>14</v>
      </c>
      <c r="F682" s="18">
        <v>15</v>
      </c>
      <c r="G682" s="18">
        <v>10</v>
      </c>
      <c r="H682" s="19">
        <v>12.3</v>
      </c>
      <c r="I682" s="19">
        <v>7</v>
      </c>
    </row>
    <row r="683" spans="1:9" x14ac:dyDescent="0.35">
      <c r="A683" s="18">
        <v>682</v>
      </c>
      <c r="B683" s="18" t="s">
        <v>13</v>
      </c>
      <c r="C683" s="18">
        <v>16</v>
      </c>
      <c r="D683" s="18" t="s">
        <v>5</v>
      </c>
      <c r="E683" s="18">
        <v>34.6</v>
      </c>
      <c r="F683" s="18">
        <v>35</v>
      </c>
      <c r="G683" s="18">
        <v>15</v>
      </c>
      <c r="H683" s="19">
        <v>16.3</v>
      </c>
      <c r="I683" s="19">
        <v>11.1</v>
      </c>
    </row>
    <row r="684" spans="1:9" x14ac:dyDescent="0.35">
      <c r="A684" s="18">
        <v>683</v>
      </c>
      <c r="B684" s="18" t="s">
        <v>13</v>
      </c>
      <c r="C684" s="18">
        <v>40</v>
      </c>
      <c r="D684" s="18" t="s">
        <v>5</v>
      </c>
      <c r="E684" s="18">
        <v>19</v>
      </c>
      <c r="F684" s="18">
        <v>20</v>
      </c>
      <c r="G684" s="18">
        <v>15</v>
      </c>
      <c r="H684" s="19">
        <v>15</v>
      </c>
      <c r="I684" s="19">
        <v>8.5</v>
      </c>
    </row>
    <row r="685" spans="1:9" x14ac:dyDescent="0.35">
      <c r="A685" s="18">
        <v>684</v>
      </c>
      <c r="B685" s="18" t="s">
        <v>13</v>
      </c>
      <c r="C685" s="18">
        <v>2</v>
      </c>
      <c r="D685" s="18" t="s">
        <v>5</v>
      </c>
      <c r="E685" s="18">
        <v>20.100000000000001</v>
      </c>
      <c r="F685" s="18">
        <v>20</v>
      </c>
      <c r="G685" s="18">
        <v>10</v>
      </c>
      <c r="H685" s="19">
        <v>12.3</v>
      </c>
      <c r="I685" s="19">
        <v>7.5</v>
      </c>
    </row>
    <row r="686" spans="1:9" x14ac:dyDescent="0.35">
      <c r="A686" s="18">
        <v>685</v>
      </c>
      <c r="B686" s="18" t="s">
        <v>13</v>
      </c>
      <c r="C686" s="18">
        <v>28</v>
      </c>
      <c r="D686" s="18" t="s">
        <v>5</v>
      </c>
      <c r="E686" s="18">
        <v>26.2</v>
      </c>
      <c r="F686" s="18">
        <v>25</v>
      </c>
      <c r="G686" s="18">
        <v>15</v>
      </c>
      <c r="H686" s="19">
        <v>14</v>
      </c>
      <c r="I686" s="19" t="s">
        <v>8</v>
      </c>
    </row>
    <row r="687" spans="1:9" x14ac:dyDescent="0.35">
      <c r="A687" s="18">
        <v>686</v>
      </c>
      <c r="B687" s="18" t="s">
        <v>13</v>
      </c>
      <c r="C687" s="18">
        <v>2</v>
      </c>
      <c r="D687" s="18" t="s">
        <v>5</v>
      </c>
      <c r="E687" s="18">
        <v>9.5</v>
      </c>
      <c r="F687" s="18">
        <v>10</v>
      </c>
      <c r="G687" s="18">
        <v>15</v>
      </c>
      <c r="H687" s="19">
        <v>15.5</v>
      </c>
      <c r="I687" s="19">
        <v>10</v>
      </c>
    </row>
    <row r="688" spans="1:9" x14ac:dyDescent="0.35">
      <c r="A688" s="18">
        <v>687</v>
      </c>
      <c r="B688" s="18" t="s">
        <v>13</v>
      </c>
      <c r="C688" s="18">
        <v>13</v>
      </c>
      <c r="D688" s="18" t="s">
        <v>5</v>
      </c>
      <c r="E688" s="18">
        <v>15.2</v>
      </c>
      <c r="F688" s="18">
        <v>15</v>
      </c>
      <c r="G688" s="18">
        <v>15</v>
      </c>
      <c r="H688" s="19">
        <v>16</v>
      </c>
      <c r="I688" s="19">
        <v>9</v>
      </c>
    </row>
    <row r="689" spans="1:9" x14ac:dyDescent="0.35">
      <c r="A689" s="18">
        <v>688</v>
      </c>
      <c r="B689" s="18" t="s">
        <v>13</v>
      </c>
      <c r="C689" s="18">
        <v>39</v>
      </c>
      <c r="D689" s="18" t="s">
        <v>5</v>
      </c>
      <c r="E689" s="18">
        <v>43</v>
      </c>
      <c r="F689" s="18">
        <v>45</v>
      </c>
      <c r="G689" s="18">
        <v>15</v>
      </c>
      <c r="H689" s="19">
        <v>17.5</v>
      </c>
      <c r="I689" s="19">
        <v>10.6</v>
      </c>
    </row>
    <row r="690" spans="1:9" x14ac:dyDescent="0.35">
      <c r="A690" s="18">
        <v>689</v>
      </c>
      <c r="B690" s="18" t="s">
        <v>13</v>
      </c>
      <c r="C690" s="18">
        <v>51</v>
      </c>
      <c r="D690" s="18" t="s">
        <v>5</v>
      </c>
      <c r="E690" s="18">
        <v>60</v>
      </c>
      <c r="F690" s="18">
        <v>60</v>
      </c>
      <c r="G690" s="18">
        <v>20</v>
      </c>
      <c r="H690" s="19">
        <v>18.5</v>
      </c>
      <c r="I690" s="19">
        <v>9</v>
      </c>
    </row>
    <row r="691" spans="1:9" x14ac:dyDescent="0.35">
      <c r="A691" s="18">
        <v>690</v>
      </c>
      <c r="B691" s="18" t="s">
        <v>13</v>
      </c>
      <c r="C691" s="18">
        <v>13</v>
      </c>
      <c r="D691" s="18" t="s">
        <v>5</v>
      </c>
      <c r="E691" s="18">
        <v>14</v>
      </c>
      <c r="F691" s="18">
        <v>15</v>
      </c>
      <c r="G691" s="18">
        <v>10</v>
      </c>
      <c r="H691" s="19">
        <v>9</v>
      </c>
      <c r="I691" s="19">
        <v>6.7</v>
      </c>
    </row>
    <row r="692" spans="1:9" x14ac:dyDescent="0.35">
      <c r="A692" s="18">
        <v>691</v>
      </c>
      <c r="B692" s="18" t="s">
        <v>13</v>
      </c>
      <c r="C692" s="18">
        <v>47</v>
      </c>
      <c r="D692" s="18" t="s">
        <v>5</v>
      </c>
      <c r="E692" s="18">
        <v>8.3000000000000007</v>
      </c>
      <c r="F692" s="18">
        <v>10</v>
      </c>
      <c r="G692" s="18">
        <v>10</v>
      </c>
      <c r="H692" s="19">
        <v>7.6</v>
      </c>
      <c r="I692" s="19">
        <v>4</v>
      </c>
    </row>
    <row r="693" spans="1:9" x14ac:dyDescent="0.35">
      <c r="A693" s="18">
        <v>692</v>
      </c>
      <c r="B693" s="18" t="s">
        <v>13</v>
      </c>
      <c r="C693" s="18">
        <v>36</v>
      </c>
      <c r="D693" s="18" t="s">
        <v>5</v>
      </c>
      <c r="E693" s="18">
        <v>13.7</v>
      </c>
      <c r="F693" s="18">
        <v>15</v>
      </c>
      <c r="G693" s="18">
        <v>10</v>
      </c>
      <c r="H693" s="19">
        <v>9.8000000000000007</v>
      </c>
      <c r="I693" s="19">
        <v>6.7</v>
      </c>
    </row>
    <row r="694" spans="1:9" x14ac:dyDescent="0.35">
      <c r="A694" s="18">
        <v>693</v>
      </c>
      <c r="B694" s="18" t="s">
        <v>13</v>
      </c>
      <c r="C694" s="18">
        <v>55</v>
      </c>
      <c r="D694" s="18" t="s">
        <v>5</v>
      </c>
      <c r="E694" s="18">
        <v>13.2</v>
      </c>
      <c r="F694" s="18">
        <v>15</v>
      </c>
      <c r="G694" s="18">
        <v>10</v>
      </c>
      <c r="H694" s="19">
        <v>9</v>
      </c>
      <c r="I694" s="19">
        <v>7.8</v>
      </c>
    </row>
    <row r="695" spans="1:9" x14ac:dyDescent="0.35">
      <c r="A695" s="18">
        <v>694</v>
      </c>
      <c r="B695" s="18" t="s">
        <v>13</v>
      </c>
      <c r="C695" s="18">
        <v>1</v>
      </c>
      <c r="D695" s="18" t="s">
        <v>5</v>
      </c>
      <c r="E695" s="18">
        <v>33.200000000000003</v>
      </c>
      <c r="F695" s="18">
        <v>35</v>
      </c>
      <c r="G695" s="18">
        <v>10</v>
      </c>
      <c r="H695" s="19">
        <v>10.7</v>
      </c>
      <c r="I695" s="19">
        <v>6.8</v>
      </c>
    </row>
    <row r="696" spans="1:9" x14ac:dyDescent="0.35">
      <c r="A696" s="18">
        <v>695</v>
      </c>
      <c r="B696" s="18" t="s">
        <v>13</v>
      </c>
      <c r="C696" s="18">
        <v>14</v>
      </c>
      <c r="D696" s="18" t="s">
        <v>5</v>
      </c>
      <c r="E696" s="18">
        <v>12.4</v>
      </c>
      <c r="F696" s="18">
        <v>10</v>
      </c>
      <c r="G696" s="18">
        <v>15</v>
      </c>
      <c r="H696" s="19">
        <v>13.6</v>
      </c>
      <c r="I696" s="19">
        <v>7.4</v>
      </c>
    </row>
    <row r="697" spans="1:9" x14ac:dyDescent="0.35">
      <c r="A697" s="18">
        <v>696</v>
      </c>
      <c r="B697" s="18" t="s">
        <v>13</v>
      </c>
      <c r="C697" s="18">
        <v>5</v>
      </c>
      <c r="D697" s="18" t="s">
        <v>5</v>
      </c>
      <c r="E697" s="18">
        <v>10.5</v>
      </c>
      <c r="F697" s="18">
        <v>10</v>
      </c>
      <c r="G697" s="18">
        <v>5</v>
      </c>
      <c r="H697" s="19">
        <v>5.4</v>
      </c>
      <c r="I697" s="19">
        <v>3.8</v>
      </c>
    </row>
    <row r="698" spans="1:9" x14ac:dyDescent="0.35">
      <c r="A698" s="18">
        <v>697</v>
      </c>
      <c r="B698" s="18" t="s">
        <v>13</v>
      </c>
      <c r="C698" s="18">
        <v>3</v>
      </c>
      <c r="D698" s="18" t="s">
        <v>5</v>
      </c>
      <c r="E698" s="18">
        <v>15.2</v>
      </c>
      <c r="F698" s="18">
        <v>15</v>
      </c>
      <c r="G698" s="18">
        <v>5</v>
      </c>
      <c r="H698" s="19">
        <v>7.2</v>
      </c>
      <c r="I698" s="19">
        <v>4.2</v>
      </c>
    </row>
    <row r="699" spans="1:9" x14ac:dyDescent="0.35">
      <c r="A699" s="18">
        <v>698</v>
      </c>
      <c r="B699" s="18" t="s">
        <v>13</v>
      </c>
      <c r="C699" s="18">
        <v>5</v>
      </c>
      <c r="D699" s="18" t="s">
        <v>5</v>
      </c>
      <c r="E699" s="18">
        <v>20.5</v>
      </c>
      <c r="F699" s="18">
        <v>20</v>
      </c>
      <c r="G699" s="18">
        <v>10</v>
      </c>
      <c r="H699" s="19">
        <v>8</v>
      </c>
      <c r="I699" s="19">
        <v>6.6</v>
      </c>
    </row>
    <row r="700" spans="1:9" x14ac:dyDescent="0.35">
      <c r="A700" s="18">
        <v>699</v>
      </c>
      <c r="B700" s="18" t="s">
        <v>13</v>
      </c>
      <c r="C700" s="18">
        <v>7</v>
      </c>
      <c r="D700" s="18" t="s">
        <v>5</v>
      </c>
      <c r="E700" s="18">
        <v>26</v>
      </c>
      <c r="F700" s="18">
        <v>25</v>
      </c>
      <c r="G700" s="18">
        <v>15</v>
      </c>
      <c r="H700" s="19">
        <v>15.1</v>
      </c>
      <c r="I700" s="19">
        <v>8</v>
      </c>
    </row>
    <row r="701" spans="1:9" x14ac:dyDescent="0.35">
      <c r="A701" s="18">
        <v>700</v>
      </c>
      <c r="B701" s="18" t="s">
        <v>13</v>
      </c>
      <c r="C701" s="18">
        <v>22</v>
      </c>
      <c r="D701" s="18" t="s">
        <v>5</v>
      </c>
      <c r="E701" s="18">
        <v>32</v>
      </c>
      <c r="F701" s="18">
        <v>30</v>
      </c>
      <c r="G701" s="18">
        <v>15</v>
      </c>
      <c r="H701" s="19">
        <v>17</v>
      </c>
      <c r="I701" s="19">
        <v>13.5</v>
      </c>
    </row>
    <row r="702" spans="1:9" x14ac:dyDescent="0.35">
      <c r="A702" s="18">
        <v>701</v>
      </c>
      <c r="B702" s="18" t="s">
        <v>13</v>
      </c>
      <c r="C702" s="18">
        <v>1</v>
      </c>
      <c r="D702" s="18" t="s">
        <v>5</v>
      </c>
      <c r="E702" s="18">
        <v>38.5</v>
      </c>
      <c r="F702" s="18">
        <v>40</v>
      </c>
      <c r="G702" s="18">
        <v>15</v>
      </c>
      <c r="H702" s="19">
        <v>17.5</v>
      </c>
      <c r="I702" s="19">
        <v>10</v>
      </c>
    </row>
    <row r="703" spans="1:9" x14ac:dyDescent="0.35">
      <c r="A703" s="18">
        <v>702</v>
      </c>
      <c r="B703" s="18" t="s">
        <v>13</v>
      </c>
      <c r="C703" s="18">
        <v>2</v>
      </c>
      <c r="D703" s="18" t="s">
        <v>5</v>
      </c>
      <c r="E703" s="18">
        <v>20</v>
      </c>
      <c r="F703" s="18">
        <v>20</v>
      </c>
      <c r="G703" s="18">
        <v>10</v>
      </c>
      <c r="H703" s="19">
        <v>8.8000000000000007</v>
      </c>
      <c r="I703" s="19">
        <v>4.2</v>
      </c>
    </row>
    <row r="704" spans="1:9" x14ac:dyDescent="0.35">
      <c r="A704" s="18">
        <v>703</v>
      </c>
      <c r="B704" s="18" t="s">
        <v>13</v>
      </c>
      <c r="C704" s="18">
        <v>14</v>
      </c>
      <c r="D704" s="18" t="s">
        <v>5</v>
      </c>
      <c r="E704" s="18">
        <v>10.199999999999999</v>
      </c>
      <c r="F704" s="18">
        <v>10</v>
      </c>
      <c r="G704" s="18">
        <v>10</v>
      </c>
      <c r="H704" s="19">
        <v>8.3000000000000007</v>
      </c>
      <c r="I704" s="19">
        <v>4.3</v>
      </c>
    </row>
    <row r="705" spans="1:9" x14ac:dyDescent="0.35">
      <c r="A705" s="18">
        <v>704</v>
      </c>
      <c r="B705" s="18" t="s">
        <v>13</v>
      </c>
      <c r="C705" s="18">
        <v>41</v>
      </c>
      <c r="D705" s="18" t="s">
        <v>5</v>
      </c>
      <c r="E705" s="18">
        <v>11.2</v>
      </c>
      <c r="F705" s="18">
        <v>10</v>
      </c>
      <c r="G705" s="18">
        <v>10</v>
      </c>
      <c r="H705" s="19">
        <v>9</v>
      </c>
      <c r="I705" s="19">
        <v>5.2</v>
      </c>
    </row>
    <row r="706" spans="1:9" x14ac:dyDescent="0.35">
      <c r="A706" s="18">
        <v>705</v>
      </c>
      <c r="B706" s="18" t="s">
        <v>13</v>
      </c>
      <c r="C706" s="18">
        <v>9</v>
      </c>
      <c r="D706" s="18" t="s">
        <v>5</v>
      </c>
      <c r="E706" s="18">
        <v>12.9</v>
      </c>
      <c r="F706" s="18">
        <v>15</v>
      </c>
      <c r="G706" s="18">
        <v>10</v>
      </c>
      <c r="H706" s="19">
        <v>9.4</v>
      </c>
      <c r="I706" s="19">
        <v>6.9</v>
      </c>
    </row>
    <row r="707" spans="1:9" x14ac:dyDescent="0.35">
      <c r="A707" s="18">
        <v>706</v>
      </c>
      <c r="B707" s="18" t="s">
        <v>13</v>
      </c>
      <c r="C707" s="18">
        <v>24</v>
      </c>
      <c r="D707" s="18" t="s">
        <v>5</v>
      </c>
      <c r="E707" s="18">
        <v>21.7</v>
      </c>
      <c r="F707" s="18">
        <v>20</v>
      </c>
      <c r="G707" s="18">
        <v>10</v>
      </c>
      <c r="H707" s="19">
        <v>9.8000000000000007</v>
      </c>
      <c r="I707" s="19">
        <v>4.3</v>
      </c>
    </row>
    <row r="708" spans="1:9" x14ac:dyDescent="0.35">
      <c r="A708" s="18">
        <v>707</v>
      </c>
      <c r="B708" s="18" t="s">
        <v>13</v>
      </c>
      <c r="C708" s="18">
        <v>34</v>
      </c>
      <c r="D708" s="18" t="s">
        <v>5</v>
      </c>
      <c r="E708" s="18">
        <v>9.8000000000000007</v>
      </c>
      <c r="F708" s="18">
        <v>10</v>
      </c>
      <c r="G708" s="18">
        <v>10</v>
      </c>
      <c r="H708" s="19">
        <v>9</v>
      </c>
      <c r="I708" s="19">
        <v>7</v>
      </c>
    </row>
    <row r="709" spans="1:9" x14ac:dyDescent="0.35">
      <c r="A709" s="18">
        <v>708</v>
      </c>
      <c r="B709" s="18" t="s">
        <v>13</v>
      </c>
      <c r="C709" s="18">
        <v>8</v>
      </c>
      <c r="D709" s="18" t="s">
        <v>5</v>
      </c>
      <c r="E709" s="18">
        <v>41</v>
      </c>
      <c r="F709" s="18">
        <v>40</v>
      </c>
      <c r="G709" s="18">
        <v>15</v>
      </c>
      <c r="H709" s="19">
        <v>15.4</v>
      </c>
      <c r="I709" s="19">
        <v>9.6</v>
      </c>
    </row>
    <row r="710" spans="1:9" x14ac:dyDescent="0.35">
      <c r="A710" s="18">
        <v>709</v>
      </c>
      <c r="B710" s="18" t="s">
        <v>13</v>
      </c>
      <c r="C710" s="18">
        <v>30</v>
      </c>
      <c r="D710" s="18" t="s">
        <v>5</v>
      </c>
      <c r="E710" s="18">
        <v>23.1</v>
      </c>
      <c r="F710" s="18">
        <v>25</v>
      </c>
      <c r="G710" s="18">
        <v>10</v>
      </c>
      <c r="H710" s="19">
        <v>12.4</v>
      </c>
      <c r="I710" s="19">
        <v>6.3</v>
      </c>
    </row>
    <row r="711" spans="1:9" x14ac:dyDescent="0.35">
      <c r="A711" s="18">
        <v>710</v>
      </c>
      <c r="B711" s="18" t="s">
        <v>13</v>
      </c>
      <c r="C711" s="18">
        <v>2</v>
      </c>
      <c r="D711" s="18" t="s">
        <v>5</v>
      </c>
      <c r="E711" s="18">
        <v>26.4</v>
      </c>
      <c r="F711" s="18">
        <v>25</v>
      </c>
      <c r="G711" s="18">
        <v>10</v>
      </c>
      <c r="H711" s="19">
        <v>11.2</v>
      </c>
      <c r="I711" s="19">
        <v>6.6</v>
      </c>
    </row>
    <row r="712" spans="1:9" x14ac:dyDescent="0.35">
      <c r="A712" s="18">
        <v>711</v>
      </c>
      <c r="B712" s="18" t="s">
        <v>13</v>
      </c>
      <c r="C712" s="18">
        <v>14</v>
      </c>
      <c r="D712" s="18" t="s">
        <v>5</v>
      </c>
      <c r="E712" s="18">
        <v>24.5</v>
      </c>
      <c r="F712" s="18">
        <v>25</v>
      </c>
      <c r="G712" s="18">
        <v>10</v>
      </c>
      <c r="H712" s="19">
        <v>12.2</v>
      </c>
      <c r="I712" s="19">
        <v>7.8</v>
      </c>
    </row>
    <row r="713" spans="1:9" x14ac:dyDescent="0.35">
      <c r="A713" s="18">
        <v>712</v>
      </c>
      <c r="B713" s="18" t="s">
        <v>13</v>
      </c>
      <c r="C713" s="18">
        <v>15</v>
      </c>
      <c r="D713" s="18" t="s">
        <v>5</v>
      </c>
      <c r="E713" s="18">
        <v>25.5</v>
      </c>
      <c r="F713" s="18">
        <v>25</v>
      </c>
      <c r="G713" s="18">
        <v>10</v>
      </c>
      <c r="H713" s="19">
        <v>10.7</v>
      </c>
      <c r="I713" s="19">
        <v>5.6</v>
      </c>
    </row>
    <row r="714" spans="1:9" x14ac:dyDescent="0.35">
      <c r="A714" s="18">
        <v>713</v>
      </c>
      <c r="B714" s="18" t="s">
        <v>13</v>
      </c>
      <c r="C714" s="18">
        <v>5</v>
      </c>
      <c r="D714" s="18" t="s">
        <v>5</v>
      </c>
      <c r="E714" s="18">
        <v>13.1</v>
      </c>
      <c r="F714" s="18">
        <v>15</v>
      </c>
      <c r="G714" s="18">
        <v>10</v>
      </c>
      <c r="H714" s="19">
        <v>9.1</v>
      </c>
      <c r="I714" s="19">
        <v>6.3</v>
      </c>
    </row>
    <row r="715" spans="1:9" x14ac:dyDescent="0.35">
      <c r="A715" s="18">
        <v>714</v>
      </c>
      <c r="B715" s="18" t="s">
        <v>13</v>
      </c>
      <c r="C715" s="18">
        <v>17</v>
      </c>
      <c r="D715" s="18" t="s">
        <v>5</v>
      </c>
      <c r="E715" s="18">
        <v>15.2</v>
      </c>
      <c r="F715" s="18">
        <v>15</v>
      </c>
      <c r="G715" s="18">
        <v>10</v>
      </c>
      <c r="H715" s="19">
        <v>10.4</v>
      </c>
      <c r="I715" s="19">
        <v>7.1</v>
      </c>
    </row>
    <row r="716" spans="1:9" x14ac:dyDescent="0.35">
      <c r="A716" s="18">
        <v>715</v>
      </c>
      <c r="B716" s="18" t="s">
        <v>13</v>
      </c>
      <c r="C716" s="18">
        <v>2</v>
      </c>
      <c r="D716" s="18" t="s">
        <v>5</v>
      </c>
      <c r="E716" s="18">
        <v>18.5</v>
      </c>
      <c r="F716" s="18">
        <v>20</v>
      </c>
      <c r="G716" s="18">
        <v>15</v>
      </c>
      <c r="H716" s="19">
        <v>14.3</v>
      </c>
      <c r="I716" s="19">
        <v>11.7</v>
      </c>
    </row>
    <row r="717" spans="1:9" x14ac:dyDescent="0.35">
      <c r="A717" s="18">
        <v>716</v>
      </c>
      <c r="B717" s="18" t="s">
        <v>13</v>
      </c>
      <c r="C717" s="18">
        <v>4</v>
      </c>
      <c r="D717" s="18" t="s">
        <v>5</v>
      </c>
      <c r="E717" s="18">
        <v>7.6</v>
      </c>
      <c r="F717" s="18">
        <v>10</v>
      </c>
      <c r="G717" s="18">
        <v>5</v>
      </c>
      <c r="H717" s="19">
        <v>6.8</v>
      </c>
      <c r="I717" s="19">
        <v>4.7</v>
      </c>
    </row>
    <row r="718" spans="1:9" x14ac:dyDescent="0.35">
      <c r="A718" s="18">
        <v>717</v>
      </c>
      <c r="B718" s="18" t="s">
        <v>13</v>
      </c>
      <c r="C718" s="18">
        <v>22</v>
      </c>
      <c r="D718" s="18" t="s">
        <v>5</v>
      </c>
      <c r="E718" s="18">
        <v>32.1</v>
      </c>
      <c r="F718" s="18">
        <v>30</v>
      </c>
      <c r="G718" s="18">
        <v>15</v>
      </c>
      <c r="H718" s="19">
        <v>13.6</v>
      </c>
      <c r="I718" s="19">
        <v>7.3</v>
      </c>
    </row>
    <row r="719" spans="1:9" x14ac:dyDescent="0.35">
      <c r="A719" s="18">
        <v>718</v>
      </c>
      <c r="B719" s="18" t="s">
        <v>13</v>
      </c>
      <c r="C719" s="18">
        <v>24</v>
      </c>
      <c r="D719" s="18" t="s">
        <v>5</v>
      </c>
      <c r="E719" s="18">
        <v>39</v>
      </c>
      <c r="F719" s="18">
        <v>40</v>
      </c>
      <c r="G719" s="18">
        <v>15</v>
      </c>
      <c r="H719" s="19">
        <v>12.6</v>
      </c>
      <c r="I719" s="19">
        <v>1.7</v>
      </c>
    </row>
    <row r="720" spans="1:9" x14ac:dyDescent="0.35">
      <c r="A720" s="18">
        <v>719</v>
      </c>
      <c r="B720" s="18" t="s">
        <v>13</v>
      </c>
      <c r="C720" s="18">
        <v>5</v>
      </c>
      <c r="D720" s="18" t="s">
        <v>5</v>
      </c>
      <c r="E720" s="18">
        <v>25.7</v>
      </c>
      <c r="F720" s="18">
        <v>25</v>
      </c>
      <c r="G720" s="18">
        <v>15</v>
      </c>
      <c r="H720" s="19">
        <v>14.2</v>
      </c>
      <c r="I720" s="19">
        <v>8.6</v>
      </c>
    </row>
    <row r="721" spans="1:9" x14ac:dyDescent="0.35">
      <c r="A721" s="18">
        <v>720</v>
      </c>
      <c r="B721" s="18" t="s">
        <v>13</v>
      </c>
      <c r="C721" s="18">
        <v>11</v>
      </c>
      <c r="D721" s="18" t="s">
        <v>5</v>
      </c>
      <c r="E721" s="18">
        <v>23</v>
      </c>
      <c r="F721" s="18">
        <v>25</v>
      </c>
      <c r="G721" s="18">
        <v>15</v>
      </c>
      <c r="H721" s="19">
        <v>13.6</v>
      </c>
      <c r="I721" s="19">
        <v>8.8000000000000007</v>
      </c>
    </row>
    <row r="722" spans="1:9" x14ac:dyDescent="0.35">
      <c r="A722" s="18">
        <v>721</v>
      </c>
      <c r="B722" s="18" t="s">
        <v>13</v>
      </c>
      <c r="C722" s="18">
        <v>7</v>
      </c>
      <c r="D722" s="18" t="s">
        <v>5</v>
      </c>
      <c r="E722" s="18">
        <v>13</v>
      </c>
      <c r="F722" s="18">
        <v>15</v>
      </c>
      <c r="G722" s="18">
        <v>10</v>
      </c>
      <c r="H722" s="19">
        <v>9.3000000000000007</v>
      </c>
      <c r="I722" s="19">
        <v>5.2</v>
      </c>
    </row>
    <row r="723" spans="1:9" x14ac:dyDescent="0.35">
      <c r="A723" s="18">
        <v>722</v>
      </c>
      <c r="B723" s="18" t="s">
        <v>13</v>
      </c>
      <c r="C723" s="18">
        <v>26</v>
      </c>
      <c r="D723" s="18" t="s">
        <v>5</v>
      </c>
      <c r="E723" s="18">
        <v>14</v>
      </c>
      <c r="F723" s="18">
        <v>15</v>
      </c>
      <c r="G723" s="18">
        <v>10</v>
      </c>
      <c r="H723" s="19">
        <v>9.4</v>
      </c>
      <c r="I723" s="19">
        <v>6.2</v>
      </c>
    </row>
    <row r="724" spans="1:9" x14ac:dyDescent="0.35">
      <c r="A724" s="18">
        <v>723</v>
      </c>
      <c r="B724" s="18" t="s">
        <v>13</v>
      </c>
      <c r="C724" s="18">
        <v>1</v>
      </c>
      <c r="D724" s="18" t="s">
        <v>5</v>
      </c>
      <c r="E724" s="18">
        <v>20.7</v>
      </c>
      <c r="F724" s="18">
        <v>20</v>
      </c>
      <c r="G724" s="18">
        <v>10</v>
      </c>
      <c r="H724" s="19">
        <v>9</v>
      </c>
      <c r="I724" s="19">
        <v>6.6</v>
      </c>
    </row>
    <row r="725" spans="1:9" x14ac:dyDescent="0.35">
      <c r="A725" s="18">
        <v>724</v>
      </c>
      <c r="B725" s="18" t="s">
        <v>13</v>
      </c>
      <c r="C725" s="18">
        <v>14</v>
      </c>
      <c r="D725" s="18" t="s">
        <v>5</v>
      </c>
      <c r="E725" s="18">
        <v>18.399999999999999</v>
      </c>
      <c r="F725" s="18">
        <v>20</v>
      </c>
      <c r="G725" s="18">
        <v>10</v>
      </c>
      <c r="H725" s="19">
        <v>9</v>
      </c>
      <c r="I725" s="19">
        <v>7.8</v>
      </c>
    </row>
    <row r="726" spans="1:9" x14ac:dyDescent="0.35">
      <c r="A726" s="18">
        <v>725</v>
      </c>
      <c r="B726" s="18" t="s">
        <v>13</v>
      </c>
      <c r="C726" s="18">
        <v>27</v>
      </c>
      <c r="D726" s="18" t="s">
        <v>5</v>
      </c>
      <c r="E726" s="18">
        <v>13.4</v>
      </c>
      <c r="F726" s="18">
        <v>15</v>
      </c>
      <c r="G726" s="18">
        <v>10</v>
      </c>
      <c r="H726" s="19">
        <v>8.5</v>
      </c>
      <c r="I726" s="19">
        <v>5.3</v>
      </c>
    </row>
    <row r="727" spans="1:9" x14ac:dyDescent="0.35">
      <c r="A727" s="18">
        <v>726</v>
      </c>
      <c r="B727" s="18" t="s">
        <v>13</v>
      </c>
      <c r="C727" s="18">
        <v>35</v>
      </c>
      <c r="D727" s="18" t="s">
        <v>5</v>
      </c>
      <c r="E727" s="18">
        <v>8.3000000000000007</v>
      </c>
      <c r="F727" s="18">
        <v>10</v>
      </c>
      <c r="G727" s="18">
        <v>10</v>
      </c>
      <c r="H727" s="19">
        <v>9.4</v>
      </c>
      <c r="I727" s="19">
        <v>6.2</v>
      </c>
    </row>
    <row r="728" spans="1:9" x14ac:dyDescent="0.35">
      <c r="A728" s="18">
        <v>727</v>
      </c>
      <c r="B728" s="18" t="s">
        <v>13</v>
      </c>
      <c r="C728" s="18">
        <v>14</v>
      </c>
      <c r="D728" s="18" t="s">
        <v>5</v>
      </c>
      <c r="E728" s="18">
        <v>11.9</v>
      </c>
      <c r="F728" s="18">
        <v>10</v>
      </c>
      <c r="G728" s="18">
        <v>10</v>
      </c>
      <c r="H728" s="19">
        <v>9.1999999999999993</v>
      </c>
      <c r="I728" s="19">
        <v>7.5</v>
      </c>
    </row>
    <row r="729" spans="1:9" x14ac:dyDescent="0.35">
      <c r="A729" s="18">
        <v>728</v>
      </c>
      <c r="B729" s="18" t="s">
        <v>13</v>
      </c>
      <c r="C729" s="18">
        <v>15</v>
      </c>
      <c r="D729" s="18" t="s">
        <v>5</v>
      </c>
      <c r="E729" s="18">
        <v>27</v>
      </c>
      <c r="F729" s="18">
        <v>25</v>
      </c>
      <c r="G729" s="18">
        <v>15</v>
      </c>
      <c r="H729" s="19">
        <v>13.9</v>
      </c>
      <c r="I729" s="19">
        <v>8.6999999999999993</v>
      </c>
    </row>
    <row r="730" spans="1:9" x14ac:dyDescent="0.35">
      <c r="A730" s="18">
        <v>729</v>
      </c>
      <c r="B730" s="18" t="s">
        <v>13</v>
      </c>
      <c r="C730" s="18">
        <v>3</v>
      </c>
      <c r="D730" s="18" t="s">
        <v>5</v>
      </c>
      <c r="E730" s="18">
        <v>51</v>
      </c>
      <c r="F730" s="18">
        <v>50</v>
      </c>
      <c r="G730" s="18">
        <v>15</v>
      </c>
      <c r="H730" s="19">
        <v>15</v>
      </c>
      <c r="I730" s="19">
        <v>9.5</v>
      </c>
    </row>
    <row r="731" spans="1:9" x14ac:dyDescent="0.35">
      <c r="A731" s="18">
        <v>730</v>
      </c>
      <c r="B731" s="18" t="s">
        <v>13</v>
      </c>
      <c r="C731" s="18">
        <v>13</v>
      </c>
      <c r="D731" s="18" t="s">
        <v>5</v>
      </c>
      <c r="E731" s="18">
        <v>10.1</v>
      </c>
      <c r="F731" s="18">
        <v>10</v>
      </c>
      <c r="G731" s="18">
        <v>5</v>
      </c>
      <c r="H731" s="19">
        <v>7.4</v>
      </c>
      <c r="I731" s="19">
        <v>6.1</v>
      </c>
    </row>
    <row r="732" spans="1:9" x14ac:dyDescent="0.35">
      <c r="A732" s="18">
        <v>731</v>
      </c>
      <c r="B732" s="18" t="s">
        <v>13</v>
      </c>
      <c r="C732" s="18">
        <v>17</v>
      </c>
      <c r="D732" s="18" t="s">
        <v>5</v>
      </c>
      <c r="E732" s="18">
        <v>21.1</v>
      </c>
      <c r="F732" s="18">
        <v>20</v>
      </c>
      <c r="G732" s="18">
        <v>15</v>
      </c>
      <c r="H732" s="19">
        <v>14.2</v>
      </c>
      <c r="I732" s="19">
        <v>10.6</v>
      </c>
    </row>
    <row r="733" spans="1:9" x14ac:dyDescent="0.35">
      <c r="A733" s="18">
        <v>732</v>
      </c>
      <c r="B733" s="18" t="s">
        <v>13</v>
      </c>
      <c r="C733" s="18">
        <v>52</v>
      </c>
      <c r="D733" s="18" t="s">
        <v>5</v>
      </c>
      <c r="E733" s="18">
        <v>19.399999999999999</v>
      </c>
      <c r="F733" s="18">
        <v>20</v>
      </c>
      <c r="G733" s="18">
        <v>15</v>
      </c>
      <c r="H733" s="19">
        <v>15</v>
      </c>
      <c r="I733" s="19">
        <v>11</v>
      </c>
    </row>
    <row r="734" spans="1:9" x14ac:dyDescent="0.35">
      <c r="A734" s="18">
        <v>733</v>
      </c>
      <c r="B734" s="18" t="s">
        <v>13</v>
      </c>
      <c r="C734" s="18">
        <v>2</v>
      </c>
      <c r="D734" s="18" t="s">
        <v>5</v>
      </c>
      <c r="E734" s="18">
        <v>16.899999999999999</v>
      </c>
      <c r="F734" s="18">
        <v>15</v>
      </c>
      <c r="G734" s="18">
        <v>15</v>
      </c>
      <c r="H734" s="19">
        <v>16</v>
      </c>
      <c r="I734" s="19">
        <v>8</v>
      </c>
    </row>
    <row r="735" spans="1:9" x14ac:dyDescent="0.35">
      <c r="A735" s="18">
        <v>734</v>
      </c>
      <c r="B735" s="18" t="s">
        <v>13</v>
      </c>
      <c r="C735" s="18">
        <v>30</v>
      </c>
      <c r="D735" s="18" t="s">
        <v>5</v>
      </c>
      <c r="E735" s="18">
        <v>8.8000000000000007</v>
      </c>
      <c r="F735" s="18">
        <v>10</v>
      </c>
      <c r="G735" s="18">
        <v>10</v>
      </c>
      <c r="H735" s="19">
        <v>9.5</v>
      </c>
      <c r="I735" s="19">
        <v>6</v>
      </c>
    </row>
    <row r="736" spans="1:9" x14ac:dyDescent="0.35">
      <c r="A736" s="18">
        <v>735</v>
      </c>
      <c r="B736" s="18" t="s">
        <v>13</v>
      </c>
      <c r="C736" s="18">
        <v>7</v>
      </c>
      <c r="D736" s="18" t="s">
        <v>5</v>
      </c>
      <c r="E736" s="18">
        <v>20.6</v>
      </c>
      <c r="F736" s="18">
        <v>20</v>
      </c>
      <c r="G736" s="18">
        <v>10</v>
      </c>
      <c r="H736" s="19">
        <v>7.8</v>
      </c>
      <c r="I736" s="19">
        <v>6.8</v>
      </c>
    </row>
    <row r="737" spans="1:9" x14ac:dyDescent="0.35">
      <c r="A737" s="18">
        <v>736</v>
      </c>
      <c r="B737" s="18" t="s">
        <v>13</v>
      </c>
      <c r="C737" s="18">
        <v>7</v>
      </c>
      <c r="D737" s="18" t="s">
        <v>5</v>
      </c>
      <c r="E737" s="18">
        <v>18</v>
      </c>
      <c r="F737" s="18">
        <v>20</v>
      </c>
      <c r="G737" s="18">
        <v>10</v>
      </c>
      <c r="H737" s="19">
        <v>9</v>
      </c>
      <c r="I737" s="19">
        <v>7.5</v>
      </c>
    </row>
    <row r="738" spans="1:9" x14ac:dyDescent="0.35">
      <c r="A738" s="18">
        <v>737</v>
      </c>
      <c r="B738" s="18" t="s">
        <v>13</v>
      </c>
      <c r="C738" s="18">
        <v>26</v>
      </c>
      <c r="D738" s="18" t="s">
        <v>5</v>
      </c>
      <c r="E738" s="18">
        <v>25</v>
      </c>
      <c r="F738" s="18">
        <v>25</v>
      </c>
      <c r="G738" s="18">
        <v>10</v>
      </c>
      <c r="H738" s="19">
        <v>12</v>
      </c>
      <c r="I738" s="19">
        <v>9</v>
      </c>
    </row>
    <row r="739" spans="1:9" x14ac:dyDescent="0.35">
      <c r="A739" s="18">
        <v>738</v>
      </c>
      <c r="B739" s="18" t="s">
        <v>13</v>
      </c>
      <c r="C739" s="18">
        <v>3</v>
      </c>
      <c r="D739" s="18" t="s">
        <v>5</v>
      </c>
      <c r="E739" s="18">
        <v>72.5</v>
      </c>
      <c r="F739" s="18">
        <v>70</v>
      </c>
      <c r="G739" s="18">
        <v>20</v>
      </c>
      <c r="H739" s="19">
        <v>22</v>
      </c>
      <c r="I739" s="19">
        <v>15</v>
      </c>
    </row>
    <row r="740" spans="1:9" x14ac:dyDescent="0.35">
      <c r="A740" s="18">
        <v>739</v>
      </c>
      <c r="B740" s="18" t="s">
        <v>13</v>
      </c>
      <c r="C740" s="18">
        <v>10</v>
      </c>
      <c r="D740" s="18" t="s">
        <v>5</v>
      </c>
      <c r="E740" s="18">
        <v>30</v>
      </c>
      <c r="F740" s="18">
        <v>30</v>
      </c>
      <c r="G740" s="18">
        <v>15</v>
      </c>
      <c r="H740" s="19">
        <v>13</v>
      </c>
      <c r="I740" s="19">
        <v>7.8</v>
      </c>
    </row>
    <row r="741" spans="1:9" x14ac:dyDescent="0.35">
      <c r="A741" s="18">
        <v>740</v>
      </c>
      <c r="B741" s="18" t="s">
        <v>13</v>
      </c>
      <c r="C741" s="18">
        <v>25</v>
      </c>
      <c r="D741" s="18" t="s">
        <v>5</v>
      </c>
      <c r="E741" s="18">
        <v>31.6</v>
      </c>
      <c r="F741" s="18">
        <v>30</v>
      </c>
      <c r="G741" s="18">
        <v>15</v>
      </c>
      <c r="H741" s="19">
        <v>15</v>
      </c>
      <c r="I741" s="19">
        <v>8.8000000000000007</v>
      </c>
    </row>
    <row r="742" spans="1:9" x14ac:dyDescent="0.35">
      <c r="A742" s="18">
        <v>741</v>
      </c>
      <c r="B742" s="18" t="s">
        <v>13</v>
      </c>
      <c r="C742" s="18">
        <v>22</v>
      </c>
      <c r="D742" s="18" t="s">
        <v>5</v>
      </c>
      <c r="E742" s="18">
        <v>67</v>
      </c>
      <c r="F742" s="18">
        <v>65</v>
      </c>
      <c r="G742" s="18">
        <v>15</v>
      </c>
      <c r="H742" s="19" t="s">
        <v>8</v>
      </c>
      <c r="I742" s="19">
        <v>8.9</v>
      </c>
    </row>
    <row r="743" spans="1:9" x14ac:dyDescent="0.35">
      <c r="A743" s="18">
        <v>742</v>
      </c>
      <c r="B743" s="18" t="s">
        <v>13</v>
      </c>
      <c r="C743" s="18">
        <v>15</v>
      </c>
      <c r="D743" s="18" t="s">
        <v>5</v>
      </c>
      <c r="E743" s="18">
        <v>27.5</v>
      </c>
      <c r="F743" s="18">
        <v>25</v>
      </c>
      <c r="G743" s="18">
        <v>15</v>
      </c>
      <c r="H743" s="19">
        <v>15.9</v>
      </c>
      <c r="I743" s="19">
        <v>9.3000000000000007</v>
      </c>
    </row>
    <row r="744" spans="1:9" x14ac:dyDescent="0.35">
      <c r="A744" s="18">
        <v>743</v>
      </c>
      <c r="B744" s="18" t="s">
        <v>13</v>
      </c>
      <c r="C744" s="18">
        <v>44</v>
      </c>
      <c r="D744" s="18" t="s">
        <v>5</v>
      </c>
      <c r="E744" s="18">
        <v>14.8</v>
      </c>
      <c r="F744" s="18">
        <v>15</v>
      </c>
      <c r="G744" s="18">
        <v>10</v>
      </c>
      <c r="H744" s="19">
        <v>12.15</v>
      </c>
      <c r="I744" s="19">
        <v>10.1</v>
      </c>
    </row>
    <row r="745" spans="1:9" x14ac:dyDescent="0.35">
      <c r="A745" s="18">
        <v>744</v>
      </c>
      <c r="B745" s="18" t="s">
        <v>13</v>
      </c>
      <c r="C745" s="18">
        <v>12</v>
      </c>
      <c r="D745" s="18" t="s">
        <v>5</v>
      </c>
      <c r="E745" s="18">
        <v>13.4</v>
      </c>
      <c r="F745" s="18">
        <v>15</v>
      </c>
      <c r="G745" s="18">
        <v>10</v>
      </c>
      <c r="H745" s="19">
        <v>11.2</v>
      </c>
      <c r="I745" s="19">
        <v>9.1</v>
      </c>
    </row>
    <row r="746" spans="1:9" x14ac:dyDescent="0.35">
      <c r="A746" s="18">
        <v>745</v>
      </c>
      <c r="B746" s="18" t="s">
        <v>13</v>
      </c>
      <c r="C746" s="18">
        <v>27</v>
      </c>
      <c r="D746" s="18" t="s">
        <v>5</v>
      </c>
      <c r="E746" s="18">
        <v>23.6</v>
      </c>
      <c r="F746" s="18">
        <v>25</v>
      </c>
      <c r="G746" s="18">
        <v>15</v>
      </c>
      <c r="H746" s="19">
        <v>15.1</v>
      </c>
      <c r="I746" s="19">
        <v>10.65</v>
      </c>
    </row>
    <row r="747" spans="1:9" x14ac:dyDescent="0.35">
      <c r="A747" s="18">
        <v>746</v>
      </c>
      <c r="B747" s="18" t="s">
        <v>13</v>
      </c>
      <c r="C747" s="18">
        <v>10</v>
      </c>
      <c r="D747" s="18" t="s">
        <v>5</v>
      </c>
      <c r="E747" s="18">
        <v>35.299999999999997</v>
      </c>
      <c r="F747" s="18">
        <v>35</v>
      </c>
      <c r="G747" s="18">
        <v>15</v>
      </c>
      <c r="H747" s="19">
        <v>14.2</v>
      </c>
      <c r="I747" s="19">
        <v>9.1</v>
      </c>
    </row>
    <row r="748" spans="1:9" x14ac:dyDescent="0.35">
      <c r="A748" s="18">
        <v>747</v>
      </c>
      <c r="B748" s="18" t="s">
        <v>13</v>
      </c>
      <c r="C748" s="18">
        <v>21</v>
      </c>
      <c r="D748" s="18" t="s">
        <v>5</v>
      </c>
      <c r="E748" s="18">
        <v>16.399999999999999</v>
      </c>
      <c r="F748" s="18">
        <v>15</v>
      </c>
      <c r="G748" s="18">
        <v>15</v>
      </c>
      <c r="H748" s="19">
        <v>13.2</v>
      </c>
      <c r="I748" s="19">
        <v>10.5</v>
      </c>
    </row>
    <row r="749" spans="1:9" x14ac:dyDescent="0.35">
      <c r="A749" s="18">
        <v>748</v>
      </c>
      <c r="B749" s="18" t="s">
        <v>13</v>
      </c>
      <c r="C749" s="18">
        <v>23</v>
      </c>
      <c r="D749" s="18" t="s">
        <v>5</v>
      </c>
      <c r="E749" s="18">
        <v>10.7</v>
      </c>
      <c r="F749" s="18">
        <v>10</v>
      </c>
      <c r="G749" s="18">
        <v>10</v>
      </c>
      <c r="H749" s="19">
        <v>10.46</v>
      </c>
      <c r="I749" s="19">
        <v>6.57</v>
      </c>
    </row>
    <row r="750" spans="1:9" x14ac:dyDescent="0.35">
      <c r="A750" s="18">
        <v>749</v>
      </c>
      <c r="B750" s="18" t="s">
        <v>13</v>
      </c>
      <c r="C750" s="18">
        <v>22</v>
      </c>
      <c r="D750" s="18" t="s">
        <v>5</v>
      </c>
      <c r="E750" s="18">
        <v>33.5</v>
      </c>
      <c r="F750" s="18">
        <v>35</v>
      </c>
      <c r="G750" s="18">
        <v>15</v>
      </c>
      <c r="H750" s="19">
        <v>14.8</v>
      </c>
      <c r="I750" s="19">
        <v>10.5</v>
      </c>
    </row>
    <row r="751" spans="1:9" x14ac:dyDescent="0.35">
      <c r="A751" s="18">
        <v>750</v>
      </c>
      <c r="B751" s="18" t="s">
        <v>13</v>
      </c>
      <c r="C751" s="18">
        <v>38</v>
      </c>
      <c r="D751" s="18" t="s">
        <v>5</v>
      </c>
      <c r="E751" s="18">
        <v>11</v>
      </c>
      <c r="F751" s="18">
        <v>10</v>
      </c>
      <c r="G751" s="18">
        <v>10</v>
      </c>
      <c r="H751" s="19">
        <v>10.199999999999999</v>
      </c>
      <c r="I751" s="19">
        <v>7.2</v>
      </c>
    </row>
    <row r="752" spans="1:9" x14ac:dyDescent="0.35">
      <c r="A752" s="18">
        <v>751</v>
      </c>
      <c r="B752" s="18" t="s">
        <v>13</v>
      </c>
      <c r="C752" s="18">
        <v>23</v>
      </c>
      <c r="D752" s="18" t="s">
        <v>5</v>
      </c>
      <c r="E752" s="18">
        <v>58.5</v>
      </c>
      <c r="F752" s="18">
        <v>60</v>
      </c>
      <c r="G752" s="18">
        <v>20</v>
      </c>
      <c r="H752" s="19">
        <v>18.5</v>
      </c>
      <c r="I752" s="19">
        <v>10.4</v>
      </c>
    </row>
    <row r="753" spans="1:9" x14ac:dyDescent="0.35">
      <c r="A753" s="18">
        <v>752</v>
      </c>
      <c r="B753" s="18" t="s">
        <v>13</v>
      </c>
      <c r="C753" s="18">
        <v>11</v>
      </c>
      <c r="D753" s="18" t="s">
        <v>5</v>
      </c>
      <c r="E753" s="18">
        <v>15.5</v>
      </c>
      <c r="F753" s="18">
        <v>15</v>
      </c>
      <c r="G753" s="18">
        <v>10</v>
      </c>
      <c r="H753" s="19">
        <v>12.2</v>
      </c>
      <c r="I753" s="19">
        <v>9.9</v>
      </c>
    </row>
    <row r="754" spans="1:9" x14ac:dyDescent="0.35">
      <c r="A754" s="18">
        <v>753</v>
      </c>
      <c r="B754" s="18" t="s">
        <v>13</v>
      </c>
      <c r="C754" s="18">
        <v>2</v>
      </c>
      <c r="D754" s="18" t="s">
        <v>5</v>
      </c>
      <c r="E754" s="18">
        <v>29.8</v>
      </c>
      <c r="F754" s="18">
        <v>30</v>
      </c>
      <c r="G754" s="18">
        <v>20</v>
      </c>
      <c r="H754" s="19">
        <v>18</v>
      </c>
      <c r="I754" s="19">
        <v>12.4</v>
      </c>
    </row>
    <row r="755" spans="1:9" x14ac:dyDescent="0.35">
      <c r="A755" s="18">
        <v>754</v>
      </c>
      <c r="B755" s="18" t="s">
        <v>13</v>
      </c>
      <c r="C755" s="18">
        <v>9</v>
      </c>
      <c r="D755" s="18" t="s">
        <v>5</v>
      </c>
      <c r="E755" s="18">
        <v>11.8</v>
      </c>
      <c r="F755" s="18">
        <v>10</v>
      </c>
      <c r="G755" s="18">
        <v>10</v>
      </c>
      <c r="H755" s="19">
        <v>7.9</v>
      </c>
      <c r="I755" s="19">
        <v>6.1</v>
      </c>
    </row>
    <row r="756" spans="1:9" x14ac:dyDescent="0.35">
      <c r="A756" s="18">
        <v>755</v>
      </c>
      <c r="B756" s="18" t="s">
        <v>13</v>
      </c>
      <c r="C756" s="18">
        <v>26</v>
      </c>
      <c r="D756" s="18" t="s">
        <v>5</v>
      </c>
      <c r="E756" s="18">
        <v>12.7</v>
      </c>
      <c r="F756" s="18">
        <v>15</v>
      </c>
      <c r="G756" s="18">
        <v>10</v>
      </c>
      <c r="H756" s="19">
        <v>9.6</v>
      </c>
      <c r="I756" s="19">
        <v>7.4</v>
      </c>
    </row>
    <row r="757" spans="1:9" x14ac:dyDescent="0.35">
      <c r="A757" s="18">
        <v>756</v>
      </c>
      <c r="B757" s="18" t="s">
        <v>13</v>
      </c>
      <c r="C757" s="18">
        <v>29</v>
      </c>
      <c r="D757" s="18" t="s">
        <v>5</v>
      </c>
      <c r="E757" s="18">
        <v>79.2</v>
      </c>
      <c r="F757" s="18">
        <v>80</v>
      </c>
      <c r="G757" s="18">
        <v>20</v>
      </c>
      <c r="H757" s="19" t="s">
        <v>8</v>
      </c>
      <c r="I757" s="19">
        <v>11</v>
      </c>
    </row>
    <row r="758" spans="1:9" x14ac:dyDescent="0.35">
      <c r="A758" s="18">
        <v>757</v>
      </c>
      <c r="B758" s="18" t="s">
        <v>13</v>
      </c>
      <c r="C758" s="18">
        <v>4</v>
      </c>
      <c r="D758" s="18" t="s">
        <v>5</v>
      </c>
      <c r="E758" s="18">
        <v>8.6</v>
      </c>
      <c r="F758" s="18">
        <v>10</v>
      </c>
      <c r="G758" s="18">
        <v>10</v>
      </c>
      <c r="H758" s="19">
        <v>8.6999999999999993</v>
      </c>
      <c r="I758" s="19">
        <v>6.6</v>
      </c>
    </row>
    <row r="759" spans="1:9" x14ac:dyDescent="0.35">
      <c r="A759" s="18">
        <v>758</v>
      </c>
      <c r="B759" s="18" t="s">
        <v>13</v>
      </c>
      <c r="C759" s="18">
        <v>18</v>
      </c>
      <c r="D759" s="18" t="s">
        <v>5</v>
      </c>
      <c r="E759" s="18">
        <v>22.6</v>
      </c>
      <c r="F759" s="18">
        <v>25</v>
      </c>
      <c r="G759" s="18">
        <v>15</v>
      </c>
      <c r="H759" s="19">
        <v>17</v>
      </c>
      <c r="I759" s="19">
        <v>11.1</v>
      </c>
    </row>
    <row r="760" spans="1:9" x14ac:dyDescent="0.35">
      <c r="A760" s="18">
        <v>759</v>
      </c>
      <c r="B760" s="18" t="s">
        <v>13</v>
      </c>
      <c r="C760" s="18">
        <v>6</v>
      </c>
      <c r="D760" s="18" t="s">
        <v>5</v>
      </c>
      <c r="E760" s="18">
        <v>21.2</v>
      </c>
      <c r="F760" s="18">
        <v>20</v>
      </c>
      <c r="G760" s="18">
        <v>15</v>
      </c>
      <c r="H760" s="19">
        <v>13.4</v>
      </c>
      <c r="I760" s="19">
        <v>9.6999999999999993</v>
      </c>
    </row>
    <row r="761" spans="1:9" x14ac:dyDescent="0.35">
      <c r="A761" s="18">
        <v>760</v>
      </c>
      <c r="B761" s="18" t="s">
        <v>13</v>
      </c>
      <c r="C761" s="18">
        <v>29</v>
      </c>
      <c r="D761" s="18" t="s">
        <v>5</v>
      </c>
      <c r="E761" s="18">
        <v>20.2</v>
      </c>
      <c r="F761" s="18">
        <v>20</v>
      </c>
      <c r="G761" s="18">
        <v>15</v>
      </c>
      <c r="H761" s="19">
        <v>12.7</v>
      </c>
      <c r="I761" s="19">
        <v>7.2</v>
      </c>
    </row>
    <row r="762" spans="1:9" x14ac:dyDescent="0.35">
      <c r="A762" s="18">
        <v>761</v>
      </c>
      <c r="B762" s="18" t="s">
        <v>13</v>
      </c>
      <c r="C762" s="18">
        <v>4</v>
      </c>
      <c r="D762" s="18" t="s">
        <v>5</v>
      </c>
      <c r="E762" s="18">
        <v>36.700000000000003</v>
      </c>
      <c r="F762" s="18">
        <v>35</v>
      </c>
      <c r="G762" s="18">
        <v>15</v>
      </c>
      <c r="H762" s="19">
        <v>17</v>
      </c>
      <c r="I762" s="19">
        <v>12.8</v>
      </c>
    </row>
    <row r="763" spans="1:9" x14ac:dyDescent="0.35">
      <c r="A763" s="18">
        <v>762</v>
      </c>
      <c r="B763" s="18" t="s">
        <v>13</v>
      </c>
      <c r="C763" s="18">
        <v>9</v>
      </c>
      <c r="D763" s="18" t="s">
        <v>5</v>
      </c>
      <c r="E763" s="18">
        <v>10</v>
      </c>
      <c r="F763" s="18">
        <v>10</v>
      </c>
      <c r="G763" s="18">
        <v>10</v>
      </c>
      <c r="H763" s="19">
        <v>9.1</v>
      </c>
      <c r="I763" s="19">
        <v>7.2</v>
      </c>
    </row>
    <row r="764" spans="1:9" x14ac:dyDescent="0.35">
      <c r="A764" s="18">
        <v>763</v>
      </c>
      <c r="B764" s="18" t="s">
        <v>13</v>
      </c>
      <c r="C764" s="18">
        <v>26</v>
      </c>
      <c r="D764" s="18" t="s">
        <v>5</v>
      </c>
      <c r="E764" s="18">
        <v>14.4</v>
      </c>
      <c r="F764" s="18">
        <v>15</v>
      </c>
      <c r="G764" s="18">
        <v>10</v>
      </c>
      <c r="H764" s="19">
        <v>8.5</v>
      </c>
      <c r="I764" s="19">
        <v>7.8</v>
      </c>
    </row>
    <row r="765" spans="1:9" x14ac:dyDescent="0.35">
      <c r="A765" s="18">
        <v>764</v>
      </c>
      <c r="B765" s="18" t="s">
        <v>13</v>
      </c>
      <c r="C765" s="18">
        <v>1</v>
      </c>
      <c r="D765" s="18" t="s">
        <v>5</v>
      </c>
      <c r="E765" s="18">
        <v>22.2</v>
      </c>
      <c r="F765" s="18">
        <v>20</v>
      </c>
      <c r="G765" s="18">
        <v>15</v>
      </c>
      <c r="H765" s="19">
        <v>14.7</v>
      </c>
      <c r="I765" s="19">
        <v>10.3</v>
      </c>
    </row>
    <row r="766" spans="1:9" x14ac:dyDescent="0.35">
      <c r="A766" s="18">
        <v>765</v>
      </c>
      <c r="B766" s="18" t="s">
        <v>13</v>
      </c>
      <c r="C766" s="18">
        <v>9</v>
      </c>
      <c r="D766" s="18" t="s">
        <v>5</v>
      </c>
      <c r="E766" s="18">
        <v>30.2</v>
      </c>
      <c r="F766" s="18">
        <v>30</v>
      </c>
      <c r="G766" s="18">
        <v>15</v>
      </c>
      <c r="H766" s="19">
        <v>16</v>
      </c>
      <c r="I766" s="19">
        <v>9.1999999999999993</v>
      </c>
    </row>
    <row r="767" spans="1:9" x14ac:dyDescent="0.35">
      <c r="A767" s="18">
        <v>766</v>
      </c>
      <c r="B767" s="18" t="s">
        <v>13</v>
      </c>
      <c r="C767" s="18">
        <v>13</v>
      </c>
      <c r="D767" s="18" t="s">
        <v>5</v>
      </c>
      <c r="E767" s="18">
        <v>51.4</v>
      </c>
      <c r="F767" s="18">
        <v>50</v>
      </c>
      <c r="G767" s="18">
        <v>20</v>
      </c>
      <c r="H767" s="19">
        <v>18</v>
      </c>
      <c r="I767" s="19">
        <v>11.1</v>
      </c>
    </row>
    <row r="768" spans="1:9" x14ac:dyDescent="0.35">
      <c r="A768" s="18">
        <v>767</v>
      </c>
      <c r="B768" s="18" t="s">
        <v>47</v>
      </c>
      <c r="C768" s="18" t="s">
        <v>8</v>
      </c>
      <c r="D768" s="18" t="s">
        <v>5</v>
      </c>
      <c r="E768" s="18">
        <v>2.9</v>
      </c>
      <c r="F768" s="18">
        <v>5</v>
      </c>
      <c r="G768" s="18">
        <v>5</v>
      </c>
      <c r="H768" s="18">
        <v>5</v>
      </c>
      <c r="I768" s="18">
        <v>3</v>
      </c>
    </row>
    <row r="769" spans="1:9" x14ac:dyDescent="0.35">
      <c r="A769" s="18">
        <v>768</v>
      </c>
      <c r="B769" s="18" t="s">
        <v>47</v>
      </c>
      <c r="C769" s="18" t="s">
        <v>8</v>
      </c>
      <c r="D769" s="18" t="s">
        <v>5</v>
      </c>
      <c r="E769" s="18">
        <v>3</v>
      </c>
      <c r="F769" s="18">
        <v>5</v>
      </c>
      <c r="G769" s="18">
        <v>5</v>
      </c>
      <c r="H769" s="18">
        <v>5</v>
      </c>
      <c r="I769" s="18">
        <v>2.5</v>
      </c>
    </row>
    <row r="770" spans="1:9" x14ac:dyDescent="0.35">
      <c r="A770" s="18">
        <v>769</v>
      </c>
      <c r="B770" s="18" t="s">
        <v>47</v>
      </c>
      <c r="C770" s="18" t="s">
        <v>8</v>
      </c>
      <c r="D770" s="18" t="s">
        <v>5</v>
      </c>
      <c r="E770" s="18">
        <v>3</v>
      </c>
      <c r="F770" s="18">
        <v>5</v>
      </c>
      <c r="G770" s="18">
        <v>5</v>
      </c>
      <c r="H770" s="18">
        <v>3.5</v>
      </c>
      <c r="I770" s="18">
        <v>3</v>
      </c>
    </row>
    <row r="771" spans="1:9" x14ac:dyDescent="0.35">
      <c r="A771" s="18">
        <v>770</v>
      </c>
      <c r="B771" s="18" t="s">
        <v>47</v>
      </c>
      <c r="C771" s="18" t="s">
        <v>8</v>
      </c>
      <c r="D771" s="18" t="s">
        <v>5</v>
      </c>
      <c r="E771" s="18">
        <v>3.3</v>
      </c>
      <c r="F771" s="18">
        <v>5</v>
      </c>
      <c r="G771" s="18">
        <v>5</v>
      </c>
      <c r="H771" s="18">
        <v>5</v>
      </c>
      <c r="I771" s="18">
        <v>4</v>
      </c>
    </row>
    <row r="772" spans="1:9" x14ac:dyDescent="0.35">
      <c r="A772" s="18">
        <v>771</v>
      </c>
      <c r="B772" s="18" t="s">
        <v>47</v>
      </c>
      <c r="C772" s="18" t="s">
        <v>8</v>
      </c>
      <c r="D772" s="18" t="s">
        <v>5</v>
      </c>
      <c r="E772" s="18">
        <v>3.6</v>
      </c>
      <c r="F772" s="18">
        <v>5</v>
      </c>
      <c r="G772" s="18">
        <v>5</v>
      </c>
      <c r="H772" s="18">
        <v>6</v>
      </c>
      <c r="I772" s="18">
        <v>4</v>
      </c>
    </row>
    <row r="773" spans="1:9" x14ac:dyDescent="0.35">
      <c r="A773" s="18">
        <v>772</v>
      </c>
      <c r="B773" s="18" t="s">
        <v>47</v>
      </c>
      <c r="C773" s="18" t="s">
        <v>8</v>
      </c>
      <c r="D773" s="18" t="s">
        <v>5</v>
      </c>
      <c r="E773" s="18">
        <v>3.7</v>
      </c>
      <c r="F773" s="18">
        <v>5</v>
      </c>
      <c r="G773" s="18">
        <v>5</v>
      </c>
      <c r="H773" s="18">
        <v>6</v>
      </c>
      <c r="I773" s="18">
        <v>4</v>
      </c>
    </row>
    <row r="774" spans="1:9" x14ac:dyDescent="0.35">
      <c r="A774" s="18">
        <v>773</v>
      </c>
      <c r="B774" s="18" t="s">
        <v>47</v>
      </c>
      <c r="C774" s="18" t="s">
        <v>8</v>
      </c>
      <c r="D774" s="18" t="s">
        <v>5</v>
      </c>
      <c r="E774" s="18">
        <v>4</v>
      </c>
      <c r="F774" s="18">
        <v>5</v>
      </c>
      <c r="G774" s="18">
        <v>5</v>
      </c>
      <c r="H774" s="18">
        <v>7</v>
      </c>
      <c r="I774" s="18">
        <v>5</v>
      </c>
    </row>
    <row r="775" spans="1:9" x14ac:dyDescent="0.35">
      <c r="A775" s="18">
        <v>774</v>
      </c>
      <c r="B775" s="18" t="s">
        <v>47</v>
      </c>
      <c r="C775" s="18" t="s">
        <v>8</v>
      </c>
      <c r="D775" s="18" t="s">
        <v>5</v>
      </c>
      <c r="E775" s="18">
        <v>4</v>
      </c>
      <c r="F775" s="18">
        <v>5</v>
      </c>
      <c r="G775" s="18">
        <v>5</v>
      </c>
      <c r="H775" s="18">
        <v>3.5</v>
      </c>
      <c r="I775" s="18">
        <v>2</v>
      </c>
    </row>
    <row r="776" spans="1:9" x14ac:dyDescent="0.35">
      <c r="A776" s="18">
        <v>775</v>
      </c>
      <c r="B776" s="18" t="s">
        <v>47</v>
      </c>
      <c r="C776" s="18" t="s">
        <v>8</v>
      </c>
      <c r="D776" s="18" t="s">
        <v>5</v>
      </c>
      <c r="E776" s="18">
        <v>4</v>
      </c>
      <c r="F776" s="18">
        <v>5</v>
      </c>
      <c r="G776" s="18">
        <v>5</v>
      </c>
      <c r="H776" s="18">
        <v>7</v>
      </c>
      <c r="I776" s="18">
        <v>5</v>
      </c>
    </row>
    <row r="777" spans="1:9" x14ac:dyDescent="0.35">
      <c r="A777" s="18">
        <v>776</v>
      </c>
      <c r="B777" s="18" t="s">
        <v>47</v>
      </c>
      <c r="C777" s="18" t="s">
        <v>8</v>
      </c>
      <c r="D777" s="18" t="s">
        <v>5</v>
      </c>
      <c r="E777" s="18">
        <v>4</v>
      </c>
      <c r="F777" s="18">
        <v>5</v>
      </c>
      <c r="G777" s="18">
        <v>5</v>
      </c>
      <c r="H777" s="18">
        <v>4</v>
      </c>
      <c r="I777" s="18">
        <v>2</v>
      </c>
    </row>
    <row r="778" spans="1:9" x14ac:dyDescent="0.35">
      <c r="A778" s="18">
        <v>777</v>
      </c>
      <c r="B778" s="18" t="s">
        <v>47</v>
      </c>
      <c r="C778" s="18" t="s">
        <v>8</v>
      </c>
      <c r="D778" s="18" t="s">
        <v>5</v>
      </c>
      <c r="E778" s="18">
        <v>4.2</v>
      </c>
      <c r="F778" s="18">
        <v>5</v>
      </c>
      <c r="G778" s="18">
        <v>5</v>
      </c>
      <c r="H778" s="18">
        <v>7</v>
      </c>
      <c r="I778" s="18">
        <v>6</v>
      </c>
    </row>
    <row r="779" spans="1:9" x14ac:dyDescent="0.35">
      <c r="A779" s="18">
        <v>778</v>
      </c>
      <c r="B779" s="18" t="s">
        <v>47</v>
      </c>
      <c r="C779" s="18" t="s">
        <v>8</v>
      </c>
      <c r="D779" s="18" t="s">
        <v>5</v>
      </c>
      <c r="E779" s="18">
        <v>4.2</v>
      </c>
      <c r="F779" s="18">
        <v>5</v>
      </c>
      <c r="G779" s="18">
        <v>5</v>
      </c>
      <c r="H779" s="18">
        <v>5</v>
      </c>
      <c r="I779" s="18">
        <v>3</v>
      </c>
    </row>
    <row r="780" spans="1:9" x14ac:dyDescent="0.35">
      <c r="A780" s="18">
        <v>779</v>
      </c>
      <c r="B780" s="18" t="s">
        <v>47</v>
      </c>
      <c r="C780" s="18" t="s">
        <v>8</v>
      </c>
      <c r="D780" s="18" t="s">
        <v>5</v>
      </c>
      <c r="E780" s="18">
        <v>4.8</v>
      </c>
      <c r="F780" s="18">
        <v>5</v>
      </c>
      <c r="G780" s="18">
        <v>5</v>
      </c>
      <c r="H780" s="18">
        <v>4</v>
      </c>
      <c r="I780" s="18">
        <v>3</v>
      </c>
    </row>
    <row r="781" spans="1:9" x14ac:dyDescent="0.35">
      <c r="A781" s="18">
        <v>780</v>
      </c>
      <c r="B781" s="18" t="s">
        <v>47</v>
      </c>
      <c r="C781" s="18" t="s">
        <v>8</v>
      </c>
      <c r="D781" s="18" t="s">
        <v>5</v>
      </c>
      <c r="E781" s="18">
        <v>4.9000000000000004</v>
      </c>
      <c r="F781" s="18">
        <v>5</v>
      </c>
      <c r="G781" s="18">
        <v>5</v>
      </c>
      <c r="H781" s="18">
        <v>6</v>
      </c>
      <c r="I781" s="18">
        <v>5</v>
      </c>
    </row>
    <row r="782" spans="1:9" x14ac:dyDescent="0.35">
      <c r="A782" s="18">
        <v>781</v>
      </c>
      <c r="B782" s="18" t="s">
        <v>47</v>
      </c>
      <c r="C782" s="18" t="s">
        <v>8</v>
      </c>
      <c r="D782" s="18" t="s">
        <v>5</v>
      </c>
      <c r="E782" s="18">
        <v>5</v>
      </c>
      <c r="F782" s="18">
        <v>5</v>
      </c>
      <c r="G782" s="18">
        <v>5</v>
      </c>
      <c r="H782" s="18">
        <v>5</v>
      </c>
      <c r="I782" s="18">
        <v>4</v>
      </c>
    </row>
    <row r="783" spans="1:9" x14ac:dyDescent="0.35">
      <c r="A783" s="18">
        <v>782</v>
      </c>
      <c r="B783" s="18" t="s">
        <v>47</v>
      </c>
      <c r="C783" s="18" t="s">
        <v>8</v>
      </c>
      <c r="D783" s="18" t="s">
        <v>5</v>
      </c>
      <c r="E783" s="18">
        <v>5</v>
      </c>
      <c r="F783" s="18">
        <v>5</v>
      </c>
      <c r="G783" s="18">
        <v>5</v>
      </c>
      <c r="H783" s="18">
        <v>6.5</v>
      </c>
      <c r="I783" s="18">
        <v>3</v>
      </c>
    </row>
    <row r="784" spans="1:9" x14ac:dyDescent="0.35">
      <c r="A784" s="18">
        <v>783</v>
      </c>
      <c r="B784" s="18" t="s">
        <v>47</v>
      </c>
      <c r="C784" s="18" t="s">
        <v>8</v>
      </c>
      <c r="D784" s="18" t="s">
        <v>5</v>
      </c>
      <c r="E784" s="18">
        <v>5</v>
      </c>
      <c r="F784" s="18">
        <v>5</v>
      </c>
      <c r="G784" s="18">
        <v>5</v>
      </c>
      <c r="H784" s="18">
        <v>7</v>
      </c>
      <c r="I784" s="18">
        <v>4</v>
      </c>
    </row>
    <row r="785" spans="1:9" x14ac:dyDescent="0.35">
      <c r="A785" s="18">
        <v>784</v>
      </c>
      <c r="B785" s="18" t="s">
        <v>47</v>
      </c>
      <c r="C785" s="18" t="s">
        <v>8</v>
      </c>
      <c r="D785" s="18" t="s">
        <v>5</v>
      </c>
      <c r="E785" s="18">
        <v>5.4</v>
      </c>
      <c r="F785" s="18">
        <v>5</v>
      </c>
      <c r="G785" s="18">
        <v>5</v>
      </c>
      <c r="H785" s="18">
        <v>6</v>
      </c>
      <c r="I785" s="18">
        <v>5</v>
      </c>
    </row>
    <row r="786" spans="1:9" x14ac:dyDescent="0.35">
      <c r="A786" s="18">
        <v>785</v>
      </c>
      <c r="B786" s="18" t="s">
        <v>47</v>
      </c>
      <c r="C786" s="18" t="s">
        <v>8</v>
      </c>
      <c r="D786" s="18" t="s">
        <v>5</v>
      </c>
      <c r="E786" s="18">
        <v>5.7</v>
      </c>
      <c r="F786" s="18">
        <v>5</v>
      </c>
      <c r="G786" s="18">
        <v>5</v>
      </c>
      <c r="H786" s="18">
        <v>5</v>
      </c>
      <c r="I786" s="18">
        <v>4</v>
      </c>
    </row>
    <row r="787" spans="1:9" x14ac:dyDescent="0.35">
      <c r="A787" s="18">
        <v>786</v>
      </c>
      <c r="B787" s="18" t="s">
        <v>47</v>
      </c>
      <c r="C787" s="18" t="s">
        <v>8</v>
      </c>
      <c r="D787" s="18" t="s">
        <v>5</v>
      </c>
      <c r="E787" s="18">
        <v>6.2</v>
      </c>
      <c r="F787" s="18">
        <v>5</v>
      </c>
      <c r="G787" s="18">
        <v>5</v>
      </c>
      <c r="H787" s="18">
        <v>7</v>
      </c>
      <c r="I787" s="18">
        <v>4.5</v>
      </c>
    </row>
    <row r="788" spans="1:9" x14ac:dyDescent="0.35">
      <c r="A788" s="18">
        <v>787</v>
      </c>
      <c r="B788" s="18" t="s">
        <v>47</v>
      </c>
      <c r="C788" s="18" t="s">
        <v>8</v>
      </c>
      <c r="D788" s="18" t="s">
        <v>5</v>
      </c>
      <c r="E788" s="18">
        <v>6.3</v>
      </c>
      <c r="F788" s="18">
        <v>5</v>
      </c>
      <c r="G788" s="18">
        <v>5</v>
      </c>
      <c r="H788" s="18">
        <v>6</v>
      </c>
      <c r="I788" s="18">
        <v>4</v>
      </c>
    </row>
    <row r="789" spans="1:9" x14ac:dyDescent="0.35">
      <c r="A789" s="18">
        <v>788</v>
      </c>
      <c r="B789" s="18" t="s">
        <v>47</v>
      </c>
      <c r="C789" s="18" t="s">
        <v>8</v>
      </c>
      <c r="D789" s="18" t="s">
        <v>5</v>
      </c>
      <c r="E789" s="18">
        <v>6.4</v>
      </c>
      <c r="F789" s="18">
        <v>5</v>
      </c>
      <c r="G789" s="18">
        <v>5</v>
      </c>
      <c r="H789" s="18">
        <v>7</v>
      </c>
      <c r="I789" s="18">
        <v>5</v>
      </c>
    </row>
    <row r="790" spans="1:9" x14ac:dyDescent="0.35">
      <c r="A790" s="18">
        <v>789</v>
      </c>
      <c r="B790" s="18" t="s">
        <v>47</v>
      </c>
      <c r="C790" s="18" t="s">
        <v>8</v>
      </c>
      <c r="D790" s="18" t="s">
        <v>5</v>
      </c>
      <c r="E790" s="18">
        <v>7</v>
      </c>
      <c r="F790" s="18">
        <v>5</v>
      </c>
      <c r="G790" s="18">
        <v>10</v>
      </c>
      <c r="H790" s="18">
        <v>9</v>
      </c>
      <c r="I790" s="18">
        <v>7</v>
      </c>
    </row>
    <row r="791" spans="1:9" x14ac:dyDescent="0.35">
      <c r="A791" s="18">
        <v>790</v>
      </c>
      <c r="B791" s="18" t="s">
        <v>47</v>
      </c>
      <c r="C791" s="18" t="s">
        <v>8</v>
      </c>
      <c r="D791" s="18" t="s">
        <v>5</v>
      </c>
      <c r="E791" s="18">
        <v>7.4</v>
      </c>
      <c r="F791" s="18">
        <v>5</v>
      </c>
      <c r="G791" s="18">
        <v>5</v>
      </c>
      <c r="H791" s="18">
        <v>6</v>
      </c>
      <c r="I791" s="18">
        <v>5</v>
      </c>
    </row>
    <row r="792" spans="1:9" x14ac:dyDescent="0.35">
      <c r="A792" s="18">
        <v>791</v>
      </c>
      <c r="B792" s="18" t="s">
        <v>47</v>
      </c>
      <c r="C792" s="18" t="s">
        <v>8</v>
      </c>
      <c r="D792" s="18" t="s">
        <v>5</v>
      </c>
      <c r="E792" s="18">
        <v>8.1999999999999993</v>
      </c>
      <c r="F792" s="18">
        <v>10</v>
      </c>
      <c r="G792" s="18">
        <v>5</v>
      </c>
      <c r="H792" s="18">
        <v>7</v>
      </c>
      <c r="I792" s="18">
        <v>5</v>
      </c>
    </row>
    <row r="793" spans="1:9" x14ac:dyDescent="0.35">
      <c r="A793" s="18">
        <v>792</v>
      </c>
      <c r="B793" s="18" t="s">
        <v>47</v>
      </c>
      <c r="C793" s="18" t="s">
        <v>8</v>
      </c>
      <c r="D793" s="18" t="s">
        <v>5</v>
      </c>
      <c r="E793" s="18">
        <v>8.5</v>
      </c>
      <c r="F793" s="18">
        <v>10</v>
      </c>
      <c r="G793" s="18">
        <v>5</v>
      </c>
      <c r="H793" s="18">
        <v>6</v>
      </c>
      <c r="I793" s="18">
        <v>4</v>
      </c>
    </row>
    <row r="794" spans="1:9" x14ac:dyDescent="0.35">
      <c r="A794" s="18">
        <v>793</v>
      </c>
      <c r="B794" s="18" t="s">
        <v>47</v>
      </c>
      <c r="C794" s="18" t="s">
        <v>8</v>
      </c>
      <c r="D794" s="18" t="s">
        <v>5</v>
      </c>
      <c r="E794" s="18">
        <v>9</v>
      </c>
      <c r="F794" s="18">
        <v>10</v>
      </c>
      <c r="G794" s="18">
        <v>5</v>
      </c>
      <c r="H794" s="18">
        <v>4.2</v>
      </c>
      <c r="I794" s="18">
        <v>3</v>
      </c>
    </row>
    <row r="795" spans="1:9" x14ac:dyDescent="0.35">
      <c r="A795" s="18">
        <v>794</v>
      </c>
      <c r="B795" s="18" t="s">
        <v>47</v>
      </c>
      <c r="C795" s="18" t="s">
        <v>8</v>
      </c>
      <c r="D795" s="18" t="s">
        <v>5</v>
      </c>
      <c r="E795" s="18">
        <v>9.6</v>
      </c>
      <c r="F795" s="18">
        <v>10</v>
      </c>
      <c r="G795" s="18">
        <v>5</v>
      </c>
      <c r="H795" s="18">
        <v>7</v>
      </c>
      <c r="I795" s="18">
        <v>2</v>
      </c>
    </row>
    <row r="796" spans="1:9" x14ac:dyDescent="0.35">
      <c r="A796" s="18">
        <v>795</v>
      </c>
      <c r="B796" s="18" t="s">
        <v>47</v>
      </c>
      <c r="C796" s="18" t="s">
        <v>8</v>
      </c>
      <c r="D796" s="18" t="s">
        <v>5</v>
      </c>
      <c r="E796" s="18">
        <v>9.6999999999999993</v>
      </c>
      <c r="F796" s="18">
        <v>10</v>
      </c>
      <c r="G796" s="18">
        <v>5</v>
      </c>
      <c r="H796" s="18">
        <v>5</v>
      </c>
      <c r="I796" s="18">
        <v>5</v>
      </c>
    </row>
    <row r="797" spans="1:9" x14ac:dyDescent="0.35">
      <c r="A797" s="18">
        <v>796</v>
      </c>
      <c r="B797" s="18" t="s">
        <v>47</v>
      </c>
      <c r="C797" s="18" t="s">
        <v>8</v>
      </c>
      <c r="D797" s="18" t="s">
        <v>5</v>
      </c>
      <c r="E797" s="18">
        <v>10</v>
      </c>
      <c r="F797" s="18">
        <v>10</v>
      </c>
      <c r="G797" s="18">
        <v>10</v>
      </c>
      <c r="H797" s="18">
        <v>8.5</v>
      </c>
      <c r="I797" s="18">
        <v>7</v>
      </c>
    </row>
    <row r="798" spans="1:9" x14ac:dyDescent="0.35">
      <c r="A798" s="18">
        <v>797</v>
      </c>
      <c r="B798" s="18" t="s">
        <v>47</v>
      </c>
      <c r="C798" s="18" t="s">
        <v>8</v>
      </c>
      <c r="D798" s="18" t="s">
        <v>5</v>
      </c>
      <c r="E798" s="18">
        <v>10</v>
      </c>
      <c r="F798" s="18">
        <v>10</v>
      </c>
      <c r="G798" s="18">
        <v>10</v>
      </c>
      <c r="H798" s="18">
        <v>10</v>
      </c>
      <c r="I798" s="18">
        <v>6</v>
      </c>
    </row>
    <row r="799" spans="1:9" x14ac:dyDescent="0.35">
      <c r="A799" s="18">
        <v>798</v>
      </c>
      <c r="B799" s="18" t="s">
        <v>47</v>
      </c>
      <c r="C799" s="18" t="s">
        <v>8</v>
      </c>
      <c r="D799" s="18" t="s">
        <v>5</v>
      </c>
      <c r="E799" s="18">
        <v>10</v>
      </c>
      <c r="F799" s="18">
        <v>10</v>
      </c>
      <c r="G799" s="18">
        <v>5</v>
      </c>
      <c r="H799" s="18">
        <v>6</v>
      </c>
      <c r="I799" s="18">
        <v>3</v>
      </c>
    </row>
    <row r="800" spans="1:9" x14ac:dyDescent="0.35">
      <c r="A800" s="18">
        <v>799</v>
      </c>
      <c r="B800" s="18" t="s">
        <v>47</v>
      </c>
      <c r="C800" s="18" t="s">
        <v>8</v>
      </c>
      <c r="D800" s="18" t="s">
        <v>5</v>
      </c>
      <c r="E800" s="18">
        <v>10</v>
      </c>
      <c r="F800" s="18">
        <v>10</v>
      </c>
      <c r="G800" s="18">
        <v>10</v>
      </c>
      <c r="H800" s="18">
        <v>10</v>
      </c>
      <c r="I800" s="18">
        <v>8</v>
      </c>
    </row>
    <row r="801" spans="1:9" x14ac:dyDescent="0.35">
      <c r="A801" s="18">
        <v>800</v>
      </c>
      <c r="B801" s="18" t="s">
        <v>47</v>
      </c>
      <c r="C801" s="18" t="s">
        <v>8</v>
      </c>
      <c r="D801" s="18" t="s">
        <v>5</v>
      </c>
      <c r="E801" s="18">
        <v>10.199999999999999</v>
      </c>
      <c r="F801" s="18">
        <v>10</v>
      </c>
      <c r="G801" s="18">
        <v>10</v>
      </c>
      <c r="H801" s="18">
        <v>8</v>
      </c>
      <c r="I801" s="18">
        <v>6</v>
      </c>
    </row>
    <row r="802" spans="1:9" x14ac:dyDescent="0.35">
      <c r="A802" s="18">
        <v>801</v>
      </c>
      <c r="B802" s="18" t="s">
        <v>47</v>
      </c>
      <c r="C802" s="18" t="s">
        <v>8</v>
      </c>
      <c r="D802" s="18" t="s">
        <v>5</v>
      </c>
      <c r="E802" s="18">
        <v>10.9</v>
      </c>
      <c r="F802" s="18">
        <v>10</v>
      </c>
      <c r="G802" s="18">
        <v>10</v>
      </c>
      <c r="H802" s="18">
        <v>10</v>
      </c>
      <c r="I802" s="18">
        <v>3</v>
      </c>
    </row>
    <row r="803" spans="1:9" x14ac:dyDescent="0.35">
      <c r="A803" s="18">
        <v>802</v>
      </c>
      <c r="B803" s="18" t="s">
        <v>47</v>
      </c>
      <c r="C803" s="18" t="s">
        <v>8</v>
      </c>
      <c r="D803" s="18" t="s">
        <v>5</v>
      </c>
      <c r="E803" s="18">
        <v>11</v>
      </c>
      <c r="F803" s="18">
        <v>10</v>
      </c>
      <c r="G803" s="18">
        <v>10</v>
      </c>
      <c r="H803" s="18">
        <v>9</v>
      </c>
      <c r="I803" s="18">
        <v>7</v>
      </c>
    </row>
    <row r="804" spans="1:9" x14ac:dyDescent="0.35">
      <c r="A804" s="18">
        <v>803</v>
      </c>
      <c r="B804" s="18" t="s">
        <v>47</v>
      </c>
      <c r="C804" s="18" t="s">
        <v>8</v>
      </c>
      <c r="D804" s="18" t="s">
        <v>5</v>
      </c>
      <c r="E804" s="18">
        <v>11</v>
      </c>
      <c r="F804" s="18">
        <v>10</v>
      </c>
      <c r="G804" s="18">
        <v>5</v>
      </c>
      <c r="H804" s="18">
        <v>6.2</v>
      </c>
      <c r="I804" s="18">
        <v>3</v>
      </c>
    </row>
    <row r="805" spans="1:9" x14ac:dyDescent="0.35">
      <c r="A805" s="18">
        <v>804</v>
      </c>
      <c r="B805" s="18" t="s">
        <v>47</v>
      </c>
      <c r="C805" s="18" t="s">
        <v>8</v>
      </c>
      <c r="D805" s="18" t="s">
        <v>5</v>
      </c>
      <c r="E805" s="18">
        <v>11.9</v>
      </c>
      <c r="F805" s="18">
        <v>10</v>
      </c>
      <c r="G805" s="18">
        <v>5</v>
      </c>
      <c r="H805" s="18">
        <v>7</v>
      </c>
      <c r="I805" s="18">
        <v>6</v>
      </c>
    </row>
    <row r="806" spans="1:9" x14ac:dyDescent="0.35">
      <c r="A806" s="18">
        <v>805</v>
      </c>
      <c r="B806" s="18" t="s">
        <v>47</v>
      </c>
      <c r="C806" s="18" t="s">
        <v>8</v>
      </c>
      <c r="D806" s="18" t="s">
        <v>5</v>
      </c>
      <c r="E806" s="18">
        <v>12</v>
      </c>
      <c r="F806" s="18">
        <v>10</v>
      </c>
      <c r="G806" s="18">
        <v>10</v>
      </c>
      <c r="H806" s="18">
        <v>8</v>
      </c>
      <c r="I806" s="18">
        <v>3.5</v>
      </c>
    </row>
    <row r="807" spans="1:9" x14ac:dyDescent="0.35">
      <c r="A807" s="18">
        <v>806</v>
      </c>
      <c r="B807" s="18" t="s">
        <v>47</v>
      </c>
      <c r="C807" s="18" t="s">
        <v>8</v>
      </c>
      <c r="D807" s="18" t="s">
        <v>5</v>
      </c>
      <c r="E807" s="18">
        <v>12</v>
      </c>
      <c r="F807" s="18">
        <v>10</v>
      </c>
      <c r="G807" s="18">
        <v>5</v>
      </c>
      <c r="H807" s="18">
        <v>7.2</v>
      </c>
      <c r="I807" s="18">
        <v>3</v>
      </c>
    </row>
    <row r="808" spans="1:9" x14ac:dyDescent="0.35">
      <c r="A808" s="18">
        <v>807</v>
      </c>
      <c r="B808" s="18" t="s">
        <v>47</v>
      </c>
      <c r="C808" s="18" t="s">
        <v>8</v>
      </c>
      <c r="D808" s="18" t="s">
        <v>5</v>
      </c>
      <c r="E808" s="18">
        <v>12</v>
      </c>
      <c r="F808" s="18">
        <v>10</v>
      </c>
      <c r="G808" s="18">
        <v>5</v>
      </c>
      <c r="H808" s="18">
        <v>5</v>
      </c>
      <c r="I808" s="18">
        <v>3</v>
      </c>
    </row>
    <row r="809" spans="1:9" x14ac:dyDescent="0.35">
      <c r="A809" s="18">
        <v>808</v>
      </c>
      <c r="B809" s="18" t="s">
        <v>47</v>
      </c>
      <c r="C809" s="18" t="s">
        <v>8</v>
      </c>
      <c r="D809" s="18" t="s">
        <v>5</v>
      </c>
      <c r="E809" s="18">
        <v>12</v>
      </c>
      <c r="F809" s="18">
        <v>10</v>
      </c>
      <c r="G809" s="18">
        <v>10</v>
      </c>
      <c r="H809" s="18">
        <v>8</v>
      </c>
      <c r="I809" s="18">
        <v>7</v>
      </c>
    </row>
    <row r="810" spans="1:9" x14ac:dyDescent="0.35">
      <c r="A810" s="18">
        <v>809</v>
      </c>
      <c r="B810" s="18" t="s">
        <v>47</v>
      </c>
      <c r="C810" s="18" t="s">
        <v>8</v>
      </c>
      <c r="D810" s="18" t="s">
        <v>5</v>
      </c>
      <c r="E810" s="18">
        <v>12</v>
      </c>
      <c r="F810" s="18">
        <v>10</v>
      </c>
      <c r="G810" s="18">
        <v>10</v>
      </c>
      <c r="H810" s="18">
        <v>11</v>
      </c>
      <c r="I810" s="18">
        <v>10</v>
      </c>
    </row>
    <row r="811" spans="1:9" x14ac:dyDescent="0.35">
      <c r="A811" s="18">
        <v>810</v>
      </c>
      <c r="B811" s="18" t="s">
        <v>47</v>
      </c>
      <c r="C811" s="18" t="s">
        <v>8</v>
      </c>
      <c r="D811" s="18" t="s">
        <v>5</v>
      </c>
      <c r="E811" s="18">
        <v>12.5</v>
      </c>
      <c r="F811" s="18">
        <v>10</v>
      </c>
      <c r="G811" s="18">
        <v>10</v>
      </c>
      <c r="H811" s="18">
        <v>9</v>
      </c>
      <c r="I811" s="18">
        <v>6</v>
      </c>
    </row>
    <row r="812" spans="1:9" x14ac:dyDescent="0.35">
      <c r="A812" s="18">
        <v>811</v>
      </c>
      <c r="B812" s="18" t="s">
        <v>47</v>
      </c>
      <c r="C812" s="18" t="s">
        <v>8</v>
      </c>
      <c r="D812" s="18" t="s">
        <v>5</v>
      </c>
      <c r="E812" s="18">
        <v>12.5</v>
      </c>
      <c r="F812" s="18">
        <v>10</v>
      </c>
      <c r="G812" s="18">
        <v>10</v>
      </c>
      <c r="H812" s="18">
        <v>9</v>
      </c>
      <c r="I812" s="18">
        <v>7</v>
      </c>
    </row>
    <row r="813" spans="1:9" x14ac:dyDescent="0.35">
      <c r="A813" s="18">
        <v>812</v>
      </c>
      <c r="B813" s="18" t="s">
        <v>46</v>
      </c>
      <c r="C813" s="18" t="s">
        <v>8</v>
      </c>
      <c r="D813" s="18" t="s">
        <v>5</v>
      </c>
      <c r="E813" s="18">
        <v>8</v>
      </c>
      <c r="F813" s="18">
        <v>10</v>
      </c>
      <c r="G813" s="18">
        <v>10</v>
      </c>
      <c r="H813" s="18">
        <v>9</v>
      </c>
      <c r="I813" s="18">
        <v>5</v>
      </c>
    </row>
    <row r="814" spans="1:9" x14ac:dyDescent="0.35">
      <c r="A814" s="18">
        <v>813</v>
      </c>
      <c r="B814" s="18" t="s">
        <v>46</v>
      </c>
      <c r="C814" s="18" t="s">
        <v>8</v>
      </c>
      <c r="D814" s="18" t="s">
        <v>5</v>
      </c>
      <c r="E814" s="18">
        <v>8</v>
      </c>
      <c r="F814" s="18">
        <v>10</v>
      </c>
      <c r="G814" s="18">
        <v>10</v>
      </c>
      <c r="H814" s="18">
        <v>9</v>
      </c>
      <c r="I814" s="18">
        <v>5</v>
      </c>
    </row>
    <row r="815" spans="1:9" x14ac:dyDescent="0.35">
      <c r="A815" s="18">
        <v>814</v>
      </c>
      <c r="B815" s="18" t="s">
        <v>46</v>
      </c>
      <c r="C815" s="18" t="s">
        <v>8</v>
      </c>
      <c r="D815" s="18" t="s">
        <v>5</v>
      </c>
      <c r="E815" s="18">
        <v>8.5</v>
      </c>
      <c r="F815" s="18">
        <v>10</v>
      </c>
      <c r="G815" s="18">
        <v>10</v>
      </c>
      <c r="H815" s="18">
        <v>8</v>
      </c>
      <c r="I815" s="18">
        <v>4</v>
      </c>
    </row>
    <row r="816" spans="1:9" x14ac:dyDescent="0.35">
      <c r="A816" s="18">
        <v>815</v>
      </c>
      <c r="B816" s="18" t="s">
        <v>46</v>
      </c>
      <c r="C816" s="18" t="s">
        <v>8</v>
      </c>
      <c r="D816" s="18" t="s">
        <v>5</v>
      </c>
      <c r="E816" s="18">
        <v>8.5</v>
      </c>
      <c r="F816" s="18">
        <v>10</v>
      </c>
      <c r="G816" s="18">
        <v>10</v>
      </c>
      <c r="H816" s="18">
        <v>8</v>
      </c>
      <c r="I816" s="18">
        <v>4</v>
      </c>
    </row>
    <row r="817" spans="1:9" x14ac:dyDescent="0.35">
      <c r="A817" s="18">
        <v>816</v>
      </c>
      <c r="B817" s="18" t="s">
        <v>46</v>
      </c>
      <c r="C817" s="18" t="s">
        <v>8</v>
      </c>
      <c r="D817" s="18" t="s">
        <v>5</v>
      </c>
      <c r="E817" s="18">
        <v>8.5</v>
      </c>
      <c r="F817" s="18">
        <v>10</v>
      </c>
      <c r="G817" s="18">
        <v>10</v>
      </c>
      <c r="H817" s="18">
        <v>8</v>
      </c>
      <c r="I817" s="18">
        <v>5</v>
      </c>
    </row>
    <row r="818" spans="1:9" x14ac:dyDescent="0.35">
      <c r="A818" s="18">
        <v>817</v>
      </c>
      <c r="B818" s="18" t="s">
        <v>46</v>
      </c>
      <c r="C818" s="18" t="s">
        <v>8</v>
      </c>
      <c r="D818" s="18" t="s">
        <v>5</v>
      </c>
      <c r="E818" s="18">
        <v>8.5</v>
      </c>
      <c r="F818" s="18">
        <v>10</v>
      </c>
      <c r="G818" s="18">
        <v>10</v>
      </c>
      <c r="H818" s="18">
        <v>8</v>
      </c>
      <c r="I818" s="18">
        <v>5</v>
      </c>
    </row>
    <row r="819" spans="1:9" x14ac:dyDescent="0.35">
      <c r="A819" s="18">
        <v>818</v>
      </c>
      <c r="B819" s="18" t="s">
        <v>46</v>
      </c>
      <c r="C819" s="18" t="s">
        <v>8</v>
      </c>
      <c r="D819" s="18" t="s">
        <v>5</v>
      </c>
      <c r="E819" s="18">
        <v>8.5</v>
      </c>
      <c r="F819" s="18">
        <v>10</v>
      </c>
      <c r="G819" s="18">
        <v>10</v>
      </c>
      <c r="H819" s="18">
        <v>11</v>
      </c>
      <c r="I819" s="18">
        <v>6</v>
      </c>
    </row>
    <row r="820" spans="1:9" x14ac:dyDescent="0.35">
      <c r="A820" s="18">
        <v>819</v>
      </c>
      <c r="B820" s="18" t="s">
        <v>46</v>
      </c>
      <c r="C820" s="18" t="s">
        <v>8</v>
      </c>
      <c r="D820" s="18" t="s">
        <v>5</v>
      </c>
      <c r="E820" s="18">
        <v>9</v>
      </c>
      <c r="F820" s="18">
        <v>10</v>
      </c>
      <c r="G820" s="18">
        <v>10</v>
      </c>
      <c r="H820" s="18">
        <v>8</v>
      </c>
      <c r="I820" s="18">
        <v>5</v>
      </c>
    </row>
    <row r="821" spans="1:9" x14ac:dyDescent="0.35">
      <c r="A821" s="18">
        <v>820</v>
      </c>
      <c r="B821" s="18" t="s">
        <v>46</v>
      </c>
      <c r="C821" s="18" t="s">
        <v>8</v>
      </c>
      <c r="D821" s="18" t="s">
        <v>5</v>
      </c>
      <c r="E821" s="18">
        <v>9</v>
      </c>
      <c r="F821" s="18">
        <v>10</v>
      </c>
      <c r="G821" s="18">
        <v>10</v>
      </c>
      <c r="H821" s="18">
        <v>8</v>
      </c>
      <c r="I821" s="18">
        <v>5</v>
      </c>
    </row>
    <row r="822" spans="1:9" x14ac:dyDescent="0.35">
      <c r="A822" s="18">
        <v>821</v>
      </c>
      <c r="B822" s="18" t="s">
        <v>46</v>
      </c>
      <c r="C822" s="18" t="s">
        <v>8</v>
      </c>
      <c r="D822" s="18" t="s">
        <v>5</v>
      </c>
      <c r="E822" s="18">
        <v>9</v>
      </c>
      <c r="F822" s="18">
        <v>10</v>
      </c>
      <c r="G822" s="18">
        <v>5</v>
      </c>
      <c r="H822" s="18">
        <v>5</v>
      </c>
      <c r="I822" s="18">
        <v>4</v>
      </c>
    </row>
    <row r="823" spans="1:9" x14ac:dyDescent="0.35">
      <c r="A823" s="18">
        <v>822</v>
      </c>
      <c r="B823" s="18" t="s">
        <v>46</v>
      </c>
      <c r="C823" s="18" t="s">
        <v>8</v>
      </c>
      <c r="D823" s="18" t="s">
        <v>5</v>
      </c>
      <c r="E823" s="18">
        <v>9.5</v>
      </c>
      <c r="F823" s="18">
        <v>10</v>
      </c>
      <c r="G823" s="18">
        <v>10</v>
      </c>
      <c r="H823" s="18">
        <v>8</v>
      </c>
      <c r="I823" s="18">
        <v>5</v>
      </c>
    </row>
    <row r="824" spans="1:9" x14ac:dyDescent="0.35">
      <c r="A824" s="18">
        <v>823</v>
      </c>
      <c r="B824" s="18" t="s">
        <v>46</v>
      </c>
      <c r="C824" s="18" t="s">
        <v>8</v>
      </c>
      <c r="D824" s="18" t="s">
        <v>5</v>
      </c>
      <c r="E824" s="18">
        <v>10</v>
      </c>
      <c r="F824" s="18">
        <v>10</v>
      </c>
      <c r="G824" s="18">
        <v>10</v>
      </c>
      <c r="H824" s="18">
        <v>11</v>
      </c>
      <c r="I824" s="18">
        <v>8</v>
      </c>
    </row>
    <row r="825" spans="1:9" x14ac:dyDescent="0.35">
      <c r="A825" s="18">
        <v>824</v>
      </c>
      <c r="B825" s="18" t="s">
        <v>46</v>
      </c>
      <c r="C825" s="18" t="s">
        <v>8</v>
      </c>
      <c r="D825" s="18" t="s">
        <v>5</v>
      </c>
      <c r="E825" s="18">
        <v>10</v>
      </c>
      <c r="F825" s="18">
        <v>10</v>
      </c>
      <c r="G825" s="18">
        <v>10</v>
      </c>
      <c r="H825" s="18">
        <v>9</v>
      </c>
      <c r="I825" s="18">
        <v>4</v>
      </c>
    </row>
    <row r="826" spans="1:9" x14ac:dyDescent="0.35">
      <c r="A826" s="18">
        <v>825</v>
      </c>
      <c r="B826" s="18" t="s">
        <v>46</v>
      </c>
      <c r="C826" s="18" t="s">
        <v>8</v>
      </c>
      <c r="D826" s="18" t="s">
        <v>5</v>
      </c>
      <c r="E826" s="18">
        <v>10</v>
      </c>
      <c r="F826" s="18">
        <v>10</v>
      </c>
      <c r="G826" s="18">
        <v>10</v>
      </c>
      <c r="H826" s="18">
        <v>12</v>
      </c>
      <c r="I826" s="18">
        <v>8</v>
      </c>
    </row>
    <row r="827" spans="1:9" x14ac:dyDescent="0.35">
      <c r="A827" s="18">
        <v>826</v>
      </c>
      <c r="B827" s="18" t="s">
        <v>46</v>
      </c>
      <c r="C827" s="18" t="s">
        <v>8</v>
      </c>
      <c r="D827" s="18" t="s">
        <v>5</v>
      </c>
      <c r="E827" s="18">
        <v>10</v>
      </c>
      <c r="F827" s="18">
        <v>10</v>
      </c>
      <c r="G827" s="18">
        <v>10</v>
      </c>
      <c r="H827" s="18">
        <v>12</v>
      </c>
      <c r="I827" s="18">
        <v>5</v>
      </c>
    </row>
    <row r="828" spans="1:9" x14ac:dyDescent="0.35">
      <c r="A828" s="18">
        <v>827</v>
      </c>
      <c r="B828" s="18" t="s">
        <v>46</v>
      </c>
      <c r="C828" s="18" t="s">
        <v>8</v>
      </c>
      <c r="D828" s="18" t="s">
        <v>5</v>
      </c>
      <c r="E828" s="18">
        <v>10</v>
      </c>
      <c r="F828" s="18">
        <v>10</v>
      </c>
      <c r="G828" s="18">
        <v>10</v>
      </c>
      <c r="H828" s="18">
        <v>12</v>
      </c>
      <c r="I828" s="18">
        <v>8</v>
      </c>
    </row>
    <row r="829" spans="1:9" x14ac:dyDescent="0.35">
      <c r="A829" s="18">
        <v>828</v>
      </c>
      <c r="B829" s="18" t="s">
        <v>46</v>
      </c>
      <c r="C829" s="18" t="s">
        <v>8</v>
      </c>
      <c r="D829" s="18" t="s">
        <v>5</v>
      </c>
      <c r="E829" s="18">
        <v>10</v>
      </c>
      <c r="F829" s="18">
        <v>10</v>
      </c>
      <c r="G829" s="18">
        <v>10</v>
      </c>
      <c r="H829" s="18">
        <v>14</v>
      </c>
      <c r="I829" s="18">
        <v>11</v>
      </c>
    </row>
    <row r="830" spans="1:9" x14ac:dyDescent="0.35">
      <c r="A830" s="18">
        <v>829</v>
      </c>
      <c r="B830" s="18" t="s">
        <v>46</v>
      </c>
      <c r="C830" s="18" t="s">
        <v>8</v>
      </c>
      <c r="D830" s="18" t="s">
        <v>5</v>
      </c>
      <c r="E830" s="18">
        <v>11</v>
      </c>
      <c r="F830" s="18">
        <v>10</v>
      </c>
      <c r="G830" s="18">
        <v>10</v>
      </c>
      <c r="H830" s="18">
        <v>9</v>
      </c>
      <c r="I830" s="18">
        <v>5</v>
      </c>
    </row>
    <row r="831" spans="1:9" x14ac:dyDescent="0.35">
      <c r="A831" s="18">
        <v>830</v>
      </c>
      <c r="B831" s="18" t="s">
        <v>46</v>
      </c>
      <c r="C831" s="18" t="s">
        <v>8</v>
      </c>
      <c r="D831" s="18" t="s">
        <v>5</v>
      </c>
      <c r="E831" s="18">
        <v>12</v>
      </c>
      <c r="F831" s="18">
        <v>10</v>
      </c>
      <c r="G831" s="18">
        <v>10</v>
      </c>
      <c r="H831" s="18">
        <v>9</v>
      </c>
      <c r="I831" s="18">
        <v>5</v>
      </c>
    </row>
    <row r="832" spans="1:9" x14ac:dyDescent="0.35">
      <c r="A832" s="18">
        <v>831</v>
      </c>
      <c r="B832" s="18" t="s">
        <v>46</v>
      </c>
      <c r="C832" s="18" t="s">
        <v>8</v>
      </c>
      <c r="D832" s="18" t="s">
        <v>5</v>
      </c>
      <c r="E832" s="18">
        <v>12</v>
      </c>
      <c r="F832" s="18">
        <v>10</v>
      </c>
      <c r="G832" s="18">
        <v>10</v>
      </c>
      <c r="H832" s="18">
        <v>9</v>
      </c>
      <c r="I832" s="18">
        <v>4</v>
      </c>
    </row>
    <row r="833" spans="1:9" x14ac:dyDescent="0.35">
      <c r="A833" s="18">
        <v>832</v>
      </c>
      <c r="B833" s="18" t="s">
        <v>46</v>
      </c>
      <c r="C833" s="18" t="s">
        <v>8</v>
      </c>
      <c r="D833" s="18" t="s">
        <v>5</v>
      </c>
      <c r="E833" s="18">
        <v>12</v>
      </c>
      <c r="F833" s="18">
        <v>10</v>
      </c>
      <c r="G833" s="18">
        <v>10</v>
      </c>
      <c r="H833" s="18">
        <v>12</v>
      </c>
      <c r="I833" s="18">
        <v>6</v>
      </c>
    </row>
    <row r="834" spans="1:9" x14ac:dyDescent="0.35">
      <c r="A834" s="18">
        <v>833</v>
      </c>
      <c r="B834" s="18" t="s">
        <v>46</v>
      </c>
      <c r="C834" s="18" t="s">
        <v>8</v>
      </c>
      <c r="D834" s="18" t="s">
        <v>5</v>
      </c>
      <c r="E834" s="18">
        <v>12</v>
      </c>
      <c r="F834" s="18">
        <v>10</v>
      </c>
      <c r="G834" s="18">
        <v>10</v>
      </c>
      <c r="H834" s="18">
        <v>10</v>
      </c>
      <c r="I834" s="18">
        <v>7</v>
      </c>
    </row>
    <row r="835" spans="1:9" x14ac:dyDescent="0.35">
      <c r="A835" s="18">
        <v>834</v>
      </c>
      <c r="B835" s="18" t="s">
        <v>46</v>
      </c>
      <c r="C835" s="18" t="s">
        <v>8</v>
      </c>
      <c r="D835" s="18" t="s">
        <v>5</v>
      </c>
      <c r="E835" s="18">
        <v>12</v>
      </c>
      <c r="F835" s="18">
        <v>10</v>
      </c>
      <c r="G835" s="18">
        <v>10</v>
      </c>
      <c r="H835" s="18">
        <v>10</v>
      </c>
      <c r="I835" s="18">
        <v>5</v>
      </c>
    </row>
    <row r="836" spans="1:9" x14ac:dyDescent="0.35">
      <c r="A836" s="18">
        <v>835</v>
      </c>
      <c r="B836" s="18" t="s">
        <v>46</v>
      </c>
      <c r="C836" s="18" t="s">
        <v>8</v>
      </c>
      <c r="D836" s="18" t="s">
        <v>5</v>
      </c>
      <c r="E836" s="18">
        <v>12</v>
      </c>
      <c r="F836" s="18">
        <v>10</v>
      </c>
      <c r="G836" s="18">
        <v>10</v>
      </c>
      <c r="H836" s="18">
        <v>11</v>
      </c>
      <c r="I836" s="18">
        <v>7</v>
      </c>
    </row>
    <row r="837" spans="1:9" x14ac:dyDescent="0.35">
      <c r="A837" s="18">
        <v>836</v>
      </c>
      <c r="B837" s="18" t="s">
        <v>46</v>
      </c>
      <c r="C837" s="18" t="s">
        <v>8</v>
      </c>
      <c r="D837" s="18" t="s">
        <v>5</v>
      </c>
      <c r="E837" s="18">
        <v>12</v>
      </c>
      <c r="F837" s="18">
        <v>10</v>
      </c>
      <c r="G837" s="18">
        <v>10</v>
      </c>
      <c r="H837" s="18">
        <v>13</v>
      </c>
      <c r="I837" s="18">
        <v>9</v>
      </c>
    </row>
    <row r="838" spans="1:9" x14ac:dyDescent="0.35">
      <c r="A838" s="18">
        <v>837</v>
      </c>
      <c r="B838" s="18" t="s">
        <v>46</v>
      </c>
      <c r="C838" s="18" t="s">
        <v>8</v>
      </c>
      <c r="D838" s="18" t="s">
        <v>5</v>
      </c>
      <c r="E838" s="18">
        <v>12</v>
      </c>
      <c r="F838" s="18">
        <v>10</v>
      </c>
      <c r="G838" s="18">
        <v>10</v>
      </c>
      <c r="H838" s="18">
        <v>10</v>
      </c>
      <c r="I838" s="18">
        <v>6</v>
      </c>
    </row>
    <row r="839" spans="1:9" x14ac:dyDescent="0.35">
      <c r="A839" s="18">
        <v>838</v>
      </c>
      <c r="B839" s="18" t="s">
        <v>46</v>
      </c>
      <c r="C839" s="18" t="s">
        <v>8</v>
      </c>
      <c r="D839" s="18" t="s">
        <v>5</v>
      </c>
      <c r="E839" s="18">
        <v>12.5</v>
      </c>
      <c r="F839" s="18">
        <v>10</v>
      </c>
      <c r="G839" s="18">
        <v>10</v>
      </c>
      <c r="H839" s="18">
        <v>10</v>
      </c>
      <c r="I839" s="18">
        <v>4</v>
      </c>
    </row>
  </sheetData>
  <sortState ref="A2:I839">
    <sortCondition ref="A2:A839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67"/>
  <sheetViews>
    <sheetView topLeftCell="M1" workbookViewId="0">
      <pane ySplit="1" topLeftCell="A5" activePane="bottomLeft" state="frozen"/>
      <selection pane="bottomLeft" activeCell="W18" sqref="W18"/>
    </sheetView>
  </sheetViews>
  <sheetFormatPr baseColWidth="10" defaultRowHeight="14.5" x14ac:dyDescent="0.35"/>
  <cols>
    <col min="5" max="5" width="7" bestFit="1" customWidth="1"/>
    <col min="6" max="6" width="4" bestFit="1" customWidth="1"/>
    <col min="7" max="7" width="3.453125" bestFit="1" customWidth="1"/>
    <col min="8" max="8" width="5.54296875" bestFit="1" customWidth="1"/>
    <col min="9" max="9" width="7.26953125" bestFit="1" customWidth="1"/>
    <col min="10" max="10" width="5.1796875" bestFit="1" customWidth="1"/>
    <col min="11" max="11" width="7.453125" bestFit="1" customWidth="1"/>
    <col min="12" max="12" width="5.1796875" bestFit="1" customWidth="1"/>
    <col min="13" max="13" width="8.26953125" bestFit="1" customWidth="1"/>
    <col min="14" max="14" width="5.1796875" customWidth="1"/>
    <col min="15" max="15" width="5.54296875" bestFit="1" customWidth="1"/>
    <col min="16" max="16" width="9.453125" bestFit="1" customWidth="1"/>
    <col min="17" max="21" width="9.453125" customWidth="1"/>
  </cols>
  <sheetData>
    <row r="1" spans="1:27" ht="15" thickBot="1" x14ac:dyDescent="0.4">
      <c r="A1" s="11" t="s">
        <v>4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14</v>
      </c>
      <c r="G1" s="11" t="s">
        <v>15</v>
      </c>
      <c r="H1" s="12" t="s">
        <v>6</v>
      </c>
      <c r="I1" s="11" t="s">
        <v>18</v>
      </c>
      <c r="J1" s="11" t="s">
        <v>17</v>
      </c>
      <c r="K1" s="11" t="s">
        <v>19</v>
      </c>
      <c r="L1" s="11" t="s">
        <v>20</v>
      </c>
      <c r="M1" s="11" t="s">
        <v>21</v>
      </c>
      <c r="N1" s="13" t="s">
        <v>22</v>
      </c>
      <c r="O1" s="13" t="s">
        <v>23</v>
      </c>
      <c r="P1" s="11" t="s">
        <v>24</v>
      </c>
      <c r="Q1" s="11" t="s">
        <v>25</v>
      </c>
      <c r="R1" s="11" t="s">
        <v>26</v>
      </c>
      <c r="S1" s="11" t="s">
        <v>29</v>
      </c>
      <c r="T1" s="11" t="s">
        <v>30</v>
      </c>
      <c r="U1" s="11" t="s">
        <v>38</v>
      </c>
      <c r="V1" s="11" t="s">
        <v>16</v>
      </c>
      <c r="X1" t="s">
        <v>39</v>
      </c>
      <c r="Y1" t="s">
        <v>40</v>
      </c>
      <c r="Z1" t="s">
        <v>41</v>
      </c>
    </row>
    <row r="2" spans="1:27" x14ac:dyDescent="0.35">
      <c r="A2">
        <v>1</v>
      </c>
      <c r="B2">
        <v>2301</v>
      </c>
      <c r="C2">
        <v>405</v>
      </c>
      <c r="D2" t="s">
        <v>5</v>
      </c>
      <c r="E2">
        <v>40.799999999999997</v>
      </c>
      <c r="F2">
        <v>40</v>
      </c>
      <c r="G2">
        <v>25</v>
      </c>
      <c r="H2" s="2">
        <v>22.58</v>
      </c>
      <c r="I2" s="2">
        <f t="shared" ref="I2:I65" si="0">1.3+($V$2*E2^$V$3)</f>
        <v>19.046541820421268</v>
      </c>
      <c r="J2" s="2">
        <f t="shared" ref="J2:J65" si="1">H2-I2</f>
        <v>3.5334581795787301</v>
      </c>
      <c r="K2" s="2">
        <f t="shared" ref="K2:K65" si="2">1.3+($V$5*EXP(1)^(-$V$6/F2))</f>
        <v>19.764593095636947</v>
      </c>
      <c r="L2" s="2">
        <f t="shared" ref="L2:L65" si="3">G2-K2</f>
        <v>5.2354069043630531</v>
      </c>
      <c r="M2" s="2">
        <f t="shared" ref="M2:M65" si="4">1.3+($V$8*((1-(EXP(1)^(-$V$9*E2)))^$V$10))</f>
        <v>19.524637073984355</v>
      </c>
      <c r="N2" s="2">
        <f t="shared" ref="N2:N65" si="5">H2-M2</f>
        <v>3.0553629260156434</v>
      </c>
      <c r="O2" s="2">
        <f t="shared" ref="O2:O65" si="6">1.3+($V$12*(1-(EXP(1)^(-$V$13*(E2^$V$14)))))</f>
        <v>19.514939231677154</v>
      </c>
      <c r="P2" s="2">
        <f t="shared" ref="P2:P65" si="7">H2-O2</f>
        <v>3.0650607683228444</v>
      </c>
      <c r="Q2" s="2">
        <f t="shared" ref="Q2:Q65" si="8">1.3+($V$16*(1-EXP(1)^(-$V$17*E2)))</f>
        <v>19.881202225937681</v>
      </c>
      <c r="R2" s="2">
        <f t="shared" ref="R2:R65" si="9">H2-Q2</f>
        <v>2.6987977740623172</v>
      </c>
      <c r="S2" s="10">
        <f>((SUM(H2:H767)-SUM(I2:I767)))/766</f>
        <v>4.9856540933243307E-2</v>
      </c>
      <c r="T2" s="10">
        <f>(S2*100)/$U$2</f>
        <v>0.28604895849758533</v>
      </c>
      <c r="U2" s="2">
        <f>AVERAGE(H2:H767)</f>
        <v>17.429373347522315</v>
      </c>
      <c r="V2" s="4">
        <v>2.7230289999999999</v>
      </c>
      <c r="X2">
        <v>0</v>
      </c>
      <c r="Y2">
        <v>0</v>
      </c>
      <c r="Z2">
        <v>0</v>
      </c>
      <c r="AA2" s="14">
        <v>27.51793</v>
      </c>
    </row>
    <row r="3" spans="1:27" ht="15" thickBot="1" x14ac:dyDescent="0.4">
      <c r="A3">
        <v>2</v>
      </c>
      <c r="B3">
        <v>2301</v>
      </c>
      <c r="C3">
        <v>409</v>
      </c>
      <c r="D3" t="s">
        <v>5</v>
      </c>
      <c r="E3">
        <v>28.6</v>
      </c>
      <c r="F3">
        <v>30</v>
      </c>
      <c r="G3">
        <v>20</v>
      </c>
      <c r="H3" s="2">
        <v>18.09</v>
      </c>
      <c r="I3" s="2">
        <f t="shared" si="0"/>
        <v>16.129627537862682</v>
      </c>
      <c r="J3" s="2">
        <f t="shared" si="1"/>
        <v>1.9603724621373182</v>
      </c>
      <c r="K3" s="2">
        <f t="shared" si="2"/>
        <v>17.90702992001663</v>
      </c>
      <c r="L3" s="2">
        <f t="shared" si="3"/>
        <v>2.0929700799833704</v>
      </c>
      <c r="M3" s="2">
        <f t="shared" si="4"/>
        <v>16.551731030947963</v>
      </c>
      <c r="N3" s="2">
        <f t="shared" si="5"/>
        <v>1.5382689690520372</v>
      </c>
      <c r="O3" s="2">
        <f t="shared" si="6"/>
        <v>16.571478822902758</v>
      </c>
      <c r="P3" s="2">
        <f t="shared" si="7"/>
        <v>1.5185211770972415</v>
      </c>
      <c r="Q3" s="2">
        <f t="shared" si="8"/>
        <v>16.895925473116044</v>
      </c>
      <c r="R3" s="2">
        <f t="shared" si="9"/>
        <v>1.1940745268839557</v>
      </c>
      <c r="S3" s="10"/>
      <c r="T3" s="10"/>
      <c r="U3" s="2"/>
      <c r="V3" s="5">
        <v>0.50542100000000001</v>
      </c>
      <c r="X3">
        <v>5</v>
      </c>
      <c r="Z3" s="2">
        <f t="shared" ref="Z3:Z26" si="10">1.3+($AA$2*(1-(EXP(1)^-($AA$3*X3)))^$AA$4)</f>
        <v>6.361869574561358</v>
      </c>
      <c r="AA3" s="15">
        <v>2.0556000000000001E-2</v>
      </c>
    </row>
    <row r="4" spans="1:27" ht="15" thickBot="1" x14ac:dyDescent="0.4">
      <c r="A4">
        <v>3</v>
      </c>
      <c r="B4">
        <v>2301</v>
      </c>
      <c r="C4">
        <v>419</v>
      </c>
      <c r="D4" t="s">
        <v>5</v>
      </c>
      <c r="E4">
        <v>41.2</v>
      </c>
      <c r="F4">
        <v>40</v>
      </c>
      <c r="G4">
        <v>20</v>
      </c>
      <c r="H4" s="2">
        <v>21.1</v>
      </c>
      <c r="I4" s="2">
        <f t="shared" si="0"/>
        <v>19.134265691235246</v>
      </c>
      <c r="J4" s="2">
        <f t="shared" si="1"/>
        <v>1.9657343087647554</v>
      </c>
      <c r="K4" s="2">
        <f t="shared" si="2"/>
        <v>19.764593095636947</v>
      </c>
      <c r="L4" s="2">
        <f t="shared" si="3"/>
        <v>0.23540690436305312</v>
      </c>
      <c r="M4" s="2">
        <f t="shared" si="4"/>
        <v>19.607276302336452</v>
      </c>
      <c r="N4" s="2">
        <f t="shared" si="5"/>
        <v>1.4927236976635498</v>
      </c>
      <c r="O4" s="2">
        <f t="shared" si="6"/>
        <v>19.59677346085385</v>
      </c>
      <c r="P4" s="2">
        <f t="shared" si="7"/>
        <v>1.5032265391461515</v>
      </c>
      <c r="Q4" s="2">
        <f t="shared" si="8"/>
        <v>19.957871791286639</v>
      </c>
      <c r="R4" s="2">
        <f t="shared" si="9"/>
        <v>1.1421282087133626</v>
      </c>
      <c r="S4" s="10" t="s">
        <v>31</v>
      </c>
      <c r="T4" s="10" t="s">
        <v>32</v>
      </c>
      <c r="U4" s="2"/>
      <c r="V4" t="s">
        <v>28</v>
      </c>
      <c r="X4">
        <v>10</v>
      </c>
      <c r="Y4">
        <v>26.7</v>
      </c>
      <c r="Z4" s="2">
        <f t="shared" si="10"/>
        <v>9.3833829824529218</v>
      </c>
      <c r="AA4" s="16">
        <v>0.72786700000000004</v>
      </c>
    </row>
    <row r="5" spans="1:27" x14ac:dyDescent="0.35">
      <c r="A5">
        <v>4</v>
      </c>
      <c r="B5">
        <v>2301</v>
      </c>
      <c r="C5">
        <v>452</v>
      </c>
      <c r="D5" t="s">
        <v>5</v>
      </c>
      <c r="E5">
        <v>16.5</v>
      </c>
      <c r="F5">
        <v>15</v>
      </c>
      <c r="G5">
        <v>15</v>
      </c>
      <c r="H5" s="2">
        <v>13.42</v>
      </c>
      <c r="I5" s="2">
        <f t="shared" si="0"/>
        <v>12.530373987474794</v>
      </c>
      <c r="J5" s="2">
        <f t="shared" si="1"/>
        <v>0.88962601252520557</v>
      </c>
      <c r="K5" s="2">
        <f t="shared" si="2"/>
        <v>12.166779990320043</v>
      </c>
      <c r="L5" s="2">
        <f t="shared" si="3"/>
        <v>2.8332200096799571</v>
      </c>
      <c r="M5" s="2">
        <f t="shared" si="4"/>
        <v>12.410450587359907</v>
      </c>
      <c r="N5" s="2">
        <f t="shared" si="5"/>
        <v>1.0095494126400926</v>
      </c>
      <c r="O5" s="2">
        <f t="shared" si="6"/>
        <v>12.437916241315101</v>
      </c>
      <c r="P5" s="2">
        <f t="shared" si="7"/>
        <v>0.98208375868489917</v>
      </c>
      <c r="Q5" s="2">
        <f t="shared" si="8"/>
        <v>12.233043628140791</v>
      </c>
      <c r="R5" s="2">
        <f t="shared" si="9"/>
        <v>1.1869563718592087</v>
      </c>
      <c r="S5" s="10">
        <f>(SUM(H2:H767)-SUM(K2:K767))/766</f>
        <v>-8.8859054776399271E-2</v>
      </c>
      <c r="T5" s="10">
        <f>(S5*100)/$U$2</f>
        <v>-0.50982357773081433</v>
      </c>
      <c r="U5" s="2"/>
      <c r="V5" s="6">
        <v>25.3795</v>
      </c>
      <c r="X5">
        <v>15</v>
      </c>
      <c r="Y5">
        <v>36.5</v>
      </c>
      <c r="Z5" s="2">
        <f t="shared" si="10"/>
        <v>11.776452296854712</v>
      </c>
    </row>
    <row r="6" spans="1:27" ht="15" thickBot="1" x14ac:dyDescent="0.4">
      <c r="A6">
        <v>5</v>
      </c>
      <c r="B6">
        <v>2301</v>
      </c>
      <c r="C6">
        <v>528</v>
      </c>
      <c r="D6" t="s">
        <v>5</v>
      </c>
      <c r="E6">
        <v>44</v>
      </c>
      <c r="F6">
        <v>45</v>
      </c>
      <c r="G6">
        <v>25</v>
      </c>
      <c r="H6" s="2">
        <v>24.93</v>
      </c>
      <c r="I6" s="2">
        <f t="shared" si="0"/>
        <v>19.736894126377617</v>
      </c>
      <c r="J6" s="2">
        <f t="shared" si="1"/>
        <v>5.1931058736223825</v>
      </c>
      <c r="K6" s="2">
        <f t="shared" si="2"/>
        <v>20.42885606614611</v>
      </c>
      <c r="L6" s="2">
        <f t="shared" si="3"/>
        <v>4.5711439338538895</v>
      </c>
      <c r="M6" s="2">
        <f t="shared" si="4"/>
        <v>20.16349803996205</v>
      </c>
      <c r="N6" s="2">
        <f t="shared" si="5"/>
        <v>4.7665019600379495</v>
      </c>
      <c r="O6" s="2">
        <f t="shared" si="6"/>
        <v>20.147933827419646</v>
      </c>
      <c r="P6" s="2">
        <f t="shared" si="7"/>
        <v>4.7820661725803539</v>
      </c>
      <c r="Q6" s="2">
        <f t="shared" si="8"/>
        <v>20.463618084902951</v>
      </c>
      <c r="R6" s="2">
        <f t="shared" si="9"/>
        <v>4.466381915097049</v>
      </c>
      <c r="S6" s="10"/>
      <c r="T6" s="10"/>
      <c r="U6" s="2"/>
      <c r="V6" s="5">
        <v>12.723470000000001</v>
      </c>
      <c r="X6">
        <v>20</v>
      </c>
      <c r="Y6">
        <v>45</v>
      </c>
      <c r="Z6" s="2">
        <f t="shared" si="10"/>
        <v>13.770389627905933</v>
      </c>
    </row>
    <row r="7" spans="1:27" ht="15" thickBot="1" x14ac:dyDescent="0.4">
      <c r="A7">
        <v>6</v>
      </c>
      <c r="B7">
        <v>2301</v>
      </c>
      <c r="C7">
        <v>529</v>
      </c>
      <c r="D7" t="s">
        <v>5</v>
      </c>
      <c r="E7">
        <v>44.9</v>
      </c>
      <c r="F7">
        <v>45</v>
      </c>
      <c r="G7">
        <v>25</v>
      </c>
      <c r="H7" s="2">
        <v>25</v>
      </c>
      <c r="I7" s="2">
        <f t="shared" si="0"/>
        <v>19.926543220557107</v>
      </c>
      <c r="J7" s="2">
        <f t="shared" si="1"/>
        <v>5.0734567794428926</v>
      </c>
      <c r="K7" s="2">
        <f t="shared" si="2"/>
        <v>20.42885606614611</v>
      </c>
      <c r="L7" s="2">
        <f t="shared" si="3"/>
        <v>4.5711439338538895</v>
      </c>
      <c r="M7" s="2">
        <f t="shared" si="4"/>
        <v>20.334347741285178</v>
      </c>
      <c r="N7" s="2">
        <f t="shared" si="5"/>
        <v>4.6656522587148217</v>
      </c>
      <c r="O7" s="2">
        <f t="shared" si="6"/>
        <v>20.317387545624189</v>
      </c>
      <c r="P7" s="2">
        <f t="shared" si="7"/>
        <v>4.6826124543758105</v>
      </c>
      <c r="Q7" s="2">
        <f t="shared" si="8"/>
        <v>20.615252204487287</v>
      </c>
      <c r="R7" s="2">
        <f t="shared" si="9"/>
        <v>4.3847477955127125</v>
      </c>
      <c r="S7" s="10" t="s">
        <v>31</v>
      </c>
      <c r="T7" s="10" t="s">
        <v>33</v>
      </c>
      <c r="U7" s="2"/>
      <c r="V7" t="s">
        <v>21</v>
      </c>
      <c r="X7">
        <v>25</v>
      </c>
      <c r="Y7">
        <v>52</v>
      </c>
      <c r="Z7" s="2">
        <f t="shared" si="10"/>
        <v>15.471653894023158</v>
      </c>
    </row>
    <row r="8" spans="1:27" x14ac:dyDescent="0.35">
      <c r="A8">
        <v>7</v>
      </c>
      <c r="B8">
        <v>2301</v>
      </c>
      <c r="C8">
        <v>532</v>
      </c>
      <c r="D8" t="s">
        <v>5</v>
      </c>
      <c r="E8">
        <v>16.3</v>
      </c>
      <c r="F8">
        <v>15</v>
      </c>
      <c r="G8">
        <v>20</v>
      </c>
      <c r="H8" s="2">
        <v>18.277999999999999</v>
      </c>
      <c r="I8" s="2">
        <f t="shared" si="0"/>
        <v>12.461365695436154</v>
      </c>
      <c r="J8" s="2">
        <f t="shared" si="1"/>
        <v>5.8166343045638449</v>
      </c>
      <c r="K8" s="2">
        <f t="shared" si="2"/>
        <v>12.166779990320043</v>
      </c>
      <c r="L8" s="2">
        <f t="shared" si="3"/>
        <v>7.8332200096799571</v>
      </c>
      <c r="M8" s="2">
        <f t="shared" si="4"/>
        <v>12.327828247703234</v>
      </c>
      <c r="N8" s="2">
        <f t="shared" si="5"/>
        <v>5.9501717522967645</v>
      </c>
      <c r="O8" s="2">
        <f t="shared" si="6"/>
        <v>12.354804429311965</v>
      </c>
      <c r="P8" s="2">
        <f t="shared" si="7"/>
        <v>5.9231955706880335</v>
      </c>
      <c r="Q8" s="2">
        <f t="shared" si="8"/>
        <v>12.136866280629514</v>
      </c>
      <c r="R8" s="2">
        <f t="shared" si="9"/>
        <v>6.1411337193704849</v>
      </c>
      <c r="S8" s="10">
        <f>(SUM(H2:H767)-SUM(M2:M767))/766</f>
        <v>2.0876783745489839E-2</v>
      </c>
      <c r="T8" s="10">
        <f>(S8*100)/$U$2</f>
        <v>0.11977931351420383</v>
      </c>
      <c r="U8" s="2"/>
      <c r="V8" s="4">
        <v>27.51793</v>
      </c>
      <c r="X8">
        <v>30</v>
      </c>
      <c r="Y8">
        <v>58</v>
      </c>
      <c r="Z8" s="2">
        <f t="shared" si="10"/>
        <v>16.9434119364022</v>
      </c>
    </row>
    <row r="9" spans="1:27" x14ac:dyDescent="0.35">
      <c r="A9">
        <v>8</v>
      </c>
      <c r="B9">
        <v>2301</v>
      </c>
      <c r="C9">
        <v>541</v>
      </c>
      <c r="D9" t="s">
        <v>5</v>
      </c>
      <c r="E9">
        <v>12</v>
      </c>
      <c r="F9">
        <v>10</v>
      </c>
      <c r="G9">
        <v>10</v>
      </c>
      <c r="H9" s="2">
        <v>10.64</v>
      </c>
      <c r="I9" s="2">
        <f t="shared" si="0"/>
        <v>10.860775734005633</v>
      </c>
      <c r="J9" s="2">
        <f t="shared" si="1"/>
        <v>-0.22077573400563288</v>
      </c>
      <c r="K9" s="2">
        <f t="shared" si="2"/>
        <v>8.4106578314577884</v>
      </c>
      <c r="L9" s="2">
        <f t="shared" si="3"/>
        <v>1.5893421685422116</v>
      </c>
      <c r="M9" s="2">
        <f t="shared" si="4"/>
        <v>10.398573625074235</v>
      </c>
      <c r="N9" s="2">
        <f t="shared" si="5"/>
        <v>0.24142637492576569</v>
      </c>
      <c r="O9" s="2">
        <f t="shared" si="6"/>
        <v>10.406164071053043</v>
      </c>
      <c r="P9" s="2">
        <f t="shared" si="7"/>
        <v>0.23383592894695759</v>
      </c>
      <c r="Q9" s="2">
        <f t="shared" si="8"/>
        <v>9.8851378379357868</v>
      </c>
      <c r="R9" s="2">
        <f t="shared" si="9"/>
        <v>0.75486216206421375</v>
      </c>
      <c r="S9" s="10"/>
      <c r="T9" s="10"/>
      <c r="U9" s="2"/>
      <c r="V9" s="6">
        <v>2.0556000000000001E-2</v>
      </c>
      <c r="X9">
        <v>35</v>
      </c>
      <c r="Y9">
        <v>63</v>
      </c>
      <c r="Z9" s="2">
        <f t="shared" si="10"/>
        <v>18.228185444234999</v>
      </c>
    </row>
    <row r="10" spans="1:27" ht="15" thickBot="1" x14ac:dyDescent="0.4">
      <c r="A10">
        <v>9</v>
      </c>
      <c r="B10">
        <v>2301</v>
      </c>
      <c r="C10">
        <v>557</v>
      </c>
      <c r="D10" t="s">
        <v>5</v>
      </c>
      <c r="E10">
        <v>18.100000000000001</v>
      </c>
      <c r="F10">
        <v>20</v>
      </c>
      <c r="G10">
        <v>20</v>
      </c>
      <c r="H10" s="2">
        <v>17.939999999999998</v>
      </c>
      <c r="I10" s="2">
        <f t="shared" si="0"/>
        <v>13.068183442277622</v>
      </c>
      <c r="J10" s="2">
        <f t="shared" si="1"/>
        <v>4.8718165577223758</v>
      </c>
      <c r="K10" s="2">
        <f t="shared" si="2"/>
        <v>14.733723997219942</v>
      </c>
      <c r="L10" s="2">
        <f t="shared" si="3"/>
        <v>5.2662760027800584</v>
      </c>
      <c r="M10" s="2">
        <f t="shared" si="4"/>
        <v>13.051603511373397</v>
      </c>
      <c r="N10" s="2">
        <f t="shared" si="5"/>
        <v>4.8883964886266007</v>
      </c>
      <c r="O10" s="2">
        <f t="shared" si="6"/>
        <v>13.08192782499202</v>
      </c>
      <c r="P10" s="2">
        <f t="shared" si="7"/>
        <v>4.8580721750079778</v>
      </c>
      <c r="Q10" s="2">
        <f t="shared" si="8"/>
        <v>12.977109375693594</v>
      </c>
      <c r="R10" s="2">
        <f t="shared" si="9"/>
        <v>4.9628906243064037</v>
      </c>
      <c r="S10" s="10" t="s">
        <v>34</v>
      </c>
      <c r="T10" s="10" t="s">
        <v>35</v>
      </c>
      <c r="U10" s="2"/>
      <c r="V10" s="5">
        <v>0.72786700000000004</v>
      </c>
      <c r="X10">
        <v>40</v>
      </c>
      <c r="Y10">
        <v>67.3</v>
      </c>
      <c r="Z10" s="2">
        <f t="shared" si="10"/>
        <v>19.356875151089064</v>
      </c>
    </row>
    <row r="11" spans="1:27" ht="15" thickBot="1" x14ac:dyDescent="0.4">
      <c r="A11">
        <v>10</v>
      </c>
      <c r="B11">
        <v>2301</v>
      </c>
      <c r="C11">
        <v>563</v>
      </c>
      <c r="D11" t="s">
        <v>5</v>
      </c>
      <c r="E11">
        <v>28.2</v>
      </c>
      <c r="F11">
        <v>30</v>
      </c>
      <c r="G11">
        <v>20</v>
      </c>
      <c r="H11" s="2">
        <v>17.63</v>
      </c>
      <c r="I11" s="2">
        <f t="shared" si="0"/>
        <v>16.024434387243964</v>
      </c>
      <c r="J11" s="2">
        <f t="shared" si="1"/>
        <v>1.6055656127560347</v>
      </c>
      <c r="K11" s="2">
        <f t="shared" si="2"/>
        <v>17.90702992001663</v>
      </c>
      <c r="L11" s="2">
        <f t="shared" si="3"/>
        <v>2.0929700799833704</v>
      </c>
      <c r="M11" s="2">
        <f t="shared" si="4"/>
        <v>16.437030314981737</v>
      </c>
      <c r="N11" s="2">
        <f t="shared" si="5"/>
        <v>1.1929696850182623</v>
      </c>
      <c r="O11" s="2">
        <f t="shared" si="6"/>
        <v>16.457701533328404</v>
      </c>
      <c r="P11" s="2">
        <f t="shared" si="7"/>
        <v>1.1722984666715952</v>
      </c>
      <c r="Q11" s="2">
        <f t="shared" si="8"/>
        <v>16.773114787488314</v>
      </c>
      <c r="R11" s="2">
        <f t="shared" si="9"/>
        <v>0.85688521251168481</v>
      </c>
      <c r="S11" s="10">
        <f>(SUM(H2:H767)-SUM(O2:O767))/766</f>
        <v>1.8577016318359132E-2</v>
      </c>
      <c r="T11" s="10">
        <f>(S11*100)/$U$2</f>
        <v>0.10658453375204084</v>
      </c>
      <c r="U11" s="2"/>
      <c r="V11" t="s">
        <v>23</v>
      </c>
      <c r="X11">
        <v>45</v>
      </c>
      <c r="Y11">
        <v>71.099999999999994</v>
      </c>
      <c r="Z11" s="2">
        <f t="shared" si="10"/>
        <v>20.353101626326573</v>
      </c>
    </row>
    <row r="12" spans="1:27" x14ac:dyDescent="0.35">
      <c r="A12">
        <v>11</v>
      </c>
      <c r="B12">
        <v>2301</v>
      </c>
      <c r="C12">
        <v>565</v>
      </c>
      <c r="D12" t="s">
        <v>5</v>
      </c>
      <c r="E12">
        <v>36.299999999999997</v>
      </c>
      <c r="F12">
        <v>35</v>
      </c>
      <c r="G12">
        <v>25</v>
      </c>
      <c r="H12" s="2">
        <v>26.189999999999998</v>
      </c>
      <c r="I12" s="2">
        <f t="shared" si="0"/>
        <v>18.028686132023807</v>
      </c>
      <c r="J12" s="2">
        <f t="shared" si="1"/>
        <v>8.1613138679761903</v>
      </c>
      <c r="K12" s="2">
        <f t="shared" si="2"/>
        <v>18.944322270817686</v>
      </c>
      <c r="L12" s="2">
        <f t="shared" si="3"/>
        <v>6.0556777291823138</v>
      </c>
      <c r="M12" s="2">
        <f t="shared" si="4"/>
        <v>18.535601248663312</v>
      </c>
      <c r="N12" s="2">
        <f t="shared" si="5"/>
        <v>7.6543987513366858</v>
      </c>
      <c r="O12" s="2">
        <f t="shared" si="6"/>
        <v>18.53608882620647</v>
      </c>
      <c r="P12" s="2">
        <f t="shared" si="7"/>
        <v>7.6539111737935279</v>
      </c>
      <c r="Q12" s="2">
        <f t="shared" si="8"/>
        <v>18.934813446335827</v>
      </c>
      <c r="R12" s="2">
        <f t="shared" si="9"/>
        <v>7.2551865536641706</v>
      </c>
      <c r="S12" s="10"/>
      <c r="T12" s="10"/>
      <c r="U12" s="2"/>
      <c r="V12" s="7">
        <v>28.832750000000001</v>
      </c>
      <c r="X12">
        <v>50</v>
      </c>
      <c r="Y12">
        <v>74.7</v>
      </c>
      <c r="Z12" s="2">
        <f t="shared" si="10"/>
        <v>21.235569556830193</v>
      </c>
    </row>
    <row r="13" spans="1:27" x14ac:dyDescent="0.35">
      <c r="A13">
        <v>12</v>
      </c>
      <c r="B13">
        <v>2301</v>
      </c>
      <c r="C13">
        <v>566</v>
      </c>
      <c r="D13" t="s">
        <v>5</v>
      </c>
      <c r="E13">
        <v>19.399999999999999</v>
      </c>
      <c r="F13">
        <v>20</v>
      </c>
      <c r="G13">
        <v>20</v>
      </c>
      <c r="H13" s="2">
        <v>18.309999999999999</v>
      </c>
      <c r="I13" s="2">
        <f t="shared" si="0"/>
        <v>13.488052175179897</v>
      </c>
      <c r="J13" s="2">
        <f t="shared" si="1"/>
        <v>4.8219478248201018</v>
      </c>
      <c r="K13" s="2">
        <f t="shared" si="2"/>
        <v>14.733723997219942</v>
      </c>
      <c r="L13" s="2">
        <f t="shared" si="3"/>
        <v>5.2662760027800584</v>
      </c>
      <c r="M13" s="2">
        <f t="shared" si="4"/>
        <v>13.548129622372221</v>
      </c>
      <c r="N13" s="2">
        <f t="shared" si="5"/>
        <v>4.761870377627778</v>
      </c>
      <c r="O13" s="2">
        <f t="shared" si="6"/>
        <v>13.579545793463865</v>
      </c>
      <c r="P13" s="2">
        <f t="shared" si="7"/>
        <v>4.7304542065361339</v>
      </c>
      <c r="Q13" s="2">
        <f t="shared" si="8"/>
        <v>13.549728594191235</v>
      </c>
      <c r="R13" s="2">
        <f t="shared" si="9"/>
        <v>4.7602714058087638</v>
      </c>
      <c r="S13" s="10" t="s">
        <v>36</v>
      </c>
      <c r="T13" s="10" t="s">
        <v>37</v>
      </c>
      <c r="U13" s="2"/>
      <c r="V13" s="8">
        <v>5.3192000000000003E-2</v>
      </c>
      <c r="X13">
        <v>55</v>
      </c>
      <c r="Y13">
        <v>78.2</v>
      </c>
      <c r="Z13" s="2">
        <f t="shared" si="10"/>
        <v>22.019475870456681</v>
      </c>
    </row>
    <row r="14" spans="1:27" ht="15" thickBot="1" x14ac:dyDescent="0.4">
      <c r="A14">
        <v>13</v>
      </c>
      <c r="B14">
        <v>2301</v>
      </c>
      <c r="C14">
        <v>567</v>
      </c>
      <c r="D14" t="s">
        <v>5</v>
      </c>
      <c r="E14">
        <v>35.200000000000003</v>
      </c>
      <c r="F14">
        <v>35</v>
      </c>
      <c r="G14">
        <v>25</v>
      </c>
      <c r="H14" s="2">
        <v>25.009999999999998</v>
      </c>
      <c r="I14" s="2">
        <f t="shared" si="0"/>
        <v>17.770523615638378</v>
      </c>
      <c r="J14" s="2">
        <f t="shared" si="1"/>
        <v>7.2394763843616197</v>
      </c>
      <c r="K14" s="2">
        <f t="shared" si="2"/>
        <v>18.944322270817686</v>
      </c>
      <c r="L14" s="2">
        <f t="shared" si="3"/>
        <v>6.0556777291823138</v>
      </c>
      <c r="M14" s="2">
        <f t="shared" si="4"/>
        <v>18.276152905438739</v>
      </c>
      <c r="N14" s="2">
        <f t="shared" si="5"/>
        <v>6.7338470945612592</v>
      </c>
      <c r="O14" s="2">
        <f t="shared" si="6"/>
        <v>18.279368090031614</v>
      </c>
      <c r="P14" s="2">
        <f t="shared" si="7"/>
        <v>6.730631909968384</v>
      </c>
      <c r="Q14" s="2">
        <f t="shared" si="8"/>
        <v>18.678224619346164</v>
      </c>
      <c r="R14" s="2">
        <f t="shared" si="9"/>
        <v>6.3317753806538342</v>
      </c>
      <c r="S14" s="10">
        <f>(SUM(H2:H767)-SUM(Q2:Q767))/766</f>
        <v>3.8716732208517506E-2</v>
      </c>
      <c r="T14" s="10">
        <f>(S14*100)/$U$2</f>
        <v>0.22213496398607646</v>
      </c>
      <c r="U14" s="2"/>
      <c r="V14" s="9">
        <v>0.79079999999999995</v>
      </c>
      <c r="X14">
        <v>60</v>
      </c>
      <c r="Y14">
        <v>81.8</v>
      </c>
      <c r="Z14" s="2">
        <f t="shared" si="10"/>
        <v>22.717407201860965</v>
      </c>
    </row>
    <row r="15" spans="1:27" x14ac:dyDescent="0.35">
      <c r="A15">
        <v>14</v>
      </c>
      <c r="B15">
        <v>2301</v>
      </c>
      <c r="C15">
        <v>572</v>
      </c>
      <c r="D15" t="s">
        <v>5</v>
      </c>
      <c r="E15">
        <v>20.8</v>
      </c>
      <c r="F15">
        <v>20</v>
      </c>
      <c r="G15">
        <v>20</v>
      </c>
      <c r="H15" s="2">
        <v>18.265000000000001</v>
      </c>
      <c r="I15" s="2">
        <f t="shared" si="0"/>
        <v>13.924935132745279</v>
      </c>
      <c r="J15" s="2">
        <f t="shared" si="1"/>
        <v>4.3400648672547213</v>
      </c>
      <c r="K15" s="2">
        <f t="shared" si="2"/>
        <v>14.733723997219942</v>
      </c>
      <c r="L15" s="2">
        <f t="shared" si="3"/>
        <v>5.2662760027800584</v>
      </c>
      <c r="M15" s="2">
        <f t="shared" si="4"/>
        <v>14.060273519567751</v>
      </c>
      <c r="N15" s="2">
        <f t="shared" si="5"/>
        <v>4.2047264804322495</v>
      </c>
      <c r="O15" s="2">
        <f t="shared" si="6"/>
        <v>14.091826756208158</v>
      </c>
      <c r="P15" s="2">
        <f t="shared" si="7"/>
        <v>4.1731732437918421</v>
      </c>
      <c r="Q15" s="2">
        <f t="shared" si="8"/>
        <v>14.136048442247777</v>
      </c>
      <c r="R15" s="2">
        <f t="shared" si="9"/>
        <v>4.1289515577522238</v>
      </c>
      <c r="S15" s="2"/>
      <c r="T15" s="2"/>
      <c r="U15" s="2"/>
      <c r="V15" t="s">
        <v>27</v>
      </c>
      <c r="X15">
        <v>65</v>
      </c>
      <c r="Y15">
        <v>85.8</v>
      </c>
      <c r="Z15" s="2">
        <f t="shared" si="10"/>
        <v>23.339943196326264</v>
      </c>
    </row>
    <row r="16" spans="1:27" x14ac:dyDescent="0.35">
      <c r="A16">
        <v>15</v>
      </c>
      <c r="B16">
        <v>2301</v>
      </c>
      <c r="C16">
        <v>573</v>
      </c>
      <c r="D16" t="s">
        <v>5</v>
      </c>
      <c r="E16">
        <v>40</v>
      </c>
      <c r="F16">
        <v>40</v>
      </c>
      <c r="G16">
        <v>20</v>
      </c>
      <c r="H16" s="2">
        <v>20.99</v>
      </c>
      <c r="I16" s="2">
        <f t="shared" si="0"/>
        <v>18.869808558884991</v>
      </c>
      <c r="J16" s="2">
        <f t="shared" si="1"/>
        <v>2.1201914411150078</v>
      </c>
      <c r="K16" s="2">
        <f t="shared" si="2"/>
        <v>19.764593095636947</v>
      </c>
      <c r="L16" s="2">
        <f t="shared" si="3"/>
        <v>0.23540690436305312</v>
      </c>
      <c r="M16" s="2">
        <f t="shared" si="4"/>
        <v>19.356875151089064</v>
      </c>
      <c r="N16" s="2">
        <f t="shared" si="5"/>
        <v>1.6331248489109349</v>
      </c>
      <c r="O16" s="2">
        <f t="shared" si="6"/>
        <v>19.348843031284428</v>
      </c>
      <c r="P16" s="2">
        <f t="shared" si="7"/>
        <v>1.6411569687155705</v>
      </c>
      <c r="Q16" s="2">
        <f t="shared" si="8"/>
        <v>19.724379635066462</v>
      </c>
      <c r="R16" s="2">
        <f t="shared" si="9"/>
        <v>1.265620364933536</v>
      </c>
      <c r="S16" s="2"/>
      <c r="T16" s="2"/>
      <c r="U16" s="2"/>
      <c r="V16" s="6">
        <v>23.745699999999999</v>
      </c>
      <c r="X16">
        <v>70</v>
      </c>
      <c r="Y16">
        <v>90.4</v>
      </c>
      <c r="Z16" s="2">
        <f t="shared" si="10"/>
        <v>23.896079872805753</v>
      </c>
    </row>
    <row r="17" spans="1:26" ht="15" thickBot="1" x14ac:dyDescent="0.4">
      <c r="A17">
        <v>16</v>
      </c>
      <c r="B17">
        <v>2301</v>
      </c>
      <c r="C17">
        <v>579</v>
      </c>
      <c r="D17" t="s">
        <v>5</v>
      </c>
      <c r="E17">
        <v>26.1</v>
      </c>
      <c r="F17">
        <v>25</v>
      </c>
      <c r="G17">
        <v>20</v>
      </c>
      <c r="H17" s="2">
        <v>20.624999999999996</v>
      </c>
      <c r="I17" s="2">
        <f t="shared" si="0"/>
        <v>15.459637280542301</v>
      </c>
      <c r="J17" s="2">
        <f t="shared" si="1"/>
        <v>5.1653627194576952</v>
      </c>
      <c r="K17" s="2">
        <f t="shared" si="2"/>
        <v>16.556459109414824</v>
      </c>
      <c r="L17" s="2">
        <f t="shared" si="3"/>
        <v>3.4435408905851759</v>
      </c>
      <c r="M17" s="2">
        <f t="shared" si="4"/>
        <v>15.813413143423928</v>
      </c>
      <c r="N17" s="2">
        <f t="shared" si="5"/>
        <v>4.8115868565760689</v>
      </c>
      <c r="O17" s="2">
        <f t="shared" si="6"/>
        <v>15.838553033281295</v>
      </c>
      <c r="P17" s="2">
        <f t="shared" si="7"/>
        <v>4.7864469667187013</v>
      </c>
      <c r="Q17" s="2">
        <f t="shared" si="8"/>
        <v>16.097340123627809</v>
      </c>
      <c r="R17" s="2">
        <f t="shared" si="9"/>
        <v>4.5276598763721871</v>
      </c>
      <c r="S17" s="2"/>
      <c r="T17" s="2"/>
      <c r="U17" s="2"/>
      <c r="V17" s="5">
        <v>3.7392000000000002E-2</v>
      </c>
      <c r="X17">
        <v>75</v>
      </c>
      <c r="Y17">
        <v>95.8</v>
      </c>
      <c r="Z17" s="2">
        <f t="shared" si="10"/>
        <v>24.393537384399071</v>
      </c>
    </row>
    <row r="18" spans="1:26" x14ac:dyDescent="0.35">
      <c r="A18">
        <v>17</v>
      </c>
      <c r="B18">
        <v>2301</v>
      </c>
      <c r="C18">
        <v>580</v>
      </c>
      <c r="D18" t="s">
        <v>5</v>
      </c>
      <c r="E18">
        <v>22.8</v>
      </c>
      <c r="F18">
        <v>25</v>
      </c>
      <c r="G18">
        <v>15</v>
      </c>
      <c r="H18" s="2">
        <v>16.300000000000004</v>
      </c>
      <c r="I18" s="2">
        <f t="shared" si="0"/>
        <v>14.524554625928445</v>
      </c>
      <c r="J18" s="2">
        <f t="shared" si="1"/>
        <v>1.775445374071559</v>
      </c>
      <c r="K18" s="2">
        <f t="shared" si="2"/>
        <v>16.556459109414824</v>
      </c>
      <c r="L18" s="2">
        <f t="shared" si="3"/>
        <v>-1.5564591094148241</v>
      </c>
      <c r="M18" s="2">
        <f t="shared" si="4"/>
        <v>14.754479531473244</v>
      </c>
      <c r="N18" s="2">
        <f t="shared" si="5"/>
        <v>1.5455204685267603</v>
      </c>
      <c r="O18" s="2">
        <f t="shared" si="6"/>
        <v>14.784698759011537</v>
      </c>
      <c r="P18" s="2">
        <f t="shared" si="7"/>
        <v>1.5153012409884674</v>
      </c>
      <c r="Q18" s="2">
        <f t="shared" si="8"/>
        <v>14.922155379688281</v>
      </c>
      <c r="R18" s="2">
        <f t="shared" si="9"/>
        <v>1.3778446203117234</v>
      </c>
      <c r="S18" s="2"/>
      <c r="T18" s="2"/>
      <c r="U18" s="2"/>
      <c r="X18">
        <v>80</v>
      </c>
      <c r="Y18">
        <v>102.2</v>
      </c>
      <c r="Z18" s="2">
        <f t="shared" si="10"/>
        <v>24.838990410822433</v>
      </c>
    </row>
    <row r="19" spans="1:26" x14ac:dyDescent="0.35">
      <c r="A19">
        <v>18</v>
      </c>
      <c r="B19">
        <v>2301</v>
      </c>
      <c r="C19">
        <v>596</v>
      </c>
      <c r="D19" t="s">
        <v>5</v>
      </c>
      <c r="E19">
        <v>7</v>
      </c>
      <c r="F19">
        <v>10</v>
      </c>
      <c r="G19">
        <v>10</v>
      </c>
      <c r="H19" s="2">
        <v>8.32</v>
      </c>
      <c r="I19" s="2">
        <f t="shared" si="0"/>
        <v>8.5808580341626204</v>
      </c>
      <c r="J19" s="2">
        <f t="shared" si="1"/>
        <v>-0.2608580341626201</v>
      </c>
      <c r="K19" s="2">
        <f t="shared" si="2"/>
        <v>8.4106578314577884</v>
      </c>
      <c r="L19" s="2">
        <f t="shared" si="3"/>
        <v>1.5893421685422116</v>
      </c>
      <c r="M19" s="2">
        <f t="shared" si="4"/>
        <v>7.6724778351498442</v>
      </c>
      <c r="N19" s="2">
        <f t="shared" si="5"/>
        <v>0.64752216485015612</v>
      </c>
      <c r="O19" s="2">
        <f t="shared" si="6"/>
        <v>7.6289498211412461</v>
      </c>
      <c r="P19" s="2">
        <f t="shared" si="7"/>
        <v>0.69105017885875419</v>
      </c>
      <c r="Q19" s="2">
        <f t="shared" si="8"/>
        <v>6.7684437055936808</v>
      </c>
      <c r="R19" s="2">
        <f t="shared" si="9"/>
        <v>1.5515562944063195</v>
      </c>
      <c r="S19" s="2"/>
      <c r="T19" s="2"/>
      <c r="U19" s="2"/>
      <c r="X19">
        <v>85</v>
      </c>
      <c r="Y19">
        <v>109.7</v>
      </c>
      <c r="Z19" s="2">
        <f t="shared" si="10"/>
        <v>25.238244945721654</v>
      </c>
    </row>
    <row r="20" spans="1:26" x14ac:dyDescent="0.35">
      <c r="A20">
        <v>19</v>
      </c>
      <c r="B20">
        <v>2301</v>
      </c>
      <c r="C20">
        <v>597</v>
      </c>
      <c r="D20" t="s">
        <v>5</v>
      </c>
      <c r="E20">
        <v>11.5</v>
      </c>
      <c r="F20">
        <v>10</v>
      </c>
      <c r="G20">
        <v>15</v>
      </c>
      <c r="H20" s="2">
        <v>13.205</v>
      </c>
      <c r="I20" s="2">
        <f t="shared" si="0"/>
        <v>10.657314571934441</v>
      </c>
      <c r="J20" s="2">
        <f t="shared" si="1"/>
        <v>2.5476854280655594</v>
      </c>
      <c r="K20" s="2">
        <f t="shared" si="2"/>
        <v>8.4106578314577884</v>
      </c>
      <c r="L20" s="2">
        <f t="shared" si="3"/>
        <v>6.5893421685422116</v>
      </c>
      <c r="M20" s="2">
        <f t="shared" si="4"/>
        <v>10.152766389974069</v>
      </c>
      <c r="N20" s="2">
        <f t="shared" si="5"/>
        <v>3.0522336100259313</v>
      </c>
      <c r="O20" s="2">
        <f t="shared" si="6"/>
        <v>10.156806924909823</v>
      </c>
      <c r="P20" s="2">
        <f t="shared" si="7"/>
        <v>3.0481930750901771</v>
      </c>
      <c r="Q20" s="2">
        <f t="shared" si="8"/>
        <v>9.5990297632847295</v>
      </c>
      <c r="R20" s="2">
        <f t="shared" si="9"/>
        <v>3.6059702367152706</v>
      </c>
      <c r="T20" s="2"/>
      <c r="U20" s="2"/>
      <c r="X20">
        <v>90</v>
      </c>
      <c r="Y20">
        <v>118.8</v>
      </c>
      <c r="Z20" s="2">
        <f t="shared" si="10"/>
        <v>25.596376821297628</v>
      </c>
    </row>
    <row r="21" spans="1:26" x14ac:dyDescent="0.35">
      <c r="A21">
        <v>20</v>
      </c>
      <c r="B21">
        <v>2301</v>
      </c>
      <c r="C21">
        <v>616</v>
      </c>
      <c r="D21" t="s">
        <v>5</v>
      </c>
      <c r="E21">
        <v>37.299999999999997</v>
      </c>
      <c r="F21">
        <v>35</v>
      </c>
      <c r="G21">
        <v>25</v>
      </c>
      <c r="H21" s="2">
        <v>23.18</v>
      </c>
      <c r="I21" s="2">
        <f t="shared" si="0"/>
        <v>18.260041712122653</v>
      </c>
      <c r="J21" s="2">
        <f t="shared" si="1"/>
        <v>4.9199582878773462</v>
      </c>
      <c r="K21" s="2">
        <f t="shared" si="2"/>
        <v>18.944322270817686</v>
      </c>
      <c r="L21" s="2">
        <f t="shared" si="3"/>
        <v>6.0556777291823138</v>
      </c>
      <c r="M21" s="2">
        <f t="shared" si="4"/>
        <v>18.765204477948352</v>
      </c>
      <c r="N21" s="2">
        <f t="shared" si="5"/>
        <v>4.4147955220516479</v>
      </c>
      <c r="O21" s="2">
        <f t="shared" si="6"/>
        <v>18.763276488165712</v>
      </c>
      <c r="P21" s="2">
        <f t="shared" si="7"/>
        <v>4.416723511834288</v>
      </c>
      <c r="Q21" s="2">
        <f t="shared" si="8"/>
        <v>19.159092464901107</v>
      </c>
      <c r="R21" s="2">
        <f t="shared" si="9"/>
        <v>4.0209075350988925</v>
      </c>
      <c r="S21" s="2"/>
      <c r="T21" s="2"/>
      <c r="U21" s="2"/>
      <c r="X21">
        <v>95</v>
      </c>
      <c r="Y21">
        <v>129.4</v>
      </c>
      <c r="Z21" s="2">
        <f t="shared" si="10"/>
        <v>25.91784220741016</v>
      </c>
    </row>
    <row r="22" spans="1:26" x14ac:dyDescent="0.35">
      <c r="A22">
        <v>21</v>
      </c>
      <c r="B22">
        <v>2301</v>
      </c>
      <c r="C22">
        <v>618</v>
      </c>
      <c r="D22" t="s">
        <v>5</v>
      </c>
      <c r="E22">
        <v>21.1</v>
      </c>
      <c r="F22">
        <v>20</v>
      </c>
      <c r="G22">
        <v>15</v>
      </c>
      <c r="H22" s="2">
        <v>16.89</v>
      </c>
      <c r="I22" s="2">
        <f t="shared" si="0"/>
        <v>14.016641538359535</v>
      </c>
      <c r="J22" s="2">
        <f t="shared" si="1"/>
        <v>2.8733584616404659</v>
      </c>
      <c r="K22" s="2">
        <f t="shared" si="2"/>
        <v>14.733723997219942</v>
      </c>
      <c r="L22" s="2">
        <f t="shared" si="3"/>
        <v>0.26627600278005836</v>
      </c>
      <c r="M22" s="2">
        <f t="shared" si="4"/>
        <v>14.167131208595757</v>
      </c>
      <c r="N22" s="2">
        <f t="shared" si="5"/>
        <v>2.7228687914042435</v>
      </c>
      <c r="O22" s="2">
        <f t="shared" si="6"/>
        <v>14.198590438365974</v>
      </c>
      <c r="P22" s="2">
        <f t="shared" si="7"/>
        <v>2.6914095616340266</v>
      </c>
      <c r="Q22" s="2">
        <f t="shared" si="8"/>
        <v>14.257744703442054</v>
      </c>
      <c r="R22" s="2">
        <f t="shared" si="9"/>
        <v>2.6322552965579469</v>
      </c>
      <c r="S22" s="2"/>
      <c r="T22" s="2"/>
      <c r="U22" s="2"/>
      <c r="X22">
        <v>100</v>
      </c>
      <c r="Y22">
        <v>141.9</v>
      </c>
      <c r="Z22" s="2">
        <f t="shared" si="10"/>
        <v>26.206567114949319</v>
      </c>
    </row>
    <row r="23" spans="1:26" x14ac:dyDescent="0.35">
      <c r="A23">
        <v>22</v>
      </c>
      <c r="B23">
        <v>2301</v>
      </c>
      <c r="C23">
        <v>619</v>
      </c>
      <c r="D23" t="s">
        <v>5</v>
      </c>
      <c r="E23">
        <v>33.299999999999997</v>
      </c>
      <c r="F23">
        <v>35</v>
      </c>
      <c r="G23">
        <v>25</v>
      </c>
      <c r="H23" s="2">
        <v>22.95</v>
      </c>
      <c r="I23" s="2">
        <f t="shared" si="0"/>
        <v>17.315022512852469</v>
      </c>
      <c r="J23" s="2">
        <f t="shared" si="1"/>
        <v>5.6349774871475304</v>
      </c>
      <c r="K23" s="2">
        <f t="shared" si="2"/>
        <v>18.944322270817686</v>
      </c>
      <c r="L23" s="2">
        <f t="shared" si="3"/>
        <v>6.0556777291823138</v>
      </c>
      <c r="M23" s="2">
        <f t="shared" si="4"/>
        <v>17.810241685754093</v>
      </c>
      <c r="N23" s="2">
        <f t="shared" si="5"/>
        <v>5.1397583142459062</v>
      </c>
      <c r="O23" s="2">
        <f t="shared" si="6"/>
        <v>17.818278778186453</v>
      </c>
      <c r="P23" s="2">
        <f t="shared" si="7"/>
        <v>5.131721221813546</v>
      </c>
      <c r="Q23" s="2">
        <f t="shared" si="8"/>
        <v>18.209391715400187</v>
      </c>
      <c r="R23" s="2">
        <f t="shared" si="9"/>
        <v>4.7406082845998121</v>
      </c>
      <c r="S23" s="2"/>
      <c r="T23" s="2"/>
      <c r="U23" s="2"/>
      <c r="X23">
        <v>105</v>
      </c>
      <c r="Y23">
        <v>156.4</v>
      </c>
      <c r="Z23" s="2">
        <f t="shared" si="10"/>
        <v>26.466020854674355</v>
      </c>
    </row>
    <row r="24" spans="1:26" x14ac:dyDescent="0.35">
      <c r="A24">
        <v>23</v>
      </c>
      <c r="B24">
        <v>2301</v>
      </c>
      <c r="C24">
        <v>648</v>
      </c>
      <c r="D24" t="s">
        <v>5</v>
      </c>
      <c r="E24">
        <v>11.7</v>
      </c>
      <c r="F24">
        <v>10</v>
      </c>
      <c r="G24">
        <v>15</v>
      </c>
      <c r="H24" s="2">
        <v>13.556000000000001</v>
      </c>
      <c r="I24" s="2">
        <f t="shared" si="0"/>
        <v>10.739214015928994</v>
      </c>
      <c r="J24" s="2">
        <f t="shared" si="1"/>
        <v>2.8167859840710072</v>
      </c>
      <c r="K24" s="2">
        <f t="shared" si="2"/>
        <v>8.4106578314577884</v>
      </c>
      <c r="L24" s="2">
        <f t="shared" si="3"/>
        <v>6.5893421685422116</v>
      </c>
      <c r="M24" s="2">
        <f t="shared" si="4"/>
        <v>10.251695362922819</v>
      </c>
      <c r="N24" s="2">
        <f t="shared" si="5"/>
        <v>3.3043046370771822</v>
      </c>
      <c r="O24" s="2">
        <f t="shared" si="6"/>
        <v>10.257193002435406</v>
      </c>
      <c r="P24" s="2">
        <f t="shared" si="7"/>
        <v>3.2988069975645953</v>
      </c>
      <c r="Q24" s="2">
        <f t="shared" si="8"/>
        <v>9.714115277866842</v>
      </c>
      <c r="R24" s="2">
        <f t="shared" si="9"/>
        <v>3.8418847221331589</v>
      </c>
      <c r="S24" s="2"/>
      <c r="T24" s="2"/>
      <c r="U24" s="2"/>
      <c r="X24">
        <v>110</v>
      </c>
      <c r="Y24">
        <v>173.2</v>
      </c>
      <c r="Z24" s="2">
        <f t="shared" si="10"/>
        <v>26.699277018214968</v>
      </c>
    </row>
    <row r="25" spans="1:26" x14ac:dyDescent="0.35">
      <c r="A25">
        <v>24</v>
      </c>
      <c r="B25">
        <v>2301</v>
      </c>
      <c r="C25">
        <v>652</v>
      </c>
      <c r="D25" t="s">
        <v>5</v>
      </c>
      <c r="E25">
        <v>22.1</v>
      </c>
      <c r="F25">
        <v>20</v>
      </c>
      <c r="G25">
        <v>20</v>
      </c>
      <c r="H25" s="2">
        <v>19.61</v>
      </c>
      <c r="I25" s="2">
        <f t="shared" si="0"/>
        <v>14.317762800932265</v>
      </c>
      <c r="J25" s="2">
        <f t="shared" si="1"/>
        <v>5.2922371990677348</v>
      </c>
      <c r="K25" s="2">
        <f t="shared" si="2"/>
        <v>14.733723997219942</v>
      </c>
      <c r="L25" s="2">
        <f t="shared" si="3"/>
        <v>5.2662760027800584</v>
      </c>
      <c r="M25" s="2">
        <f t="shared" si="4"/>
        <v>14.516293668385096</v>
      </c>
      <c r="N25" s="2">
        <f t="shared" si="5"/>
        <v>5.0937063316149036</v>
      </c>
      <c r="O25" s="2">
        <f t="shared" si="6"/>
        <v>14.547160528634404</v>
      </c>
      <c r="P25" s="2">
        <f t="shared" si="7"/>
        <v>5.0628394713655958</v>
      </c>
      <c r="Q25" s="2">
        <f t="shared" si="8"/>
        <v>14.653679402113125</v>
      </c>
      <c r="R25" s="2">
        <f t="shared" si="9"/>
        <v>4.9563205978868741</v>
      </c>
      <c r="S25" s="2"/>
      <c r="T25" s="2"/>
      <c r="U25" s="2"/>
      <c r="X25">
        <v>115</v>
      </c>
      <c r="Y25">
        <v>192.5</v>
      </c>
      <c r="Z25" s="2">
        <f t="shared" si="10"/>
        <v>26.909064602945737</v>
      </c>
    </row>
    <row r="26" spans="1:26" x14ac:dyDescent="0.35">
      <c r="A26">
        <v>25</v>
      </c>
      <c r="B26">
        <v>2301</v>
      </c>
      <c r="C26">
        <v>653</v>
      </c>
      <c r="D26" t="s">
        <v>5</v>
      </c>
      <c r="E26">
        <v>16.399999999999999</v>
      </c>
      <c r="F26">
        <v>15</v>
      </c>
      <c r="G26">
        <v>20</v>
      </c>
      <c r="H26" s="2">
        <v>18.315000000000001</v>
      </c>
      <c r="I26" s="2">
        <f t="shared" si="0"/>
        <v>12.495921869336572</v>
      </c>
      <c r="J26" s="2">
        <f t="shared" si="1"/>
        <v>5.8190781306634296</v>
      </c>
      <c r="K26" s="2">
        <f t="shared" si="2"/>
        <v>12.166779990320043</v>
      </c>
      <c r="L26" s="2">
        <f t="shared" si="3"/>
        <v>7.8332200096799571</v>
      </c>
      <c r="M26" s="2">
        <f t="shared" si="4"/>
        <v>12.369210698809903</v>
      </c>
      <c r="N26" s="2">
        <f t="shared" si="5"/>
        <v>5.9457893011900982</v>
      </c>
      <c r="O26" s="2">
        <f t="shared" si="6"/>
        <v>12.396435522284557</v>
      </c>
      <c r="P26" s="2">
        <f t="shared" si="7"/>
        <v>5.918564477715444</v>
      </c>
      <c r="Q26" s="2">
        <f t="shared" si="8"/>
        <v>12.185044860864853</v>
      </c>
      <c r="R26" s="2">
        <f t="shared" si="9"/>
        <v>6.1299551391351486</v>
      </c>
      <c r="S26" s="2"/>
      <c r="T26" s="2"/>
      <c r="U26" s="2"/>
      <c r="X26">
        <v>120</v>
      </c>
      <c r="Y26">
        <v>214.5</v>
      </c>
      <c r="Z26" s="2">
        <f t="shared" si="10"/>
        <v>27.097811243166955</v>
      </c>
    </row>
    <row r="27" spans="1:26" x14ac:dyDescent="0.35">
      <c r="A27">
        <v>26</v>
      </c>
      <c r="B27">
        <v>2301</v>
      </c>
      <c r="C27">
        <v>654</v>
      </c>
      <c r="D27" t="s">
        <v>5</v>
      </c>
      <c r="E27">
        <v>17</v>
      </c>
      <c r="F27">
        <v>15</v>
      </c>
      <c r="G27">
        <v>15</v>
      </c>
      <c r="H27" s="2">
        <v>15.850000000000001</v>
      </c>
      <c r="I27" s="2">
        <f t="shared" si="0"/>
        <v>12.701106193603305</v>
      </c>
      <c r="J27" s="2">
        <f t="shared" si="1"/>
        <v>3.1488938063966962</v>
      </c>
      <c r="K27" s="2">
        <f t="shared" si="2"/>
        <v>12.166779990320043</v>
      </c>
      <c r="L27" s="2">
        <f t="shared" si="3"/>
        <v>2.8332200096799571</v>
      </c>
      <c r="M27" s="2">
        <f t="shared" si="4"/>
        <v>12.614542733985942</v>
      </c>
      <c r="N27" s="2">
        <f t="shared" si="5"/>
        <v>3.235457266014059</v>
      </c>
      <c r="O27" s="2">
        <f t="shared" si="6"/>
        <v>12.643098331944834</v>
      </c>
      <c r="P27" s="2">
        <f t="shared" si="7"/>
        <v>3.206901668055167</v>
      </c>
      <c r="Q27" s="2">
        <f t="shared" si="8"/>
        <v>12.470363671201262</v>
      </c>
      <c r="R27" s="2">
        <f t="shared" si="9"/>
        <v>3.379636328798739</v>
      </c>
      <c r="S27" s="2"/>
      <c r="T27" s="2"/>
      <c r="U27" s="2"/>
    </row>
    <row r="28" spans="1:26" x14ac:dyDescent="0.35">
      <c r="A28">
        <v>27</v>
      </c>
      <c r="B28">
        <v>2301</v>
      </c>
      <c r="C28">
        <v>659</v>
      </c>
      <c r="D28" t="s">
        <v>5</v>
      </c>
      <c r="E28">
        <v>7</v>
      </c>
      <c r="F28">
        <v>10</v>
      </c>
      <c r="G28">
        <v>10</v>
      </c>
      <c r="H28" s="2">
        <v>10.424999999999999</v>
      </c>
      <c r="I28" s="2">
        <f t="shared" si="0"/>
        <v>8.5808580341626204</v>
      </c>
      <c r="J28" s="2">
        <f t="shared" si="1"/>
        <v>1.8441419658373785</v>
      </c>
      <c r="K28" s="2">
        <f t="shared" si="2"/>
        <v>8.4106578314577884</v>
      </c>
      <c r="L28" s="2">
        <f t="shared" si="3"/>
        <v>1.5893421685422116</v>
      </c>
      <c r="M28" s="2">
        <f t="shared" si="4"/>
        <v>7.6724778351498442</v>
      </c>
      <c r="N28" s="2">
        <f t="shared" si="5"/>
        <v>2.7525221648501548</v>
      </c>
      <c r="O28" s="2">
        <f t="shared" si="6"/>
        <v>7.6289498211412461</v>
      </c>
      <c r="P28" s="2">
        <f t="shared" si="7"/>
        <v>2.7960501788587528</v>
      </c>
      <c r="Q28" s="2">
        <f t="shared" si="8"/>
        <v>6.7684437055936808</v>
      </c>
      <c r="R28" s="2">
        <f t="shared" si="9"/>
        <v>3.6565562944063181</v>
      </c>
      <c r="S28" s="2"/>
      <c r="T28" s="2"/>
      <c r="U28" s="2"/>
    </row>
    <row r="29" spans="1:26" x14ac:dyDescent="0.35">
      <c r="A29">
        <v>28</v>
      </c>
      <c r="B29">
        <v>2301</v>
      </c>
      <c r="C29">
        <v>662</v>
      </c>
      <c r="D29" t="s">
        <v>5</v>
      </c>
      <c r="E29">
        <v>29.5</v>
      </c>
      <c r="F29">
        <v>30</v>
      </c>
      <c r="G29">
        <v>20</v>
      </c>
      <c r="H29" s="2">
        <v>17.762</v>
      </c>
      <c r="I29" s="2">
        <f t="shared" si="0"/>
        <v>16.363683412110078</v>
      </c>
      <c r="J29" s="2">
        <f t="shared" si="1"/>
        <v>1.3983165878899229</v>
      </c>
      <c r="K29" s="2">
        <f t="shared" si="2"/>
        <v>17.90702992001663</v>
      </c>
      <c r="L29" s="2">
        <f t="shared" si="3"/>
        <v>2.0929700799833704</v>
      </c>
      <c r="M29" s="2">
        <f t="shared" si="4"/>
        <v>16.805241644192233</v>
      </c>
      <c r="N29" s="2">
        <f t="shared" si="5"/>
        <v>0.95675835580776791</v>
      </c>
      <c r="O29" s="2">
        <f t="shared" si="6"/>
        <v>16.822848947466145</v>
      </c>
      <c r="P29" s="2">
        <f t="shared" si="7"/>
        <v>0.93915105253385534</v>
      </c>
      <c r="Q29" s="2">
        <f t="shared" si="8"/>
        <v>17.165624685852347</v>
      </c>
      <c r="R29" s="2">
        <f t="shared" si="9"/>
        <v>0.59637531414765377</v>
      </c>
      <c r="S29" s="2"/>
      <c r="T29" s="2"/>
      <c r="U29" s="2"/>
    </row>
    <row r="30" spans="1:26" x14ac:dyDescent="0.35">
      <c r="A30">
        <v>29</v>
      </c>
      <c r="B30">
        <v>2301</v>
      </c>
      <c r="C30">
        <v>671</v>
      </c>
      <c r="D30" t="s">
        <v>5</v>
      </c>
      <c r="E30">
        <v>61.4</v>
      </c>
      <c r="F30">
        <v>60</v>
      </c>
      <c r="G30">
        <v>30</v>
      </c>
      <c r="H30" s="2">
        <v>28.070000000000004</v>
      </c>
      <c r="I30" s="2">
        <f t="shared" si="0"/>
        <v>23.118762394689437</v>
      </c>
      <c r="J30" s="2">
        <f t="shared" si="1"/>
        <v>4.9512376053105669</v>
      </c>
      <c r="K30" s="2">
        <f t="shared" si="2"/>
        <v>21.829932193143311</v>
      </c>
      <c r="L30" s="2">
        <f t="shared" si="3"/>
        <v>8.1700678068566894</v>
      </c>
      <c r="M30" s="2">
        <f t="shared" si="4"/>
        <v>22.898903895905072</v>
      </c>
      <c r="N30" s="2">
        <f t="shared" si="5"/>
        <v>5.1710961040949321</v>
      </c>
      <c r="O30" s="2">
        <f t="shared" si="6"/>
        <v>22.880218916065616</v>
      </c>
      <c r="P30" s="2">
        <f t="shared" si="7"/>
        <v>5.1897810839343883</v>
      </c>
      <c r="Q30" s="2">
        <f t="shared" si="8"/>
        <v>22.65512801528843</v>
      </c>
      <c r="R30" s="2">
        <f t="shared" si="9"/>
        <v>5.4148719847115743</v>
      </c>
      <c r="S30" s="2"/>
      <c r="T30" s="2"/>
      <c r="U30" s="2"/>
    </row>
    <row r="31" spans="1:26" x14ac:dyDescent="0.35">
      <c r="A31">
        <v>30</v>
      </c>
      <c r="B31">
        <v>2301</v>
      </c>
      <c r="C31">
        <v>691</v>
      </c>
      <c r="D31" t="s">
        <v>5</v>
      </c>
      <c r="E31">
        <v>31.1</v>
      </c>
      <c r="F31">
        <v>30</v>
      </c>
      <c r="G31">
        <v>25</v>
      </c>
      <c r="H31" s="2">
        <v>24.400000000000002</v>
      </c>
      <c r="I31" s="2">
        <f t="shared" si="0"/>
        <v>16.771225462022489</v>
      </c>
      <c r="J31" s="2">
        <f t="shared" si="1"/>
        <v>7.6287745379775131</v>
      </c>
      <c r="K31" s="2">
        <f t="shared" si="2"/>
        <v>17.90702992001663</v>
      </c>
      <c r="L31" s="2">
        <f t="shared" si="3"/>
        <v>7.0929700799833704</v>
      </c>
      <c r="M31" s="2">
        <f t="shared" si="4"/>
        <v>17.240885771847669</v>
      </c>
      <c r="N31" s="2">
        <f t="shared" si="5"/>
        <v>7.1591142281523332</v>
      </c>
      <c r="O31" s="2">
        <f t="shared" si="6"/>
        <v>17.254529950912811</v>
      </c>
      <c r="P31" s="2">
        <f t="shared" si="7"/>
        <v>7.1454700490871907</v>
      </c>
      <c r="Q31" s="2">
        <f t="shared" si="8"/>
        <v>17.623242057240795</v>
      </c>
      <c r="R31" s="2">
        <f t="shared" si="9"/>
        <v>6.7767579427592075</v>
      </c>
      <c r="S31" s="2"/>
      <c r="T31" s="2"/>
      <c r="U31" s="2"/>
    </row>
    <row r="32" spans="1:26" x14ac:dyDescent="0.35">
      <c r="A32">
        <v>31</v>
      </c>
      <c r="B32">
        <v>2301</v>
      </c>
      <c r="C32">
        <v>729</v>
      </c>
      <c r="D32" t="s">
        <v>5</v>
      </c>
      <c r="E32">
        <v>11.3</v>
      </c>
      <c r="F32">
        <v>10</v>
      </c>
      <c r="G32">
        <v>15</v>
      </c>
      <c r="H32" s="2">
        <v>14.02</v>
      </c>
      <c r="I32" s="2">
        <f t="shared" si="0"/>
        <v>10.574707597203234</v>
      </c>
      <c r="J32" s="2">
        <f t="shared" si="1"/>
        <v>3.4452924027967651</v>
      </c>
      <c r="K32" s="2">
        <f t="shared" si="2"/>
        <v>8.4106578314577884</v>
      </c>
      <c r="L32" s="2">
        <f t="shared" si="3"/>
        <v>6.5893421685422116</v>
      </c>
      <c r="M32" s="2">
        <f t="shared" si="4"/>
        <v>10.053012204612036</v>
      </c>
      <c r="N32" s="2">
        <f t="shared" si="5"/>
        <v>3.9669877953879631</v>
      </c>
      <c r="O32" s="2">
        <f t="shared" si="6"/>
        <v>10.055545129312499</v>
      </c>
      <c r="P32" s="2">
        <f t="shared" si="7"/>
        <v>3.9644548706875007</v>
      </c>
      <c r="Q32" s="2">
        <f t="shared" si="8"/>
        <v>9.4830803669900217</v>
      </c>
      <c r="R32" s="2">
        <f t="shared" si="9"/>
        <v>4.5369196330099779</v>
      </c>
      <c r="S32" s="2"/>
      <c r="T32" s="2"/>
      <c r="U32" s="2"/>
    </row>
    <row r="33" spans="1:21" x14ac:dyDescent="0.35">
      <c r="A33">
        <v>32</v>
      </c>
      <c r="B33">
        <v>2301</v>
      </c>
      <c r="C33">
        <v>1143</v>
      </c>
      <c r="D33" t="s">
        <v>5</v>
      </c>
      <c r="E33">
        <v>53.65</v>
      </c>
      <c r="F33">
        <v>55</v>
      </c>
      <c r="G33">
        <v>25</v>
      </c>
      <c r="H33" s="2">
        <v>23.3</v>
      </c>
      <c r="I33" s="2">
        <f t="shared" si="0"/>
        <v>21.680419882071099</v>
      </c>
      <c r="J33" s="2">
        <f t="shared" si="1"/>
        <v>1.6195801179289013</v>
      </c>
      <c r="K33" s="2">
        <f t="shared" si="2"/>
        <v>21.437946953865808</v>
      </c>
      <c r="L33" s="2">
        <f t="shared" si="3"/>
        <v>3.5620530461341922</v>
      </c>
      <c r="M33" s="2">
        <f t="shared" si="4"/>
        <v>21.816778768992229</v>
      </c>
      <c r="N33" s="2">
        <f t="shared" si="5"/>
        <v>1.4832212310077715</v>
      </c>
      <c r="O33" s="2">
        <f t="shared" si="6"/>
        <v>21.793018202321981</v>
      </c>
      <c r="P33" s="2">
        <f t="shared" si="7"/>
        <v>1.5069817976780193</v>
      </c>
      <c r="Q33" s="2">
        <f t="shared" si="8"/>
        <v>21.851551118874632</v>
      </c>
      <c r="R33" s="2">
        <f t="shared" si="9"/>
        <v>1.4484488811253691</v>
      </c>
      <c r="S33" s="2"/>
      <c r="T33" s="2"/>
      <c r="U33" s="2"/>
    </row>
    <row r="34" spans="1:21" x14ac:dyDescent="0.35">
      <c r="A34">
        <v>33</v>
      </c>
      <c r="B34">
        <v>2301</v>
      </c>
      <c r="C34">
        <v>1155</v>
      </c>
      <c r="D34" t="s">
        <v>5</v>
      </c>
      <c r="E34">
        <v>63.7</v>
      </c>
      <c r="F34">
        <v>65</v>
      </c>
      <c r="G34">
        <v>25</v>
      </c>
      <c r="H34" s="2">
        <v>26.7</v>
      </c>
      <c r="I34" s="2">
        <f t="shared" si="0"/>
        <v>23.528093892123707</v>
      </c>
      <c r="J34" s="2">
        <f t="shared" si="1"/>
        <v>3.1719061078762927</v>
      </c>
      <c r="K34" s="2">
        <f t="shared" si="2"/>
        <v>22.167565617750764</v>
      </c>
      <c r="L34" s="2">
        <f t="shared" si="3"/>
        <v>2.8324343822492359</v>
      </c>
      <c r="M34" s="2">
        <f t="shared" si="4"/>
        <v>23.184810388928231</v>
      </c>
      <c r="N34" s="2">
        <f t="shared" si="5"/>
        <v>3.5151896110717686</v>
      </c>
      <c r="O34" s="2">
        <f t="shared" si="6"/>
        <v>23.169654707631025</v>
      </c>
      <c r="P34" s="2">
        <f t="shared" si="7"/>
        <v>3.530345292368974</v>
      </c>
      <c r="Q34" s="2">
        <f t="shared" si="8"/>
        <v>22.852128447229447</v>
      </c>
      <c r="R34" s="2">
        <f t="shared" si="9"/>
        <v>3.8478715527705525</v>
      </c>
      <c r="S34" s="2"/>
      <c r="T34" s="2"/>
      <c r="U34" s="2"/>
    </row>
    <row r="35" spans="1:21" x14ac:dyDescent="0.35">
      <c r="A35">
        <v>34</v>
      </c>
      <c r="B35">
        <v>2301</v>
      </c>
      <c r="C35">
        <v>1165</v>
      </c>
      <c r="D35" t="s">
        <v>5</v>
      </c>
      <c r="E35">
        <v>65.650000000000006</v>
      </c>
      <c r="F35">
        <v>65</v>
      </c>
      <c r="G35">
        <v>25</v>
      </c>
      <c r="H35" s="2">
        <v>26.4</v>
      </c>
      <c r="I35" s="2">
        <f t="shared" si="0"/>
        <v>23.869444047528113</v>
      </c>
      <c r="J35" s="2">
        <f t="shared" si="1"/>
        <v>2.5305559524718859</v>
      </c>
      <c r="K35" s="2">
        <f t="shared" si="2"/>
        <v>22.167565617750764</v>
      </c>
      <c r="L35" s="2">
        <f t="shared" si="3"/>
        <v>2.8324343822492359</v>
      </c>
      <c r="M35" s="2">
        <f t="shared" si="4"/>
        <v>23.415819805541094</v>
      </c>
      <c r="N35" s="2">
        <f t="shared" si="5"/>
        <v>2.9841801944589044</v>
      </c>
      <c r="O35" s="2">
        <f t="shared" si="6"/>
        <v>23.404360441118683</v>
      </c>
      <c r="P35" s="2">
        <f t="shared" si="7"/>
        <v>2.9956395588813152</v>
      </c>
      <c r="Q35" s="2">
        <f t="shared" si="8"/>
        <v>23.006379505460398</v>
      </c>
      <c r="R35" s="2">
        <f t="shared" si="9"/>
        <v>3.3936204945396007</v>
      </c>
      <c r="S35" s="2"/>
      <c r="T35" s="2"/>
      <c r="U35" s="2"/>
    </row>
    <row r="36" spans="1:21" x14ac:dyDescent="0.35">
      <c r="A36">
        <v>35</v>
      </c>
      <c r="B36">
        <v>2301</v>
      </c>
      <c r="C36">
        <v>1173</v>
      </c>
      <c r="D36" t="s">
        <v>5</v>
      </c>
      <c r="E36">
        <v>66.849999999999994</v>
      </c>
      <c r="F36">
        <v>65</v>
      </c>
      <c r="G36">
        <v>30</v>
      </c>
      <c r="H36" s="2">
        <v>29.85</v>
      </c>
      <c r="I36" s="2">
        <f t="shared" si="0"/>
        <v>24.077017061483978</v>
      </c>
      <c r="J36" s="2">
        <f t="shared" si="1"/>
        <v>5.772982938516023</v>
      </c>
      <c r="K36" s="2">
        <f t="shared" si="2"/>
        <v>22.167565617750764</v>
      </c>
      <c r="L36" s="2">
        <f t="shared" si="3"/>
        <v>7.8324343822492359</v>
      </c>
      <c r="M36" s="2">
        <f t="shared" si="4"/>
        <v>23.553016688736395</v>
      </c>
      <c r="N36" s="2">
        <f t="shared" si="5"/>
        <v>6.296983311263606</v>
      </c>
      <c r="O36" s="2">
        <f t="shared" si="6"/>
        <v>23.544146502416492</v>
      </c>
      <c r="P36" s="2">
        <f t="shared" si="7"/>
        <v>6.3058534975835094</v>
      </c>
      <c r="Q36" s="2">
        <f t="shared" si="8"/>
        <v>23.095862059946665</v>
      </c>
      <c r="R36" s="2">
        <f t="shared" si="9"/>
        <v>6.7541379400533366</v>
      </c>
      <c r="S36" s="2"/>
      <c r="T36" s="2"/>
      <c r="U36" s="2"/>
    </row>
    <row r="37" spans="1:21" x14ac:dyDescent="0.35">
      <c r="A37">
        <v>36</v>
      </c>
      <c r="B37">
        <v>2301</v>
      </c>
      <c r="C37">
        <v>1176</v>
      </c>
      <c r="D37" t="s">
        <v>5</v>
      </c>
      <c r="E37">
        <v>60.400000000000006</v>
      </c>
      <c r="F37">
        <v>60</v>
      </c>
      <c r="G37">
        <v>30</v>
      </c>
      <c r="H37" s="2">
        <v>29.4</v>
      </c>
      <c r="I37" s="2">
        <f t="shared" si="0"/>
        <v>22.93842951415219</v>
      </c>
      <c r="J37" s="2">
        <f t="shared" si="1"/>
        <v>6.4615704858478082</v>
      </c>
      <c r="K37" s="2">
        <f t="shared" si="2"/>
        <v>21.829932193143311</v>
      </c>
      <c r="L37" s="2">
        <f t="shared" si="3"/>
        <v>8.1700678068566894</v>
      </c>
      <c r="M37" s="2">
        <f t="shared" si="4"/>
        <v>22.769856316226207</v>
      </c>
      <c r="N37" s="2">
        <f t="shared" si="5"/>
        <v>6.6301436837737917</v>
      </c>
      <c r="O37" s="2">
        <f t="shared" si="6"/>
        <v>22.749921984059291</v>
      </c>
      <c r="P37" s="2">
        <f t="shared" si="7"/>
        <v>6.6500780159407071</v>
      </c>
      <c r="Q37" s="2">
        <f t="shared" si="8"/>
        <v>22.564047518526255</v>
      </c>
      <c r="R37" s="2">
        <f t="shared" si="9"/>
        <v>6.8359524814737433</v>
      </c>
      <c r="S37" s="2"/>
      <c r="T37" s="2"/>
      <c r="U37" s="2"/>
    </row>
    <row r="38" spans="1:21" x14ac:dyDescent="0.35">
      <c r="A38">
        <v>37</v>
      </c>
      <c r="B38">
        <v>2301</v>
      </c>
      <c r="C38">
        <v>1183</v>
      </c>
      <c r="D38" t="s">
        <v>5</v>
      </c>
      <c r="E38">
        <v>59.45</v>
      </c>
      <c r="F38">
        <v>60</v>
      </c>
      <c r="G38">
        <v>15</v>
      </c>
      <c r="H38" s="2">
        <v>17.2</v>
      </c>
      <c r="I38" s="2">
        <f t="shared" si="0"/>
        <v>22.765740421289003</v>
      </c>
      <c r="J38" s="2">
        <f t="shared" si="1"/>
        <v>-5.5657404212890036</v>
      </c>
      <c r="K38" s="2">
        <f t="shared" si="2"/>
        <v>21.829932193143311</v>
      </c>
      <c r="L38" s="2">
        <f t="shared" si="3"/>
        <v>-6.8299321931433106</v>
      </c>
      <c r="M38" s="2">
        <f t="shared" si="4"/>
        <v>22.644502127618278</v>
      </c>
      <c r="N38" s="2">
        <f t="shared" si="5"/>
        <v>-5.4445021276182786</v>
      </c>
      <c r="O38" s="2">
        <f t="shared" si="6"/>
        <v>22.623542735571956</v>
      </c>
      <c r="P38" s="2">
        <f t="shared" si="7"/>
        <v>-5.4235427355719565</v>
      </c>
      <c r="Q38" s="2">
        <f t="shared" si="8"/>
        <v>22.474308835857645</v>
      </c>
      <c r="R38" s="2">
        <f t="shared" si="9"/>
        <v>-5.2743088358576458</v>
      </c>
      <c r="S38" s="2"/>
      <c r="T38" s="2"/>
      <c r="U38" s="2"/>
    </row>
    <row r="39" spans="1:21" x14ac:dyDescent="0.35">
      <c r="A39">
        <v>38</v>
      </c>
      <c r="B39">
        <v>2301</v>
      </c>
      <c r="C39">
        <v>1184</v>
      </c>
      <c r="D39" t="s">
        <v>5</v>
      </c>
      <c r="E39">
        <v>55.599999999999994</v>
      </c>
      <c r="F39">
        <v>55</v>
      </c>
      <c r="G39">
        <v>25</v>
      </c>
      <c r="H39" s="2">
        <v>25.2</v>
      </c>
      <c r="I39" s="2">
        <f t="shared" si="0"/>
        <v>22.05151042130122</v>
      </c>
      <c r="J39" s="2">
        <f t="shared" si="1"/>
        <v>3.1484895786987792</v>
      </c>
      <c r="K39" s="2">
        <f t="shared" si="2"/>
        <v>21.437946953865808</v>
      </c>
      <c r="L39" s="2">
        <f t="shared" si="3"/>
        <v>3.5620530461341922</v>
      </c>
      <c r="M39" s="2">
        <f t="shared" si="4"/>
        <v>22.107541903254305</v>
      </c>
      <c r="N39" s="2">
        <f t="shared" si="5"/>
        <v>3.0924580967456947</v>
      </c>
      <c r="O39" s="2">
        <f t="shared" si="6"/>
        <v>22.084058186593982</v>
      </c>
      <c r="P39" s="2">
        <f t="shared" si="7"/>
        <v>3.1159418134060175</v>
      </c>
      <c r="Q39" s="2">
        <f t="shared" si="8"/>
        <v>22.07616236733767</v>
      </c>
      <c r="R39" s="2">
        <f t="shared" si="9"/>
        <v>3.1238376326623296</v>
      </c>
      <c r="S39" s="2"/>
      <c r="T39" s="2"/>
      <c r="U39" s="2"/>
    </row>
    <row r="40" spans="1:21" x14ac:dyDescent="0.35">
      <c r="A40">
        <v>39</v>
      </c>
      <c r="B40">
        <v>2301</v>
      </c>
      <c r="C40">
        <v>1210</v>
      </c>
      <c r="D40" t="s">
        <v>5</v>
      </c>
      <c r="E40">
        <v>56.7</v>
      </c>
      <c r="F40">
        <v>55</v>
      </c>
      <c r="G40">
        <v>25</v>
      </c>
      <c r="H40" s="2">
        <v>23.51</v>
      </c>
      <c r="I40" s="2">
        <f t="shared" si="0"/>
        <v>22.258006454305573</v>
      </c>
      <c r="J40" s="2">
        <f t="shared" si="1"/>
        <v>1.2519935456944289</v>
      </c>
      <c r="K40" s="2">
        <f t="shared" si="2"/>
        <v>21.437946953865808</v>
      </c>
      <c r="L40" s="2">
        <f t="shared" si="3"/>
        <v>3.5620530461341922</v>
      </c>
      <c r="M40" s="2">
        <f t="shared" si="4"/>
        <v>22.265851697271337</v>
      </c>
      <c r="N40" s="2">
        <f t="shared" si="5"/>
        <v>1.2441483027286644</v>
      </c>
      <c r="O40" s="2">
        <f t="shared" si="6"/>
        <v>22.242821378320937</v>
      </c>
      <c r="P40" s="2">
        <f t="shared" si="7"/>
        <v>1.267178621679065</v>
      </c>
      <c r="Q40" s="2">
        <f t="shared" si="8"/>
        <v>22.195825205796616</v>
      </c>
      <c r="R40" s="2">
        <f t="shared" si="9"/>
        <v>1.3141747942033852</v>
      </c>
      <c r="S40" s="2"/>
      <c r="T40" s="2"/>
      <c r="U40" s="2"/>
    </row>
    <row r="41" spans="1:21" x14ac:dyDescent="0.35">
      <c r="A41">
        <v>40</v>
      </c>
      <c r="B41">
        <v>2301</v>
      </c>
      <c r="C41">
        <v>1215</v>
      </c>
      <c r="D41" t="s">
        <v>5</v>
      </c>
      <c r="E41">
        <v>51.95</v>
      </c>
      <c r="F41">
        <v>50</v>
      </c>
      <c r="G41">
        <v>25</v>
      </c>
      <c r="H41" s="2">
        <v>26.549999999999997</v>
      </c>
      <c r="I41" s="2">
        <f t="shared" si="0"/>
        <v>21.351424520178266</v>
      </c>
      <c r="J41" s="2">
        <f t="shared" si="1"/>
        <v>5.1985754798217307</v>
      </c>
      <c r="K41" s="2">
        <f t="shared" si="2"/>
        <v>20.977431335603576</v>
      </c>
      <c r="L41" s="2">
        <f t="shared" si="3"/>
        <v>4.0225686643964238</v>
      </c>
      <c r="M41" s="2">
        <f t="shared" si="4"/>
        <v>21.552272756309936</v>
      </c>
      <c r="N41" s="2">
        <f t="shared" si="5"/>
        <v>4.9977272436900613</v>
      </c>
      <c r="O41" s="2">
        <f t="shared" si="6"/>
        <v>21.528817620913824</v>
      </c>
      <c r="P41" s="2">
        <f t="shared" si="7"/>
        <v>5.0211823790861736</v>
      </c>
      <c r="Q41" s="2">
        <f t="shared" si="8"/>
        <v>21.641918357057033</v>
      </c>
      <c r="R41" s="2">
        <f t="shared" si="9"/>
        <v>4.9080816429429639</v>
      </c>
      <c r="S41" s="2"/>
      <c r="T41" s="2"/>
      <c r="U41" s="2"/>
    </row>
    <row r="42" spans="1:21" x14ac:dyDescent="0.35">
      <c r="A42">
        <v>41</v>
      </c>
      <c r="B42">
        <v>2301</v>
      </c>
      <c r="C42">
        <v>1220</v>
      </c>
      <c r="D42" t="s">
        <v>5</v>
      </c>
      <c r="E42">
        <v>51.4</v>
      </c>
      <c r="F42">
        <v>50</v>
      </c>
      <c r="G42">
        <v>25</v>
      </c>
      <c r="H42" s="2">
        <v>27.1</v>
      </c>
      <c r="I42" s="2">
        <f t="shared" si="0"/>
        <v>21.243848071085505</v>
      </c>
      <c r="J42" s="2">
        <f t="shared" si="1"/>
        <v>5.8561519289144961</v>
      </c>
      <c r="K42" s="2">
        <f t="shared" si="2"/>
        <v>20.977431335603576</v>
      </c>
      <c r="L42" s="2">
        <f t="shared" si="3"/>
        <v>4.0225686643964238</v>
      </c>
      <c r="M42" s="2">
        <f t="shared" si="4"/>
        <v>21.464414687368702</v>
      </c>
      <c r="N42" s="2">
        <f t="shared" si="5"/>
        <v>5.6355853126312994</v>
      </c>
      <c r="O42" s="2">
        <f t="shared" si="6"/>
        <v>21.441166450624689</v>
      </c>
      <c r="P42" s="2">
        <f t="shared" si="7"/>
        <v>5.6588335493753128</v>
      </c>
      <c r="Q42" s="2">
        <f t="shared" si="8"/>
        <v>21.571192781076594</v>
      </c>
      <c r="R42" s="2">
        <f t="shared" si="9"/>
        <v>5.5288072189234079</v>
      </c>
      <c r="S42" s="2"/>
      <c r="T42" s="2"/>
      <c r="U42" s="2"/>
    </row>
    <row r="43" spans="1:21" x14ac:dyDescent="0.35">
      <c r="A43">
        <v>42</v>
      </c>
      <c r="B43">
        <v>2301</v>
      </c>
      <c r="C43">
        <v>1222</v>
      </c>
      <c r="D43" t="s">
        <v>5</v>
      </c>
      <c r="E43">
        <v>77.95</v>
      </c>
      <c r="F43">
        <v>80</v>
      </c>
      <c r="G43">
        <v>20</v>
      </c>
      <c r="H43" s="2">
        <v>21.1</v>
      </c>
      <c r="I43" s="2">
        <f t="shared" si="0"/>
        <v>25.91590807961278</v>
      </c>
      <c r="J43" s="2">
        <f t="shared" si="1"/>
        <v>-4.8159080796127789</v>
      </c>
      <c r="K43" s="2">
        <f t="shared" si="2"/>
        <v>22.94768210388165</v>
      </c>
      <c r="L43" s="2">
        <f t="shared" si="3"/>
        <v>-2.9476821038816503</v>
      </c>
      <c r="M43" s="2">
        <f t="shared" si="4"/>
        <v>24.662254571318481</v>
      </c>
      <c r="N43" s="2">
        <f t="shared" si="5"/>
        <v>-3.5622545713184799</v>
      </c>
      <c r="O43" s="2">
        <f t="shared" si="6"/>
        <v>24.687903219666008</v>
      </c>
      <c r="P43" s="2">
        <f t="shared" si="7"/>
        <v>-3.587903219666007</v>
      </c>
      <c r="Q43" s="2">
        <f t="shared" si="8"/>
        <v>23.758209388542831</v>
      </c>
      <c r="R43" s="2">
        <f t="shared" si="9"/>
        <v>-2.6582093885428293</v>
      </c>
      <c r="S43" s="2"/>
      <c r="T43" s="2"/>
      <c r="U43" s="2"/>
    </row>
    <row r="44" spans="1:21" x14ac:dyDescent="0.35">
      <c r="A44">
        <v>43</v>
      </c>
      <c r="B44">
        <v>2301</v>
      </c>
      <c r="C44">
        <v>1223</v>
      </c>
      <c r="D44" t="s">
        <v>5</v>
      </c>
      <c r="E44">
        <v>74.349999999999994</v>
      </c>
      <c r="F44">
        <v>75</v>
      </c>
      <c r="G44">
        <v>25</v>
      </c>
      <c r="H44" s="2">
        <v>22.8</v>
      </c>
      <c r="I44" s="2">
        <f t="shared" si="0"/>
        <v>25.334603787522713</v>
      </c>
      <c r="J44" s="2">
        <f t="shared" si="1"/>
        <v>-2.5346037875227125</v>
      </c>
      <c r="K44" s="2">
        <f t="shared" si="2"/>
        <v>22.719366616843732</v>
      </c>
      <c r="L44" s="2">
        <f t="shared" si="3"/>
        <v>2.2806333831562675</v>
      </c>
      <c r="M44" s="2">
        <f t="shared" si="4"/>
        <v>24.331941624063404</v>
      </c>
      <c r="N44" s="2">
        <f t="shared" si="5"/>
        <v>-1.5319416240634034</v>
      </c>
      <c r="O44" s="2">
        <f t="shared" si="6"/>
        <v>24.344410188343847</v>
      </c>
      <c r="P44" s="2">
        <f t="shared" si="7"/>
        <v>-1.5444101883438464</v>
      </c>
      <c r="Q44" s="2">
        <f t="shared" si="8"/>
        <v>23.572692452363171</v>
      </c>
      <c r="R44" s="2">
        <f t="shared" si="9"/>
        <v>-0.77269245236317019</v>
      </c>
      <c r="S44" s="2"/>
      <c r="T44" s="2"/>
      <c r="U44" s="2"/>
    </row>
    <row r="45" spans="1:21" x14ac:dyDescent="0.35">
      <c r="A45">
        <v>44</v>
      </c>
      <c r="B45">
        <v>2301</v>
      </c>
      <c r="C45">
        <v>1224</v>
      </c>
      <c r="D45" t="s">
        <v>5</v>
      </c>
      <c r="E45">
        <v>111.80000000000001</v>
      </c>
      <c r="F45">
        <v>110</v>
      </c>
      <c r="G45">
        <v>25</v>
      </c>
      <c r="H45" s="2">
        <v>26.700000000000003</v>
      </c>
      <c r="I45" s="2">
        <f t="shared" si="0"/>
        <v>30.837774548540374</v>
      </c>
      <c r="J45" s="2">
        <f t="shared" si="1"/>
        <v>-4.1377745485403707</v>
      </c>
      <c r="K45" s="2">
        <f t="shared" si="2"/>
        <v>23.907322369436798</v>
      </c>
      <c r="L45" s="2">
        <f t="shared" si="3"/>
        <v>1.0926776305632018</v>
      </c>
      <c r="M45" s="2">
        <f t="shared" si="4"/>
        <v>26.777371293429937</v>
      </c>
      <c r="N45" s="2">
        <f t="shared" si="5"/>
        <v>-7.7371293429933985E-2</v>
      </c>
      <c r="O45" s="2">
        <f t="shared" si="6"/>
        <v>26.991656200074832</v>
      </c>
      <c r="P45" s="2">
        <f t="shared" si="7"/>
        <v>-0.29165620007482929</v>
      </c>
      <c r="Q45" s="2">
        <f t="shared" si="8"/>
        <v>24.682580805293604</v>
      </c>
      <c r="R45" s="2">
        <f t="shared" si="9"/>
        <v>2.0174191947063989</v>
      </c>
      <c r="S45" s="2"/>
      <c r="T45" s="2"/>
      <c r="U45" s="2"/>
    </row>
    <row r="46" spans="1:21" x14ac:dyDescent="0.35">
      <c r="A46">
        <v>45</v>
      </c>
      <c r="B46">
        <v>2301</v>
      </c>
      <c r="C46">
        <v>1225</v>
      </c>
      <c r="D46" t="s">
        <v>5</v>
      </c>
      <c r="E46">
        <v>63</v>
      </c>
      <c r="F46">
        <v>65</v>
      </c>
      <c r="G46">
        <v>20</v>
      </c>
      <c r="H46" s="2">
        <v>21.099999999999998</v>
      </c>
      <c r="I46" s="2">
        <f t="shared" si="0"/>
        <v>23.404300010337479</v>
      </c>
      <c r="J46" s="2">
        <f t="shared" si="1"/>
        <v>-2.3043000103374816</v>
      </c>
      <c r="K46" s="2">
        <f t="shared" si="2"/>
        <v>22.167565617750764</v>
      </c>
      <c r="L46" s="2">
        <f t="shared" si="3"/>
        <v>-2.1675656177507641</v>
      </c>
      <c r="M46" s="2">
        <f t="shared" si="4"/>
        <v>23.099369033529932</v>
      </c>
      <c r="N46" s="2">
        <f t="shared" si="5"/>
        <v>-1.9993690335299341</v>
      </c>
      <c r="O46" s="2">
        <f t="shared" si="6"/>
        <v>23.083043189862391</v>
      </c>
      <c r="P46" s="2">
        <f t="shared" si="7"/>
        <v>-1.9830431898623928</v>
      </c>
      <c r="Q46" s="2">
        <f t="shared" si="8"/>
        <v>22.793955021902757</v>
      </c>
      <c r="R46" s="2">
        <f t="shared" si="9"/>
        <v>-1.6939550219027595</v>
      </c>
      <c r="S46" s="2"/>
      <c r="T46" s="2"/>
      <c r="U46" s="2"/>
    </row>
    <row r="47" spans="1:21" x14ac:dyDescent="0.35">
      <c r="A47">
        <v>46</v>
      </c>
      <c r="B47">
        <v>2301</v>
      </c>
      <c r="C47">
        <v>1226</v>
      </c>
      <c r="D47" t="s">
        <v>5</v>
      </c>
      <c r="E47">
        <v>65.900000000000006</v>
      </c>
      <c r="F47">
        <v>65</v>
      </c>
      <c r="G47">
        <v>20</v>
      </c>
      <c r="H47" s="2">
        <v>20.2</v>
      </c>
      <c r="I47" s="2">
        <f t="shared" si="0"/>
        <v>23.912842178952857</v>
      </c>
      <c r="J47" s="2">
        <f t="shared" si="1"/>
        <v>-3.7128421789528581</v>
      </c>
      <c r="K47" s="2">
        <f t="shared" si="2"/>
        <v>22.167565617750764</v>
      </c>
      <c r="L47" s="2">
        <f t="shared" si="3"/>
        <v>-2.1675656177507641</v>
      </c>
      <c r="M47" s="2">
        <f t="shared" si="4"/>
        <v>23.444708616409947</v>
      </c>
      <c r="N47" s="2">
        <f t="shared" si="5"/>
        <v>-3.2447086164099481</v>
      </c>
      <c r="O47" s="2">
        <f t="shared" si="6"/>
        <v>23.433769085496809</v>
      </c>
      <c r="P47" s="2">
        <f t="shared" si="7"/>
        <v>-3.2337690854968102</v>
      </c>
      <c r="Q47" s="2">
        <f t="shared" si="8"/>
        <v>23.02535424732427</v>
      </c>
      <c r="R47" s="2">
        <f t="shared" si="9"/>
        <v>-2.8253542473242703</v>
      </c>
      <c r="S47" s="2"/>
      <c r="T47" s="2"/>
      <c r="U47" s="2"/>
    </row>
    <row r="48" spans="1:21" x14ac:dyDescent="0.35">
      <c r="A48">
        <v>47</v>
      </c>
      <c r="B48">
        <v>2301</v>
      </c>
      <c r="C48">
        <v>1227</v>
      </c>
      <c r="D48" t="s">
        <v>5</v>
      </c>
      <c r="E48">
        <v>86.85</v>
      </c>
      <c r="F48">
        <v>85</v>
      </c>
      <c r="G48">
        <v>20</v>
      </c>
      <c r="H48" s="2">
        <v>21.2</v>
      </c>
      <c r="I48" s="2">
        <f t="shared" si="0"/>
        <v>27.2984375839203</v>
      </c>
      <c r="J48" s="2">
        <f t="shared" si="1"/>
        <v>-6.0984375839203011</v>
      </c>
      <c r="K48" s="2">
        <f t="shared" si="2"/>
        <v>23.151157155205539</v>
      </c>
      <c r="L48" s="2">
        <f t="shared" si="3"/>
        <v>-3.1511571552055386</v>
      </c>
      <c r="M48" s="2">
        <f t="shared" si="4"/>
        <v>25.375296970745161</v>
      </c>
      <c r="N48" s="2">
        <f t="shared" si="5"/>
        <v>-4.1752969707451619</v>
      </c>
      <c r="O48" s="2">
        <f t="shared" si="6"/>
        <v>25.440605882806235</v>
      </c>
      <c r="P48" s="2">
        <f t="shared" si="7"/>
        <v>-4.2406058828062356</v>
      </c>
      <c r="Q48" s="2">
        <f t="shared" si="8"/>
        <v>24.122670181139089</v>
      </c>
      <c r="R48" s="2">
        <f t="shared" si="9"/>
        <v>-2.9226701811390896</v>
      </c>
      <c r="S48" s="2"/>
      <c r="T48" s="2"/>
      <c r="U48" s="2"/>
    </row>
    <row r="49" spans="1:21" x14ac:dyDescent="0.35">
      <c r="A49">
        <v>48</v>
      </c>
      <c r="B49">
        <v>2301</v>
      </c>
      <c r="C49">
        <v>1228</v>
      </c>
      <c r="D49" t="s">
        <v>5</v>
      </c>
      <c r="E49">
        <v>59</v>
      </c>
      <c r="F49">
        <v>60</v>
      </c>
      <c r="G49">
        <v>25</v>
      </c>
      <c r="H49" s="2">
        <v>22.8</v>
      </c>
      <c r="I49" s="2">
        <f t="shared" si="0"/>
        <v>22.68346406493265</v>
      </c>
      <c r="J49" s="2">
        <f t="shared" si="1"/>
        <v>0.11653593506735049</v>
      </c>
      <c r="K49" s="2">
        <f t="shared" si="2"/>
        <v>21.829932193143311</v>
      </c>
      <c r="L49" s="2">
        <f t="shared" si="3"/>
        <v>3.1700678068566894</v>
      </c>
      <c r="M49" s="2">
        <f t="shared" si="4"/>
        <v>22.584166031823305</v>
      </c>
      <c r="N49" s="2">
        <f t="shared" si="5"/>
        <v>0.21583396817669609</v>
      </c>
      <c r="O49" s="2">
        <f t="shared" si="6"/>
        <v>22.562776392382894</v>
      </c>
      <c r="P49" s="2">
        <f t="shared" si="7"/>
        <v>0.23722360761710704</v>
      </c>
      <c r="Q49" s="2">
        <f t="shared" si="8"/>
        <v>22.430675513181786</v>
      </c>
      <c r="R49" s="2">
        <f t="shared" si="9"/>
        <v>0.36932448681821484</v>
      </c>
      <c r="S49" s="2"/>
      <c r="T49" s="2"/>
      <c r="U49" s="2"/>
    </row>
    <row r="50" spans="1:21" x14ac:dyDescent="0.35">
      <c r="A50">
        <v>49</v>
      </c>
      <c r="B50">
        <v>2301</v>
      </c>
      <c r="C50">
        <v>1229</v>
      </c>
      <c r="D50" t="s">
        <v>5</v>
      </c>
      <c r="E50">
        <v>56.900000000000006</v>
      </c>
      <c r="F50">
        <v>55</v>
      </c>
      <c r="G50">
        <v>20</v>
      </c>
      <c r="H50" s="2">
        <v>21</v>
      </c>
      <c r="I50" s="2">
        <f t="shared" si="0"/>
        <v>22.295337646982688</v>
      </c>
      <c r="J50" s="2">
        <f t="shared" si="1"/>
        <v>-1.2953376469826878</v>
      </c>
      <c r="K50" s="2">
        <f t="shared" si="2"/>
        <v>21.437946953865808</v>
      </c>
      <c r="L50" s="2">
        <f t="shared" si="3"/>
        <v>-1.4379469538658078</v>
      </c>
      <c r="M50" s="2">
        <f t="shared" si="4"/>
        <v>22.294205361175411</v>
      </c>
      <c r="N50" s="2">
        <f t="shared" si="5"/>
        <v>-1.2942053611754112</v>
      </c>
      <c r="O50" s="2">
        <f t="shared" si="6"/>
        <v>22.271280533293613</v>
      </c>
      <c r="P50" s="2">
        <f t="shared" si="7"/>
        <v>-1.2712805332936128</v>
      </c>
      <c r="Q50" s="2">
        <f t="shared" si="8"/>
        <v>22.217058216028551</v>
      </c>
      <c r="R50" s="2">
        <f t="shared" si="9"/>
        <v>-1.2170582160285512</v>
      </c>
      <c r="S50" s="2"/>
      <c r="T50" s="2"/>
      <c r="U50" s="2"/>
    </row>
    <row r="51" spans="1:21" x14ac:dyDescent="0.35">
      <c r="A51">
        <v>50</v>
      </c>
      <c r="B51">
        <v>2301</v>
      </c>
      <c r="C51">
        <v>1230</v>
      </c>
      <c r="D51" t="s">
        <v>5</v>
      </c>
      <c r="E51">
        <v>55.85</v>
      </c>
      <c r="F51">
        <v>55</v>
      </c>
      <c r="G51">
        <v>25</v>
      </c>
      <c r="H51" s="2">
        <v>23.5</v>
      </c>
      <c r="I51" s="2">
        <f t="shared" si="0"/>
        <v>22.098617494936857</v>
      </c>
      <c r="J51" s="2">
        <f t="shared" si="1"/>
        <v>1.4013825050631432</v>
      </c>
      <c r="K51" s="2">
        <f t="shared" si="2"/>
        <v>21.437946953865808</v>
      </c>
      <c r="L51" s="2">
        <f t="shared" si="3"/>
        <v>3.5620530461341922</v>
      </c>
      <c r="M51" s="2">
        <f t="shared" si="4"/>
        <v>22.143876056340886</v>
      </c>
      <c r="N51" s="2">
        <f t="shared" si="5"/>
        <v>1.3561239436591137</v>
      </c>
      <c r="O51" s="2">
        <f t="shared" si="6"/>
        <v>22.120476540194641</v>
      </c>
      <c r="P51" s="2">
        <f t="shared" si="7"/>
        <v>1.379523459805359</v>
      </c>
      <c r="Q51" s="2">
        <f t="shared" si="8"/>
        <v>22.103792261797953</v>
      </c>
      <c r="R51" s="2">
        <f t="shared" si="9"/>
        <v>1.3962077382020475</v>
      </c>
      <c r="S51" s="2"/>
      <c r="T51" s="2"/>
      <c r="U51" s="2"/>
    </row>
    <row r="52" spans="1:21" x14ac:dyDescent="0.35">
      <c r="A52">
        <v>51</v>
      </c>
      <c r="B52">
        <v>2301</v>
      </c>
      <c r="C52">
        <v>1231</v>
      </c>
      <c r="D52" t="s">
        <v>5</v>
      </c>
      <c r="E52">
        <v>44</v>
      </c>
      <c r="F52">
        <v>45</v>
      </c>
      <c r="G52">
        <v>20</v>
      </c>
      <c r="H52" s="2">
        <v>21.2</v>
      </c>
      <c r="I52" s="2">
        <f t="shared" si="0"/>
        <v>19.736894126377617</v>
      </c>
      <c r="J52" s="2">
        <f t="shared" si="1"/>
        <v>1.4631058736223821</v>
      </c>
      <c r="K52" s="2">
        <f t="shared" si="2"/>
        <v>20.42885606614611</v>
      </c>
      <c r="L52" s="2">
        <f t="shared" si="3"/>
        <v>-0.42885606614611049</v>
      </c>
      <c r="M52" s="2">
        <f t="shared" si="4"/>
        <v>20.16349803996205</v>
      </c>
      <c r="N52" s="2">
        <f t="shared" si="5"/>
        <v>1.036501960037949</v>
      </c>
      <c r="O52" s="2">
        <f t="shared" si="6"/>
        <v>20.147933827419646</v>
      </c>
      <c r="P52" s="2">
        <f t="shared" si="7"/>
        <v>1.0520661725803535</v>
      </c>
      <c r="Q52" s="2">
        <f t="shared" si="8"/>
        <v>20.463618084902951</v>
      </c>
      <c r="R52" s="2">
        <f t="shared" si="9"/>
        <v>0.73638191509704853</v>
      </c>
      <c r="S52" s="2"/>
      <c r="T52" s="2"/>
      <c r="U52" s="2"/>
    </row>
    <row r="53" spans="1:21" x14ac:dyDescent="0.35">
      <c r="A53">
        <v>52</v>
      </c>
      <c r="B53">
        <v>2301</v>
      </c>
      <c r="C53">
        <v>1232</v>
      </c>
      <c r="D53" t="s">
        <v>5</v>
      </c>
      <c r="E53">
        <v>65.150000000000006</v>
      </c>
      <c r="F53">
        <v>65</v>
      </c>
      <c r="G53">
        <v>20</v>
      </c>
      <c r="H53" s="2">
        <v>22</v>
      </c>
      <c r="I53" s="2">
        <f t="shared" si="0"/>
        <v>23.782401877812003</v>
      </c>
      <c r="J53" s="2">
        <f t="shared" si="1"/>
        <v>-1.7824018778120028</v>
      </c>
      <c r="K53" s="2">
        <f t="shared" si="2"/>
        <v>22.167565617750764</v>
      </c>
      <c r="L53" s="2">
        <f t="shared" si="3"/>
        <v>-2.1675656177507641</v>
      </c>
      <c r="M53" s="2">
        <f t="shared" si="4"/>
        <v>23.357551963822072</v>
      </c>
      <c r="N53" s="2">
        <f t="shared" si="5"/>
        <v>-1.3575519638220719</v>
      </c>
      <c r="O53" s="2">
        <f t="shared" si="6"/>
        <v>23.345084074780434</v>
      </c>
      <c r="P53" s="2">
        <f t="shared" si="7"/>
        <v>-1.3450840747804342</v>
      </c>
      <c r="Q53" s="2">
        <f t="shared" si="8"/>
        <v>22.96789372544433</v>
      </c>
      <c r="R53" s="2">
        <f t="shared" si="9"/>
        <v>-0.9678937254443305</v>
      </c>
      <c r="S53" s="2"/>
      <c r="T53" s="2"/>
      <c r="U53" s="2"/>
    </row>
    <row r="54" spans="1:21" x14ac:dyDescent="0.35">
      <c r="A54">
        <v>53</v>
      </c>
      <c r="B54">
        <v>2301</v>
      </c>
      <c r="C54">
        <v>1233</v>
      </c>
      <c r="D54" t="s">
        <v>5</v>
      </c>
      <c r="E54">
        <v>52.95</v>
      </c>
      <c r="F54">
        <v>55</v>
      </c>
      <c r="G54">
        <v>20</v>
      </c>
      <c r="H54" s="2">
        <v>20.7</v>
      </c>
      <c r="I54" s="2">
        <f t="shared" si="0"/>
        <v>21.545584807367277</v>
      </c>
      <c r="J54" s="2">
        <f t="shared" si="1"/>
        <v>-0.84558480736727759</v>
      </c>
      <c r="K54" s="2">
        <f t="shared" si="2"/>
        <v>21.437946953865808</v>
      </c>
      <c r="L54" s="2">
        <f t="shared" si="3"/>
        <v>-1.4379469538658078</v>
      </c>
      <c r="M54" s="2">
        <f t="shared" si="4"/>
        <v>21.70913757969371</v>
      </c>
      <c r="N54" s="2">
        <f t="shared" si="5"/>
        <v>-1.0091375796937108</v>
      </c>
      <c r="O54" s="2">
        <f t="shared" si="6"/>
        <v>21.685441389555461</v>
      </c>
      <c r="P54" s="2">
        <f t="shared" si="7"/>
        <v>-0.98544138955546146</v>
      </c>
      <c r="Q54" s="2">
        <f t="shared" si="8"/>
        <v>21.766842424880224</v>
      </c>
      <c r="R54" s="2">
        <f t="shared" si="9"/>
        <v>-1.0668424248802246</v>
      </c>
      <c r="S54" s="2"/>
      <c r="T54" s="2"/>
      <c r="U54" s="2"/>
    </row>
    <row r="55" spans="1:21" x14ac:dyDescent="0.35">
      <c r="A55">
        <v>54</v>
      </c>
      <c r="B55">
        <v>2301</v>
      </c>
      <c r="C55">
        <v>1234</v>
      </c>
      <c r="D55" t="s">
        <v>5</v>
      </c>
      <c r="E55">
        <v>56.3</v>
      </c>
      <c r="F55">
        <v>55</v>
      </c>
      <c r="G55">
        <v>25</v>
      </c>
      <c r="H55" s="2">
        <v>24.2</v>
      </c>
      <c r="I55" s="2">
        <f t="shared" si="0"/>
        <v>22.183148174734551</v>
      </c>
      <c r="J55" s="2">
        <f t="shared" si="1"/>
        <v>2.0168518252654479</v>
      </c>
      <c r="K55" s="2">
        <f t="shared" si="2"/>
        <v>21.437946953865808</v>
      </c>
      <c r="L55" s="2">
        <f t="shared" si="3"/>
        <v>3.5620530461341922</v>
      </c>
      <c r="M55" s="2">
        <f t="shared" si="4"/>
        <v>22.208749955550218</v>
      </c>
      <c r="N55" s="2">
        <f t="shared" si="5"/>
        <v>1.9912500444497816</v>
      </c>
      <c r="O55" s="2">
        <f t="shared" si="6"/>
        <v>22.185529934123686</v>
      </c>
      <c r="P55" s="2">
        <f t="shared" si="7"/>
        <v>2.0144700658763135</v>
      </c>
      <c r="Q55" s="2">
        <f t="shared" si="8"/>
        <v>22.152879836415565</v>
      </c>
      <c r="R55" s="2">
        <f t="shared" si="9"/>
        <v>2.0471201635844345</v>
      </c>
      <c r="S55" s="2"/>
      <c r="T55" s="2"/>
      <c r="U55" s="2"/>
    </row>
    <row r="56" spans="1:21" x14ac:dyDescent="0.35">
      <c r="A56">
        <v>55</v>
      </c>
      <c r="B56">
        <v>2301</v>
      </c>
      <c r="C56">
        <v>1235</v>
      </c>
      <c r="D56" t="s">
        <v>5</v>
      </c>
      <c r="E56">
        <v>69.5</v>
      </c>
      <c r="F56">
        <v>70</v>
      </c>
      <c r="G56">
        <v>25</v>
      </c>
      <c r="H56" s="2">
        <v>22.9</v>
      </c>
      <c r="I56" s="2">
        <f t="shared" si="0"/>
        <v>24.528976171509747</v>
      </c>
      <c r="J56" s="2">
        <f t="shared" si="1"/>
        <v>-1.6289761715097484</v>
      </c>
      <c r="K56" s="2">
        <f t="shared" si="2"/>
        <v>22.461381738256541</v>
      </c>
      <c r="L56" s="2">
        <f t="shared" si="3"/>
        <v>2.5386182617434585</v>
      </c>
      <c r="M56" s="2">
        <f t="shared" si="4"/>
        <v>23.843225296276266</v>
      </c>
      <c r="N56" s="2">
        <f t="shared" si="5"/>
        <v>-0.9432252962762675</v>
      </c>
      <c r="O56" s="2">
        <f t="shared" si="6"/>
        <v>23.840899896166977</v>
      </c>
      <c r="P56" s="2">
        <f t="shared" si="7"/>
        <v>-0.94089989616697878</v>
      </c>
      <c r="Q56" s="2">
        <f t="shared" si="8"/>
        <v>23.279805322379044</v>
      </c>
      <c r="R56" s="2">
        <f t="shared" si="9"/>
        <v>-0.37980532237904541</v>
      </c>
      <c r="S56" s="2"/>
      <c r="T56" s="2"/>
      <c r="U56" s="2"/>
    </row>
    <row r="57" spans="1:21" x14ac:dyDescent="0.35">
      <c r="A57">
        <v>56</v>
      </c>
      <c r="B57">
        <v>2301</v>
      </c>
      <c r="C57">
        <v>1236</v>
      </c>
      <c r="D57" t="s">
        <v>5</v>
      </c>
      <c r="E57">
        <v>57.05</v>
      </c>
      <c r="F57">
        <v>55</v>
      </c>
      <c r="G57">
        <v>20</v>
      </c>
      <c r="H57" s="2">
        <v>20.650000000000002</v>
      </c>
      <c r="I57" s="2">
        <f t="shared" si="0"/>
        <v>22.323293471060996</v>
      </c>
      <c r="J57" s="2">
        <f t="shared" si="1"/>
        <v>-1.6732934710609939</v>
      </c>
      <c r="K57" s="2">
        <f t="shared" si="2"/>
        <v>21.437946953865808</v>
      </c>
      <c r="L57" s="2">
        <f t="shared" si="3"/>
        <v>-1.4379469538658078</v>
      </c>
      <c r="M57" s="2">
        <f t="shared" si="4"/>
        <v>22.315384898085235</v>
      </c>
      <c r="N57" s="2">
        <f t="shared" si="5"/>
        <v>-1.6653848980852324</v>
      </c>
      <c r="O57" s="2">
        <f t="shared" si="6"/>
        <v>22.29254384221165</v>
      </c>
      <c r="P57" s="2">
        <f t="shared" si="7"/>
        <v>-1.6425438422116478</v>
      </c>
      <c r="Q57" s="2">
        <f t="shared" si="8"/>
        <v>22.232879092525195</v>
      </c>
      <c r="R57" s="2">
        <f t="shared" si="9"/>
        <v>-1.582879092525193</v>
      </c>
      <c r="S57" s="2"/>
      <c r="T57" s="2"/>
      <c r="U57" s="2"/>
    </row>
    <row r="58" spans="1:21" x14ac:dyDescent="0.35">
      <c r="A58">
        <v>57</v>
      </c>
      <c r="B58">
        <v>2301</v>
      </c>
      <c r="C58">
        <v>1237</v>
      </c>
      <c r="D58" t="s">
        <v>5</v>
      </c>
      <c r="E58">
        <v>58.599999999999994</v>
      </c>
      <c r="F58">
        <v>60</v>
      </c>
      <c r="G58">
        <v>25</v>
      </c>
      <c r="H58" s="2">
        <v>23.400000000000002</v>
      </c>
      <c r="I58" s="2">
        <f t="shared" si="0"/>
        <v>22.610068588996509</v>
      </c>
      <c r="J58" s="2">
        <f t="shared" si="1"/>
        <v>0.78993141100349362</v>
      </c>
      <c r="K58" s="2">
        <f t="shared" si="2"/>
        <v>21.829932193143311</v>
      </c>
      <c r="L58" s="2">
        <f t="shared" si="3"/>
        <v>3.1700678068566894</v>
      </c>
      <c r="M58" s="2">
        <f t="shared" si="4"/>
        <v>22.530008960653728</v>
      </c>
      <c r="N58" s="2">
        <f t="shared" si="5"/>
        <v>0.86999103934627442</v>
      </c>
      <c r="O58" s="2">
        <f t="shared" si="6"/>
        <v>22.508266821054281</v>
      </c>
      <c r="P58" s="2">
        <f t="shared" si="7"/>
        <v>0.89173317894572079</v>
      </c>
      <c r="Q58" s="2">
        <f t="shared" si="8"/>
        <v>22.391269153030343</v>
      </c>
      <c r="R58" s="2">
        <f t="shared" si="9"/>
        <v>1.0087308469696588</v>
      </c>
      <c r="S58" s="2"/>
      <c r="T58" s="2"/>
      <c r="U58" s="2"/>
    </row>
    <row r="59" spans="1:21" x14ac:dyDescent="0.35">
      <c r="A59">
        <v>58</v>
      </c>
      <c r="B59">
        <v>2301</v>
      </c>
      <c r="C59">
        <v>1238</v>
      </c>
      <c r="D59" t="s">
        <v>5</v>
      </c>
      <c r="E59">
        <v>56.349999999999994</v>
      </c>
      <c r="F59">
        <v>55</v>
      </c>
      <c r="G59">
        <v>25</v>
      </c>
      <c r="H59" s="2">
        <v>24.700000000000003</v>
      </c>
      <c r="I59" s="2">
        <f t="shared" si="0"/>
        <v>22.192519812960189</v>
      </c>
      <c r="J59" s="2">
        <f t="shared" si="1"/>
        <v>2.507480187039814</v>
      </c>
      <c r="K59" s="2">
        <f t="shared" si="2"/>
        <v>21.437946953865808</v>
      </c>
      <c r="L59" s="2">
        <f t="shared" si="3"/>
        <v>3.5620530461341922</v>
      </c>
      <c r="M59" s="2">
        <f t="shared" si="4"/>
        <v>22.215916572039394</v>
      </c>
      <c r="N59" s="2">
        <f t="shared" si="5"/>
        <v>2.4840834279606092</v>
      </c>
      <c r="O59" s="2">
        <f t="shared" si="6"/>
        <v>22.192718711570169</v>
      </c>
      <c r="P59" s="2">
        <f t="shared" si="7"/>
        <v>2.5072812884298337</v>
      </c>
      <c r="Q59" s="2">
        <f t="shared" si="8"/>
        <v>22.15828320035488</v>
      </c>
      <c r="R59" s="2">
        <f t="shared" si="9"/>
        <v>2.5417167996451226</v>
      </c>
      <c r="S59" s="2"/>
      <c r="T59" s="2"/>
      <c r="U59" s="2"/>
    </row>
    <row r="60" spans="1:21" x14ac:dyDescent="0.35">
      <c r="A60">
        <v>59</v>
      </c>
      <c r="B60">
        <v>2301</v>
      </c>
      <c r="C60">
        <v>1239</v>
      </c>
      <c r="D60" t="s">
        <v>5</v>
      </c>
      <c r="E60">
        <v>66.900000000000006</v>
      </c>
      <c r="F60">
        <v>65</v>
      </c>
      <c r="G60">
        <v>25</v>
      </c>
      <c r="H60" s="2">
        <v>25.2</v>
      </c>
      <c r="I60" s="2">
        <f t="shared" si="0"/>
        <v>24.085625778233656</v>
      </c>
      <c r="J60" s="2">
        <f t="shared" si="1"/>
        <v>1.1143742217663437</v>
      </c>
      <c r="K60" s="2">
        <f t="shared" si="2"/>
        <v>22.167565617750764</v>
      </c>
      <c r="L60" s="2">
        <f t="shared" si="3"/>
        <v>2.8324343822492359</v>
      </c>
      <c r="M60" s="2">
        <f t="shared" si="4"/>
        <v>23.55865332974286</v>
      </c>
      <c r="N60" s="2">
        <f t="shared" si="5"/>
        <v>1.6413466702571391</v>
      </c>
      <c r="O60" s="2">
        <f t="shared" si="6"/>
        <v>23.549896155056818</v>
      </c>
      <c r="P60" s="2">
        <f t="shared" si="7"/>
        <v>1.6501038449431817</v>
      </c>
      <c r="Q60" s="2">
        <f t="shared" si="8"/>
        <v>23.099504071346274</v>
      </c>
      <c r="R60" s="2">
        <f t="shared" si="9"/>
        <v>2.100495928653725</v>
      </c>
      <c r="S60" s="2"/>
      <c r="T60" s="2"/>
      <c r="U60" s="2"/>
    </row>
    <row r="61" spans="1:21" x14ac:dyDescent="0.35">
      <c r="A61">
        <v>60</v>
      </c>
      <c r="B61">
        <v>2301</v>
      </c>
      <c r="C61">
        <v>1240</v>
      </c>
      <c r="D61" t="s">
        <v>5</v>
      </c>
      <c r="E61">
        <v>64.55</v>
      </c>
      <c r="F61">
        <v>65</v>
      </c>
      <c r="G61">
        <v>25</v>
      </c>
      <c r="H61" s="2">
        <v>23.6</v>
      </c>
      <c r="I61" s="2">
        <f t="shared" si="0"/>
        <v>23.677513995172276</v>
      </c>
      <c r="J61" s="2">
        <f t="shared" si="1"/>
        <v>-7.7513995172274974E-2</v>
      </c>
      <c r="K61" s="2">
        <f t="shared" si="2"/>
        <v>22.167565617750764</v>
      </c>
      <c r="L61" s="2">
        <f t="shared" si="3"/>
        <v>2.8324343822492359</v>
      </c>
      <c r="M61" s="2">
        <f t="shared" si="4"/>
        <v>23.286758007964035</v>
      </c>
      <c r="N61" s="2">
        <f t="shared" si="5"/>
        <v>0.31324199203596592</v>
      </c>
      <c r="O61" s="2">
        <f t="shared" si="6"/>
        <v>23.273135007752675</v>
      </c>
      <c r="P61" s="2">
        <f t="shared" si="7"/>
        <v>0.32686499224732657</v>
      </c>
      <c r="Q61" s="2">
        <f t="shared" si="8"/>
        <v>22.920750873844561</v>
      </c>
      <c r="R61" s="2">
        <f t="shared" si="9"/>
        <v>0.67924912615544031</v>
      </c>
      <c r="S61" s="2"/>
      <c r="T61" s="2"/>
      <c r="U61" s="2"/>
    </row>
    <row r="62" spans="1:21" x14ac:dyDescent="0.35">
      <c r="A62">
        <v>61</v>
      </c>
      <c r="B62">
        <v>2301</v>
      </c>
      <c r="C62">
        <v>1241</v>
      </c>
      <c r="D62" t="s">
        <v>5</v>
      </c>
      <c r="E62">
        <v>54.05</v>
      </c>
      <c r="F62">
        <v>55</v>
      </c>
      <c r="G62">
        <v>20</v>
      </c>
      <c r="H62" s="2">
        <v>22.400000000000002</v>
      </c>
      <c r="I62" s="2">
        <f t="shared" si="0"/>
        <v>21.757078005302958</v>
      </c>
      <c r="J62" s="2">
        <f t="shared" si="1"/>
        <v>0.64292199469704414</v>
      </c>
      <c r="K62" s="2">
        <f t="shared" si="2"/>
        <v>21.437946953865808</v>
      </c>
      <c r="L62" s="2">
        <f t="shared" si="3"/>
        <v>-1.4379469538658078</v>
      </c>
      <c r="M62" s="2">
        <f t="shared" si="4"/>
        <v>21.877502880987834</v>
      </c>
      <c r="N62" s="2">
        <f t="shared" si="5"/>
        <v>0.52249711901216855</v>
      </c>
      <c r="O62" s="2">
        <f t="shared" si="6"/>
        <v>21.85374428606605</v>
      </c>
      <c r="P62" s="2">
        <f t="shared" si="7"/>
        <v>0.54625571393395234</v>
      </c>
      <c r="Q62" s="2">
        <f t="shared" si="8"/>
        <v>21.89896986452802</v>
      </c>
      <c r="R62" s="2">
        <f t="shared" si="9"/>
        <v>0.50103013547198216</v>
      </c>
      <c r="S62" s="2"/>
      <c r="T62" s="2"/>
      <c r="U62" s="2"/>
    </row>
    <row r="63" spans="1:21" x14ac:dyDescent="0.35">
      <c r="A63">
        <v>62</v>
      </c>
      <c r="B63">
        <v>2301</v>
      </c>
      <c r="C63">
        <v>1242</v>
      </c>
      <c r="D63" t="s">
        <v>5</v>
      </c>
      <c r="E63">
        <v>65.150000000000006</v>
      </c>
      <c r="F63">
        <v>65</v>
      </c>
      <c r="G63">
        <v>25</v>
      </c>
      <c r="H63" s="2">
        <v>25.200000000000003</v>
      </c>
      <c r="I63" s="2">
        <f t="shared" si="0"/>
        <v>23.782401877812003</v>
      </c>
      <c r="J63" s="2">
        <f t="shared" si="1"/>
        <v>1.4175981221880001</v>
      </c>
      <c r="K63" s="2">
        <f t="shared" si="2"/>
        <v>22.167565617750764</v>
      </c>
      <c r="L63" s="2">
        <f t="shared" si="3"/>
        <v>2.8324343822492359</v>
      </c>
      <c r="M63" s="2">
        <f t="shared" si="4"/>
        <v>23.357551963822072</v>
      </c>
      <c r="N63" s="2">
        <f t="shared" si="5"/>
        <v>1.842448036177931</v>
      </c>
      <c r="O63" s="2">
        <f t="shared" si="6"/>
        <v>23.345084074780434</v>
      </c>
      <c r="P63" s="2">
        <f t="shared" si="7"/>
        <v>1.8549159252195686</v>
      </c>
      <c r="Q63" s="2">
        <f t="shared" si="8"/>
        <v>22.96789372544433</v>
      </c>
      <c r="R63" s="2">
        <f t="shared" si="9"/>
        <v>2.2321062745556723</v>
      </c>
      <c r="S63" s="2"/>
      <c r="T63" s="2"/>
      <c r="U63" s="2"/>
    </row>
    <row r="64" spans="1:21" x14ac:dyDescent="0.35">
      <c r="A64">
        <v>63</v>
      </c>
      <c r="B64">
        <v>2301</v>
      </c>
      <c r="C64">
        <v>1243</v>
      </c>
      <c r="D64" t="s">
        <v>5</v>
      </c>
      <c r="E64">
        <v>61.1</v>
      </c>
      <c r="F64">
        <v>60</v>
      </c>
      <c r="G64">
        <v>25</v>
      </c>
      <c r="H64" s="2">
        <v>24.400000000000002</v>
      </c>
      <c r="I64" s="2">
        <f t="shared" si="0"/>
        <v>23.06481605528008</v>
      </c>
      <c r="J64" s="2">
        <f t="shared" si="1"/>
        <v>1.3351839447199225</v>
      </c>
      <c r="K64" s="2">
        <f t="shared" si="2"/>
        <v>21.829932193143311</v>
      </c>
      <c r="L64" s="2">
        <f t="shared" si="3"/>
        <v>3.1700678068566894</v>
      </c>
      <c r="M64" s="2">
        <f t="shared" si="4"/>
        <v>22.860497984229283</v>
      </c>
      <c r="N64" s="2">
        <f t="shared" si="5"/>
        <v>1.5395020157707187</v>
      </c>
      <c r="O64" s="2">
        <f t="shared" si="6"/>
        <v>22.84141992390618</v>
      </c>
      <c r="P64" s="2">
        <f t="shared" si="7"/>
        <v>1.558580076093822</v>
      </c>
      <c r="Q64" s="2">
        <f t="shared" si="8"/>
        <v>22.628160562730667</v>
      </c>
      <c r="R64" s="2">
        <f t="shared" si="9"/>
        <v>1.7718394372693353</v>
      </c>
      <c r="S64" s="2"/>
      <c r="T64" s="2"/>
      <c r="U64" s="2"/>
    </row>
    <row r="65" spans="1:21" x14ac:dyDescent="0.35">
      <c r="A65">
        <v>64</v>
      </c>
      <c r="B65">
        <v>2301</v>
      </c>
      <c r="C65">
        <v>1244</v>
      </c>
      <c r="D65" t="s">
        <v>5</v>
      </c>
      <c r="E65">
        <v>74.400000000000006</v>
      </c>
      <c r="F65">
        <v>75</v>
      </c>
      <c r="G65">
        <v>25</v>
      </c>
      <c r="H65" s="2">
        <v>24.3</v>
      </c>
      <c r="I65" s="2">
        <f t="shared" si="0"/>
        <v>25.342771624779743</v>
      </c>
      <c r="J65" s="2">
        <f t="shared" si="1"/>
        <v>-1.0427716247797427</v>
      </c>
      <c r="K65" s="2">
        <f t="shared" si="2"/>
        <v>22.719366616843732</v>
      </c>
      <c r="L65" s="2">
        <f t="shared" si="3"/>
        <v>2.2806333831562675</v>
      </c>
      <c r="M65" s="2">
        <f t="shared" si="4"/>
        <v>24.336711231096853</v>
      </c>
      <c r="N65" s="2">
        <f t="shared" si="5"/>
        <v>-3.6711231096852259E-2</v>
      </c>
      <c r="O65" s="2">
        <f t="shared" si="6"/>
        <v>24.349350440137687</v>
      </c>
      <c r="P65" s="2">
        <f t="shared" si="7"/>
        <v>-4.9350440137686746E-2</v>
      </c>
      <c r="Q65" s="2">
        <f t="shared" si="8"/>
        <v>23.575443814499483</v>
      </c>
      <c r="R65" s="2">
        <f t="shared" si="9"/>
        <v>0.72455618550051781</v>
      </c>
      <c r="S65" s="2"/>
      <c r="T65" s="2"/>
      <c r="U65" s="2"/>
    </row>
    <row r="66" spans="1:21" x14ac:dyDescent="0.35">
      <c r="A66">
        <v>65</v>
      </c>
      <c r="B66">
        <v>2301</v>
      </c>
      <c r="C66">
        <v>1245</v>
      </c>
      <c r="D66" t="s">
        <v>5</v>
      </c>
      <c r="E66">
        <v>51.3</v>
      </c>
      <c r="F66">
        <v>50</v>
      </c>
      <c r="G66">
        <v>25</v>
      </c>
      <c r="H66" s="2">
        <v>23.8</v>
      </c>
      <c r="I66" s="2">
        <f t="shared" ref="I66:I129" si="11">1.3+($V$2*E66^$V$3)</f>
        <v>21.224227654880114</v>
      </c>
      <c r="J66" s="2">
        <f t="shared" ref="J66:J129" si="12">H66-I66</f>
        <v>2.5757723451198871</v>
      </c>
      <c r="K66" s="2">
        <f t="shared" ref="K66:K129" si="13">1.3+($V$5*EXP(1)^(-$V$6/F66))</f>
        <v>20.977431335603576</v>
      </c>
      <c r="L66" s="2">
        <f t="shared" ref="L66:L129" si="14">G66-K66</f>
        <v>4.0225686643964238</v>
      </c>
      <c r="M66" s="2">
        <f t="shared" ref="M66:M129" si="15">1.3+($V$8*((1-(EXP(1)^(-$V$9*E66)))^$V$10))</f>
        <v>21.448318010923465</v>
      </c>
      <c r="N66" s="2">
        <f t="shared" ref="N66:N129" si="16">H66-M66</f>
        <v>2.3516819890765355</v>
      </c>
      <c r="O66" s="2">
        <f t="shared" ref="O66:O129" si="17">1.3+($V$12*(1-(EXP(1)^(-$V$13*(E66^$V$14)))))</f>
        <v>21.425113029084756</v>
      </c>
      <c r="P66" s="2">
        <f t="shared" ref="P66:P129" si="18">H66-O66</f>
        <v>2.3748869709152451</v>
      </c>
      <c r="Q66" s="2">
        <f t="shared" ref="Q66:Q129" si="19">1.3+($V$16*(1-EXP(1)^(-$V$17*E66)))</f>
        <v>21.558176583766723</v>
      </c>
      <c r="R66" s="2">
        <f t="shared" ref="R66:R129" si="20">H66-Q66</f>
        <v>2.2418234162332773</v>
      </c>
      <c r="S66" s="2"/>
      <c r="T66" s="2"/>
      <c r="U66" s="2"/>
    </row>
    <row r="67" spans="1:21" x14ac:dyDescent="0.35">
      <c r="A67">
        <v>66</v>
      </c>
      <c r="B67">
        <v>2301</v>
      </c>
      <c r="C67">
        <v>1246</v>
      </c>
      <c r="D67" t="s">
        <v>5</v>
      </c>
      <c r="E67">
        <v>54.75</v>
      </c>
      <c r="F67">
        <v>55</v>
      </c>
      <c r="G67">
        <v>25</v>
      </c>
      <c r="H67" s="2">
        <v>26.9</v>
      </c>
      <c r="I67" s="2">
        <f t="shared" si="11"/>
        <v>21.890557648118854</v>
      </c>
      <c r="J67" s="2">
        <f t="shared" si="12"/>
        <v>5.0094423518811446</v>
      </c>
      <c r="K67" s="2">
        <f t="shared" si="13"/>
        <v>21.437946953865808</v>
      </c>
      <c r="L67" s="2">
        <f t="shared" si="14"/>
        <v>3.5620530461341922</v>
      </c>
      <c r="M67" s="2">
        <f t="shared" si="15"/>
        <v>21.982418127918269</v>
      </c>
      <c r="N67" s="2">
        <f t="shared" si="16"/>
        <v>4.9175818720817297</v>
      </c>
      <c r="O67" s="2">
        <f t="shared" si="17"/>
        <v>21.958731001444693</v>
      </c>
      <c r="P67" s="2">
        <f t="shared" si="18"/>
        <v>4.9412689985553051</v>
      </c>
      <c r="Q67" s="2">
        <f t="shared" si="19"/>
        <v>21.980265069953017</v>
      </c>
      <c r="R67" s="2">
        <f t="shared" si="20"/>
        <v>4.9197349300469817</v>
      </c>
      <c r="S67" s="2"/>
      <c r="T67" s="2"/>
      <c r="U67" s="2"/>
    </row>
    <row r="68" spans="1:21" x14ac:dyDescent="0.35">
      <c r="A68">
        <v>67</v>
      </c>
      <c r="B68">
        <v>2301</v>
      </c>
      <c r="C68">
        <v>1247</v>
      </c>
      <c r="D68" t="s">
        <v>5</v>
      </c>
      <c r="E68">
        <v>54.55</v>
      </c>
      <c r="F68">
        <v>55</v>
      </c>
      <c r="G68">
        <v>25</v>
      </c>
      <c r="H68" s="2">
        <v>27.200000000000003</v>
      </c>
      <c r="I68" s="2">
        <f t="shared" si="11"/>
        <v>21.852507170088774</v>
      </c>
      <c r="J68" s="2">
        <f t="shared" si="12"/>
        <v>5.3474928299112285</v>
      </c>
      <c r="K68" s="2">
        <f t="shared" si="13"/>
        <v>21.437946953865808</v>
      </c>
      <c r="L68" s="2">
        <f t="shared" si="14"/>
        <v>3.5620530461341922</v>
      </c>
      <c r="M68" s="2">
        <f t="shared" si="15"/>
        <v>21.952616509408639</v>
      </c>
      <c r="N68" s="2">
        <f t="shared" si="16"/>
        <v>5.2473834905913641</v>
      </c>
      <c r="O68" s="2">
        <f t="shared" si="17"/>
        <v>21.928900119824331</v>
      </c>
      <c r="P68" s="2">
        <f t="shared" si="18"/>
        <v>5.2710998801756723</v>
      </c>
      <c r="Q68" s="2">
        <f t="shared" si="19"/>
        <v>21.957254587818504</v>
      </c>
      <c r="R68" s="2">
        <f t="shared" si="20"/>
        <v>5.2427454121814989</v>
      </c>
      <c r="S68" s="2"/>
      <c r="T68" s="2"/>
      <c r="U68" s="2"/>
    </row>
    <row r="69" spans="1:21" x14ac:dyDescent="0.35">
      <c r="A69">
        <v>68</v>
      </c>
      <c r="B69">
        <v>2301</v>
      </c>
      <c r="C69">
        <v>1248</v>
      </c>
      <c r="D69" t="s">
        <v>5</v>
      </c>
      <c r="E69">
        <v>75.3</v>
      </c>
      <c r="F69">
        <v>75</v>
      </c>
      <c r="G69">
        <v>25</v>
      </c>
      <c r="H69" s="2">
        <v>27.3</v>
      </c>
      <c r="I69" s="2">
        <f t="shared" si="11"/>
        <v>25.489331161674265</v>
      </c>
      <c r="J69" s="2">
        <f t="shared" si="12"/>
        <v>1.8106688383257357</v>
      </c>
      <c r="K69" s="2">
        <f t="shared" si="13"/>
        <v>22.719366616843732</v>
      </c>
      <c r="L69" s="2">
        <f t="shared" si="14"/>
        <v>2.2806333831562675</v>
      </c>
      <c r="M69" s="2">
        <f t="shared" si="15"/>
        <v>24.421669351506999</v>
      </c>
      <c r="N69" s="2">
        <f t="shared" si="16"/>
        <v>2.8783306484930016</v>
      </c>
      <c r="O69" s="2">
        <f t="shared" si="17"/>
        <v>24.437441073245733</v>
      </c>
      <c r="P69" s="2">
        <f t="shared" si="18"/>
        <v>2.8625589267542679</v>
      </c>
      <c r="Q69" s="2">
        <f t="shared" si="19"/>
        <v>23.624098772307473</v>
      </c>
      <c r="R69" s="2">
        <f t="shared" si="20"/>
        <v>3.6759012276925276</v>
      </c>
      <c r="S69" s="2"/>
      <c r="T69" s="2"/>
      <c r="U69" s="2"/>
    </row>
    <row r="70" spans="1:21" x14ac:dyDescent="0.35">
      <c r="A70">
        <v>69</v>
      </c>
      <c r="B70">
        <v>2301</v>
      </c>
      <c r="C70">
        <v>1249</v>
      </c>
      <c r="D70" t="s">
        <v>5</v>
      </c>
      <c r="E70">
        <v>58.05</v>
      </c>
      <c r="F70">
        <v>60</v>
      </c>
      <c r="G70">
        <v>25</v>
      </c>
      <c r="H70" s="2">
        <v>24.54</v>
      </c>
      <c r="I70" s="2">
        <f t="shared" si="11"/>
        <v>22.508744022803729</v>
      </c>
      <c r="J70" s="2">
        <f t="shared" si="12"/>
        <v>2.0312559771962704</v>
      </c>
      <c r="K70" s="2">
        <f t="shared" si="13"/>
        <v>21.829932193143311</v>
      </c>
      <c r="L70" s="2">
        <f t="shared" si="14"/>
        <v>3.1700678068566894</v>
      </c>
      <c r="M70" s="2">
        <f t="shared" si="15"/>
        <v>22.454726362951739</v>
      </c>
      <c r="N70" s="2">
        <f t="shared" si="16"/>
        <v>2.0852736370482603</v>
      </c>
      <c r="O70" s="2">
        <f t="shared" si="17"/>
        <v>22.432545642989524</v>
      </c>
      <c r="P70" s="2">
        <f t="shared" si="18"/>
        <v>2.1074543570104751</v>
      </c>
      <c r="Q70" s="2">
        <f t="shared" si="19"/>
        <v>22.336113984383903</v>
      </c>
      <c r="R70" s="2">
        <f t="shared" si="20"/>
        <v>2.2038860156160958</v>
      </c>
      <c r="S70" s="2"/>
      <c r="T70" s="2"/>
      <c r="U70" s="2"/>
    </row>
    <row r="71" spans="1:21" x14ac:dyDescent="0.35">
      <c r="A71">
        <v>70</v>
      </c>
      <c r="B71">
        <v>2301</v>
      </c>
      <c r="C71">
        <v>1250</v>
      </c>
      <c r="D71" t="s">
        <v>5</v>
      </c>
      <c r="E71">
        <v>68.150000000000006</v>
      </c>
      <c r="F71">
        <v>70</v>
      </c>
      <c r="G71">
        <v>20</v>
      </c>
      <c r="H71" s="2">
        <v>20.900000000000002</v>
      </c>
      <c r="I71" s="2">
        <f t="shared" si="11"/>
        <v>24.299818829338307</v>
      </c>
      <c r="J71" s="2">
        <f t="shared" si="12"/>
        <v>-3.3998188293383045</v>
      </c>
      <c r="K71" s="2">
        <f t="shared" si="13"/>
        <v>22.461381738256541</v>
      </c>
      <c r="L71" s="2">
        <f t="shared" si="14"/>
        <v>-2.4613817382565415</v>
      </c>
      <c r="M71" s="2">
        <f t="shared" si="15"/>
        <v>23.697534499379152</v>
      </c>
      <c r="N71" s="2">
        <f t="shared" si="16"/>
        <v>-2.7975344993791502</v>
      </c>
      <c r="O71" s="2">
        <f t="shared" si="17"/>
        <v>23.691734428488328</v>
      </c>
      <c r="P71" s="2">
        <f t="shared" si="18"/>
        <v>-2.7917344284883256</v>
      </c>
      <c r="Q71" s="2">
        <f t="shared" si="19"/>
        <v>23.188376149800845</v>
      </c>
      <c r="R71" s="2">
        <f t="shared" si="20"/>
        <v>-2.2883761498008433</v>
      </c>
      <c r="S71" s="2"/>
      <c r="T71" s="2"/>
      <c r="U71" s="2"/>
    </row>
    <row r="72" spans="1:21" x14ac:dyDescent="0.35">
      <c r="A72">
        <v>71</v>
      </c>
      <c r="B72">
        <v>2301</v>
      </c>
      <c r="C72">
        <v>1251</v>
      </c>
      <c r="D72" t="s">
        <v>5</v>
      </c>
      <c r="E72">
        <v>62.75</v>
      </c>
      <c r="F72">
        <v>65</v>
      </c>
      <c r="G72">
        <v>25</v>
      </c>
      <c r="H72" s="2">
        <v>23.3</v>
      </c>
      <c r="I72" s="2">
        <f t="shared" si="11"/>
        <v>23.35992317585875</v>
      </c>
      <c r="J72" s="2">
        <f t="shared" si="12"/>
        <v>-5.9923175858749289E-2</v>
      </c>
      <c r="K72" s="2">
        <f t="shared" si="13"/>
        <v>22.167565617750764</v>
      </c>
      <c r="L72" s="2">
        <f t="shared" si="14"/>
        <v>2.8324343822492359</v>
      </c>
      <c r="M72" s="2">
        <f t="shared" si="15"/>
        <v>23.068524367258405</v>
      </c>
      <c r="N72" s="2">
        <f t="shared" si="16"/>
        <v>0.23147563274159566</v>
      </c>
      <c r="O72" s="2">
        <f t="shared" si="17"/>
        <v>23.051800883786203</v>
      </c>
      <c r="P72" s="2">
        <f t="shared" si="18"/>
        <v>0.24819911621379731</v>
      </c>
      <c r="Q72" s="2">
        <f t="shared" si="19"/>
        <v>22.772807018079117</v>
      </c>
      <c r="R72" s="2">
        <f t="shared" si="20"/>
        <v>0.5271929819208836</v>
      </c>
      <c r="S72" s="2"/>
      <c r="T72" s="2"/>
      <c r="U72" s="2"/>
    </row>
    <row r="73" spans="1:21" x14ac:dyDescent="0.35">
      <c r="A73">
        <v>72</v>
      </c>
      <c r="B73">
        <v>2301</v>
      </c>
      <c r="C73">
        <v>1252</v>
      </c>
      <c r="D73" t="s">
        <v>5</v>
      </c>
      <c r="E73">
        <v>68.349999999999994</v>
      </c>
      <c r="F73">
        <v>70</v>
      </c>
      <c r="G73">
        <v>25</v>
      </c>
      <c r="H73" s="2">
        <v>23</v>
      </c>
      <c r="I73" s="2">
        <f t="shared" si="11"/>
        <v>24.333908829431294</v>
      </c>
      <c r="J73" s="2">
        <f t="shared" si="12"/>
        <v>-1.3339088294312944</v>
      </c>
      <c r="K73" s="2">
        <f t="shared" si="13"/>
        <v>22.461381738256541</v>
      </c>
      <c r="L73" s="2">
        <f t="shared" si="14"/>
        <v>2.5386182617434585</v>
      </c>
      <c r="M73" s="2">
        <f t="shared" si="15"/>
        <v>23.719396796291075</v>
      </c>
      <c r="N73" s="2">
        <f t="shared" si="16"/>
        <v>-0.71939679629107545</v>
      </c>
      <c r="O73" s="2">
        <f t="shared" si="17"/>
        <v>23.71409321402928</v>
      </c>
      <c r="P73" s="2">
        <f t="shared" si="18"/>
        <v>-0.71409321402927972</v>
      </c>
      <c r="Q73" s="2">
        <f t="shared" si="19"/>
        <v>23.202214152928388</v>
      </c>
      <c r="R73" s="2">
        <f t="shared" si="20"/>
        <v>-0.20221415292838785</v>
      </c>
      <c r="S73" s="2"/>
      <c r="T73" s="2"/>
      <c r="U73" s="2"/>
    </row>
    <row r="74" spans="1:21" x14ac:dyDescent="0.35">
      <c r="A74">
        <v>73</v>
      </c>
      <c r="B74">
        <v>2301</v>
      </c>
      <c r="C74">
        <v>1253</v>
      </c>
      <c r="D74" t="s">
        <v>5</v>
      </c>
      <c r="E74">
        <v>118.05000000000001</v>
      </c>
      <c r="F74">
        <v>120</v>
      </c>
      <c r="G74">
        <v>30</v>
      </c>
      <c r="H74" s="2">
        <v>29.4</v>
      </c>
      <c r="I74" s="2">
        <f t="shared" si="11"/>
        <v>31.661130044160487</v>
      </c>
      <c r="J74" s="2">
        <f t="shared" si="12"/>
        <v>-2.2611300441604882</v>
      </c>
      <c r="K74" s="2">
        <f t="shared" si="13"/>
        <v>24.126287786144307</v>
      </c>
      <c r="L74" s="2">
        <f t="shared" si="14"/>
        <v>5.8737122138556934</v>
      </c>
      <c r="M74" s="2">
        <f t="shared" si="15"/>
        <v>27.026559308367638</v>
      </c>
      <c r="N74" s="2">
        <f t="shared" si="16"/>
        <v>2.3734406916323607</v>
      </c>
      <c r="O74" s="2">
        <f t="shared" si="17"/>
        <v>27.283305026948586</v>
      </c>
      <c r="P74" s="2">
        <f t="shared" si="18"/>
        <v>2.1166949730514126</v>
      </c>
      <c r="Q74" s="2">
        <f t="shared" si="19"/>
        <v>24.758255114158576</v>
      </c>
      <c r="R74" s="2">
        <f t="shared" si="20"/>
        <v>4.6417448858414225</v>
      </c>
      <c r="S74" s="2"/>
      <c r="T74" s="2"/>
      <c r="U74" s="2"/>
    </row>
    <row r="75" spans="1:21" x14ac:dyDescent="0.35">
      <c r="A75">
        <v>74</v>
      </c>
      <c r="B75">
        <v>2301</v>
      </c>
      <c r="C75">
        <v>1254</v>
      </c>
      <c r="D75" t="s">
        <v>5</v>
      </c>
      <c r="E75">
        <v>71.400000000000006</v>
      </c>
      <c r="F75">
        <v>70</v>
      </c>
      <c r="G75">
        <v>25</v>
      </c>
      <c r="H75" s="2">
        <v>23.900000000000002</v>
      </c>
      <c r="I75" s="2">
        <f t="shared" si="11"/>
        <v>24.847796308555775</v>
      </c>
      <c r="J75" s="2">
        <f t="shared" si="12"/>
        <v>-0.94779630855577324</v>
      </c>
      <c r="K75" s="2">
        <f t="shared" si="13"/>
        <v>22.461381738256541</v>
      </c>
      <c r="L75" s="2">
        <f t="shared" si="14"/>
        <v>2.5386182617434585</v>
      </c>
      <c r="M75" s="2">
        <f t="shared" si="15"/>
        <v>24.040978099796106</v>
      </c>
      <c r="N75" s="2">
        <f t="shared" si="16"/>
        <v>-0.14097809979610432</v>
      </c>
      <c r="O75" s="2">
        <f t="shared" si="17"/>
        <v>24.044025670354291</v>
      </c>
      <c r="P75" s="2">
        <f t="shared" si="18"/>
        <v>-0.14402567035428859</v>
      </c>
      <c r="Q75" s="2">
        <f t="shared" si="19"/>
        <v>23.400910090523688</v>
      </c>
      <c r="R75" s="2">
        <f t="shared" si="20"/>
        <v>0.49908990947631438</v>
      </c>
      <c r="S75" s="2"/>
      <c r="T75" s="2"/>
      <c r="U75" s="2"/>
    </row>
    <row r="76" spans="1:21" x14ac:dyDescent="0.35">
      <c r="A76">
        <v>75</v>
      </c>
      <c r="B76">
        <v>2301</v>
      </c>
      <c r="C76">
        <v>1255</v>
      </c>
      <c r="D76" t="s">
        <v>5</v>
      </c>
      <c r="E76">
        <v>50.7</v>
      </c>
      <c r="F76">
        <v>50</v>
      </c>
      <c r="G76">
        <v>20</v>
      </c>
      <c r="H76" s="2">
        <v>20.400000000000002</v>
      </c>
      <c r="I76" s="2">
        <f t="shared" si="11"/>
        <v>21.106105788368559</v>
      </c>
      <c r="J76" s="2">
        <f t="shared" si="12"/>
        <v>-0.70610578836855709</v>
      </c>
      <c r="K76" s="2">
        <f t="shared" si="13"/>
        <v>20.977431335603576</v>
      </c>
      <c r="L76" s="2">
        <f t="shared" si="14"/>
        <v>-0.9774313356035762</v>
      </c>
      <c r="M76" s="2">
        <f t="shared" si="15"/>
        <v>21.350937393273632</v>
      </c>
      <c r="N76" s="2">
        <f t="shared" si="16"/>
        <v>-0.95093739327363025</v>
      </c>
      <c r="O76" s="2">
        <f t="shared" si="17"/>
        <v>21.328028196768411</v>
      </c>
      <c r="P76" s="2">
        <f t="shared" si="18"/>
        <v>-0.92802819676840898</v>
      </c>
      <c r="Q76" s="2">
        <f t="shared" si="19"/>
        <v>21.479048995754525</v>
      </c>
      <c r="R76" s="2">
        <f t="shared" si="20"/>
        <v>-1.0790489957545226</v>
      </c>
      <c r="S76" s="2"/>
      <c r="T76" s="2"/>
      <c r="U76" s="2"/>
    </row>
    <row r="77" spans="1:21" x14ac:dyDescent="0.35">
      <c r="A77">
        <v>76</v>
      </c>
      <c r="B77">
        <v>2301</v>
      </c>
      <c r="C77">
        <v>1257</v>
      </c>
      <c r="D77" t="s">
        <v>5</v>
      </c>
      <c r="E77">
        <v>76.25</v>
      </c>
      <c r="F77">
        <v>75</v>
      </c>
      <c r="G77">
        <v>25</v>
      </c>
      <c r="H77" s="2">
        <v>26.2</v>
      </c>
      <c r="I77" s="2">
        <f t="shared" si="11"/>
        <v>25.643096056185239</v>
      </c>
      <c r="J77" s="2">
        <f t="shared" si="12"/>
        <v>0.55690394381475983</v>
      </c>
      <c r="K77" s="2">
        <f t="shared" si="13"/>
        <v>22.719366616843732</v>
      </c>
      <c r="L77" s="2">
        <f t="shared" si="14"/>
        <v>2.2806333831562675</v>
      </c>
      <c r="M77" s="2">
        <f t="shared" si="15"/>
        <v>24.509535599526661</v>
      </c>
      <c r="N77" s="2">
        <f t="shared" si="16"/>
        <v>1.6904644004733385</v>
      </c>
      <c r="O77" s="2">
        <f t="shared" si="17"/>
        <v>24.528737419502331</v>
      </c>
      <c r="P77" s="2">
        <f t="shared" si="18"/>
        <v>1.6712625804976682</v>
      </c>
      <c r="Q77" s="2">
        <f t="shared" si="19"/>
        <v>23.673711069040923</v>
      </c>
      <c r="R77" s="2">
        <f t="shared" si="20"/>
        <v>2.5262889309590761</v>
      </c>
      <c r="S77" s="2"/>
      <c r="T77" s="2"/>
      <c r="U77" s="2"/>
    </row>
    <row r="78" spans="1:21" x14ac:dyDescent="0.35">
      <c r="A78">
        <v>77</v>
      </c>
      <c r="B78">
        <v>2301</v>
      </c>
      <c r="C78">
        <v>1258</v>
      </c>
      <c r="D78" t="s">
        <v>5</v>
      </c>
      <c r="E78">
        <v>86.199999999999989</v>
      </c>
      <c r="F78">
        <v>85</v>
      </c>
      <c r="G78">
        <v>25</v>
      </c>
      <c r="H78" s="2">
        <v>24.1</v>
      </c>
      <c r="I78" s="2">
        <f t="shared" si="11"/>
        <v>27.199911754078315</v>
      </c>
      <c r="J78" s="2">
        <f t="shared" si="12"/>
        <v>-3.0999117540783132</v>
      </c>
      <c r="K78" s="2">
        <f t="shared" si="13"/>
        <v>23.151157155205539</v>
      </c>
      <c r="L78" s="2">
        <f t="shared" si="14"/>
        <v>1.8488428447944614</v>
      </c>
      <c r="M78" s="2">
        <f t="shared" si="15"/>
        <v>25.327769452493548</v>
      </c>
      <c r="N78" s="2">
        <f t="shared" si="16"/>
        <v>-1.227769452493547</v>
      </c>
      <c r="O78" s="2">
        <f t="shared" si="17"/>
        <v>25.389873502036604</v>
      </c>
      <c r="P78" s="2">
        <f t="shared" si="18"/>
        <v>-1.2898735020366026</v>
      </c>
      <c r="Q78" s="2">
        <f t="shared" si="19"/>
        <v>24.09996127617995</v>
      </c>
      <c r="R78" s="2">
        <f t="shared" si="20"/>
        <v>3.8723820050989843E-5</v>
      </c>
      <c r="S78" s="2"/>
      <c r="T78" s="2"/>
      <c r="U78" s="2"/>
    </row>
    <row r="79" spans="1:21" x14ac:dyDescent="0.35">
      <c r="A79">
        <v>78</v>
      </c>
      <c r="B79">
        <v>2301</v>
      </c>
      <c r="C79">
        <v>1259</v>
      </c>
      <c r="D79" t="s">
        <v>5</v>
      </c>
      <c r="E79">
        <v>64.849999999999994</v>
      </c>
      <c r="F79">
        <v>65</v>
      </c>
      <c r="G79">
        <v>20</v>
      </c>
      <c r="H79" s="2">
        <v>22.400000000000002</v>
      </c>
      <c r="I79" s="2">
        <f t="shared" si="11"/>
        <v>23.730017931348261</v>
      </c>
      <c r="J79" s="2">
        <f t="shared" si="12"/>
        <v>-1.3300179313482587</v>
      </c>
      <c r="K79" s="2">
        <f t="shared" si="13"/>
        <v>22.167565617750764</v>
      </c>
      <c r="L79" s="2">
        <f t="shared" si="14"/>
        <v>-2.1675656177507641</v>
      </c>
      <c r="M79" s="2">
        <f t="shared" si="15"/>
        <v>23.322274764297081</v>
      </c>
      <c r="N79" s="2">
        <f t="shared" si="16"/>
        <v>-0.92227476429707878</v>
      </c>
      <c r="O79" s="2">
        <f t="shared" si="17"/>
        <v>23.309221779122886</v>
      </c>
      <c r="P79" s="2">
        <f t="shared" si="18"/>
        <v>-0.90922177912288404</v>
      </c>
      <c r="Q79" s="2">
        <f t="shared" si="19"/>
        <v>22.944454505671132</v>
      </c>
      <c r="R79" s="2">
        <f t="shared" si="20"/>
        <v>-0.54445450567112985</v>
      </c>
      <c r="S79" s="2"/>
      <c r="T79" s="2"/>
      <c r="U79" s="2"/>
    </row>
    <row r="80" spans="1:21" x14ac:dyDescent="0.35">
      <c r="A80">
        <v>79</v>
      </c>
      <c r="B80">
        <v>2301</v>
      </c>
      <c r="C80">
        <v>1260</v>
      </c>
      <c r="D80" t="s">
        <v>5</v>
      </c>
      <c r="E80" s="1">
        <v>92.8</v>
      </c>
      <c r="F80" s="1">
        <v>95</v>
      </c>
      <c r="G80">
        <v>25</v>
      </c>
      <c r="H80" s="3">
        <v>26.5</v>
      </c>
      <c r="I80" s="2">
        <f t="shared" si="11"/>
        <v>28.183903773624316</v>
      </c>
      <c r="J80" s="2">
        <f t="shared" si="12"/>
        <v>-1.6839037736243156</v>
      </c>
      <c r="K80" s="2">
        <f t="shared" si="13"/>
        <v>23.498184325252033</v>
      </c>
      <c r="L80" s="2">
        <f t="shared" si="14"/>
        <v>1.5018156747479665</v>
      </c>
      <c r="M80" s="2">
        <f t="shared" si="15"/>
        <v>25.780651940566564</v>
      </c>
      <c r="N80" s="2">
        <f t="shared" si="16"/>
        <v>0.71934805943343605</v>
      </c>
      <c r="O80" s="2">
        <f t="shared" si="17"/>
        <v>25.877255100044195</v>
      </c>
      <c r="P80" s="2">
        <f t="shared" si="18"/>
        <v>0.62274489995580495</v>
      </c>
      <c r="Q80" s="2">
        <f t="shared" si="19"/>
        <v>24.306787773583153</v>
      </c>
      <c r="R80" s="2">
        <f t="shared" si="20"/>
        <v>2.193212226416847</v>
      </c>
      <c r="S80" s="2"/>
      <c r="T80" s="2"/>
      <c r="U80" s="2"/>
    </row>
    <row r="81" spans="1:21" x14ac:dyDescent="0.35">
      <c r="A81">
        <v>80</v>
      </c>
      <c r="B81">
        <v>2301</v>
      </c>
      <c r="C81">
        <v>1261</v>
      </c>
      <c r="D81" t="s">
        <v>5</v>
      </c>
      <c r="E81">
        <v>72.900000000000006</v>
      </c>
      <c r="F81">
        <v>75</v>
      </c>
      <c r="G81">
        <v>25</v>
      </c>
      <c r="H81" s="2">
        <v>24.2</v>
      </c>
      <c r="I81" s="2">
        <f t="shared" si="11"/>
        <v>25.096543348528868</v>
      </c>
      <c r="J81" s="2">
        <f t="shared" si="12"/>
        <v>-0.89654334852886919</v>
      </c>
      <c r="K81" s="2">
        <f t="shared" si="13"/>
        <v>22.719366616843732</v>
      </c>
      <c r="L81" s="2">
        <f t="shared" si="14"/>
        <v>2.2806333831562675</v>
      </c>
      <c r="M81" s="2">
        <f t="shared" si="15"/>
        <v>24.191302664060906</v>
      </c>
      <c r="N81" s="2">
        <f t="shared" si="16"/>
        <v>8.6973359390931648E-3</v>
      </c>
      <c r="O81" s="2">
        <f t="shared" si="17"/>
        <v>24.198979998838809</v>
      </c>
      <c r="P81" s="2">
        <f t="shared" si="18"/>
        <v>1.02000116119072E-3</v>
      </c>
      <c r="Q81" s="2">
        <f t="shared" si="19"/>
        <v>23.490623623015132</v>
      </c>
      <c r="R81" s="2">
        <f t="shared" si="20"/>
        <v>0.70937637698486711</v>
      </c>
      <c r="S81" s="2"/>
      <c r="T81" s="2"/>
      <c r="U81" s="2"/>
    </row>
    <row r="82" spans="1:21" x14ac:dyDescent="0.35">
      <c r="A82">
        <v>81</v>
      </c>
      <c r="B82">
        <v>2301</v>
      </c>
      <c r="C82">
        <v>1262</v>
      </c>
      <c r="D82" t="s">
        <v>5</v>
      </c>
      <c r="E82">
        <v>60.6</v>
      </c>
      <c r="F82">
        <v>60</v>
      </c>
      <c r="G82">
        <v>20</v>
      </c>
      <c r="H82" s="2">
        <v>17.700000000000003</v>
      </c>
      <c r="I82" s="2">
        <f t="shared" si="11"/>
        <v>22.974613541222478</v>
      </c>
      <c r="J82" s="2">
        <f t="shared" si="12"/>
        <v>-5.2746135412224753</v>
      </c>
      <c r="K82" s="2">
        <f t="shared" si="13"/>
        <v>21.829932193143311</v>
      </c>
      <c r="L82" s="2">
        <f t="shared" si="14"/>
        <v>-1.8299321931433106</v>
      </c>
      <c r="M82" s="2">
        <f t="shared" si="15"/>
        <v>22.795901780764382</v>
      </c>
      <c r="N82" s="2">
        <f t="shared" si="16"/>
        <v>-5.0959017807643789</v>
      </c>
      <c r="O82" s="2">
        <f t="shared" si="17"/>
        <v>22.776203378457303</v>
      </c>
      <c r="P82" s="2">
        <f t="shared" si="18"/>
        <v>-5.0762033784573006</v>
      </c>
      <c r="Q82" s="2">
        <f t="shared" si="19"/>
        <v>22.582537086081437</v>
      </c>
      <c r="R82" s="2">
        <f t="shared" si="20"/>
        <v>-4.8825370860814346</v>
      </c>
      <c r="S82" s="2"/>
      <c r="T82" s="2"/>
      <c r="U82" s="2"/>
    </row>
    <row r="83" spans="1:21" x14ac:dyDescent="0.35">
      <c r="A83">
        <v>82</v>
      </c>
      <c r="B83">
        <v>2301</v>
      </c>
      <c r="C83">
        <v>1263</v>
      </c>
      <c r="D83" t="s">
        <v>5</v>
      </c>
      <c r="E83">
        <v>69.3</v>
      </c>
      <c r="F83">
        <v>70</v>
      </c>
      <c r="G83">
        <v>20</v>
      </c>
      <c r="H83" s="2">
        <v>18.099999999999998</v>
      </c>
      <c r="I83" s="2">
        <f t="shared" si="11"/>
        <v>24.495166735165768</v>
      </c>
      <c r="J83" s="2">
        <f t="shared" si="12"/>
        <v>-6.3951667351657697</v>
      </c>
      <c r="K83" s="2">
        <f t="shared" si="13"/>
        <v>22.461381738256541</v>
      </c>
      <c r="L83" s="2">
        <f t="shared" si="14"/>
        <v>-2.4613817382565415</v>
      </c>
      <c r="M83" s="2">
        <f t="shared" si="15"/>
        <v>23.821917794642651</v>
      </c>
      <c r="N83" s="2">
        <f t="shared" si="16"/>
        <v>-5.7219177946426534</v>
      </c>
      <c r="O83" s="2">
        <f t="shared" si="17"/>
        <v>23.819059442237471</v>
      </c>
      <c r="P83" s="2">
        <f t="shared" si="18"/>
        <v>-5.719059442237473</v>
      </c>
      <c r="Q83" s="2">
        <f t="shared" si="19"/>
        <v>23.266549752171844</v>
      </c>
      <c r="R83" s="2">
        <f t="shared" si="20"/>
        <v>-5.1665497521718464</v>
      </c>
      <c r="S83" s="2"/>
      <c r="T83" s="2"/>
      <c r="U83" s="2"/>
    </row>
    <row r="84" spans="1:21" x14ac:dyDescent="0.35">
      <c r="A84">
        <v>83</v>
      </c>
      <c r="B84">
        <v>2301</v>
      </c>
      <c r="C84">
        <v>1264</v>
      </c>
      <c r="D84" t="s">
        <v>5</v>
      </c>
      <c r="E84">
        <v>56.55</v>
      </c>
      <c r="F84">
        <v>55</v>
      </c>
      <c r="G84">
        <v>25</v>
      </c>
      <c r="H84" s="2">
        <v>23.4</v>
      </c>
      <c r="I84" s="2">
        <f t="shared" si="11"/>
        <v>22.229965302264706</v>
      </c>
      <c r="J84" s="2">
        <f t="shared" si="12"/>
        <v>1.1700346977352929</v>
      </c>
      <c r="K84" s="2">
        <f t="shared" si="13"/>
        <v>21.437946953865808</v>
      </c>
      <c r="L84" s="2">
        <f t="shared" si="14"/>
        <v>3.5620530461341922</v>
      </c>
      <c r="M84" s="2">
        <f t="shared" si="15"/>
        <v>22.244500361105459</v>
      </c>
      <c r="N84" s="2">
        <f t="shared" si="16"/>
        <v>1.1554996388945398</v>
      </c>
      <c r="O84" s="2">
        <f t="shared" si="17"/>
        <v>22.221395578458278</v>
      </c>
      <c r="P84" s="2">
        <f t="shared" si="18"/>
        <v>1.1786044215417206</v>
      </c>
      <c r="Q84" s="2">
        <f t="shared" si="19"/>
        <v>22.179795917536502</v>
      </c>
      <c r="R84" s="2">
        <f t="shared" si="20"/>
        <v>1.2202040824634963</v>
      </c>
      <c r="S84" s="2"/>
      <c r="T84" s="2"/>
      <c r="U84" s="2"/>
    </row>
    <row r="85" spans="1:21" x14ac:dyDescent="0.35">
      <c r="A85">
        <v>84</v>
      </c>
      <c r="B85">
        <v>2301</v>
      </c>
      <c r="C85">
        <v>1265</v>
      </c>
      <c r="D85" t="s">
        <v>5</v>
      </c>
      <c r="E85">
        <v>72.25</v>
      </c>
      <c r="F85">
        <v>70</v>
      </c>
      <c r="G85">
        <v>25</v>
      </c>
      <c r="H85" s="2">
        <v>25.7</v>
      </c>
      <c r="I85" s="2">
        <f t="shared" si="11"/>
        <v>24.989066782184729</v>
      </c>
      <c r="J85" s="2">
        <f t="shared" si="12"/>
        <v>0.71093321781527052</v>
      </c>
      <c r="K85" s="2">
        <f t="shared" si="13"/>
        <v>22.461381738256541</v>
      </c>
      <c r="L85" s="2">
        <f t="shared" si="14"/>
        <v>2.5386182617434585</v>
      </c>
      <c r="M85" s="2">
        <f t="shared" si="15"/>
        <v>24.126776062379232</v>
      </c>
      <c r="N85" s="2">
        <f t="shared" si="16"/>
        <v>1.5732239376207673</v>
      </c>
      <c r="O85" s="2">
        <f t="shared" si="17"/>
        <v>24.132405831660495</v>
      </c>
      <c r="P85" s="2">
        <f t="shared" si="18"/>
        <v>1.5675941683395038</v>
      </c>
      <c r="Q85" s="2">
        <f t="shared" si="19"/>
        <v>23.452364748894762</v>
      </c>
      <c r="R85" s="2">
        <f t="shared" si="20"/>
        <v>2.2476352511052369</v>
      </c>
      <c r="S85" s="2"/>
      <c r="T85" s="2"/>
      <c r="U85" s="2"/>
    </row>
    <row r="86" spans="1:21" x14ac:dyDescent="0.35">
      <c r="A86">
        <v>85</v>
      </c>
      <c r="B86">
        <v>2301</v>
      </c>
      <c r="C86">
        <v>1266</v>
      </c>
      <c r="D86" t="s">
        <v>5</v>
      </c>
      <c r="E86">
        <v>65.150000000000006</v>
      </c>
      <c r="F86">
        <v>65</v>
      </c>
      <c r="G86">
        <v>20</v>
      </c>
      <c r="H86" s="2">
        <v>19.8</v>
      </c>
      <c r="I86" s="2">
        <f t="shared" si="11"/>
        <v>23.782401877812003</v>
      </c>
      <c r="J86" s="2">
        <f t="shared" si="12"/>
        <v>-3.9824018778120021</v>
      </c>
      <c r="K86" s="2">
        <f t="shared" si="13"/>
        <v>22.167565617750764</v>
      </c>
      <c r="L86" s="2">
        <f t="shared" si="14"/>
        <v>-2.1675656177507641</v>
      </c>
      <c r="M86" s="2">
        <f t="shared" si="15"/>
        <v>23.357551963822072</v>
      </c>
      <c r="N86" s="2">
        <f t="shared" si="16"/>
        <v>-3.5575519638220712</v>
      </c>
      <c r="O86" s="2">
        <f t="shared" si="17"/>
        <v>23.345084074780434</v>
      </c>
      <c r="P86" s="2">
        <f t="shared" si="18"/>
        <v>-3.5450840747804335</v>
      </c>
      <c r="Q86" s="2">
        <f t="shared" si="19"/>
        <v>22.96789372544433</v>
      </c>
      <c r="R86" s="2">
        <f t="shared" si="20"/>
        <v>-3.1678937254443298</v>
      </c>
      <c r="S86" s="2"/>
      <c r="T86" s="2"/>
      <c r="U86" s="2"/>
    </row>
    <row r="87" spans="1:21" x14ac:dyDescent="0.35">
      <c r="A87">
        <v>86</v>
      </c>
      <c r="B87">
        <v>2301</v>
      </c>
      <c r="C87">
        <v>1267</v>
      </c>
      <c r="D87" t="s">
        <v>5</v>
      </c>
      <c r="E87">
        <v>74.949999999999989</v>
      </c>
      <c r="F87">
        <v>75</v>
      </c>
      <c r="G87">
        <v>25</v>
      </c>
      <c r="H87" s="2">
        <v>27.400000000000002</v>
      </c>
      <c r="I87" s="2">
        <f t="shared" si="11"/>
        <v>25.432439283797688</v>
      </c>
      <c r="J87" s="2">
        <f t="shared" si="12"/>
        <v>1.9675607162023141</v>
      </c>
      <c r="K87" s="2">
        <f t="shared" si="13"/>
        <v>22.719366616843732</v>
      </c>
      <c r="L87" s="2">
        <f t="shared" si="14"/>
        <v>2.2806333831562675</v>
      </c>
      <c r="M87" s="2">
        <f t="shared" si="15"/>
        <v>24.388830582933927</v>
      </c>
      <c r="N87" s="2">
        <f t="shared" si="16"/>
        <v>3.0111694170660748</v>
      </c>
      <c r="O87" s="2">
        <f t="shared" si="17"/>
        <v>24.403370448774908</v>
      </c>
      <c r="P87" s="2">
        <f t="shared" si="18"/>
        <v>2.9966295512250944</v>
      </c>
      <c r="Q87" s="2">
        <f t="shared" si="19"/>
        <v>23.605371717654204</v>
      </c>
      <c r="R87" s="2">
        <f t="shared" si="20"/>
        <v>3.7946282823457977</v>
      </c>
      <c r="S87" s="2"/>
      <c r="T87" s="2"/>
      <c r="U87" s="2"/>
    </row>
    <row r="88" spans="1:21" x14ac:dyDescent="0.35">
      <c r="A88">
        <v>87</v>
      </c>
      <c r="B88">
        <v>2301</v>
      </c>
      <c r="C88">
        <v>1268</v>
      </c>
      <c r="D88" t="s">
        <v>5</v>
      </c>
      <c r="E88">
        <v>64.599999999999994</v>
      </c>
      <c r="F88">
        <v>65</v>
      </c>
      <c r="G88">
        <v>25</v>
      </c>
      <c r="H88" s="2">
        <v>23.8</v>
      </c>
      <c r="I88" s="2">
        <f t="shared" si="11"/>
        <v>23.686273019112715</v>
      </c>
      <c r="J88" s="2">
        <f t="shared" si="12"/>
        <v>0.11372698088728583</v>
      </c>
      <c r="K88" s="2">
        <f t="shared" si="13"/>
        <v>22.167565617750764</v>
      </c>
      <c r="L88" s="2">
        <f t="shared" si="14"/>
        <v>2.8324343822492359</v>
      </c>
      <c r="M88" s="2">
        <f t="shared" si="15"/>
        <v>23.292694179751958</v>
      </c>
      <c r="N88" s="2">
        <f t="shared" si="16"/>
        <v>0.50730582024804249</v>
      </c>
      <c r="O88" s="2">
        <f t="shared" si="17"/>
        <v>23.279165132463397</v>
      </c>
      <c r="P88" s="2">
        <f t="shared" si="18"/>
        <v>0.52083486753660324</v>
      </c>
      <c r="Q88" s="2">
        <f t="shared" si="19"/>
        <v>22.924719967266157</v>
      </c>
      <c r="R88" s="2">
        <f t="shared" si="20"/>
        <v>0.87528003273384414</v>
      </c>
      <c r="S88" s="2"/>
      <c r="T88" s="2"/>
      <c r="U88" s="2"/>
    </row>
    <row r="89" spans="1:21" x14ac:dyDescent="0.35">
      <c r="A89">
        <v>88</v>
      </c>
      <c r="B89">
        <v>2301</v>
      </c>
      <c r="C89">
        <v>1269</v>
      </c>
      <c r="D89" t="s">
        <v>5</v>
      </c>
      <c r="E89">
        <v>64.05</v>
      </c>
      <c r="F89">
        <v>65</v>
      </c>
      <c r="G89">
        <v>25</v>
      </c>
      <c r="H89" s="2">
        <v>23.400000000000002</v>
      </c>
      <c r="I89" s="2">
        <f t="shared" si="11"/>
        <v>23.589738520319116</v>
      </c>
      <c r="J89" s="2">
        <f t="shared" si="12"/>
        <v>-0.1897385203191142</v>
      </c>
      <c r="K89" s="2">
        <f t="shared" si="13"/>
        <v>22.167565617750764</v>
      </c>
      <c r="L89" s="2">
        <f t="shared" si="14"/>
        <v>2.8324343822492359</v>
      </c>
      <c r="M89" s="2">
        <f t="shared" si="15"/>
        <v>23.227026148309257</v>
      </c>
      <c r="N89" s="2">
        <f t="shared" si="16"/>
        <v>0.17297385169074531</v>
      </c>
      <c r="O89" s="2">
        <f t="shared" si="17"/>
        <v>23.212486781261607</v>
      </c>
      <c r="P89" s="2">
        <f t="shared" si="18"/>
        <v>0.18751321873839544</v>
      </c>
      <c r="Q89" s="2">
        <f t="shared" si="19"/>
        <v>22.880649121896532</v>
      </c>
      <c r="R89" s="2">
        <f t="shared" si="20"/>
        <v>0.51935087810347014</v>
      </c>
      <c r="S89" s="2"/>
      <c r="T89" s="2"/>
      <c r="U89" s="2"/>
    </row>
    <row r="90" spans="1:21" x14ac:dyDescent="0.35">
      <c r="A90">
        <v>89</v>
      </c>
      <c r="B90">
        <v>2301</v>
      </c>
      <c r="C90">
        <v>1270</v>
      </c>
      <c r="D90" t="s">
        <v>5</v>
      </c>
      <c r="E90">
        <v>61.4</v>
      </c>
      <c r="F90">
        <v>60</v>
      </c>
      <c r="G90">
        <v>25</v>
      </c>
      <c r="H90" s="2">
        <v>24.6</v>
      </c>
      <c r="I90" s="2">
        <f t="shared" si="11"/>
        <v>23.118762394689437</v>
      </c>
      <c r="J90" s="2">
        <f t="shared" si="12"/>
        <v>1.4812376053105645</v>
      </c>
      <c r="K90" s="2">
        <f t="shared" si="13"/>
        <v>21.829932193143311</v>
      </c>
      <c r="L90" s="2">
        <f t="shared" si="14"/>
        <v>3.1700678068566894</v>
      </c>
      <c r="M90" s="2">
        <f t="shared" si="15"/>
        <v>22.898903895905072</v>
      </c>
      <c r="N90" s="2">
        <f t="shared" si="16"/>
        <v>1.7010961040949297</v>
      </c>
      <c r="O90" s="2">
        <f t="shared" si="17"/>
        <v>22.880218916065616</v>
      </c>
      <c r="P90" s="2">
        <f t="shared" si="18"/>
        <v>1.7197810839343859</v>
      </c>
      <c r="Q90" s="2">
        <f t="shared" si="19"/>
        <v>22.65512801528843</v>
      </c>
      <c r="R90" s="2">
        <f t="shared" si="20"/>
        <v>1.9448719847115719</v>
      </c>
      <c r="S90" s="2"/>
      <c r="T90" s="2"/>
      <c r="U90" s="2"/>
    </row>
    <row r="91" spans="1:21" x14ac:dyDescent="0.35">
      <c r="A91">
        <v>90</v>
      </c>
      <c r="B91">
        <v>2301</v>
      </c>
      <c r="C91">
        <v>1271</v>
      </c>
      <c r="D91" t="s">
        <v>5</v>
      </c>
      <c r="E91">
        <v>60.7</v>
      </c>
      <c r="F91">
        <v>60</v>
      </c>
      <c r="G91">
        <v>25</v>
      </c>
      <c r="H91" s="2">
        <v>26.599999999999998</v>
      </c>
      <c r="I91" s="2">
        <f t="shared" si="11"/>
        <v>22.992683406257616</v>
      </c>
      <c r="J91" s="2">
        <f t="shared" si="12"/>
        <v>3.6073165937423823</v>
      </c>
      <c r="K91" s="2">
        <f t="shared" si="13"/>
        <v>21.829932193143311</v>
      </c>
      <c r="L91" s="2">
        <f t="shared" si="14"/>
        <v>3.1700678068566894</v>
      </c>
      <c r="M91" s="2">
        <f t="shared" si="15"/>
        <v>22.808880007763566</v>
      </c>
      <c r="N91" s="2">
        <f t="shared" si="16"/>
        <v>3.7911199922364318</v>
      </c>
      <c r="O91" s="2">
        <f t="shared" si="17"/>
        <v>22.789302188625012</v>
      </c>
      <c r="P91" s="2">
        <f t="shared" si="18"/>
        <v>3.8106978113749861</v>
      </c>
      <c r="Q91" s="2">
        <f t="shared" si="19"/>
        <v>22.591730146791708</v>
      </c>
      <c r="R91" s="2">
        <f t="shared" si="20"/>
        <v>4.0082698532082901</v>
      </c>
      <c r="S91" s="2"/>
      <c r="T91" s="2"/>
      <c r="U91" s="2"/>
    </row>
    <row r="92" spans="1:21" x14ac:dyDescent="0.35">
      <c r="A92">
        <v>91</v>
      </c>
      <c r="B92">
        <v>2301</v>
      </c>
      <c r="C92">
        <v>1272</v>
      </c>
      <c r="D92" t="s">
        <v>5</v>
      </c>
      <c r="E92">
        <v>56.4</v>
      </c>
      <c r="F92">
        <v>55</v>
      </c>
      <c r="G92">
        <v>25</v>
      </c>
      <c r="H92" s="2">
        <v>25.6</v>
      </c>
      <c r="I92" s="2">
        <f t="shared" si="11"/>
        <v>22.201887339385173</v>
      </c>
      <c r="J92" s="2">
        <f t="shared" si="12"/>
        <v>3.398112660614828</v>
      </c>
      <c r="K92" s="2">
        <f t="shared" si="13"/>
        <v>21.437946953865808</v>
      </c>
      <c r="L92" s="2">
        <f t="shared" si="14"/>
        <v>3.5620530461341922</v>
      </c>
      <c r="M92" s="2">
        <f t="shared" si="15"/>
        <v>22.223074909915379</v>
      </c>
      <c r="N92" s="2">
        <f t="shared" si="16"/>
        <v>3.3769250900846224</v>
      </c>
      <c r="O92" s="2">
        <f t="shared" si="17"/>
        <v>22.199899653812704</v>
      </c>
      <c r="P92" s="2">
        <f t="shared" si="18"/>
        <v>3.4001003461872976</v>
      </c>
      <c r="Q92" s="2">
        <f t="shared" si="19"/>
        <v>22.163676471602564</v>
      </c>
      <c r="R92" s="2">
        <f t="shared" si="20"/>
        <v>3.4363235283974376</v>
      </c>
      <c r="S92" s="2"/>
      <c r="T92" s="2"/>
      <c r="U92" s="2"/>
    </row>
    <row r="93" spans="1:21" x14ac:dyDescent="0.35">
      <c r="A93">
        <v>92</v>
      </c>
      <c r="B93">
        <v>2301</v>
      </c>
      <c r="C93">
        <v>1273</v>
      </c>
      <c r="D93" t="s">
        <v>5</v>
      </c>
      <c r="E93">
        <v>52</v>
      </c>
      <c r="F93">
        <v>50</v>
      </c>
      <c r="G93">
        <v>25</v>
      </c>
      <c r="H93" s="2">
        <v>23.700000000000003</v>
      </c>
      <c r="I93" s="2">
        <f t="shared" si="11"/>
        <v>21.361176204610711</v>
      </c>
      <c r="J93" s="2">
        <f t="shared" si="12"/>
        <v>2.3388237953892919</v>
      </c>
      <c r="K93" s="2">
        <f t="shared" si="13"/>
        <v>20.977431335603576</v>
      </c>
      <c r="L93" s="2">
        <f t="shared" si="14"/>
        <v>4.0225686643964238</v>
      </c>
      <c r="M93" s="2">
        <f t="shared" si="15"/>
        <v>21.560203684427584</v>
      </c>
      <c r="N93" s="2">
        <f t="shared" si="16"/>
        <v>2.1397963155724185</v>
      </c>
      <c r="O93" s="2">
        <f t="shared" si="17"/>
        <v>21.536732347906206</v>
      </c>
      <c r="P93" s="2">
        <f t="shared" si="18"/>
        <v>2.163267652093797</v>
      </c>
      <c r="Q93" s="2">
        <f t="shared" si="19"/>
        <v>21.648276122125981</v>
      </c>
      <c r="R93" s="2">
        <f t="shared" si="20"/>
        <v>2.0517238778740214</v>
      </c>
      <c r="S93" s="2"/>
      <c r="T93" s="2"/>
      <c r="U93" s="2"/>
    </row>
    <row r="94" spans="1:21" x14ac:dyDescent="0.35">
      <c r="A94">
        <v>93</v>
      </c>
      <c r="B94">
        <v>2301</v>
      </c>
      <c r="C94">
        <v>1274</v>
      </c>
      <c r="D94" t="s">
        <v>5</v>
      </c>
      <c r="E94">
        <v>57.05</v>
      </c>
      <c r="F94">
        <v>55</v>
      </c>
      <c r="G94">
        <v>20</v>
      </c>
      <c r="H94" s="2">
        <v>20.8</v>
      </c>
      <c r="I94" s="2">
        <f t="shared" si="11"/>
        <v>22.323293471060996</v>
      </c>
      <c r="J94" s="2">
        <f t="shared" si="12"/>
        <v>-1.5232934710609953</v>
      </c>
      <c r="K94" s="2">
        <f t="shared" si="13"/>
        <v>21.437946953865808</v>
      </c>
      <c r="L94" s="2">
        <f t="shared" si="14"/>
        <v>-1.4379469538658078</v>
      </c>
      <c r="M94" s="2">
        <f t="shared" si="15"/>
        <v>22.315384898085235</v>
      </c>
      <c r="N94" s="2">
        <f t="shared" si="16"/>
        <v>-1.5153848980852338</v>
      </c>
      <c r="O94" s="2">
        <f t="shared" si="17"/>
        <v>22.29254384221165</v>
      </c>
      <c r="P94" s="2">
        <f t="shared" si="18"/>
        <v>-1.4925438422116493</v>
      </c>
      <c r="Q94" s="2">
        <f t="shared" si="19"/>
        <v>22.232879092525195</v>
      </c>
      <c r="R94" s="2">
        <f t="shared" si="20"/>
        <v>-1.4328790925251944</v>
      </c>
      <c r="S94" s="2"/>
      <c r="T94" s="2"/>
      <c r="U94" s="2"/>
    </row>
    <row r="95" spans="1:21" x14ac:dyDescent="0.35">
      <c r="A95">
        <v>94</v>
      </c>
      <c r="B95">
        <v>2301</v>
      </c>
      <c r="C95">
        <v>1276</v>
      </c>
      <c r="D95" t="s">
        <v>5</v>
      </c>
      <c r="E95">
        <v>65.699999999999989</v>
      </c>
      <c r="F95">
        <v>65</v>
      </c>
      <c r="G95">
        <v>20</v>
      </c>
      <c r="H95" s="2">
        <v>20.900000000000002</v>
      </c>
      <c r="I95" s="2">
        <f t="shared" si="11"/>
        <v>23.87813020395993</v>
      </c>
      <c r="J95" s="2">
        <f t="shared" si="12"/>
        <v>-2.9781302039599282</v>
      </c>
      <c r="K95" s="2">
        <f t="shared" si="13"/>
        <v>22.167565617750764</v>
      </c>
      <c r="L95" s="2">
        <f t="shared" si="14"/>
        <v>-2.1675656177507641</v>
      </c>
      <c r="M95" s="2">
        <f t="shared" si="15"/>
        <v>23.421610580533557</v>
      </c>
      <c r="N95" s="2">
        <f t="shared" si="16"/>
        <v>-2.5216105805335545</v>
      </c>
      <c r="O95" s="2">
        <f t="shared" si="17"/>
        <v>23.41025435428681</v>
      </c>
      <c r="P95" s="2">
        <f t="shared" si="18"/>
        <v>-2.5102543542868077</v>
      </c>
      <c r="Q95" s="2">
        <f t="shared" si="19"/>
        <v>23.010188657152444</v>
      </c>
      <c r="R95" s="2">
        <f t="shared" si="20"/>
        <v>-2.1101886571524417</v>
      </c>
      <c r="S95" s="2"/>
      <c r="T95" s="2"/>
      <c r="U95" s="2"/>
    </row>
    <row r="96" spans="1:21" x14ac:dyDescent="0.35">
      <c r="A96">
        <v>95</v>
      </c>
      <c r="B96">
        <v>2301</v>
      </c>
      <c r="C96">
        <v>1277</v>
      </c>
      <c r="D96" t="s">
        <v>5</v>
      </c>
      <c r="E96">
        <v>60.15</v>
      </c>
      <c r="F96">
        <v>60</v>
      </c>
      <c r="G96">
        <v>25</v>
      </c>
      <c r="H96" s="2">
        <v>25.3</v>
      </c>
      <c r="I96" s="2">
        <f t="shared" si="11"/>
        <v>22.893116046066392</v>
      </c>
      <c r="J96" s="2">
        <f t="shared" si="12"/>
        <v>2.4068839539336082</v>
      </c>
      <c r="K96" s="2">
        <f t="shared" si="13"/>
        <v>21.829932193143311</v>
      </c>
      <c r="L96" s="2">
        <f t="shared" si="14"/>
        <v>3.1700678068566894</v>
      </c>
      <c r="M96" s="2">
        <f t="shared" si="15"/>
        <v>22.737131802421608</v>
      </c>
      <c r="N96" s="2">
        <f t="shared" si="16"/>
        <v>2.5628681975783927</v>
      </c>
      <c r="O96" s="2">
        <f t="shared" si="17"/>
        <v>22.716912388496066</v>
      </c>
      <c r="P96" s="2">
        <f t="shared" si="18"/>
        <v>2.5830876115039345</v>
      </c>
      <c r="Q96" s="2">
        <f t="shared" si="19"/>
        <v>22.540740262741235</v>
      </c>
      <c r="R96" s="2">
        <f t="shared" si="20"/>
        <v>2.7592597372587662</v>
      </c>
      <c r="S96" s="2"/>
      <c r="T96" s="2"/>
      <c r="U96" s="2"/>
    </row>
    <row r="97" spans="1:21" x14ac:dyDescent="0.35">
      <c r="A97">
        <v>96</v>
      </c>
      <c r="B97">
        <v>2301</v>
      </c>
      <c r="C97">
        <v>1278</v>
      </c>
      <c r="D97" t="s">
        <v>5</v>
      </c>
      <c r="E97">
        <v>62.85</v>
      </c>
      <c r="F97">
        <v>65</v>
      </c>
      <c r="G97">
        <v>25</v>
      </c>
      <c r="H97" s="2">
        <v>27.400000000000002</v>
      </c>
      <c r="I97" s="2">
        <f t="shared" si="11"/>
        <v>23.377684383868321</v>
      </c>
      <c r="J97" s="2">
        <f t="shared" si="12"/>
        <v>4.0223156161316815</v>
      </c>
      <c r="K97" s="2">
        <f t="shared" si="13"/>
        <v>22.167565617750764</v>
      </c>
      <c r="L97" s="2">
        <f t="shared" si="14"/>
        <v>2.8324343822492359</v>
      </c>
      <c r="M97" s="2">
        <f t="shared" si="15"/>
        <v>23.080883218918135</v>
      </c>
      <c r="N97" s="2">
        <f t="shared" si="16"/>
        <v>4.3191167810818669</v>
      </c>
      <c r="O97" s="2">
        <f t="shared" si="17"/>
        <v>23.064317507188115</v>
      </c>
      <c r="P97" s="2">
        <f t="shared" si="18"/>
        <v>4.3356824928118876</v>
      </c>
      <c r="Q97" s="2">
        <f t="shared" si="19"/>
        <v>22.781289949943947</v>
      </c>
      <c r="R97" s="2">
        <f t="shared" si="20"/>
        <v>4.6187100500560554</v>
      </c>
      <c r="S97" s="2"/>
      <c r="T97" s="2"/>
      <c r="U97" s="2"/>
    </row>
    <row r="98" spans="1:21" x14ac:dyDescent="0.35">
      <c r="A98">
        <v>97</v>
      </c>
      <c r="B98">
        <v>2301</v>
      </c>
      <c r="C98">
        <v>1279</v>
      </c>
      <c r="D98" t="s">
        <v>5</v>
      </c>
      <c r="E98">
        <v>44.95</v>
      </c>
      <c r="F98">
        <v>45</v>
      </c>
      <c r="G98">
        <v>20</v>
      </c>
      <c r="H98" s="2">
        <v>20.400000000000002</v>
      </c>
      <c r="I98" s="2">
        <f t="shared" si="11"/>
        <v>19.93702390548081</v>
      </c>
      <c r="J98" s="2">
        <f t="shared" si="12"/>
        <v>0.46297609451919186</v>
      </c>
      <c r="K98" s="2">
        <f t="shared" si="13"/>
        <v>20.42885606614611</v>
      </c>
      <c r="L98" s="2">
        <f t="shared" si="14"/>
        <v>-0.42885606614611049</v>
      </c>
      <c r="M98" s="2">
        <f t="shared" si="15"/>
        <v>20.343730365733119</v>
      </c>
      <c r="N98" s="2">
        <f t="shared" si="16"/>
        <v>5.6269634266882917E-2</v>
      </c>
      <c r="O98" s="2">
        <f t="shared" si="17"/>
        <v>20.326696112171064</v>
      </c>
      <c r="P98" s="2">
        <f t="shared" si="18"/>
        <v>7.3303887828938485E-2</v>
      </c>
      <c r="Q98" s="2">
        <f t="shared" si="19"/>
        <v>20.623527631406198</v>
      </c>
      <c r="R98" s="2">
        <f t="shared" si="20"/>
        <v>-0.22352763140619558</v>
      </c>
      <c r="S98" s="2"/>
      <c r="T98" s="2"/>
      <c r="U98" s="2"/>
    </row>
    <row r="99" spans="1:21" x14ac:dyDescent="0.35">
      <c r="A99">
        <v>98</v>
      </c>
      <c r="B99">
        <v>2301</v>
      </c>
      <c r="C99">
        <v>1281</v>
      </c>
      <c r="D99" t="s">
        <v>5</v>
      </c>
      <c r="E99">
        <v>89.8</v>
      </c>
      <c r="F99">
        <v>90</v>
      </c>
      <c r="G99">
        <v>25</v>
      </c>
      <c r="H99" s="2">
        <v>25.4</v>
      </c>
      <c r="I99" s="2">
        <f t="shared" si="11"/>
        <v>27.74107730586627</v>
      </c>
      <c r="J99" s="2">
        <f t="shared" si="12"/>
        <v>-2.3410773058662713</v>
      </c>
      <c r="K99" s="2">
        <f t="shared" si="13"/>
        <v>23.333628900631762</v>
      </c>
      <c r="L99" s="2">
        <f t="shared" si="14"/>
        <v>1.6663710993682379</v>
      </c>
      <c r="M99" s="2">
        <f t="shared" si="15"/>
        <v>25.582783366672665</v>
      </c>
      <c r="N99" s="2">
        <f t="shared" si="16"/>
        <v>-0.18278336667266615</v>
      </c>
      <c r="O99" s="2">
        <f t="shared" si="17"/>
        <v>25.663183012862117</v>
      </c>
      <c r="P99" s="2">
        <f t="shared" si="18"/>
        <v>-0.2631830128621182</v>
      </c>
      <c r="Q99" s="2">
        <f t="shared" si="19"/>
        <v>24.219071698085823</v>
      </c>
      <c r="R99" s="2">
        <f t="shared" si="20"/>
        <v>1.1809283019141752</v>
      </c>
      <c r="S99" s="2"/>
      <c r="T99" s="2"/>
      <c r="U99" s="2"/>
    </row>
    <row r="100" spans="1:21" x14ac:dyDescent="0.35">
      <c r="A100">
        <v>99</v>
      </c>
      <c r="B100">
        <v>2301</v>
      </c>
      <c r="C100">
        <v>1284</v>
      </c>
      <c r="D100" t="s">
        <v>5</v>
      </c>
      <c r="E100">
        <v>59.400000000000006</v>
      </c>
      <c r="F100">
        <v>60</v>
      </c>
      <c r="G100">
        <v>20</v>
      </c>
      <c r="H100" s="2">
        <v>19.8</v>
      </c>
      <c r="I100" s="2">
        <f t="shared" si="11"/>
        <v>22.756613849908675</v>
      </c>
      <c r="J100" s="2">
        <f t="shared" si="12"/>
        <v>-2.956613849908674</v>
      </c>
      <c r="K100" s="2">
        <f t="shared" si="13"/>
        <v>21.829932193143311</v>
      </c>
      <c r="L100" s="2">
        <f t="shared" si="14"/>
        <v>-1.8299321931433106</v>
      </c>
      <c r="M100" s="2">
        <f t="shared" si="15"/>
        <v>22.637828785538243</v>
      </c>
      <c r="N100" s="2">
        <f t="shared" si="16"/>
        <v>-2.8378287855382425</v>
      </c>
      <c r="O100" s="2">
        <f t="shared" si="17"/>
        <v>22.616819829214275</v>
      </c>
      <c r="P100" s="2">
        <f t="shared" si="18"/>
        <v>-2.8168198292142748</v>
      </c>
      <c r="Q100" s="2">
        <f t="shared" si="19"/>
        <v>22.469496866109495</v>
      </c>
      <c r="R100" s="2">
        <f t="shared" si="20"/>
        <v>-2.669496866109494</v>
      </c>
      <c r="S100" s="2"/>
      <c r="T100" s="2"/>
      <c r="U100" s="2"/>
    </row>
    <row r="101" spans="1:21" x14ac:dyDescent="0.35">
      <c r="A101">
        <v>100</v>
      </c>
      <c r="B101">
        <v>2301</v>
      </c>
      <c r="C101">
        <v>1285</v>
      </c>
      <c r="D101" t="s">
        <v>5</v>
      </c>
      <c r="E101">
        <v>58.45</v>
      </c>
      <c r="F101">
        <v>60</v>
      </c>
      <c r="G101">
        <v>20</v>
      </c>
      <c r="H101" s="2">
        <v>20.900000000000002</v>
      </c>
      <c r="I101" s="2">
        <f t="shared" si="11"/>
        <v>22.582481432228061</v>
      </c>
      <c r="J101" s="2">
        <f t="shared" si="12"/>
        <v>-1.6824814322280588</v>
      </c>
      <c r="K101" s="2">
        <f t="shared" si="13"/>
        <v>21.829932193143311</v>
      </c>
      <c r="L101" s="2">
        <f t="shared" si="14"/>
        <v>-1.8299321931433106</v>
      </c>
      <c r="M101" s="2">
        <f t="shared" si="15"/>
        <v>22.509571565979567</v>
      </c>
      <c r="N101" s="2">
        <f t="shared" si="16"/>
        <v>-1.6095715659795644</v>
      </c>
      <c r="O101" s="2">
        <f t="shared" si="17"/>
        <v>22.487704515069471</v>
      </c>
      <c r="P101" s="2">
        <f t="shared" si="18"/>
        <v>-1.5877045150694684</v>
      </c>
      <c r="Q101" s="2">
        <f t="shared" si="19"/>
        <v>22.376339150737202</v>
      </c>
      <c r="R101" s="2">
        <f t="shared" si="20"/>
        <v>-1.4763391507371999</v>
      </c>
      <c r="S101" s="2"/>
      <c r="T101" s="2"/>
      <c r="U101" s="2"/>
    </row>
    <row r="102" spans="1:21" x14ac:dyDescent="0.35">
      <c r="A102">
        <v>101</v>
      </c>
      <c r="B102">
        <v>2301</v>
      </c>
      <c r="C102">
        <v>1287</v>
      </c>
      <c r="D102" t="s">
        <v>5</v>
      </c>
      <c r="E102">
        <v>61.9</v>
      </c>
      <c r="F102">
        <v>60</v>
      </c>
      <c r="G102">
        <v>20</v>
      </c>
      <c r="H102" s="2">
        <v>21.1</v>
      </c>
      <c r="I102" s="2">
        <f t="shared" si="11"/>
        <v>23.208384082837291</v>
      </c>
      <c r="J102" s="2">
        <f t="shared" si="12"/>
        <v>-2.10838408283729</v>
      </c>
      <c r="K102" s="2">
        <f t="shared" si="13"/>
        <v>21.829932193143311</v>
      </c>
      <c r="L102" s="2">
        <f t="shared" si="14"/>
        <v>-1.8299321931433106</v>
      </c>
      <c r="M102" s="2">
        <f t="shared" si="15"/>
        <v>22.962333859130016</v>
      </c>
      <c r="N102" s="2">
        <f t="shared" si="16"/>
        <v>-1.8623338591300147</v>
      </c>
      <c r="O102" s="2">
        <f t="shared" si="17"/>
        <v>22.944338688359711</v>
      </c>
      <c r="P102" s="2">
        <f t="shared" si="18"/>
        <v>-1.8443386883597093</v>
      </c>
      <c r="Q102" s="2">
        <f t="shared" si="19"/>
        <v>22.699406939961456</v>
      </c>
      <c r="R102" s="2">
        <f t="shared" si="20"/>
        <v>-1.5994069399614546</v>
      </c>
      <c r="S102" s="2"/>
      <c r="T102" s="2"/>
      <c r="U102" s="2"/>
    </row>
    <row r="103" spans="1:21" x14ac:dyDescent="0.35">
      <c r="A103">
        <v>102</v>
      </c>
      <c r="B103">
        <v>2301</v>
      </c>
      <c r="C103">
        <v>1289</v>
      </c>
      <c r="D103" t="s">
        <v>5</v>
      </c>
      <c r="E103">
        <v>52.3</v>
      </c>
      <c r="F103">
        <v>50</v>
      </c>
      <c r="G103">
        <v>20</v>
      </c>
      <c r="H103" s="2">
        <v>19.600000000000001</v>
      </c>
      <c r="I103" s="2">
        <f t="shared" si="11"/>
        <v>21.419589179643374</v>
      </c>
      <c r="J103" s="2">
        <f t="shared" si="12"/>
        <v>-1.8195891796433727</v>
      </c>
      <c r="K103" s="2">
        <f t="shared" si="13"/>
        <v>20.977431335603576</v>
      </c>
      <c r="L103" s="2">
        <f t="shared" si="14"/>
        <v>-0.9774313356035762</v>
      </c>
      <c r="M103" s="2">
        <f t="shared" si="15"/>
        <v>21.607594271872721</v>
      </c>
      <c r="N103" s="2">
        <f t="shared" si="16"/>
        <v>-2.0075942718727191</v>
      </c>
      <c r="O103" s="2">
        <f t="shared" si="17"/>
        <v>21.584034881977821</v>
      </c>
      <c r="P103" s="2">
        <f t="shared" si="18"/>
        <v>-1.98403488197782</v>
      </c>
      <c r="Q103" s="2">
        <f t="shared" si="19"/>
        <v>21.686174104608806</v>
      </c>
      <c r="R103" s="2">
        <f t="shared" si="20"/>
        <v>-2.0861741046088049</v>
      </c>
      <c r="S103" s="2"/>
      <c r="T103" s="2"/>
      <c r="U103" s="2"/>
    </row>
    <row r="104" spans="1:21" x14ac:dyDescent="0.35">
      <c r="A104">
        <v>103</v>
      </c>
      <c r="B104">
        <v>2301</v>
      </c>
      <c r="C104">
        <v>1343</v>
      </c>
      <c r="D104" t="s">
        <v>5</v>
      </c>
      <c r="E104">
        <v>46</v>
      </c>
      <c r="F104">
        <v>45</v>
      </c>
      <c r="G104">
        <v>25</v>
      </c>
      <c r="H104" s="2">
        <v>23.900000000000002</v>
      </c>
      <c r="I104" s="2">
        <f t="shared" si="11"/>
        <v>20.155801282836418</v>
      </c>
      <c r="J104" s="2">
        <f t="shared" si="12"/>
        <v>3.7441987171635844</v>
      </c>
      <c r="K104" s="2">
        <f t="shared" si="13"/>
        <v>20.42885606614611</v>
      </c>
      <c r="L104" s="2">
        <f t="shared" si="14"/>
        <v>4.5711439338538895</v>
      </c>
      <c r="M104" s="2">
        <f t="shared" si="15"/>
        <v>20.538165893473515</v>
      </c>
      <c r="N104" s="2">
        <f t="shared" si="16"/>
        <v>3.3618341065264872</v>
      </c>
      <c r="O104" s="2">
        <f t="shared" si="17"/>
        <v>20.519663703423223</v>
      </c>
      <c r="P104" s="2">
        <f t="shared" si="18"/>
        <v>3.3803362965767789</v>
      </c>
      <c r="Q104" s="2">
        <f t="shared" si="19"/>
        <v>20.793785034993938</v>
      </c>
      <c r="R104" s="2">
        <f t="shared" si="20"/>
        <v>3.106214965006064</v>
      </c>
      <c r="S104" s="2"/>
      <c r="T104" s="2"/>
      <c r="U104" s="2"/>
    </row>
    <row r="105" spans="1:21" x14ac:dyDescent="0.35">
      <c r="A105">
        <v>104</v>
      </c>
      <c r="B105">
        <v>2301</v>
      </c>
      <c r="C105">
        <v>1353</v>
      </c>
      <c r="D105" t="s">
        <v>5</v>
      </c>
      <c r="E105">
        <v>58</v>
      </c>
      <c r="F105">
        <v>60</v>
      </c>
      <c r="G105">
        <v>25</v>
      </c>
      <c r="H105" s="2">
        <v>26.7</v>
      </c>
      <c r="I105" s="2">
        <f t="shared" si="11"/>
        <v>22.499509200425514</v>
      </c>
      <c r="J105" s="2">
        <f t="shared" si="12"/>
        <v>4.2004907995744851</v>
      </c>
      <c r="K105" s="2">
        <f t="shared" si="13"/>
        <v>21.829932193143311</v>
      </c>
      <c r="L105" s="2">
        <f t="shared" si="14"/>
        <v>3.1700678068566894</v>
      </c>
      <c r="M105" s="2">
        <f t="shared" si="15"/>
        <v>22.447835194297237</v>
      </c>
      <c r="N105" s="2">
        <f t="shared" si="16"/>
        <v>4.2521648057027619</v>
      </c>
      <c r="O105" s="2">
        <f t="shared" si="17"/>
        <v>22.425617254062249</v>
      </c>
      <c r="P105" s="2">
        <f t="shared" si="18"/>
        <v>4.2743827459377499</v>
      </c>
      <c r="Q105" s="2">
        <f t="shared" si="19"/>
        <v>22.331043403867419</v>
      </c>
      <c r="R105" s="2">
        <f t="shared" si="20"/>
        <v>4.3689565961325805</v>
      </c>
      <c r="S105" s="2"/>
      <c r="T105" s="2"/>
      <c r="U105" s="2"/>
    </row>
    <row r="106" spans="1:21" x14ac:dyDescent="0.35">
      <c r="A106">
        <v>105</v>
      </c>
      <c r="B106">
        <v>2301</v>
      </c>
      <c r="C106">
        <v>1354</v>
      </c>
      <c r="D106" t="s">
        <v>5</v>
      </c>
      <c r="E106">
        <v>48.05</v>
      </c>
      <c r="F106">
        <v>50</v>
      </c>
      <c r="G106">
        <v>25</v>
      </c>
      <c r="H106" s="2">
        <v>26.5</v>
      </c>
      <c r="I106" s="2">
        <f t="shared" si="11"/>
        <v>20.575933636690444</v>
      </c>
      <c r="J106" s="2">
        <f t="shared" si="12"/>
        <v>5.9240663633095565</v>
      </c>
      <c r="K106" s="2">
        <f t="shared" si="13"/>
        <v>20.977431335603576</v>
      </c>
      <c r="L106" s="2">
        <f t="shared" si="14"/>
        <v>4.0225686643964238</v>
      </c>
      <c r="M106" s="2">
        <f t="shared" si="15"/>
        <v>20.903902803038573</v>
      </c>
      <c r="N106" s="2">
        <f t="shared" si="16"/>
        <v>5.596097196961427</v>
      </c>
      <c r="O106" s="2">
        <f t="shared" si="17"/>
        <v>20.88303188266034</v>
      </c>
      <c r="P106" s="2">
        <f t="shared" si="18"/>
        <v>5.6169681173396597</v>
      </c>
      <c r="Q106" s="2">
        <f t="shared" si="19"/>
        <v>21.107531130055712</v>
      </c>
      <c r="R106" s="2">
        <f t="shared" si="20"/>
        <v>5.3924688699442882</v>
      </c>
      <c r="S106" s="2"/>
      <c r="T106" s="2"/>
      <c r="U106" s="2"/>
    </row>
    <row r="107" spans="1:21" x14ac:dyDescent="0.35">
      <c r="A107">
        <v>106</v>
      </c>
      <c r="B107">
        <v>2301</v>
      </c>
      <c r="C107">
        <v>1357</v>
      </c>
      <c r="D107" t="s">
        <v>5</v>
      </c>
      <c r="E107">
        <v>67.75</v>
      </c>
      <c r="F107">
        <v>70</v>
      </c>
      <c r="G107">
        <v>30</v>
      </c>
      <c r="H107" s="2">
        <v>27.9</v>
      </c>
      <c r="I107" s="2">
        <f t="shared" si="11"/>
        <v>24.231490064111906</v>
      </c>
      <c r="J107" s="2">
        <f t="shared" si="12"/>
        <v>3.6685099358880926</v>
      </c>
      <c r="K107" s="2">
        <f t="shared" si="13"/>
        <v>22.461381738256541</v>
      </c>
      <c r="L107" s="2">
        <f t="shared" si="14"/>
        <v>7.5386182617434585</v>
      </c>
      <c r="M107" s="2">
        <f t="shared" si="15"/>
        <v>23.653515132945884</v>
      </c>
      <c r="N107" s="2">
        <f t="shared" si="16"/>
        <v>4.2464848670541144</v>
      </c>
      <c r="O107" s="2">
        <f t="shared" si="17"/>
        <v>23.646741329286161</v>
      </c>
      <c r="P107" s="2">
        <f t="shared" si="18"/>
        <v>4.2532586707138371</v>
      </c>
      <c r="Q107" s="2">
        <f t="shared" si="19"/>
        <v>23.160387741689277</v>
      </c>
      <c r="R107" s="2">
        <f t="shared" si="20"/>
        <v>4.7396122583107214</v>
      </c>
      <c r="S107" s="2"/>
      <c r="T107" s="2"/>
      <c r="U107" s="2"/>
    </row>
    <row r="108" spans="1:21" x14ac:dyDescent="0.35">
      <c r="A108">
        <v>107</v>
      </c>
      <c r="B108">
        <v>2301</v>
      </c>
      <c r="C108">
        <v>1365</v>
      </c>
      <c r="D108" t="s">
        <v>5</v>
      </c>
      <c r="E108">
        <v>58.95</v>
      </c>
      <c r="F108">
        <v>60</v>
      </c>
      <c r="G108">
        <v>25</v>
      </c>
      <c r="H108" s="2">
        <v>23.75</v>
      </c>
      <c r="I108" s="2">
        <f t="shared" si="11"/>
        <v>22.67430311774697</v>
      </c>
      <c r="J108" s="2">
        <f t="shared" si="12"/>
        <v>1.0756968822530304</v>
      </c>
      <c r="K108" s="2">
        <f t="shared" si="13"/>
        <v>21.829932193143311</v>
      </c>
      <c r="L108" s="2">
        <f t="shared" si="14"/>
        <v>3.1700678068566894</v>
      </c>
      <c r="M108" s="2">
        <f t="shared" si="15"/>
        <v>22.577423536160669</v>
      </c>
      <c r="N108" s="2">
        <f t="shared" si="16"/>
        <v>1.1725764638393308</v>
      </c>
      <c r="O108" s="2">
        <f t="shared" si="17"/>
        <v>22.555988291864285</v>
      </c>
      <c r="P108" s="2">
        <f t="shared" si="18"/>
        <v>1.1940117081357151</v>
      </c>
      <c r="Q108" s="2">
        <f t="shared" si="19"/>
        <v>22.425781890267963</v>
      </c>
      <c r="R108" s="2">
        <f t="shared" si="20"/>
        <v>1.3242181097320369</v>
      </c>
      <c r="S108" s="2"/>
      <c r="T108" s="2"/>
      <c r="U108" s="2"/>
    </row>
    <row r="109" spans="1:21" x14ac:dyDescent="0.35">
      <c r="A109">
        <v>108</v>
      </c>
      <c r="B109">
        <v>2301</v>
      </c>
      <c r="C109">
        <v>1368</v>
      </c>
      <c r="D109" t="s">
        <v>5</v>
      </c>
      <c r="E109">
        <v>62.55</v>
      </c>
      <c r="F109">
        <v>65</v>
      </c>
      <c r="G109">
        <v>25</v>
      </c>
      <c r="H109" s="2">
        <v>23.2</v>
      </c>
      <c r="I109" s="2">
        <f t="shared" si="11"/>
        <v>23.324358713089079</v>
      </c>
      <c r="J109" s="2">
        <f t="shared" si="12"/>
        <v>-0.1243587130890802</v>
      </c>
      <c r="K109" s="2">
        <f t="shared" si="13"/>
        <v>22.167565617750764</v>
      </c>
      <c r="L109" s="2">
        <f t="shared" si="14"/>
        <v>2.8324343822492359</v>
      </c>
      <c r="M109" s="2">
        <f t="shared" si="15"/>
        <v>23.043722403722668</v>
      </c>
      <c r="N109" s="2">
        <f t="shared" si="16"/>
        <v>0.15627759627733084</v>
      </c>
      <c r="O109" s="2">
        <f t="shared" si="17"/>
        <v>23.026688520942688</v>
      </c>
      <c r="P109" s="2">
        <f t="shared" si="18"/>
        <v>0.17331147905731115</v>
      </c>
      <c r="Q109" s="2">
        <f t="shared" si="19"/>
        <v>22.755745699033813</v>
      </c>
      <c r="R109" s="2">
        <f t="shared" si="20"/>
        <v>0.44425430096618612</v>
      </c>
      <c r="S109" s="2"/>
      <c r="T109" s="2"/>
      <c r="U109" s="2"/>
    </row>
    <row r="110" spans="1:21" x14ac:dyDescent="0.35">
      <c r="A110">
        <v>109</v>
      </c>
      <c r="B110">
        <v>2301</v>
      </c>
      <c r="C110">
        <v>1370</v>
      </c>
      <c r="D110" t="s">
        <v>5</v>
      </c>
      <c r="E110">
        <v>34.049999999999997</v>
      </c>
      <c r="F110">
        <v>35</v>
      </c>
      <c r="G110">
        <v>25</v>
      </c>
      <c r="H110" s="2">
        <v>23.800000000000004</v>
      </c>
      <c r="I110" s="2">
        <f t="shared" si="11"/>
        <v>17.496323087311655</v>
      </c>
      <c r="J110" s="2">
        <f t="shared" si="12"/>
        <v>6.3036769126883492</v>
      </c>
      <c r="K110" s="2">
        <f t="shared" si="13"/>
        <v>18.944322270817686</v>
      </c>
      <c r="L110" s="2">
        <f t="shared" si="14"/>
        <v>6.0556777291823138</v>
      </c>
      <c r="M110" s="2">
        <f t="shared" si="15"/>
        <v>17.996913051243091</v>
      </c>
      <c r="N110" s="2">
        <f t="shared" si="16"/>
        <v>5.8030869487569134</v>
      </c>
      <c r="O110" s="2">
        <f t="shared" si="17"/>
        <v>18.003035848207901</v>
      </c>
      <c r="P110" s="2">
        <f t="shared" si="18"/>
        <v>5.7969641517921033</v>
      </c>
      <c r="Q110" s="2">
        <f t="shared" si="19"/>
        <v>18.398445837805927</v>
      </c>
      <c r="R110" s="2">
        <f t="shared" si="20"/>
        <v>5.4015541621940777</v>
      </c>
      <c r="S110" s="2"/>
      <c r="T110" s="2"/>
      <c r="U110" s="2"/>
    </row>
    <row r="111" spans="1:21" x14ac:dyDescent="0.35">
      <c r="A111">
        <v>110</v>
      </c>
      <c r="B111">
        <v>2301</v>
      </c>
      <c r="C111">
        <v>1376</v>
      </c>
      <c r="D111" t="s">
        <v>5</v>
      </c>
      <c r="E111">
        <v>57.849999999999994</v>
      </c>
      <c r="F111">
        <v>60</v>
      </c>
      <c r="G111">
        <v>25</v>
      </c>
      <c r="H111" s="2">
        <v>26.300000000000004</v>
      </c>
      <c r="I111" s="2">
        <f t="shared" si="11"/>
        <v>22.471781083700996</v>
      </c>
      <c r="J111" s="2">
        <f t="shared" si="12"/>
        <v>3.8282189162990079</v>
      </c>
      <c r="K111" s="2">
        <f t="shared" si="13"/>
        <v>21.829932193143311</v>
      </c>
      <c r="L111" s="2">
        <f t="shared" si="14"/>
        <v>3.1700678068566894</v>
      </c>
      <c r="M111" s="2">
        <f t="shared" si="15"/>
        <v>22.427114082842113</v>
      </c>
      <c r="N111" s="2">
        <f t="shared" si="16"/>
        <v>3.8728859171578911</v>
      </c>
      <c r="O111" s="2">
        <f t="shared" si="17"/>
        <v>22.404787134681676</v>
      </c>
      <c r="P111" s="2">
        <f t="shared" si="18"/>
        <v>3.895212865318328</v>
      </c>
      <c r="Q111" s="2">
        <f t="shared" si="19"/>
        <v>22.31577465830879</v>
      </c>
      <c r="R111" s="2">
        <f t="shared" si="20"/>
        <v>3.9842253416912143</v>
      </c>
      <c r="S111" s="2"/>
      <c r="T111" s="2"/>
      <c r="U111" s="2"/>
    </row>
    <row r="112" spans="1:21" x14ac:dyDescent="0.35">
      <c r="A112">
        <v>111</v>
      </c>
      <c r="B112">
        <v>2301</v>
      </c>
      <c r="C112">
        <v>1384</v>
      </c>
      <c r="D112" t="s">
        <v>5</v>
      </c>
      <c r="E112">
        <v>46.9</v>
      </c>
      <c r="F112">
        <v>45</v>
      </c>
      <c r="G112">
        <v>25</v>
      </c>
      <c r="H112" s="2">
        <v>27.2</v>
      </c>
      <c r="I112" s="2">
        <f t="shared" si="11"/>
        <v>20.341366660940579</v>
      </c>
      <c r="J112" s="2">
        <f t="shared" si="12"/>
        <v>6.8586333390594199</v>
      </c>
      <c r="K112" s="2">
        <f t="shared" si="13"/>
        <v>20.42885606614611</v>
      </c>
      <c r="L112" s="2">
        <f t="shared" si="14"/>
        <v>4.5711439338538895</v>
      </c>
      <c r="M112" s="2">
        <f t="shared" si="15"/>
        <v>20.700950809652252</v>
      </c>
      <c r="N112" s="2">
        <f t="shared" si="16"/>
        <v>6.4990491903477476</v>
      </c>
      <c r="O112" s="2">
        <f t="shared" si="17"/>
        <v>20.681326111060539</v>
      </c>
      <c r="P112" s="2">
        <f t="shared" si="18"/>
        <v>6.5186738889394604</v>
      </c>
      <c r="Q112" s="2">
        <f t="shared" si="19"/>
        <v>20.934492991379855</v>
      </c>
      <c r="R112" s="2">
        <f t="shared" si="20"/>
        <v>6.2655070086201441</v>
      </c>
      <c r="S112" s="2"/>
      <c r="T112" s="2"/>
      <c r="U112" s="2"/>
    </row>
    <row r="113" spans="1:21" x14ac:dyDescent="0.35">
      <c r="A113">
        <v>112</v>
      </c>
      <c r="B113">
        <v>2301</v>
      </c>
      <c r="C113">
        <v>1386</v>
      </c>
      <c r="D113" t="s">
        <v>5</v>
      </c>
      <c r="E113">
        <v>41.099999999999994</v>
      </c>
      <c r="F113">
        <v>40</v>
      </c>
      <c r="G113">
        <v>20</v>
      </c>
      <c r="H113" s="2">
        <v>21.900000000000002</v>
      </c>
      <c r="I113" s="2">
        <f t="shared" si="11"/>
        <v>19.112374358231627</v>
      </c>
      <c r="J113" s="2">
        <f t="shared" si="12"/>
        <v>2.7876256417683756</v>
      </c>
      <c r="K113" s="2">
        <f t="shared" si="13"/>
        <v>19.764593095636947</v>
      </c>
      <c r="L113" s="2">
        <f t="shared" si="14"/>
        <v>0.23540690436305312</v>
      </c>
      <c r="M113" s="2">
        <f t="shared" si="15"/>
        <v>19.586693223191492</v>
      </c>
      <c r="N113" s="2">
        <f t="shared" si="16"/>
        <v>2.3133067768085098</v>
      </c>
      <c r="O113" s="2">
        <f t="shared" si="17"/>
        <v>19.576389836753648</v>
      </c>
      <c r="P113" s="2">
        <f t="shared" si="18"/>
        <v>2.3236101632463537</v>
      </c>
      <c r="Q113" s="2">
        <f t="shared" si="19"/>
        <v>19.93881177164338</v>
      </c>
      <c r="R113" s="2">
        <f t="shared" si="20"/>
        <v>1.9611882283566224</v>
      </c>
      <c r="S113" s="2"/>
      <c r="T113" s="2"/>
      <c r="U113" s="2"/>
    </row>
    <row r="114" spans="1:21" x14ac:dyDescent="0.35">
      <c r="A114">
        <v>113</v>
      </c>
      <c r="B114">
        <v>2301</v>
      </c>
      <c r="C114">
        <v>1387</v>
      </c>
      <c r="D114" t="s">
        <v>5</v>
      </c>
      <c r="E114">
        <v>48.7</v>
      </c>
      <c r="F114">
        <v>50</v>
      </c>
      <c r="G114">
        <v>20</v>
      </c>
      <c r="H114" s="2">
        <v>22.5</v>
      </c>
      <c r="I114" s="2">
        <f t="shared" si="11"/>
        <v>20.707287594263988</v>
      </c>
      <c r="J114" s="2">
        <f t="shared" si="12"/>
        <v>1.7927124057360118</v>
      </c>
      <c r="K114" s="2">
        <f t="shared" si="13"/>
        <v>20.977431335603576</v>
      </c>
      <c r="L114" s="2">
        <f t="shared" si="14"/>
        <v>-0.9774313356035762</v>
      </c>
      <c r="M114" s="2">
        <f t="shared" si="15"/>
        <v>21.016171855571461</v>
      </c>
      <c r="N114" s="2">
        <f t="shared" si="16"/>
        <v>1.4838281444285393</v>
      </c>
      <c r="O114" s="2">
        <f t="shared" si="17"/>
        <v>20.994692063496483</v>
      </c>
      <c r="P114" s="2">
        <f t="shared" si="18"/>
        <v>1.5053079365035167</v>
      </c>
      <c r="Q114" s="2">
        <f t="shared" si="19"/>
        <v>21.202093719413757</v>
      </c>
      <c r="R114" s="2">
        <f t="shared" si="20"/>
        <v>1.2979062805862434</v>
      </c>
      <c r="S114" s="2"/>
      <c r="T114" s="2"/>
      <c r="U114" s="2"/>
    </row>
    <row r="115" spans="1:21" x14ac:dyDescent="0.35">
      <c r="A115">
        <v>114</v>
      </c>
      <c r="B115">
        <v>2301</v>
      </c>
      <c r="C115">
        <v>1389</v>
      </c>
      <c r="D115" t="s">
        <v>5</v>
      </c>
      <c r="E115">
        <v>62.650000000000006</v>
      </c>
      <c r="F115">
        <v>65</v>
      </c>
      <c r="G115">
        <v>25</v>
      </c>
      <c r="H115" s="2">
        <v>27.5</v>
      </c>
      <c r="I115" s="2">
        <f t="shared" si="11"/>
        <v>23.342147963406404</v>
      </c>
      <c r="J115" s="2">
        <f t="shared" si="12"/>
        <v>4.1578520365935958</v>
      </c>
      <c r="K115" s="2">
        <f t="shared" si="13"/>
        <v>22.167565617750764</v>
      </c>
      <c r="L115" s="2">
        <f t="shared" si="14"/>
        <v>2.8324343822492359</v>
      </c>
      <c r="M115" s="2">
        <f t="shared" si="15"/>
        <v>23.056137452599611</v>
      </c>
      <c r="N115" s="2">
        <f t="shared" si="16"/>
        <v>4.4438625474003892</v>
      </c>
      <c r="O115" s="2">
        <f t="shared" si="17"/>
        <v>23.039257911563713</v>
      </c>
      <c r="P115" s="2">
        <f t="shared" si="18"/>
        <v>4.4607420884362874</v>
      </c>
      <c r="Q115" s="2">
        <f t="shared" si="19"/>
        <v>22.764292307458927</v>
      </c>
      <c r="R115" s="2">
        <f t="shared" si="20"/>
        <v>4.735707692541073</v>
      </c>
      <c r="S115" s="2"/>
      <c r="T115" s="2"/>
      <c r="U115" s="2"/>
    </row>
    <row r="116" spans="1:21" x14ac:dyDescent="0.35">
      <c r="A116">
        <v>115</v>
      </c>
      <c r="B116">
        <v>2301</v>
      </c>
      <c r="C116">
        <v>1391</v>
      </c>
      <c r="D116" t="s">
        <v>5</v>
      </c>
      <c r="E116">
        <v>44.2</v>
      </c>
      <c r="F116">
        <v>45</v>
      </c>
      <c r="G116">
        <v>20</v>
      </c>
      <c r="H116" s="2">
        <v>20.6</v>
      </c>
      <c r="I116" s="2">
        <f t="shared" si="11"/>
        <v>19.779202957476365</v>
      </c>
      <c r="J116" s="2">
        <f t="shared" si="12"/>
        <v>0.82079704252363683</v>
      </c>
      <c r="K116" s="2">
        <f t="shared" si="13"/>
        <v>20.42885606614611</v>
      </c>
      <c r="L116" s="2">
        <f t="shared" si="14"/>
        <v>-0.42885606614611049</v>
      </c>
      <c r="M116" s="2">
        <f t="shared" si="15"/>
        <v>20.201788361683271</v>
      </c>
      <c r="N116" s="2">
        <f t="shared" si="16"/>
        <v>0.3982116383167309</v>
      </c>
      <c r="O116" s="2">
        <f t="shared" si="17"/>
        <v>20.18590373323341</v>
      </c>
      <c r="P116" s="2">
        <f t="shared" si="18"/>
        <v>0.41409626676659173</v>
      </c>
      <c r="Q116" s="2">
        <f t="shared" si="19"/>
        <v>20.49775691527708</v>
      </c>
      <c r="R116" s="2">
        <f t="shared" si="20"/>
        <v>0.10224308472292165</v>
      </c>
      <c r="S116" s="2"/>
      <c r="T116" s="2"/>
      <c r="U116" s="2"/>
    </row>
    <row r="117" spans="1:21" x14ac:dyDescent="0.35">
      <c r="A117">
        <v>116</v>
      </c>
      <c r="B117">
        <v>2301</v>
      </c>
      <c r="C117">
        <v>1397</v>
      </c>
      <c r="D117" t="s">
        <v>5</v>
      </c>
      <c r="E117">
        <v>48.5</v>
      </c>
      <c r="F117">
        <v>50</v>
      </c>
      <c r="G117">
        <v>25</v>
      </c>
      <c r="H117" s="2">
        <v>24.2</v>
      </c>
      <c r="I117" s="2">
        <f t="shared" si="11"/>
        <v>20.666963846261364</v>
      </c>
      <c r="J117" s="2">
        <f t="shared" si="12"/>
        <v>3.5330361537386352</v>
      </c>
      <c r="K117" s="2">
        <f t="shared" si="13"/>
        <v>20.977431335603576</v>
      </c>
      <c r="L117" s="2">
        <f t="shared" si="14"/>
        <v>4.0225686643964238</v>
      </c>
      <c r="M117" s="2">
        <f t="shared" si="15"/>
        <v>20.981812613141862</v>
      </c>
      <c r="N117" s="2">
        <f t="shared" si="16"/>
        <v>3.218187386858137</v>
      </c>
      <c r="O117" s="2">
        <f t="shared" si="17"/>
        <v>20.960512729783403</v>
      </c>
      <c r="P117" s="2">
        <f t="shared" si="18"/>
        <v>3.2394872702165962</v>
      </c>
      <c r="Q117" s="2">
        <f t="shared" si="19"/>
        <v>21.173241946118999</v>
      </c>
      <c r="R117" s="2">
        <f t="shared" si="20"/>
        <v>3.0267580538810002</v>
      </c>
      <c r="S117" s="2"/>
      <c r="T117" s="2"/>
      <c r="U117" s="2"/>
    </row>
    <row r="118" spans="1:21" x14ac:dyDescent="0.35">
      <c r="A118">
        <v>117</v>
      </c>
      <c r="B118">
        <v>2301</v>
      </c>
      <c r="C118">
        <v>1408</v>
      </c>
      <c r="D118" t="s">
        <v>5</v>
      </c>
      <c r="E118">
        <v>49.6</v>
      </c>
      <c r="F118">
        <v>50</v>
      </c>
      <c r="G118">
        <v>20</v>
      </c>
      <c r="H118" s="2">
        <v>21.400000000000002</v>
      </c>
      <c r="I118" s="2">
        <f t="shared" si="11"/>
        <v>20.887739108936209</v>
      </c>
      <c r="J118" s="2">
        <f t="shared" si="12"/>
        <v>0.51226089106379291</v>
      </c>
      <c r="K118" s="2">
        <f t="shared" si="13"/>
        <v>20.977431335603576</v>
      </c>
      <c r="L118" s="2">
        <f t="shared" si="14"/>
        <v>-0.9774313356035762</v>
      </c>
      <c r="M118" s="2">
        <f t="shared" si="15"/>
        <v>21.168782009314448</v>
      </c>
      <c r="N118" s="2">
        <f t="shared" si="16"/>
        <v>0.23121799068555404</v>
      </c>
      <c r="O118" s="2">
        <f t="shared" si="17"/>
        <v>21.146575274612395</v>
      </c>
      <c r="P118" s="2">
        <f t="shared" si="18"/>
        <v>0.25342472538760674</v>
      </c>
      <c r="Q118" s="2">
        <f t="shared" si="19"/>
        <v>21.32928958041861</v>
      </c>
      <c r="R118" s="2">
        <f t="shared" si="20"/>
        <v>7.0710419581391903E-2</v>
      </c>
      <c r="S118" s="2"/>
      <c r="T118" s="2"/>
      <c r="U118" s="2"/>
    </row>
    <row r="119" spans="1:21" x14ac:dyDescent="0.35">
      <c r="A119">
        <v>118</v>
      </c>
      <c r="B119">
        <v>2301</v>
      </c>
      <c r="C119">
        <v>1409</v>
      </c>
      <c r="D119" t="s">
        <v>5</v>
      </c>
      <c r="E119">
        <v>49.8</v>
      </c>
      <c r="F119">
        <v>50</v>
      </c>
      <c r="G119">
        <v>25</v>
      </c>
      <c r="H119" s="2">
        <v>23.6</v>
      </c>
      <c r="I119" s="2">
        <f t="shared" si="11"/>
        <v>20.927618958844658</v>
      </c>
      <c r="J119" s="2">
        <f t="shared" si="12"/>
        <v>2.6723810411553437</v>
      </c>
      <c r="K119" s="2">
        <f t="shared" si="13"/>
        <v>20.977431335603576</v>
      </c>
      <c r="L119" s="2">
        <f t="shared" si="14"/>
        <v>4.0225686643964238</v>
      </c>
      <c r="M119" s="2">
        <f t="shared" si="15"/>
        <v>21.202254901564523</v>
      </c>
      <c r="N119" s="2">
        <f t="shared" si="16"/>
        <v>2.3977450984354789</v>
      </c>
      <c r="O119" s="2">
        <f t="shared" si="17"/>
        <v>21.179905135621695</v>
      </c>
      <c r="P119" s="2">
        <f t="shared" si="18"/>
        <v>2.4200948643783065</v>
      </c>
      <c r="Q119" s="2">
        <f t="shared" si="19"/>
        <v>21.356978719824149</v>
      </c>
      <c r="R119" s="2">
        <f t="shared" si="20"/>
        <v>2.2430212801758529</v>
      </c>
      <c r="S119" s="2"/>
      <c r="T119" s="2"/>
      <c r="U119" s="2"/>
    </row>
    <row r="120" spans="1:21" x14ac:dyDescent="0.35">
      <c r="A120">
        <v>119</v>
      </c>
      <c r="B120">
        <v>2301</v>
      </c>
      <c r="C120">
        <v>1422</v>
      </c>
      <c r="D120" t="s">
        <v>5</v>
      </c>
      <c r="E120">
        <v>49.650000000000006</v>
      </c>
      <c r="F120">
        <v>50</v>
      </c>
      <c r="G120">
        <v>20</v>
      </c>
      <c r="H120" s="2">
        <v>21.8</v>
      </c>
      <c r="I120" s="2">
        <f t="shared" si="11"/>
        <v>20.897716516198159</v>
      </c>
      <c r="J120" s="2">
        <f t="shared" si="12"/>
        <v>0.90228348380184187</v>
      </c>
      <c r="K120" s="2">
        <f t="shared" si="13"/>
        <v>20.977431335603576</v>
      </c>
      <c r="L120" s="2">
        <f t="shared" si="14"/>
        <v>-0.9774313356035762</v>
      </c>
      <c r="M120" s="2">
        <f t="shared" si="15"/>
        <v>21.177165115518459</v>
      </c>
      <c r="N120" s="2">
        <f t="shared" si="16"/>
        <v>0.62283488448154145</v>
      </c>
      <c r="O120" s="2">
        <f t="shared" si="17"/>
        <v>21.154921988493403</v>
      </c>
      <c r="P120" s="2">
        <f t="shared" si="18"/>
        <v>0.64507801150659816</v>
      </c>
      <c r="Q120" s="2">
        <f t="shared" si="19"/>
        <v>21.33623129020674</v>
      </c>
      <c r="R120" s="2">
        <f t="shared" si="20"/>
        <v>0.46376870979326057</v>
      </c>
      <c r="S120" s="2"/>
      <c r="T120" s="2"/>
      <c r="U120" s="2"/>
    </row>
    <row r="121" spans="1:21" x14ac:dyDescent="0.35">
      <c r="A121">
        <v>120</v>
      </c>
      <c r="B121">
        <v>2301</v>
      </c>
      <c r="C121">
        <v>1424</v>
      </c>
      <c r="D121" t="s">
        <v>5</v>
      </c>
      <c r="E121">
        <v>51.2</v>
      </c>
      <c r="F121">
        <v>50</v>
      </c>
      <c r="G121">
        <v>20</v>
      </c>
      <c r="H121" s="2">
        <v>21.6</v>
      </c>
      <c r="I121" s="2">
        <f t="shared" si="11"/>
        <v>21.204588313659713</v>
      </c>
      <c r="J121" s="2">
        <f t="shared" si="12"/>
        <v>0.39541168634028878</v>
      </c>
      <c r="K121" s="2">
        <f t="shared" si="13"/>
        <v>20.977431335603576</v>
      </c>
      <c r="L121" s="2">
        <f t="shared" si="14"/>
        <v>-0.9774313356035762</v>
      </c>
      <c r="M121" s="2">
        <f t="shared" si="15"/>
        <v>21.432183387840066</v>
      </c>
      <c r="N121" s="2">
        <f t="shared" si="16"/>
        <v>0.16781661215993537</v>
      </c>
      <c r="O121" s="2">
        <f t="shared" si="17"/>
        <v>21.409023390720023</v>
      </c>
      <c r="P121" s="2">
        <f t="shared" si="18"/>
        <v>0.1909766092799785</v>
      </c>
      <c r="Q121" s="2">
        <f t="shared" si="19"/>
        <v>21.545111625184614</v>
      </c>
      <c r="R121" s="2">
        <f t="shared" si="20"/>
        <v>5.4888374815387664E-2</v>
      </c>
      <c r="S121" s="2"/>
      <c r="T121" s="2"/>
      <c r="U121" s="2"/>
    </row>
    <row r="122" spans="1:21" x14ac:dyDescent="0.35">
      <c r="A122">
        <v>121</v>
      </c>
      <c r="B122">
        <v>2301</v>
      </c>
      <c r="C122">
        <v>1426</v>
      </c>
      <c r="D122" t="s">
        <v>5</v>
      </c>
      <c r="E122">
        <v>50.15</v>
      </c>
      <c r="F122">
        <v>50</v>
      </c>
      <c r="G122">
        <v>25</v>
      </c>
      <c r="H122" s="2">
        <v>23.1</v>
      </c>
      <c r="I122" s="2">
        <f t="shared" si="11"/>
        <v>20.997218565827406</v>
      </c>
      <c r="J122" s="2">
        <f t="shared" si="12"/>
        <v>2.102781434172595</v>
      </c>
      <c r="K122" s="2">
        <f t="shared" si="13"/>
        <v>20.977431335603576</v>
      </c>
      <c r="L122" s="2">
        <f t="shared" si="14"/>
        <v>4.0225686643964238</v>
      </c>
      <c r="M122" s="2">
        <f t="shared" si="15"/>
        <v>21.260452235435096</v>
      </c>
      <c r="N122" s="2">
        <f t="shared" si="16"/>
        <v>1.8395477645649052</v>
      </c>
      <c r="O122" s="2">
        <f t="shared" si="17"/>
        <v>21.237868493889099</v>
      </c>
      <c r="P122" s="2">
        <f t="shared" si="18"/>
        <v>1.8621315061109023</v>
      </c>
      <c r="Q122" s="2">
        <f t="shared" si="19"/>
        <v>21.40493923400777</v>
      </c>
      <c r="R122" s="2">
        <f t="shared" si="20"/>
        <v>1.6950607659922312</v>
      </c>
      <c r="S122" s="2"/>
      <c r="T122" s="2"/>
      <c r="U122" s="2"/>
    </row>
    <row r="123" spans="1:21" x14ac:dyDescent="0.35">
      <c r="A123">
        <v>122</v>
      </c>
      <c r="B123">
        <v>2301</v>
      </c>
      <c r="C123">
        <v>1427</v>
      </c>
      <c r="D123" t="s">
        <v>5</v>
      </c>
      <c r="E123">
        <v>44.8</v>
      </c>
      <c r="F123">
        <v>45</v>
      </c>
      <c r="G123">
        <v>20</v>
      </c>
      <c r="H123" s="2">
        <v>20.5</v>
      </c>
      <c r="I123" s="2">
        <f t="shared" si="11"/>
        <v>19.905564519408323</v>
      </c>
      <c r="J123" s="2">
        <f t="shared" si="12"/>
        <v>0.59443548059167739</v>
      </c>
      <c r="K123" s="2">
        <f t="shared" si="13"/>
        <v>20.42885606614611</v>
      </c>
      <c r="L123" s="2">
        <f t="shared" si="14"/>
        <v>-0.42885606614611049</v>
      </c>
      <c r="M123" s="2">
        <f t="shared" si="15"/>
        <v>20.315548333867376</v>
      </c>
      <c r="N123" s="2">
        <f t="shared" si="16"/>
        <v>0.18445166613262387</v>
      </c>
      <c r="O123" s="2">
        <f t="shared" si="17"/>
        <v>20.298737370413576</v>
      </c>
      <c r="P123" s="2">
        <f t="shared" si="18"/>
        <v>0.20126262958642371</v>
      </c>
      <c r="Q123" s="2">
        <f t="shared" si="19"/>
        <v>20.598654863038867</v>
      </c>
      <c r="R123" s="2">
        <f t="shared" si="20"/>
        <v>-9.8654863038866836E-2</v>
      </c>
      <c r="S123" s="2"/>
      <c r="T123" s="2"/>
      <c r="U123" s="2"/>
    </row>
    <row r="124" spans="1:21" x14ac:dyDescent="0.35">
      <c r="A124">
        <v>123</v>
      </c>
      <c r="B124">
        <v>2301</v>
      </c>
      <c r="C124">
        <v>1433</v>
      </c>
      <c r="D124" t="s">
        <v>5</v>
      </c>
      <c r="E124">
        <v>40.200000000000003</v>
      </c>
      <c r="F124">
        <v>40</v>
      </c>
      <c r="G124">
        <v>20</v>
      </c>
      <c r="H124" s="2">
        <v>20.100000000000001</v>
      </c>
      <c r="I124" s="2">
        <f t="shared" si="11"/>
        <v>18.914154547072592</v>
      </c>
      <c r="J124" s="2">
        <f t="shared" si="12"/>
        <v>1.1858454529274098</v>
      </c>
      <c r="K124" s="2">
        <f t="shared" si="13"/>
        <v>19.764593095636947</v>
      </c>
      <c r="L124" s="2">
        <f t="shared" si="14"/>
        <v>0.23540690436305312</v>
      </c>
      <c r="M124" s="2">
        <f t="shared" si="15"/>
        <v>19.399129299250134</v>
      </c>
      <c r="N124" s="2">
        <f t="shared" si="16"/>
        <v>0.70087070074986713</v>
      </c>
      <c r="O124" s="2">
        <f t="shared" si="17"/>
        <v>19.390673982246501</v>
      </c>
      <c r="P124" s="2">
        <f t="shared" si="18"/>
        <v>0.70932601775350079</v>
      </c>
      <c r="Q124" s="2">
        <f t="shared" si="19"/>
        <v>19.764026166200342</v>
      </c>
      <c r="R124" s="2">
        <f t="shared" si="20"/>
        <v>0.33597383379965962</v>
      </c>
      <c r="S124" s="2"/>
      <c r="T124" s="2"/>
      <c r="U124" s="2"/>
    </row>
    <row r="125" spans="1:21" x14ac:dyDescent="0.35">
      <c r="A125">
        <v>124</v>
      </c>
      <c r="B125">
        <v>2301</v>
      </c>
      <c r="C125">
        <v>1443</v>
      </c>
      <c r="D125" t="s">
        <v>5</v>
      </c>
      <c r="E125">
        <v>47.7</v>
      </c>
      <c r="F125">
        <v>50</v>
      </c>
      <c r="G125">
        <v>25</v>
      </c>
      <c r="H125" s="2">
        <v>23</v>
      </c>
      <c r="I125" s="2">
        <f t="shared" si="11"/>
        <v>20.504840482214373</v>
      </c>
      <c r="J125" s="2">
        <f t="shared" si="12"/>
        <v>2.4951595177856269</v>
      </c>
      <c r="K125" s="2">
        <f t="shared" si="13"/>
        <v>20.977431335603576</v>
      </c>
      <c r="L125" s="2">
        <f t="shared" si="14"/>
        <v>4.0225686643964238</v>
      </c>
      <c r="M125" s="2">
        <f t="shared" si="15"/>
        <v>20.842725001080336</v>
      </c>
      <c r="N125" s="2">
        <f t="shared" si="16"/>
        <v>2.1572749989196645</v>
      </c>
      <c r="O125" s="2">
        <f t="shared" si="17"/>
        <v>20.822210686551518</v>
      </c>
      <c r="P125" s="2">
        <f t="shared" si="18"/>
        <v>2.177789313448482</v>
      </c>
      <c r="Q125" s="2">
        <f t="shared" si="19"/>
        <v>21.055652795805155</v>
      </c>
      <c r="R125" s="2">
        <f t="shared" si="20"/>
        <v>1.9443472041948446</v>
      </c>
      <c r="S125" s="2"/>
      <c r="T125" s="2"/>
      <c r="U125" s="2"/>
    </row>
    <row r="126" spans="1:21" x14ac:dyDescent="0.35">
      <c r="A126">
        <v>125</v>
      </c>
      <c r="B126">
        <v>2301</v>
      </c>
      <c r="C126">
        <v>1449</v>
      </c>
      <c r="D126" t="s">
        <v>5</v>
      </c>
      <c r="E126">
        <v>43.8</v>
      </c>
      <c r="F126">
        <v>45</v>
      </c>
      <c r="G126">
        <v>20</v>
      </c>
      <c r="H126" s="2">
        <v>21</v>
      </c>
      <c r="I126" s="2">
        <f t="shared" si="11"/>
        <v>19.694490073970876</v>
      </c>
      <c r="J126" s="2">
        <f t="shared" si="12"/>
        <v>1.3055099260291243</v>
      </c>
      <c r="K126" s="2">
        <f t="shared" si="13"/>
        <v>20.42885606614611</v>
      </c>
      <c r="L126" s="2">
        <f t="shared" si="14"/>
        <v>-0.42885606614611049</v>
      </c>
      <c r="M126" s="2">
        <f t="shared" si="15"/>
        <v>20.125020713545819</v>
      </c>
      <c r="N126" s="2">
        <f t="shared" si="16"/>
        <v>0.87497928645418099</v>
      </c>
      <c r="O126" s="2">
        <f t="shared" si="17"/>
        <v>20.10978264949317</v>
      </c>
      <c r="P126" s="2">
        <f t="shared" si="18"/>
        <v>0.89021735050683048</v>
      </c>
      <c r="Q126" s="2">
        <f t="shared" si="19"/>
        <v>20.42922299368351</v>
      </c>
      <c r="R126" s="2">
        <f t="shared" si="20"/>
        <v>0.57077700631649009</v>
      </c>
      <c r="S126" s="2"/>
      <c r="T126" s="2"/>
      <c r="U126" s="2"/>
    </row>
    <row r="127" spans="1:21" x14ac:dyDescent="0.35">
      <c r="A127">
        <v>126</v>
      </c>
      <c r="B127">
        <v>2301</v>
      </c>
      <c r="C127">
        <v>1450</v>
      </c>
      <c r="D127" t="s">
        <v>5</v>
      </c>
      <c r="E127">
        <v>47.8</v>
      </c>
      <c r="F127">
        <v>50</v>
      </c>
      <c r="G127">
        <v>20</v>
      </c>
      <c r="H127" s="2">
        <v>20.900000000000002</v>
      </c>
      <c r="I127" s="2">
        <f t="shared" si="11"/>
        <v>20.525179062522081</v>
      </c>
      <c r="J127" s="2">
        <f t="shared" si="12"/>
        <v>0.37482093747792078</v>
      </c>
      <c r="K127" s="2">
        <f t="shared" si="13"/>
        <v>20.977431335603576</v>
      </c>
      <c r="L127" s="2">
        <f t="shared" si="14"/>
        <v>-0.9774313356035762</v>
      </c>
      <c r="M127" s="2">
        <f t="shared" si="15"/>
        <v>20.860256618452663</v>
      </c>
      <c r="N127" s="2">
        <f t="shared" si="16"/>
        <v>3.9743381547339141E-2</v>
      </c>
      <c r="O127" s="2">
        <f t="shared" si="17"/>
        <v>20.839638376699885</v>
      </c>
      <c r="P127" s="2">
        <f t="shared" si="18"/>
        <v>6.0361623300117628E-2</v>
      </c>
      <c r="Q127" s="2">
        <f t="shared" si="19"/>
        <v>21.070544521390065</v>
      </c>
      <c r="R127" s="2">
        <f t="shared" si="20"/>
        <v>-0.17054452139006315</v>
      </c>
      <c r="S127" s="2"/>
      <c r="T127" s="2"/>
      <c r="U127" s="2"/>
    </row>
    <row r="128" spans="1:21" x14ac:dyDescent="0.35">
      <c r="A128">
        <v>127</v>
      </c>
      <c r="B128">
        <v>2301</v>
      </c>
      <c r="C128">
        <v>1452</v>
      </c>
      <c r="D128" t="s">
        <v>5</v>
      </c>
      <c r="E128">
        <v>52.15</v>
      </c>
      <c r="F128">
        <v>50</v>
      </c>
      <c r="G128">
        <v>25</v>
      </c>
      <c r="H128" s="2">
        <v>22.900000000000002</v>
      </c>
      <c r="I128" s="2">
        <f t="shared" si="11"/>
        <v>21.390403466246596</v>
      </c>
      <c r="J128" s="2">
        <f t="shared" si="12"/>
        <v>1.5095965337534061</v>
      </c>
      <c r="K128" s="2">
        <f t="shared" si="13"/>
        <v>20.977431335603576</v>
      </c>
      <c r="L128" s="2">
        <f t="shared" si="14"/>
        <v>4.0225686643964238</v>
      </c>
      <c r="M128" s="2">
        <f t="shared" si="15"/>
        <v>21.583940683680421</v>
      </c>
      <c r="N128" s="2">
        <f t="shared" si="16"/>
        <v>1.3160593163195813</v>
      </c>
      <c r="O128" s="2">
        <f t="shared" si="17"/>
        <v>21.560423357863542</v>
      </c>
      <c r="P128" s="2">
        <f t="shared" si="18"/>
        <v>1.3395766421364605</v>
      </c>
      <c r="Q128" s="2">
        <f t="shared" si="19"/>
        <v>21.66727825377912</v>
      </c>
      <c r="R128" s="2">
        <f t="shared" si="20"/>
        <v>1.2327217462208822</v>
      </c>
      <c r="S128" s="2"/>
      <c r="T128" s="2"/>
      <c r="U128" s="2"/>
    </row>
    <row r="129" spans="1:21" x14ac:dyDescent="0.35">
      <c r="A129">
        <v>128</v>
      </c>
      <c r="B129">
        <v>2301</v>
      </c>
      <c r="C129">
        <v>1454</v>
      </c>
      <c r="D129" t="s">
        <v>5</v>
      </c>
      <c r="E129">
        <v>52.3</v>
      </c>
      <c r="F129">
        <v>50</v>
      </c>
      <c r="G129">
        <v>25</v>
      </c>
      <c r="H129" s="2">
        <v>24.1</v>
      </c>
      <c r="I129" s="2">
        <f t="shared" si="11"/>
        <v>21.419589179643374</v>
      </c>
      <c r="J129" s="2">
        <f t="shared" si="12"/>
        <v>2.6804108203566273</v>
      </c>
      <c r="K129" s="2">
        <f t="shared" si="13"/>
        <v>20.977431335603576</v>
      </c>
      <c r="L129" s="2">
        <f t="shared" si="14"/>
        <v>4.0225686643964238</v>
      </c>
      <c r="M129" s="2">
        <f t="shared" si="15"/>
        <v>21.607594271872721</v>
      </c>
      <c r="N129" s="2">
        <f t="shared" si="16"/>
        <v>2.4924057281272809</v>
      </c>
      <c r="O129" s="2">
        <f t="shared" si="17"/>
        <v>21.584034881977821</v>
      </c>
      <c r="P129" s="2">
        <f t="shared" si="18"/>
        <v>2.51596511802218</v>
      </c>
      <c r="Q129" s="2">
        <f t="shared" si="19"/>
        <v>21.686174104608806</v>
      </c>
      <c r="R129" s="2">
        <f t="shared" si="20"/>
        <v>2.4138258953911951</v>
      </c>
      <c r="S129" s="2"/>
      <c r="T129" s="2"/>
      <c r="U129" s="2"/>
    </row>
    <row r="130" spans="1:21" x14ac:dyDescent="0.35">
      <c r="A130">
        <v>129</v>
      </c>
      <c r="B130">
        <v>2301</v>
      </c>
      <c r="C130">
        <v>1465</v>
      </c>
      <c r="D130" t="s">
        <v>5</v>
      </c>
      <c r="E130">
        <v>47.45</v>
      </c>
      <c r="F130">
        <v>45</v>
      </c>
      <c r="G130">
        <v>20</v>
      </c>
      <c r="H130" s="2">
        <v>22.299999999999997</v>
      </c>
      <c r="I130" s="2">
        <f t="shared" ref="I130:I193" si="21">1.3+($V$2*E130^$V$3)</f>
        <v>20.453901577886299</v>
      </c>
      <c r="J130" s="2">
        <f t="shared" ref="J130:J193" si="22">H130-I130</f>
        <v>1.8460984221136982</v>
      </c>
      <c r="K130" s="2">
        <f t="shared" ref="K130:K193" si="23">1.3+($V$5*EXP(1)^(-$V$6/F130))</f>
        <v>20.42885606614611</v>
      </c>
      <c r="L130" s="2">
        <f t="shared" ref="L130:L193" si="24">G130-K130</f>
        <v>-0.42885606614611049</v>
      </c>
      <c r="M130" s="2">
        <f t="shared" ref="M130:M193" si="25">1.3+($V$8*((1-(EXP(1)^(-$V$9*E130)))^$V$10))</f>
        <v>20.798712052851592</v>
      </c>
      <c r="N130" s="2">
        <f t="shared" ref="N130:N193" si="26">H130-M130</f>
        <v>1.5012879471484055</v>
      </c>
      <c r="O130" s="2">
        <f t="shared" ref="O130:O193" si="27">1.3+($V$12*(1-(EXP(1)^(-$V$13*(E130^$V$14)))))</f>
        <v>20.778464661763554</v>
      </c>
      <c r="P130" s="2">
        <f t="shared" ref="P130:P193" si="28">H130-O130</f>
        <v>1.5215353382364434</v>
      </c>
      <c r="Q130" s="2">
        <f t="shared" ref="Q130:Q193" si="29">1.3+($V$16*(1-EXP(1)^(-$V$17*E130)))</f>
        <v>21.018178954694555</v>
      </c>
      <c r="R130" s="2">
        <f t="shared" ref="R130:R193" si="30">H130-Q130</f>
        <v>1.2818210453054419</v>
      </c>
      <c r="S130" s="2"/>
      <c r="T130" s="2"/>
      <c r="U130" s="2"/>
    </row>
    <row r="131" spans="1:21" x14ac:dyDescent="0.35">
      <c r="A131">
        <v>130</v>
      </c>
      <c r="B131">
        <v>2301</v>
      </c>
      <c r="C131">
        <v>1467</v>
      </c>
      <c r="D131" t="s">
        <v>5</v>
      </c>
      <c r="E131">
        <v>48.65</v>
      </c>
      <c r="F131">
        <v>50</v>
      </c>
      <c r="G131">
        <v>20</v>
      </c>
      <c r="H131" s="2">
        <v>20.900000000000002</v>
      </c>
      <c r="I131" s="2">
        <f t="shared" si="21"/>
        <v>20.697214347494626</v>
      </c>
      <c r="J131" s="2">
        <f t="shared" si="22"/>
        <v>0.20278565250537639</v>
      </c>
      <c r="K131" s="2">
        <f t="shared" si="23"/>
        <v>20.977431335603576</v>
      </c>
      <c r="L131" s="2">
        <f t="shared" si="24"/>
        <v>-0.9774313356035762</v>
      </c>
      <c r="M131" s="2">
        <f t="shared" si="25"/>
        <v>21.007597381242181</v>
      </c>
      <c r="N131" s="2">
        <f t="shared" si="26"/>
        <v>-0.10759738124217932</v>
      </c>
      <c r="O131" s="2">
        <f t="shared" si="27"/>
        <v>20.986161944059287</v>
      </c>
      <c r="P131" s="2">
        <f t="shared" si="28"/>
        <v>-8.6161944059284679E-2</v>
      </c>
      <c r="Q131" s="2">
        <f t="shared" si="29"/>
        <v>21.194900991444591</v>
      </c>
      <c r="R131" s="2">
        <f t="shared" si="30"/>
        <v>-0.29490099144458881</v>
      </c>
      <c r="S131" s="2"/>
      <c r="T131" s="2"/>
      <c r="U131" s="2"/>
    </row>
    <row r="132" spans="1:21" x14ac:dyDescent="0.35">
      <c r="A132">
        <v>131</v>
      </c>
      <c r="B132">
        <v>2301</v>
      </c>
      <c r="C132">
        <v>1470</v>
      </c>
      <c r="D132" t="s">
        <v>5</v>
      </c>
      <c r="E132">
        <v>47.45</v>
      </c>
      <c r="F132">
        <v>45</v>
      </c>
      <c r="G132">
        <v>25</v>
      </c>
      <c r="H132" s="2">
        <v>25.6</v>
      </c>
      <c r="I132" s="2">
        <f t="shared" si="21"/>
        <v>20.453901577886299</v>
      </c>
      <c r="J132" s="2">
        <f t="shared" si="22"/>
        <v>5.1460984221137025</v>
      </c>
      <c r="K132" s="2">
        <f t="shared" si="23"/>
        <v>20.42885606614611</v>
      </c>
      <c r="L132" s="2">
        <f t="shared" si="24"/>
        <v>4.5711439338538895</v>
      </c>
      <c r="M132" s="2">
        <f t="shared" si="25"/>
        <v>20.798712052851592</v>
      </c>
      <c r="N132" s="2">
        <f t="shared" si="26"/>
        <v>4.8012879471484098</v>
      </c>
      <c r="O132" s="2">
        <f t="shared" si="27"/>
        <v>20.778464661763554</v>
      </c>
      <c r="P132" s="2">
        <f t="shared" si="28"/>
        <v>4.8215353382364476</v>
      </c>
      <c r="Q132" s="2">
        <f t="shared" si="29"/>
        <v>21.018178954694555</v>
      </c>
      <c r="R132" s="2">
        <f t="shared" si="30"/>
        <v>4.5818210453054462</v>
      </c>
      <c r="S132" s="2"/>
      <c r="T132" s="2"/>
      <c r="U132" s="2"/>
    </row>
    <row r="133" spans="1:21" x14ac:dyDescent="0.35">
      <c r="A133">
        <v>132</v>
      </c>
      <c r="B133">
        <v>2301</v>
      </c>
      <c r="C133">
        <v>1472</v>
      </c>
      <c r="D133" t="s">
        <v>5</v>
      </c>
      <c r="E133">
        <v>47.2</v>
      </c>
      <c r="F133">
        <v>45</v>
      </c>
      <c r="G133">
        <v>20</v>
      </c>
      <c r="H133" s="2">
        <v>22.5</v>
      </c>
      <c r="I133" s="2">
        <f t="shared" si="21"/>
        <v>20.402829763595633</v>
      </c>
      <c r="J133" s="2">
        <f t="shared" si="22"/>
        <v>2.0971702364043665</v>
      </c>
      <c r="K133" s="2">
        <f t="shared" si="23"/>
        <v>20.42885606614611</v>
      </c>
      <c r="L133" s="2">
        <f t="shared" si="24"/>
        <v>-0.42885606614611049</v>
      </c>
      <c r="M133" s="2">
        <f t="shared" si="25"/>
        <v>20.754434876819836</v>
      </c>
      <c r="N133" s="2">
        <f t="shared" si="26"/>
        <v>1.7455651231801639</v>
      </c>
      <c r="O133" s="2">
        <f t="shared" si="27"/>
        <v>20.734464509378903</v>
      </c>
      <c r="P133" s="2">
        <f t="shared" si="28"/>
        <v>1.7655354906210974</v>
      </c>
      <c r="Q133" s="2">
        <f t="shared" si="29"/>
        <v>20.980353165675638</v>
      </c>
      <c r="R133" s="2">
        <f t="shared" si="30"/>
        <v>1.5196468343243623</v>
      </c>
      <c r="S133" s="2"/>
      <c r="T133" s="2"/>
      <c r="U133" s="2"/>
    </row>
    <row r="134" spans="1:21" x14ac:dyDescent="0.35">
      <c r="A134">
        <v>133</v>
      </c>
      <c r="B134">
        <v>2301</v>
      </c>
      <c r="C134">
        <v>1473</v>
      </c>
      <c r="D134" t="s">
        <v>5</v>
      </c>
      <c r="E134">
        <v>48.55</v>
      </c>
      <c r="F134">
        <v>50</v>
      </c>
      <c r="G134">
        <v>25</v>
      </c>
      <c r="H134" s="2">
        <v>23.2</v>
      </c>
      <c r="I134" s="2">
        <f t="shared" si="21"/>
        <v>20.677052481380535</v>
      </c>
      <c r="J134" s="2">
        <f t="shared" si="22"/>
        <v>2.5229475186194641</v>
      </c>
      <c r="K134" s="2">
        <f t="shared" si="23"/>
        <v>20.977431335603576</v>
      </c>
      <c r="L134" s="2">
        <f t="shared" si="24"/>
        <v>4.0225686643964238</v>
      </c>
      <c r="M134" s="2">
        <f t="shared" si="25"/>
        <v>20.990417774486673</v>
      </c>
      <c r="N134" s="2">
        <f t="shared" si="26"/>
        <v>2.2095822255133264</v>
      </c>
      <c r="O134" s="2">
        <f t="shared" si="27"/>
        <v>20.969072292083613</v>
      </c>
      <c r="P134" s="2">
        <f t="shared" si="28"/>
        <v>2.2309277079163863</v>
      </c>
      <c r="Q134" s="2">
        <f t="shared" si="29"/>
        <v>21.180475130009327</v>
      </c>
      <c r="R134" s="2">
        <f t="shared" si="30"/>
        <v>2.019524869990672</v>
      </c>
      <c r="S134" s="2"/>
      <c r="T134" s="2"/>
      <c r="U134" s="2"/>
    </row>
    <row r="135" spans="1:21" x14ac:dyDescent="0.35">
      <c r="A135">
        <v>134</v>
      </c>
      <c r="B135">
        <v>2301</v>
      </c>
      <c r="C135">
        <v>1492</v>
      </c>
      <c r="D135" t="s">
        <v>5</v>
      </c>
      <c r="E135">
        <v>49.95</v>
      </c>
      <c r="F135">
        <v>50</v>
      </c>
      <c r="G135">
        <v>25</v>
      </c>
      <c r="H135" s="2">
        <v>23</v>
      </c>
      <c r="I135" s="2">
        <f t="shared" si="21"/>
        <v>20.957476889027735</v>
      </c>
      <c r="J135" s="2">
        <f t="shared" si="22"/>
        <v>2.0425231109722652</v>
      </c>
      <c r="K135" s="2">
        <f t="shared" si="23"/>
        <v>20.977431335603576</v>
      </c>
      <c r="L135" s="2">
        <f t="shared" si="24"/>
        <v>4.0225686643964238</v>
      </c>
      <c r="M135" s="2">
        <f t="shared" si="25"/>
        <v>21.227255679442955</v>
      </c>
      <c r="N135" s="2">
        <f t="shared" si="26"/>
        <v>1.7727443205570452</v>
      </c>
      <c r="O135" s="2">
        <f t="shared" si="27"/>
        <v>21.204803088805285</v>
      </c>
      <c r="P135" s="2">
        <f t="shared" si="28"/>
        <v>1.795196911194715</v>
      </c>
      <c r="Q135" s="2">
        <f t="shared" si="29"/>
        <v>21.377610106991977</v>
      </c>
      <c r="R135" s="2">
        <f t="shared" si="30"/>
        <v>1.6223898930080232</v>
      </c>
      <c r="S135" s="2"/>
      <c r="T135" s="2"/>
      <c r="U135" s="2"/>
    </row>
    <row r="136" spans="1:21" x14ac:dyDescent="0.35">
      <c r="A136">
        <v>135</v>
      </c>
      <c r="B136">
        <v>2301</v>
      </c>
      <c r="C136">
        <v>1493</v>
      </c>
      <c r="D136" t="s">
        <v>5</v>
      </c>
      <c r="E136">
        <v>48.5</v>
      </c>
      <c r="F136">
        <v>50</v>
      </c>
      <c r="G136">
        <v>25</v>
      </c>
      <c r="H136" s="2">
        <v>25.229999999999997</v>
      </c>
      <c r="I136" s="2">
        <f t="shared" si="21"/>
        <v>20.666963846261364</v>
      </c>
      <c r="J136" s="2">
        <f t="shared" si="22"/>
        <v>4.5630361537386328</v>
      </c>
      <c r="K136" s="2">
        <f t="shared" si="23"/>
        <v>20.977431335603576</v>
      </c>
      <c r="L136" s="2">
        <f t="shared" si="24"/>
        <v>4.0225686643964238</v>
      </c>
      <c r="M136" s="2">
        <f t="shared" si="25"/>
        <v>20.981812613141862</v>
      </c>
      <c r="N136" s="2">
        <f t="shared" si="26"/>
        <v>4.2481873868581346</v>
      </c>
      <c r="O136" s="2">
        <f t="shared" si="27"/>
        <v>20.960512729783403</v>
      </c>
      <c r="P136" s="2">
        <f t="shared" si="28"/>
        <v>4.2694872702165938</v>
      </c>
      <c r="Q136" s="2">
        <f t="shared" si="29"/>
        <v>21.173241946118999</v>
      </c>
      <c r="R136" s="2">
        <f t="shared" si="30"/>
        <v>4.0567580538809977</v>
      </c>
      <c r="S136" s="2"/>
      <c r="T136" s="2"/>
      <c r="U136" s="2"/>
    </row>
    <row r="137" spans="1:21" x14ac:dyDescent="0.35">
      <c r="A137">
        <v>136</v>
      </c>
      <c r="B137">
        <v>2301</v>
      </c>
      <c r="C137">
        <v>1495</v>
      </c>
      <c r="D137" t="s">
        <v>5</v>
      </c>
      <c r="E137">
        <v>40.65</v>
      </c>
      <c r="F137">
        <v>40</v>
      </c>
      <c r="G137">
        <v>15</v>
      </c>
      <c r="H137" s="2">
        <v>17.100000000000001</v>
      </c>
      <c r="I137" s="2">
        <f t="shared" si="21"/>
        <v>19.013535774447408</v>
      </c>
      <c r="J137" s="2">
        <f t="shared" si="22"/>
        <v>-1.9135357744474071</v>
      </c>
      <c r="K137" s="2">
        <f t="shared" si="23"/>
        <v>19.764593095636947</v>
      </c>
      <c r="L137" s="2">
        <f t="shared" si="24"/>
        <v>-4.7645930956369469</v>
      </c>
      <c r="M137" s="2">
        <f t="shared" si="25"/>
        <v>19.49343537836911</v>
      </c>
      <c r="N137" s="2">
        <f t="shared" si="26"/>
        <v>-2.3934353783691087</v>
      </c>
      <c r="O137" s="2">
        <f t="shared" si="27"/>
        <v>19.484044287353999</v>
      </c>
      <c r="P137" s="2">
        <f t="shared" si="28"/>
        <v>-2.3840442873539978</v>
      </c>
      <c r="Q137" s="2">
        <f t="shared" si="29"/>
        <v>19.852154204702664</v>
      </c>
      <c r="R137" s="2">
        <f t="shared" si="30"/>
        <v>-2.7521542047026628</v>
      </c>
      <c r="S137" s="2"/>
      <c r="T137" s="2"/>
      <c r="U137" s="2"/>
    </row>
    <row r="138" spans="1:21" x14ac:dyDescent="0.35">
      <c r="A138">
        <v>137</v>
      </c>
      <c r="B138">
        <v>2301</v>
      </c>
      <c r="C138">
        <v>1496</v>
      </c>
      <c r="D138" t="s">
        <v>5</v>
      </c>
      <c r="E138">
        <v>13.2</v>
      </c>
      <c r="F138">
        <v>15</v>
      </c>
      <c r="G138">
        <v>15</v>
      </c>
      <c r="H138" s="2">
        <v>16.8</v>
      </c>
      <c r="I138" s="2">
        <f t="shared" si="21"/>
        <v>11.332608459171995</v>
      </c>
      <c r="J138" s="2">
        <f t="shared" si="22"/>
        <v>5.4673915408280056</v>
      </c>
      <c r="K138" s="2">
        <f t="shared" si="23"/>
        <v>12.166779990320043</v>
      </c>
      <c r="L138" s="2">
        <f t="shared" si="24"/>
        <v>2.8332200096799571</v>
      </c>
      <c r="M138" s="2">
        <f t="shared" si="25"/>
        <v>10.96876573212341</v>
      </c>
      <c r="N138" s="2">
        <f t="shared" si="26"/>
        <v>5.8312342678765905</v>
      </c>
      <c r="O138" s="2">
        <f t="shared" si="27"/>
        <v>10.983666998453756</v>
      </c>
      <c r="P138" s="2">
        <f t="shared" si="28"/>
        <v>5.8163330015462442</v>
      </c>
      <c r="Q138" s="2">
        <f t="shared" si="29"/>
        <v>10.55036227585113</v>
      </c>
      <c r="R138" s="2">
        <f t="shared" si="30"/>
        <v>6.2496377241488705</v>
      </c>
      <c r="S138" s="2"/>
      <c r="T138" s="2"/>
      <c r="U138" s="2"/>
    </row>
    <row r="139" spans="1:21" x14ac:dyDescent="0.35">
      <c r="A139">
        <v>138</v>
      </c>
      <c r="B139">
        <v>2301</v>
      </c>
      <c r="C139">
        <v>1497</v>
      </c>
      <c r="D139" t="s">
        <v>5</v>
      </c>
      <c r="E139">
        <v>45.349999999999994</v>
      </c>
      <c r="F139">
        <v>45</v>
      </c>
      <c r="G139">
        <v>25</v>
      </c>
      <c r="H139" s="2">
        <v>23.900000000000002</v>
      </c>
      <c r="I139" s="2">
        <f t="shared" si="21"/>
        <v>20.020662670741487</v>
      </c>
      <c r="J139" s="2">
        <f t="shared" si="22"/>
        <v>3.8793373292585152</v>
      </c>
      <c r="K139" s="2">
        <f t="shared" si="23"/>
        <v>20.42885606614611</v>
      </c>
      <c r="L139" s="2">
        <f t="shared" si="24"/>
        <v>4.5711439338538895</v>
      </c>
      <c r="M139" s="2">
        <f t="shared" si="25"/>
        <v>20.418383660762778</v>
      </c>
      <c r="N139" s="2">
        <f t="shared" si="26"/>
        <v>3.4816163392372239</v>
      </c>
      <c r="O139" s="2">
        <f t="shared" si="27"/>
        <v>20.400770436925985</v>
      </c>
      <c r="P139" s="2">
        <f t="shared" si="28"/>
        <v>3.4992295630740173</v>
      </c>
      <c r="Q139" s="2">
        <f t="shared" si="29"/>
        <v>20.689177002987115</v>
      </c>
      <c r="R139" s="2">
        <f t="shared" si="30"/>
        <v>3.2108229970128868</v>
      </c>
      <c r="S139" s="2"/>
      <c r="T139" s="2"/>
      <c r="U139" s="2"/>
    </row>
    <row r="140" spans="1:21" x14ac:dyDescent="0.35">
      <c r="A140">
        <v>139</v>
      </c>
      <c r="B140">
        <v>2301</v>
      </c>
      <c r="C140">
        <v>1498</v>
      </c>
      <c r="D140" t="s">
        <v>5</v>
      </c>
      <c r="E140">
        <v>28.85</v>
      </c>
      <c r="F140">
        <v>30</v>
      </c>
      <c r="G140">
        <v>20</v>
      </c>
      <c r="H140" s="2">
        <v>22.300000000000004</v>
      </c>
      <c r="I140" s="2">
        <f t="shared" si="21"/>
        <v>16.195004054968976</v>
      </c>
      <c r="J140" s="2">
        <f t="shared" si="22"/>
        <v>6.1049959450310283</v>
      </c>
      <c r="K140" s="2">
        <f t="shared" si="23"/>
        <v>17.90702992001663</v>
      </c>
      <c r="L140" s="2">
        <f t="shared" si="24"/>
        <v>2.0929700799833704</v>
      </c>
      <c r="M140" s="2">
        <f t="shared" si="25"/>
        <v>16.622779444987248</v>
      </c>
      <c r="N140" s="2">
        <f t="shared" si="26"/>
        <v>5.6772205550127559</v>
      </c>
      <c r="O140" s="2">
        <f t="shared" si="27"/>
        <v>16.641940832783458</v>
      </c>
      <c r="P140" s="2">
        <f t="shared" si="28"/>
        <v>5.6580591672165461</v>
      </c>
      <c r="Q140" s="2">
        <f t="shared" si="29"/>
        <v>16.971754587916994</v>
      </c>
      <c r="R140" s="2">
        <f t="shared" si="30"/>
        <v>5.3282454120830103</v>
      </c>
      <c r="S140" s="2"/>
      <c r="T140" s="2"/>
      <c r="U140" s="2"/>
    </row>
    <row r="141" spans="1:21" x14ac:dyDescent="0.35">
      <c r="A141">
        <v>140</v>
      </c>
      <c r="B141">
        <v>2301</v>
      </c>
      <c r="C141">
        <v>1501</v>
      </c>
      <c r="D141" t="s">
        <v>5</v>
      </c>
      <c r="E141">
        <v>42.349999999999994</v>
      </c>
      <c r="F141">
        <v>40</v>
      </c>
      <c r="G141">
        <v>25</v>
      </c>
      <c r="H141" s="2">
        <v>23</v>
      </c>
      <c r="I141" s="2">
        <f t="shared" si="21"/>
        <v>19.384151898655663</v>
      </c>
      <c r="J141" s="2">
        <f t="shared" si="22"/>
        <v>3.6158481013443371</v>
      </c>
      <c r="K141" s="2">
        <f t="shared" si="23"/>
        <v>19.764593095636947</v>
      </c>
      <c r="L141" s="2">
        <f t="shared" si="24"/>
        <v>5.2354069043630531</v>
      </c>
      <c r="M141" s="2">
        <f t="shared" si="25"/>
        <v>19.840363063313767</v>
      </c>
      <c r="N141" s="2">
        <f t="shared" si="26"/>
        <v>3.1596369366862334</v>
      </c>
      <c r="O141" s="2">
        <f t="shared" si="27"/>
        <v>19.827655861869221</v>
      </c>
      <c r="P141" s="2">
        <f t="shared" si="28"/>
        <v>3.1723441381307786</v>
      </c>
      <c r="Q141" s="2">
        <f t="shared" si="29"/>
        <v>20.172015307118446</v>
      </c>
      <c r="R141" s="2">
        <f t="shared" si="30"/>
        <v>2.8279846928815537</v>
      </c>
      <c r="S141" s="2"/>
      <c r="T141" s="2"/>
      <c r="U141" s="2"/>
    </row>
    <row r="142" spans="1:21" x14ac:dyDescent="0.35">
      <c r="A142">
        <v>141</v>
      </c>
      <c r="B142">
        <v>2301</v>
      </c>
      <c r="C142">
        <v>1502</v>
      </c>
      <c r="D142" t="s">
        <v>5</v>
      </c>
      <c r="E142">
        <v>53.150000000000006</v>
      </c>
      <c r="F142">
        <v>55</v>
      </c>
      <c r="G142">
        <v>25</v>
      </c>
      <c r="H142" s="2">
        <v>23.2</v>
      </c>
      <c r="I142" s="2">
        <f t="shared" si="21"/>
        <v>21.584198608929412</v>
      </c>
      <c r="J142" s="2">
        <f t="shared" si="22"/>
        <v>1.6158013910705868</v>
      </c>
      <c r="K142" s="2">
        <f t="shared" si="23"/>
        <v>21.437946953865808</v>
      </c>
      <c r="L142" s="2">
        <f t="shared" si="24"/>
        <v>3.5620530461341922</v>
      </c>
      <c r="M142" s="2">
        <f t="shared" si="25"/>
        <v>21.740072097596546</v>
      </c>
      <c r="N142" s="2">
        <f t="shared" si="26"/>
        <v>1.4599279024034537</v>
      </c>
      <c r="O142" s="2">
        <f t="shared" si="27"/>
        <v>21.716348720219329</v>
      </c>
      <c r="P142" s="2">
        <f t="shared" si="28"/>
        <v>1.4836512797806698</v>
      </c>
      <c r="Q142" s="2">
        <f t="shared" si="29"/>
        <v>21.791271574042558</v>
      </c>
      <c r="R142" s="2">
        <f t="shared" si="30"/>
        <v>1.4087284259574417</v>
      </c>
      <c r="S142" s="2"/>
      <c r="T142" s="2"/>
      <c r="U142" s="2"/>
    </row>
    <row r="143" spans="1:21" x14ac:dyDescent="0.35">
      <c r="A143">
        <v>142</v>
      </c>
      <c r="B143">
        <v>2301</v>
      </c>
      <c r="C143">
        <v>1504</v>
      </c>
      <c r="D143" t="s">
        <v>5</v>
      </c>
      <c r="E143">
        <v>55.4</v>
      </c>
      <c r="F143">
        <v>55</v>
      </c>
      <c r="G143">
        <v>20</v>
      </c>
      <c r="H143" s="2">
        <v>21</v>
      </c>
      <c r="I143" s="2">
        <f t="shared" si="21"/>
        <v>22.013749286323549</v>
      </c>
      <c r="J143" s="2">
        <f t="shared" si="22"/>
        <v>-1.0137492863235487</v>
      </c>
      <c r="K143" s="2">
        <f t="shared" si="23"/>
        <v>21.437946953865808</v>
      </c>
      <c r="L143" s="2">
        <f t="shared" si="24"/>
        <v>-1.4379469538658078</v>
      </c>
      <c r="M143" s="2">
        <f t="shared" si="25"/>
        <v>22.078322640040827</v>
      </c>
      <c r="N143" s="2">
        <f t="shared" si="26"/>
        <v>-1.0783226400408275</v>
      </c>
      <c r="O143" s="2">
        <f t="shared" si="27"/>
        <v>22.054779542417823</v>
      </c>
      <c r="P143" s="2">
        <f t="shared" si="28"/>
        <v>-1.0547795424178226</v>
      </c>
      <c r="Q143" s="2">
        <f t="shared" si="29"/>
        <v>22.053871731847622</v>
      </c>
      <c r="R143" s="2">
        <f t="shared" si="30"/>
        <v>-1.0538717318476216</v>
      </c>
      <c r="S143" s="2"/>
      <c r="T143" s="2"/>
      <c r="U143" s="2"/>
    </row>
    <row r="144" spans="1:21" x14ac:dyDescent="0.35">
      <c r="A144">
        <v>143</v>
      </c>
      <c r="B144">
        <v>2301</v>
      </c>
      <c r="C144">
        <v>1506</v>
      </c>
      <c r="D144" t="s">
        <v>5</v>
      </c>
      <c r="E144">
        <v>56.650000000000006</v>
      </c>
      <c r="F144">
        <v>55</v>
      </c>
      <c r="G144">
        <v>20</v>
      </c>
      <c r="H144" s="2">
        <v>21.700000000000003</v>
      </c>
      <c r="I144" s="2">
        <f t="shared" si="21"/>
        <v>22.248663484720169</v>
      </c>
      <c r="J144" s="2">
        <f t="shared" si="22"/>
        <v>-0.54866348472016568</v>
      </c>
      <c r="K144" s="2">
        <f t="shared" si="23"/>
        <v>21.437946953865808</v>
      </c>
      <c r="L144" s="2">
        <f t="shared" si="24"/>
        <v>-1.4379469538658078</v>
      </c>
      <c r="M144" s="2">
        <f t="shared" si="25"/>
        <v>22.258742802119215</v>
      </c>
      <c r="N144" s="2">
        <f t="shared" si="26"/>
        <v>-0.55874280211921246</v>
      </c>
      <c r="O144" s="2">
        <f t="shared" si="27"/>
        <v>22.235687218604564</v>
      </c>
      <c r="P144" s="2">
        <f t="shared" si="28"/>
        <v>-0.53568721860456137</v>
      </c>
      <c r="Q144" s="2">
        <f t="shared" si="29"/>
        <v>22.190492096043826</v>
      </c>
      <c r="R144" s="2">
        <f t="shared" si="30"/>
        <v>-0.49049209604382327</v>
      </c>
      <c r="S144" s="2"/>
      <c r="T144" s="2"/>
      <c r="U144" s="2"/>
    </row>
    <row r="145" spans="1:21" x14ac:dyDescent="0.35">
      <c r="A145">
        <v>144</v>
      </c>
      <c r="B145">
        <v>2301</v>
      </c>
      <c r="C145">
        <v>1507</v>
      </c>
      <c r="D145" t="s">
        <v>5</v>
      </c>
      <c r="E145">
        <v>53.099999999999994</v>
      </c>
      <c r="F145">
        <v>55</v>
      </c>
      <c r="G145">
        <v>25</v>
      </c>
      <c r="H145" s="2">
        <v>23.1</v>
      </c>
      <c r="I145" s="2">
        <f t="shared" si="21"/>
        <v>21.574551905225757</v>
      </c>
      <c r="J145" s="2">
        <f t="shared" si="22"/>
        <v>1.5254480947742444</v>
      </c>
      <c r="K145" s="2">
        <f t="shared" si="23"/>
        <v>21.437946953865808</v>
      </c>
      <c r="L145" s="2">
        <f t="shared" si="24"/>
        <v>3.5620530461341922</v>
      </c>
      <c r="M145" s="2">
        <f t="shared" si="25"/>
        <v>21.732352027146721</v>
      </c>
      <c r="N145" s="2">
        <f t="shared" si="26"/>
        <v>1.3676479728532804</v>
      </c>
      <c r="O145" s="2">
        <f t="shared" si="27"/>
        <v>21.708634787776838</v>
      </c>
      <c r="P145" s="2">
        <f t="shared" si="28"/>
        <v>1.3913652122231639</v>
      </c>
      <c r="Q145" s="2">
        <f t="shared" si="29"/>
        <v>21.785181403339781</v>
      </c>
      <c r="R145" s="2">
        <f t="shared" si="30"/>
        <v>1.3148185966602206</v>
      </c>
      <c r="S145" s="2"/>
      <c r="T145" s="2"/>
      <c r="U145" s="2"/>
    </row>
    <row r="146" spans="1:21" x14ac:dyDescent="0.35">
      <c r="A146">
        <v>145</v>
      </c>
      <c r="B146">
        <v>2301</v>
      </c>
      <c r="C146">
        <v>1515</v>
      </c>
      <c r="D146" t="s">
        <v>5</v>
      </c>
      <c r="E146">
        <v>45.5</v>
      </c>
      <c r="F146">
        <v>45</v>
      </c>
      <c r="G146">
        <v>20</v>
      </c>
      <c r="H146" s="2">
        <v>21.500000000000004</v>
      </c>
      <c r="I146" s="2">
        <f t="shared" si="21"/>
        <v>20.051933088410447</v>
      </c>
      <c r="J146" s="2">
        <f t="shared" si="22"/>
        <v>1.4480669115895566</v>
      </c>
      <c r="K146" s="2">
        <f t="shared" si="23"/>
        <v>20.42885606614611</v>
      </c>
      <c r="L146" s="2">
        <f t="shared" si="24"/>
        <v>-0.42885606614611049</v>
      </c>
      <c r="M146" s="2">
        <f t="shared" si="25"/>
        <v>20.44619287662842</v>
      </c>
      <c r="N146" s="2">
        <f t="shared" si="26"/>
        <v>1.053807123371584</v>
      </c>
      <c r="O146" s="2">
        <f t="shared" si="27"/>
        <v>20.4283687701212</v>
      </c>
      <c r="P146" s="2">
        <f t="shared" si="28"/>
        <v>1.071631229878804</v>
      </c>
      <c r="Q146" s="2">
        <f t="shared" si="29"/>
        <v>20.713543471969192</v>
      </c>
      <c r="R146" s="2">
        <f t="shared" si="30"/>
        <v>0.78645652803081134</v>
      </c>
      <c r="S146" s="2"/>
      <c r="T146" s="2"/>
      <c r="U146" s="2"/>
    </row>
    <row r="147" spans="1:21" x14ac:dyDescent="0.35">
      <c r="A147">
        <v>146</v>
      </c>
      <c r="B147">
        <v>2301</v>
      </c>
      <c r="C147">
        <v>1516</v>
      </c>
      <c r="D147" t="s">
        <v>5</v>
      </c>
      <c r="E147">
        <v>43.05</v>
      </c>
      <c r="F147">
        <v>45</v>
      </c>
      <c r="G147">
        <v>15</v>
      </c>
      <c r="H147" s="2">
        <v>16.7</v>
      </c>
      <c r="I147" s="2">
        <f t="shared" si="21"/>
        <v>19.534615619060013</v>
      </c>
      <c r="J147" s="2">
        <f t="shared" si="22"/>
        <v>-2.8346156190600134</v>
      </c>
      <c r="K147" s="2">
        <f t="shared" si="23"/>
        <v>20.42885606614611</v>
      </c>
      <c r="L147" s="2">
        <f t="shared" si="24"/>
        <v>-5.4288560661461105</v>
      </c>
      <c r="M147" s="2">
        <f t="shared" si="25"/>
        <v>19.979046041892811</v>
      </c>
      <c r="N147" s="2">
        <f t="shared" si="26"/>
        <v>-3.279046041892812</v>
      </c>
      <c r="O147" s="2">
        <f t="shared" si="27"/>
        <v>19.965081157260236</v>
      </c>
      <c r="P147" s="2">
        <f t="shared" si="28"/>
        <v>-3.2650811572602372</v>
      </c>
      <c r="Q147" s="2">
        <f t="shared" si="29"/>
        <v>20.297926072016327</v>
      </c>
      <c r="R147" s="2">
        <f t="shared" si="30"/>
        <v>-3.5979260720163282</v>
      </c>
      <c r="S147" s="2"/>
      <c r="T147" s="2"/>
      <c r="U147" s="2"/>
    </row>
    <row r="148" spans="1:21" x14ac:dyDescent="0.35">
      <c r="A148">
        <v>148</v>
      </c>
      <c r="B148">
        <v>2301</v>
      </c>
      <c r="C148">
        <v>1518</v>
      </c>
      <c r="D148" t="s">
        <v>5</v>
      </c>
      <c r="E148">
        <v>62.2</v>
      </c>
      <c r="F148">
        <v>60</v>
      </c>
      <c r="G148">
        <v>20</v>
      </c>
      <c r="H148" s="2">
        <v>22</v>
      </c>
      <c r="I148" s="2">
        <f t="shared" si="21"/>
        <v>23.261985303120987</v>
      </c>
      <c r="J148" s="2">
        <f t="shared" si="22"/>
        <v>-1.2619853031209871</v>
      </c>
      <c r="K148" s="2">
        <f t="shared" si="23"/>
        <v>21.829932193143311</v>
      </c>
      <c r="L148" s="2">
        <f t="shared" si="24"/>
        <v>-1.8299321931433106</v>
      </c>
      <c r="M148" s="2">
        <f t="shared" si="25"/>
        <v>23.000047142215912</v>
      </c>
      <c r="N148" s="2">
        <f t="shared" si="26"/>
        <v>-1.0000471422159123</v>
      </c>
      <c r="O148" s="2">
        <f t="shared" si="27"/>
        <v>22.982486598664181</v>
      </c>
      <c r="P148" s="2">
        <f t="shared" si="28"/>
        <v>-0.98248659866418109</v>
      </c>
      <c r="Q148" s="2">
        <f t="shared" si="29"/>
        <v>22.725579645071349</v>
      </c>
      <c r="R148" s="2">
        <f t="shared" si="30"/>
        <v>-0.72557964507134898</v>
      </c>
      <c r="S148" s="2"/>
      <c r="T148" s="2"/>
      <c r="U148" s="2"/>
    </row>
    <row r="149" spans="1:21" x14ac:dyDescent="0.35">
      <c r="A149">
        <v>149</v>
      </c>
      <c r="B149">
        <v>2301</v>
      </c>
      <c r="C149">
        <v>1521</v>
      </c>
      <c r="D149" t="s">
        <v>5</v>
      </c>
      <c r="E149">
        <v>46</v>
      </c>
      <c r="F149">
        <v>45</v>
      </c>
      <c r="G149">
        <v>20</v>
      </c>
      <c r="H149" s="2">
        <v>18.2</v>
      </c>
      <c r="I149" s="2">
        <f t="shared" si="21"/>
        <v>20.155801282836418</v>
      </c>
      <c r="J149" s="2">
        <f t="shared" si="22"/>
        <v>-1.9558012828364184</v>
      </c>
      <c r="K149" s="2">
        <f t="shared" si="23"/>
        <v>20.42885606614611</v>
      </c>
      <c r="L149" s="2">
        <f t="shared" si="24"/>
        <v>-0.42885606614611049</v>
      </c>
      <c r="M149" s="2">
        <f t="shared" si="25"/>
        <v>20.538165893473515</v>
      </c>
      <c r="N149" s="2">
        <f t="shared" si="26"/>
        <v>-2.3381658934735157</v>
      </c>
      <c r="O149" s="2">
        <f t="shared" si="27"/>
        <v>20.519663703423223</v>
      </c>
      <c r="P149" s="2">
        <f t="shared" si="28"/>
        <v>-2.3196637034232239</v>
      </c>
      <c r="Q149" s="2">
        <f t="shared" si="29"/>
        <v>20.793785034993938</v>
      </c>
      <c r="R149" s="2">
        <f t="shared" si="30"/>
        <v>-2.5937850349939389</v>
      </c>
      <c r="S149" s="2"/>
      <c r="T149" s="2"/>
      <c r="U149" s="2"/>
    </row>
    <row r="150" spans="1:21" x14ac:dyDescent="0.35">
      <c r="A150">
        <v>150</v>
      </c>
      <c r="B150">
        <v>2301</v>
      </c>
      <c r="C150">
        <v>1551</v>
      </c>
      <c r="D150" t="s">
        <v>5</v>
      </c>
      <c r="E150">
        <v>64.099999999999994</v>
      </c>
      <c r="F150">
        <v>65</v>
      </c>
      <c r="G150">
        <v>25</v>
      </c>
      <c r="H150" s="2">
        <v>24.5</v>
      </c>
      <c r="I150" s="2">
        <f t="shared" si="21"/>
        <v>23.598531282224414</v>
      </c>
      <c r="J150" s="2">
        <f t="shared" si="22"/>
        <v>0.90146871777558601</v>
      </c>
      <c r="K150" s="2">
        <f t="shared" si="23"/>
        <v>22.167565617750764</v>
      </c>
      <c r="L150" s="2">
        <f t="shared" si="24"/>
        <v>2.8324343822492359</v>
      </c>
      <c r="M150" s="2">
        <f t="shared" si="25"/>
        <v>23.233029745584851</v>
      </c>
      <c r="N150" s="2">
        <f t="shared" si="26"/>
        <v>1.2669702544151491</v>
      </c>
      <c r="O150" s="2">
        <f t="shared" si="27"/>
        <v>23.218580116512598</v>
      </c>
      <c r="P150" s="2">
        <f t="shared" si="28"/>
        <v>1.281419883487402</v>
      </c>
      <c r="Q150" s="2">
        <f t="shared" si="29"/>
        <v>22.884693119511311</v>
      </c>
      <c r="R150" s="2">
        <f t="shared" si="30"/>
        <v>1.6153068804886885</v>
      </c>
      <c r="S150" s="2"/>
      <c r="T150" s="2"/>
      <c r="U150" s="2"/>
    </row>
    <row r="151" spans="1:21" x14ac:dyDescent="0.35">
      <c r="A151">
        <v>151</v>
      </c>
      <c r="B151">
        <v>2301</v>
      </c>
      <c r="C151">
        <v>1552</v>
      </c>
      <c r="D151" t="s">
        <v>5</v>
      </c>
      <c r="E151">
        <v>62.45</v>
      </c>
      <c r="F151">
        <v>60</v>
      </c>
      <c r="G151">
        <v>25</v>
      </c>
      <c r="H151" s="2">
        <v>24</v>
      </c>
      <c r="I151" s="2">
        <f t="shared" si="21"/>
        <v>23.306555391351178</v>
      </c>
      <c r="J151" s="2">
        <f t="shared" si="22"/>
        <v>0.69344460864882151</v>
      </c>
      <c r="K151" s="2">
        <f t="shared" si="23"/>
        <v>21.829932193143311</v>
      </c>
      <c r="L151" s="2">
        <f t="shared" si="24"/>
        <v>3.1700678068566894</v>
      </c>
      <c r="M151" s="2">
        <f t="shared" si="25"/>
        <v>23.031279149185448</v>
      </c>
      <c r="N151" s="2">
        <f t="shared" si="26"/>
        <v>0.96872085081455239</v>
      </c>
      <c r="O151" s="2">
        <f t="shared" si="27"/>
        <v>23.014092642103414</v>
      </c>
      <c r="P151" s="2">
        <f t="shared" si="28"/>
        <v>0.98590735789658623</v>
      </c>
      <c r="Q151" s="2">
        <f t="shared" si="29"/>
        <v>22.747167073308237</v>
      </c>
      <c r="R151" s="2">
        <f t="shared" si="30"/>
        <v>1.252832926691763</v>
      </c>
      <c r="S151" s="2"/>
      <c r="T151" s="2"/>
      <c r="U151" s="2"/>
    </row>
    <row r="152" spans="1:21" x14ac:dyDescent="0.35">
      <c r="A152">
        <v>152</v>
      </c>
      <c r="B152">
        <v>2301</v>
      </c>
      <c r="C152">
        <v>1553</v>
      </c>
      <c r="D152" t="s">
        <v>5</v>
      </c>
      <c r="E152">
        <v>65.8</v>
      </c>
      <c r="F152">
        <v>65</v>
      </c>
      <c r="G152">
        <v>30</v>
      </c>
      <c r="H152" s="2">
        <v>28.5</v>
      </c>
      <c r="I152" s="2">
        <f t="shared" si="21"/>
        <v>23.895492714184847</v>
      </c>
      <c r="J152" s="2">
        <f t="shared" si="22"/>
        <v>4.6045072858151528</v>
      </c>
      <c r="K152" s="2">
        <f t="shared" si="23"/>
        <v>22.167565617750764</v>
      </c>
      <c r="L152" s="2">
        <f t="shared" si="24"/>
        <v>7.8324343822492359</v>
      </c>
      <c r="M152" s="2">
        <f t="shared" si="25"/>
        <v>23.43317259508477</v>
      </c>
      <c r="N152" s="2">
        <f t="shared" si="26"/>
        <v>5.0668274049152302</v>
      </c>
      <c r="O152" s="2">
        <f t="shared" si="27"/>
        <v>23.422023888512843</v>
      </c>
      <c r="P152" s="2">
        <f t="shared" si="28"/>
        <v>5.0779761114871569</v>
      </c>
      <c r="Q152" s="2">
        <f t="shared" si="29"/>
        <v>23.017785629015535</v>
      </c>
      <c r="R152" s="2">
        <f t="shared" si="30"/>
        <v>5.4822143709844653</v>
      </c>
      <c r="S152" s="2"/>
      <c r="T152" s="2"/>
      <c r="U152" s="2"/>
    </row>
    <row r="153" spans="1:21" x14ac:dyDescent="0.35">
      <c r="A153">
        <v>153</v>
      </c>
      <c r="B153">
        <v>2301</v>
      </c>
      <c r="C153">
        <v>1554</v>
      </c>
      <c r="D153" t="s">
        <v>5</v>
      </c>
      <c r="E153">
        <v>57.85</v>
      </c>
      <c r="F153">
        <v>60</v>
      </c>
      <c r="G153">
        <v>25</v>
      </c>
      <c r="H153" s="2">
        <v>27.5</v>
      </c>
      <c r="I153" s="2">
        <f t="shared" si="21"/>
        <v>22.471781083700996</v>
      </c>
      <c r="J153" s="2">
        <f t="shared" si="22"/>
        <v>5.0282189162990036</v>
      </c>
      <c r="K153" s="2">
        <f t="shared" si="23"/>
        <v>21.829932193143311</v>
      </c>
      <c r="L153" s="2">
        <f t="shared" si="24"/>
        <v>3.1700678068566894</v>
      </c>
      <c r="M153" s="2">
        <f t="shared" si="25"/>
        <v>22.427114082842113</v>
      </c>
      <c r="N153" s="2">
        <f t="shared" si="26"/>
        <v>5.0728859171578868</v>
      </c>
      <c r="O153" s="2">
        <f t="shared" si="27"/>
        <v>22.404787134681676</v>
      </c>
      <c r="P153" s="2">
        <f t="shared" si="28"/>
        <v>5.0952128653183237</v>
      </c>
      <c r="Q153" s="2">
        <f t="shared" si="29"/>
        <v>22.31577465830879</v>
      </c>
      <c r="R153" s="2">
        <f t="shared" si="30"/>
        <v>5.1842253416912101</v>
      </c>
      <c r="S153" s="2"/>
      <c r="T153" s="2"/>
      <c r="U153" s="2"/>
    </row>
    <row r="154" spans="1:21" x14ac:dyDescent="0.35">
      <c r="A154">
        <v>154</v>
      </c>
      <c r="B154">
        <v>2301</v>
      </c>
      <c r="C154">
        <v>1557</v>
      </c>
      <c r="D154" t="s">
        <v>5</v>
      </c>
      <c r="E154">
        <v>67.650000000000006</v>
      </c>
      <c r="F154">
        <v>70</v>
      </c>
      <c r="G154">
        <v>25</v>
      </c>
      <c r="H154" s="2">
        <v>23.799999999999997</v>
      </c>
      <c r="I154" s="2">
        <f t="shared" si="21"/>
        <v>24.214376720704923</v>
      </c>
      <c r="J154" s="2">
        <f t="shared" si="22"/>
        <v>-0.41437672070492582</v>
      </c>
      <c r="K154" s="2">
        <f t="shared" si="23"/>
        <v>22.461381738256541</v>
      </c>
      <c r="L154" s="2">
        <f t="shared" si="24"/>
        <v>2.5386182617434585</v>
      </c>
      <c r="M154" s="2">
        <f t="shared" si="25"/>
        <v>23.64244852644083</v>
      </c>
      <c r="N154" s="2">
        <f t="shared" si="26"/>
        <v>0.15755147355916677</v>
      </c>
      <c r="O154" s="2">
        <f t="shared" si="27"/>
        <v>23.635435312934195</v>
      </c>
      <c r="P154" s="2">
        <f t="shared" si="28"/>
        <v>0.16456468706580196</v>
      </c>
      <c r="Q154" s="2">
        <f t="shared" si="29"/>
        <v>23.153324985793638</v>
      </c>
      <c r="R154" s="2">
        <f t="shared" si="30"/>
        <v>0.64667501420635887</v>
      </c>
      <c r="S154" s="2"/>
      <c r="T154" s="2"/>
      <c r="U154" s="2"/>
    </row>
    <row r="155" spans="1:21" x14ac:dyDescent="0.35">
      <c r="A155">
        <v>155</v>
      </c>
      <c r="B155">
        <v>2301</v>
      </c>
      <c r="C155">
        <v>1558</v>
      </c>
      <c r="D155" t="s">
        <v>5</v>
      </c>
      <c r="E155">
        <v>68.099999999999994</v>
      </c>
      <c r="F155">
        <v>70</v>
      </c>
      <c r="G155">
        <v>25</v>
      </c>
      <c r="H155" s="2">
        <v>23.7</v>
      </c>
      <c r="I155" s="2">
        <f t="shared" si="21"/>
        <v>24.291288600976682</v>
      </c>
      <c r="J155" s="2">
        <f t="shared" si="22"/>
        <v>-0.59128860097668223</v>
      </c>
      <c r="K155" s="2">
        <f t="shared" si="23"/>
        <v>22.461381738256541</v>
      </c>
      <c r="L155" s="2">
        <f t="shared" si="24"/>
        <v>2.5386182617434585</v>
      </c>
      <c r="M155" s="2">
        <f t="shared" si="25"/>
        <v>23.69205361650614</v>
      </c>
      <c r="N155" s="2">
        <f t="shared" si="26"/>
        <v>7.9463834938593436E-3</v>
      </c>
      <c r="O155" s="2">
        <f t="shared" si="27"/>
        <v>23.686130424006517</v>
      </c>
      <c r="P155" s="2">
        <f t="shared" si="28"/>
        <v>1.3869575993481931E-2</v>
      </c>
      <c r="Q155" s="2">
        <f t="shared" si="29"/>
        <v>23.184900449057874</v>
      </c>
      <c r="R155" s="2">
        <f t="shared" si="30"/>
        <v>0.51509955094212501</v>
      </c>
      <c r="S155" s="2"/>
      <c r="T155" s="2"/>
      <c r="U155" s="2"/>
    </row>
    <row r="156" spans="1:21" x14ac:dyDescent="0.35">
      <c r="A156">
        <v>156</v>
      </c>
      <c r="B156">
        <v>2301</v>
      </c>
      <c r="C156">
        <v>1560</v>
      </c>
      <c r="D156" t="s">
        <v>5</v>
      </c>
      <c r="E156">
        <v>44.650000000000006</v>
      </c>
      <c r="F156">
        <v>45</v>
      </c>
      <c r="G156">
        <v>20</v>
      </c>
      <c r="H156" s="2">
        <v>21.700000000000003</v>
      </c>
      <c r="I156" s="2">
        <f t="shared" si="21"/>
        <v>19.874052994682565</v>
      </c>
      <c r="J156" s="2">
        <f t="shared" si="22"/>
        <v>1.8259470053174383</v>
      </c>
      <c r="K156" s="2">
        <f t="shared" si="23"/>
        <v>20.42885606614611</v>
      </c>
      <c r="L156" s="2">
        <f t="shared" si="24"/>
        <v>-0.42885606614611049</v>
      </c>
      <c r="M156" s="2">
        <f t="shared" si="25"/>
        <v>20.28726357443389</v>
      </c>
      <c r="N156" s="2">
        <f t="shared" si="26"/>
        <v>1.4127364255661128</v>
      </c>
      <c r="O156" s="2">
        <f t="shared" si="27"/>
        <v>20.270679239129333</v>
      </c>
      <c r="P156" s="2">
        <f t="shared" si="28"/>
        <v>1.4293207608706702</v>
      </c>
      <c r="Q156" s="2">
        <f t="shared" si="29"/>
        <v>20.573642196324148</v>
      </c>
      <c r="R156" s="2">
        <f t="shared" si="30"/>
        <v>1.1263578036758553</v>
      </c>
      <c r="S156" s="2"/>
      <c r="T156" s="2"/>
      <c r="U156" s="2"/>
    </row>
    <row r="157" spans="1:21" x14ac:dyDescent="0.35">
      <c r="A157">
        <v>157</v>
      </c>
      <c r="B157">
        <v>2301</v>
      </c>
      <c r="C157">
        <v>1562</v>
      </c>
      <c r="D157" t="s">
        <v>5</v>
      </c>
      <c r="E157">
        <v>53.5</v>
      </c>
      <c r="F157">
        <v>55</v>
      </c>
      <c r="G157">
        <v>20</v>
      </c>
      <c r="H157" s="2">
        <v>21.7</v>
      </c>
      <c r="I157" s="2">
        <f t="shared" si="21"/>
        <v>21.651600243680683</v>
      </c>
      <c r="J157" s="2">
        <f t="shared" si="22"/>
        <v>4.8399756319316367E-2</v>
      </c>
      <c r="K157" s="2">
        <f t="shared" si="23"/>
        <v>21.437946953865808</v>
      </c>
      <c r="L157" s="2">
        <f t="shared" si="24"/>
        <v>-1.4379469538658078</v>
      </c>
      <c r="M157" s="2">
        <f t="shared" si="25"/>
        <v>21.793860743061863</v>
      </c>
      <c r="N157" s="2">
        <f t="shared" si="26"/>
        <v>-9.3860743061863872E-2</v>
      </c>
      <c r="O157" s="2">
        <f t="shared" si="27"/>
        <v>21.77010671135276</v>
      </c>
      <c r="P157" s="2">
        <f t="shared" si="28"/>
        <v>-7.0106711352760698E-2</v>
      </c>
      <c r="Q157" s="2">
        <f t="shared" si="29"/>
        <v>21.833585440780485</v>
      </c>
      <c r="R157" s="2">
        <f t="shared" si="30"/>
        <v>-0.13358544078048595</v>
      </c>
      <c r="S157" s="2"/>
      <c r="T157" s="2"/>
      <c r="U157" s="2"/>
    </row>
    <row r="158" spans="1:21" x14ac:dyDescent="0.35">
      <c r="A158">
        <v>158</v>
      </c>
      <c r="B158">
        <v>2301</v>
      </c>
      <c r="C158">
        <v>1571</v>
      </c>
      <c r="D158" t="s">
        <v>5</v>
      </c>
      <c r="E158">
        <v>40.35</v>
      </c>
      <c r="F158">
        <v>40</v>
      </c>
      <c r="G158">
        <v>25</v>
      </c>
      <c r="H158" s="2">
        <v>24.300000000000004</v>
      </c>
      <c r="I158" s="2">
        <f t="shared" si="21"/>
        <v>18.947342473374114</v>
      </c>
      <c r="J158" s="2">
        <f t="shared" si="22"/>
        <v>5.3526575266258902</v>
      </c>
      <c r="K158" s="2">
        <f t="shared" si="23"/>
        <v>19.764593095636947</v>
      </c>
      <c r="L158" s="2">
        <f t="shared" si="24"/>
        <v>5.2354069043630531</v>
      </c>
      <c r="M158" s="2">
        <f t="shared" si="25"/>
        <v>19.430682037978972</v>
      </c>
      <c r="N158" s="2">
        <f t="shared" si="26"/>
        <v>4.8693179620210323</v>
      </c>
      <c r="O158" s="2">
        <f t="shared" si="27"/>
        <v>19.421912243367604</v>
      </c>
      <c r="P158" s="2">
        <f t="shared" si="28"/>
        <v>4.8780877566324001</v>
      </c>
      <c r="Q158" s="2">
        <f t="shared" si="29"/>
        <v>19.793567096371707</v>
      </c>
      <c r="R158" s="2">
        <f t="shared" si="30"/>
        <v>4.5064329036282977</v>
      </c>
      <c r="S158" s="2"/>
      <c r="T158" s="2"/>
      <c r="U158" s="2"/>
    </row>
    <row r="159" spans="1:21" x14ac:dyDescent="0.35">
      <c r="A159">
        <v>159</v>
      </c>
      <c r="B159">
        <v>2301</v>
      </c>
      <c r="C159">
        <v>1573</v>
      </c>
      <c r="D159" t="s">
        <v>5</v>
      </c>
      <c r="E159">
        <v>51.95</v>
      </c>
      <c r="F159">
        <v>50</v>
      </c>
      <c r="G159">
        <v>25</v>
      </c>
      <c r="H159" s="2">
        <v>23.5</v>
      </c>
      <c r="I159" s="2">
        <f t="shared" si="21"/>
        <v>21.351424520178266</v>
      </c>
      <c r="J159" s="2">
        <f t="shared" si="22"/>
        <v>2.1485754798217336</v>
      </c>
      <c r="K159" s="2">
        <f t="shared" si="23"/>
        <v>20.977431335603576</v>
      </c>
      <c r="L159" s="2">
        <f t="shared" si="24"/>
        <v>4.0225686643964238</v>
      </c>
      <c r="M159" s="2">
        <f t="shared" si="25"/>
        <v>21.552272756309936</v>
      </c>
      <c r="N159" s="2">
        <f t="shared" si="26"/>
        <v>1.9477272436900641</v>
      </c>
      <c r="O159" s="2">
        <f t="shared" si="27"/>
        <v>21.528817620913824</v>
      </c>
      <c r="P159" s="2">
        <f t="shared" si="28"/>
        <v>1.9711823790861764</v>
      </c>
      <c r="Q159" s="2">
        <f t="shared" si="29"/>
        <v>21.641918357057033</v>
      </c>
      <c r="R159" s="2">
        <f t="shared" si="30"/>
        <v>1.8580816429429667</v>
      </c>
      <c r="S159" s="2"/>
      <c r="T159" s="2"/>
      <c r="U159" s="2"/>
    </row>
    <row r="160" spans="1:21" x14ac:dyDescent="0.35">
      <c r="A160">
        <v>160</v>
      </c>
      <c r="B160">
        <v>2301</v>
      </c>
      <c r="C160">
        <v>1575</v>
      </c>
      <c r="D160" t="s">
        <v>5</v>
      </c>
      <c r="E160">
        <v>51.7</v>
      </c>
      <c r="F160">
        <v>50</v>
      </c>
      <c r="G160">
        <v>25</v>
      </c>
      <c r="H160" s="2">
        <v>25.1</v>
      </c>
      <c r="I160" s="2">
        <f t="shared" si="21"/>
        <v>21.302596318308414</v>
      </c>
      <c r="J160" s="2">
        <f t="shared" si="22"/>
        <v>3.7974036816915877</v>
      </c>
      <c r="K160" s="2">
        <f t="shared" si="23"/>
        <v>20.977431335603576</v>
      </c>
      <c r="L160" s="2">
        <f t="shared" si="24"/>
        <v>4.0225686643964238</v>
      </c>
      <c r="M160" s="2">
        <f t="shared" si="25"/>
        <v>21.512478078601426</v>
      </c>
      <c r="N160" s="2">
        <f t="shared" si="26"/>
        <v>3.5875219213985758</v>
      </c>
      <c r="O160" s="2">
        <f t="shared" si="27"/>
        <v>21.489110474870426</v>
      </c>
      <c r="P160" s="2">
        <f t="shared" si="28"/>
        <v>3.6108895251295756</v>
      </c>
      <c r="Q160" s="2">
        <f t="shared" si="29"/>
        <v>21.609950621856125</v>
      </c>
      <c r="R160" s="2">
        <f t="shared" si="30"/>
        <v>3.4900493781438762</v>
      </c>
      <c r="S160" s="2"/>
      <c r="T160" s="2"/>
      <c r="U160" s="2"/>
    </row>
    <row r="161" spans="1:21" x14ac:dyDescent="0.35">
      <c r="A161">
        <v>161</v>
      </c>
      <c r="B161">
        <v>2301</v>
      </c>
      <c r="C161">
        <v>1576</v>
      </c>
      <c r="D161" t="s">
        <v>5</v>
      </c>
      <c r="E161">
        <v>50.25</v>
      </c>
      <c r="F161">
        <v>50</v>
      </c>
      <c r="G161">
        <v>25</v>
      </c>
      <c r="H161" s="2">
        <v>24.9</v>
      </c>
      <c r="I161" s="2">
        <f t="shared" si="21"/>
        <v>21.017060009050802</v>
      </c>
      <c r="J161" s="2">
        <f t="shared" si="22"/>
        <v>3.8829399909491968</v>
      </c>
      <c r="K161" s="2">
        <f t="shared" si="23"/>
        <v>20.977431335603576</v>
      </c>
      <c r="L161" s="2">
        <f t="shared" si="24"/>
        <v>4.0225686643964238</v>
      </c>
      <c r="M161" s="2">
        <f t="shared" si="25"/>
        <v>21.276991696555491</v>
      </c>
      <c r="N161" s="2">
        <f t="shared" si="26"/>
        <v>3.6230083034445073</v>
      </c>
      <c r="O161" s="2">
        <f t="shared" si="27"/>
        <v>21.254344934771041</v>
      </c>
      <c r="P161" s="2">
        <f t="shared" si="28"/>
        <v>3.6456550652289579</v>
      </c>
      <c r="Q161" s="2">
        <f t="shared" si="29"/>
        <v>21.41852734649688</v>
      </c>
      <c r="R161" s="2">
        <f t="shared" si="30"/>
        <v>3.4814726535031184</v>
      </c>
      <c r="S161" s="2"/>
      <c r="T161" s="2"/>
      <c r="U161" s="2"/>
    </row>
    <row r="162" spans="1:21" x14ac:dyDescent="0.35">
      <c r="A162">
        <v>162</v>
      </c>
      <c r="B162">
        <v>2301</v>
      </c>
      <c r="C162">
        <v>1577</v>
      </c>
      <c r="D162" t="s">
        <v>5</v>
      </c>
      <c r="E162">
        <v>43.6</v>
      </c>
      <c r="F162">
        <v>45</v>
      </c>
      <c r="G162">
        <v>25</v>
      </c>
      <c r="H162" s="2">
        <v>26.299999999999997</v>
      </c>
      <c r="I162" s="2">
        <f t="shared" si="21"/>
        <v>19.651990149673587</v>
      </c>
      <c r="J162" s="2">
        <f t="shared" si="22"/>
        <v>6.6480098503264102</v>
      </c>
      <c r="K162" s="2">
        <f t="shared" si="23"/>
        <v>20.42885606614611</v>
      </c>
      <c r="L162" s="2">
        <f t="shared" si="24"/>
        <v>4.5711439338538895</v>
      </c>
      <c r="M162" s="2">
        <f t="shared" si="25"/>
        <v>20.086355264970148</v>
      </c>
      <c r="N162" s="2">
        <f t="shared" si="26"/>
        <v>6.2136447350298489</v>
      </c>
      <c r="O162" s="2">
        <f t="shared" si="27"/>
        <v>20.071449028263181</v>
      </c>
      <c r="P162" s="2">
        <f t="shared" si="28"/>
        <v>6.2285509717368157</v>
      </c>
      <c r="Q162" s="2">
        <f t="shared" si="29"/>
        <v>20.394569718013877</v>
      </c>
      <c r="R162" s="2">
        <f t="shared" si="30"/>
        <v>5.9054302819861206</v>
      </c>
      <c r="S162" s="2"/>
      <c r="T162" s="2"/>
      <c r="U162" s="2"/>
    </row>
    <row r="163" spans="1:21" x14ac:dyDescent="0.35">
      <c r="A163">
        <v>163</v>
      </c>
      <c r="B163">
        <v>2301</v>
      </c>
      <c r="C163">
        <v>1579</v>
      </c>
      <c r="D163" t="s">
        <v>5</v>
      </c>
      <c r="E163">
        <v>41.3</v>
      </c>
      <c r="F163">
        <v>40</v>
      </c>
      <c r="G163">
        <v>25</v>
      </c>
      <c r="H163" s="2">
        <v>25.2</v>
      </c>
      <c r="I163" s="2">
        <f t="shared" si="21"/>
        <v>19.156130760862936</v>
      </c>
      <c r="J163" s="2">
        <f t="shared" si="22"/>
        <v>6.043869239137063</v>
      </c>
      <c r="K163" s="2">
        <f t="shared" si="23"/>
        <v>19.764593095636947</v>
      </c>
      <c r="L163" s="2">
        <f t="shared" si="24"/>
        <v>5.2354069043630531</v>
      </c>
      <c r="M163" s="2">
        <f t="shared" si="25"/>
        <v>19.627808492411532</v>
      </c>
      <c r="N163" s="2">
        <f t="shared" si="26"/>
        <v>5.5721915075884674</v>
      </c>
      <c r="O163" s="2">
        <f t="shared" si="27"/>
        <v>19.617107407979017</v>
      </c>
      <c r="P163" s="2">
        <f t="shared" si="28"/>
        <v>5.5828925920209826</v>
      </c>
      <c r="Q163" s="2">
        <f t="shared" si="29"/>
        <v>19.976860674783474</v>
      </c>
      <c r="R163" s="2">
        <f t="shared" si="30"/>
        <v>5.2231393252165255</v>
      </c>
      <c r="S163" s="2"/>
      <c r="T163" s="2"/>
      <c r="U163" s="2"/>
    </row>
    <row r="164" spans="1:21" x14ac:dyDescent="0.35">
      <c r="A164">
        <v>164</v>
      </c>
      <c r="B164">
        <v>2301</v>
      </c>
      <c r="C164">
        <v>1581</v>
      </c>
      <c r="D164" t="s">
        <v>5</v>
      </c>
      <c r="E164">
        <v>30.25</v>
      </c>
      <c r="F164">
        <v>30</v>
      </c>
      <c r="G164">
        <v>20</v>
      </c>
      <c r="H164" s="2">
        <v>18.900000000000002</v>
      </c>
      <c r="I164" s="2">
        <f t="shared" si="21"/>
        <v>16.556045255612435</v>
      </c>
      <c r="J164" s="2">
        <f t="shared" si="22"/>
        <v>2.3439547443875668</v>
      </c>
      <c r="K164" s="2">
        <f t="shared" si="23"/>
        <v>17.90702992001663</v>
      </c>
      <c r="L164" s="2">
        <f t="shared" si="24"/>
        <v>2.0929700799833704</v>
      </c>
      <c r="M164" s="2">
        <f t="shared" si="25"/>
        <v>17.011797125011014</v>
      </c>
      <c r="N164" s="2">
        <f t="shared" si="26"/>
        <v>1.8882028749889876</v>
      </c>
      <c r="O164" s="2">
        <f t="shared" si="27"/>
        <v>17.027566942943949</v>
      </c>
      <c r="P164" s="2">
        <f t="shared" si="28"/>
        <v>1.8724330570560532</v>
      </c>
      <c r="Q164" s="2">
        <f t="shared" si="29"/>
        <v>17.383543577304817</v>
      </c>
      <c r="R164" s="2">
        <f t="shared" si="30"/>
        <v>1.5164564226951853</v>
      </c>
      <c r="S164" s="2"/>
      <c r="T164" s="2"/>
      <c r="U164" s="2"/>
    </row>
    <row r="165" spans="1:21" x14ac:dyDescent="0.35">
      <c r="A165">
        <v>165</v>
      </c>
      <c r="B165">
        <v>2301</v>
      </c>
      <c r="C165">
        <v>1594</v>
      </c>
      <c r="D165" t="s">
        <v>5</v>
      </c>
      <c r="E165">
        <v>5.05</v>
      </c>
      <c r="F165">
        <v>5</v>
      </c>
      <c r="G165">
        <v>5</v>
      </c>
      <c r="H165" s="2">
        <v>3.4</v>
      </c>
      <c r="I165" s="2">
        <f t="shared" si="21"/>
        <v>7.4732021416021546</v>
      </c>
      <c r="J165" s="2">
        <f t="shared" si="22"/>
        <v>-4.0732021416021542</v>
      </c>
      <c r="K165" s="2">
        <f t="shared" si="23"/>
        <v>3.292216347685021</v>
      </c>
      <c r="L165" s="2">
        <f t="shared" si="24"/>
        <v>1.707783652314979</v>
      </c>
      <c r="M165" s="2">
        <f t="shared" si="25"/>
        <v>6.3967893445186066</v>
      </c>
      <c r="N165" s="2">
        <f t="shared" si="26"/>
        <v>-2.9967893445186067</v>
      </c>
      <c r="O165" s="2">
        <f t="shared" si="27"/>
        <v>6.3233068769924303</v>
      </c>
      <c r="P165" s="2">
        <f t="shared" si="28"/>
        <v>-2.9233068769924304</v>
      </c>
      <c r="Q165" s="2">
        <f t="shared" si="29"/>
        <v>5.385980217133036</v>
      </c>
      <c r="R165" s="2">
        <f t="shared" si="30"/>
        <v>-1.9859802171330361</v>
      </c>
      <c r="S165" s="2"/>
      <c r="T165" s="2"/>
      <c r="U165" s="2"/>
    </row>
    <row r="166" spans="1:21" x14ac:dyDescent="0.35">
      <c r="A166">
        <v>166</v>
      </c>
      <c r="B166">
        <v>2301</v>
      </c>
      <c r="C166">
        <v>1595</v>
      </c>
      <c r="D166" t="s">
        <v>5</v>
      </c>
      <c r="E166">
        <v>6.45</v>
      </c>
      <c r="F166">
        <v>10</v>
      </c>
      <c r="G166">
        <v>10</v>
      </c>
      <c r="H166" s="2">
        <v>7.9</v>
      </c>
      <c r="I166" s="2">
        <f t="shared" si="21"/>
        <v>8.2858739811128412</v>
      </c>
      <c r="J166" s="2">
        <f t="shared" si="22"/>
        <v>-0.38587398111284088</v>
      </c>
      <c r="K166" s="2">
        <f t="shared" si="23"/>
        <v>8.4106578314577884</v>
      </c>
      <c r="L166" s="2">
        <f t="shared" si="24"/>
        <v>1.5893421685422116</v>
      </c>
      <c r="M166" s="2">
        <f t="shared" si="25"/>
        <v>7.3281900005309435</v>
      </c>
      <c r="N166" s="2">
        <f t="shared" si="26"/>
        <v>0.57180999946905686</v>
      </c>
      <c r="O166" s="2">
        <f t="shared" si="27"/>
        <v>7.2767529779978322</v>
      </c>
      <c r="P166" s="2">
        <f t="shared" si="28"/>
        <v>0.62324702200216819</v>
      </c>
      <c r="Q166" s="2">
        <f t="shared" si="29"/>
        <v>6.3886692034765744</v>
      </c>
      <c r="R166" s="2">
        <f t="shared" si="30"/>
        <v>1.5113307965234259</v>
      </c>
      <c r="S166" s="2"/>
      <c r="T166" s="2"/>
      <c r="U166" s="2"/>
    </row>
    <row r="167" spans="1:21" x14ac:dyDescent="0.35">
      <c r="A167">
        <v>167</v>
      </c>
      <c r="B167">
        <v>2301</v>
      </c>
      <c r="C167">
        <v>1602</v>
      </c>
      <c r="D167" t="s">
        <v>5</v>
      </c>
      <c r="E167">
        <v>21.45</v>
      </c>
      <c r="F167">
        <v>20</v>
      </c>
      <c r="G167">
        <v>15</v>
      </c>
      <c r="H167" s="2">
        <v>15.9</v>
      </c>
      <c r="I167" s="2">
        <f t="shared" si="21"/>
        <v>14.12282107123346</v>
      </c>
      <c r="J167" s="2">
        <f t="shared" si="22"/>
        <v>1.7771789287665403</v>
      </c>
      <c r="K167" s="2">
        <f t="shared" si="23"/>
        <v>14.733723997219942</v>
      </c>
      <c r="L167" s="2">
        <f t="shared" si="24"/>
        <v>0.26627600278005836</v>
      </c>
      <c r="M167" s="2">
        <f t="shared" si="25"/>
        <v>14.290555030320897</v>
      </c>
      <c r="N167" s="2">
        <f t="shared" si="26"/>
        <v>1.6094449696791031</v>
      </c>
      <c r="O167" s="2">
        <f t="shared" si="27"/>
        <v>14.321854325417213</v>
      </c>
      <c r="P167" s="2">
        <f t="shared" si="28"/>
        <v>1.5781456745827871</v>
      </c>
      <c r="Q167" s="2">
        <f t="shared" si="29"/>
        <v>14.398008996597911</v>
      </c>
      <c r="R167" s="2">
        <f t="shared" si="30"/>
        <v>1.5019910034020896</v>
      </c>
      <c r="S167" s="2"/>
      <c r="T167" s="2"/>
      <c r="U167" s="2"/>
    </row>
    <row r="168" spans="1:21" x14ac:dyDescent="0.35">
      <c r="A168">
        <v>168</v>
      </c>
      <c r="B168">
        <v>2301</v>
      </c>
      <c r="C168">
        <v>1603</v>
      </c>
      <c r="D168" t="s">
        <v>5</v>
      </c>
      <c r="E168">
        <v>39.15</v>
      </c>
      <c r="F168">
        <v>40</v>
      </c>
      <c r="G168">
        <v>25</v>
      </c>
      <c r="H168" s="2">
        <v>23.45</v>
      </c>
      <c r="I168" s="2">
        <f t="shared" si="21"/>
        <v>18.68010311105704</v>
      </c>
      <c r="J168" s="2">
        <f t="shared" si="22"/>
        <v>4.7698968889429594</v>
      </c>
      <c r="K168" s="2">
        <f t="shared" si="23"/>
        <v>19.764593095636947</v>
      </c>
      <c r="L168" s="2">
        <f t="shared" si="24"/>
        <v>5.2354069043630531</v>
      </c>
      <c r="M168" s="2">
        <f t="shared" si="25"/>
        <v>19.174921488340786</v>
      </c>
      <c r="N168" s="2">
        <f t="shared" si="26"/>
        <v>4.2750785116592134</v>
      </c>
      <c r="O168" s="2">
        <f t="shared" si="27"/>
        <v>19.168735701176875</v>
      </c>
      <c r="P168" s="2">
        <f t="shared" si="28"/>
        <v>4.2812642988231246</v>
      </c>
      <c r="Q168" s="2">
        <f t="shared" si="29"/>
        <v>19.552534619228922</v>
      </c>
      <c r="R168" s="2">
        <f t="shared" si="30"/>
        <v>3.8974653807710773</v>
      </c>
      <c r="S168" s="2"/>
      <c r="T168" s="2"/>
      <c r="U168" s="2"/>
    </row>
    <row r="169" spans="1:21" x14ac:dyDescent="0.35">
      <c r="A169">
        <v>169</v>
      </c>
      <c r="B169">
        <v>2301</v>
      </c>
      <c r="C169">
        <v>1604</v>
      </c>
      <c r="D169" t="s">
        <v>5</v>
      </c>
      <c r="E169">
        <v>29.950000000000003</v>
      </c>
      <c r="F169">
        <v>30</v>
      </c>
      <c r="G169">
        <v>20</v>
      </c>
      <c r="H169" s="2">
        <v>19.900000000000002</v>
      </c>
      <c r="I169" s="2">
        <f t="shared" si="21"/>
        <v>16.479386777349227</v>
      </c>
      <c r="J169" s="2">
        <f t="shared" si="22"/>
        <v>3.4206132226507755</v>
      </c>
      <c r="K169" s="2">
        <f t="shared" si="23"/>
        <v>17.90702992001663</v>
      </c>
      <c r="L169" s="2">
        <f t="shared" si="24"/>
        <v>2.0929700799833704</v>
      </c>
      <c r="M169" s="2">
        <f t="shared" si="25"/>
        <v>16.92967922107507</v>
      </c>
      <c r="N169" s="2">
        <f t="shared" si="26"/>
        <v>2.9703207789249326</v>
      </c>
      <c r="O169" s="2">
        <f t="shared" si="27"/>
        <v>16.946189021643612</v>
      </c>
      <c r="P169" s="2">
        <f t="shared" si="28"/>
        <v>2.9538109783563904</v>
      </c>
      <c r="Q169" s="2">
        <f t="shared" si="29"/>
        <v>17.297108681748171</v>
      </c>
      <c r="R169" s="2">
        <f t="shared" si="30"/>
        <v>2.6028913182518316</v>
      </c>
      <c r="S169" s="2"/>
      <c r="T169" s="2"/>
      <c r="U169" s="2"/>
    </row>
    <row r="170" spans="1:21" x14ac:dyDescent="0.35">
      <c r="A170">
        <v>170</v>
      </c>
      <c r="B170">
        <v>2301</v>
      </c>
      <c r="C170">
        <v>1869</v>
      </c>
      <c r="D170" t="s">
        <v>5</v>
      </c>
      <c r="E170">
        <v>31.6</v>
      </c>
      <c r="F170">
        <v>30</v>
      </c>
      <c r="G170">
        <v>15</v>
      </c>
      <c r="H170" s="2">
        <v>13.6</v>
      </c>
      <c r="I170" s="2">
        <f t="shared" si="21"/>
        <v>16.896444766520879</v>
      </c>
      <c r="J170" s="2">
        <f t="shared" si="22"/>
        <v>-3.2964447665208798</v>
      </c>
      <c r="K170" s="2">
        <f t="shared" si="23"/>
        <v>17.90702992001663</v>
      </c>
      <c r="L170" s="2">
        <f t="shared" si="24"/>
        <v>-2.9070299200166296</v>
      </c>
      <c r="M170" s="2">
        <f t="shared" si="25"/>
        <v>17.373222661251031</v>
      </c>
      <c r="N170" s="2">
        <f t="shared" si="26"/>
        <v>-3.7732226612510313</v>
      </c>
      <c r="O170" s="2">
        <f t="shared" si="27"/>
        <v>17.38560124771373</v>
      </c>
      <c r="P170" s="2">
        <f t="shared" si="28"/>
        <v>-3.7856012477137302</v>
      </c>
      <c r="Q170" s="2">
        <f t="shared" si="29"/>
        <v>17.760723153078111</v>
      </c>
      <c r="R170" s="2">
        <f t="shared" si="30"/>
        <v>-4.160723153078111</v>
      </c>
      <c r="S170" s="2"/>
      <c r="T170" s="2"/>
      <c r="U170" s="2"/>
    </row>
    <row r="171" spans="1:21" x14ac:dyDescent="0.35">
      <c r="A171">
        <v>171</v>
      </c>
      <c r="B171">
        <v>2301</v>
      </c>
      <c r="C171">
        <v>1871</v>
      </c>
      <c r="D171" t="s">
        <v>5</v>
      </c>
      <c r="E171">
        <v>38.549999999999997</v>
      </c>
      <c r="F171">
        <v>40</v>
      </c>
      <c r="G171">
        <v>15</v>
      </c>
      <c r="H171" s="2">
        <v>14.6</v>
      </c>
      <c r="I171" s="2">
        <f t="shared" si="21"/>
        <v>18.54496415263656</v>
      </c>
      <c r="J171" s="2">
        <f t="shared" si="22"/>
        <v>-3.94496415263656</v>
      </c>
      <c r="K171" s="2">
        <f t="shared" si="23"/>
        <v>19.764593095636947</v>
      </c>
      <c r="L171" s="2">
        <f t="shared" si="24"/>
        <v>-4.7645930956369469</v>
      </c>
      <c r="M171" s="2">
        <f t="shared" si="25"/>
        <v>19.044129258763657</v>
      </c>
      <c r="N171" s="2">
        <f t="shared" si="26"/>
        <v>-4.4441292587636578</v>
      </c>
      <c r="O171" s="2">
        <f t="shared" si="27"/>
        <v>19.039290632940574</v>
      </c>
      <c r="P171" s="2">
        <f t="shared" si="28"/>
        <v>-4.4392906329405744</v>
      </c>
      <c r="Q171" s="2">
        <f t="shared" si="29"/>
        <v>19.427901498456357</v>
      </c>
      <c r="R171" s="2">
        <f t="shared" si="30"/>
        <v>-4.8279014984563577</v>
      </c>
      <c r="S171" s="2"/>
      <c r="T171" s="2"/>
      <c r="U171" s="2"/>
    </row>
    <row r="172" spans="1:21" x14ac:dyDescent="0.35">
      <c r="A172">
        <v>172</v>
      </c>
      <c r="B172">
        <v>2301</v>
      </c>
      <c r="C172">
        <v>1927</v>
      </c>
      <c r="D172" t="s">
        <v>5</v>
      </c>
      <c r="E172">
        <v>45</v>
      </c>
      <c r="F172">
        <v>45</v>
      </c>
      <c r="G172">
        <v>15</v>
      </c>
      <c r="H172" s="2">
        <v>16.3</v>
      </c>
      <c r="I172" s="2">
        <f t="shared" si="21"/>
        <v>19.947498826108159</v>
      </c>
      <c r="J172" s="2">
        <f t="shared" si="22"/>
        <v>-3.6474988261081585</v>
      </c>
      <c r="K172" s="2">
        <f t="shared" si="23"/>
        <v>20.42885606614611</v>
      </c>
      <c r="L172" s="2">
        <f t="shared" si="24"/>
        <v>-5.4288560661461105</v>
      </c>
      <c r="M172" s="2">
        <f t="shared" si="25"/>
        <v>20.353101626326573</v>
      </c>
      <c r="N172" s="2">
        <f t="shared" si="26"/>
        <v>-4.0531016263265727</v>
      </c>
      <c r="O172" s="2">
        <f t="shared" si="27"/>
        <v>20.33599368798026</v>
      </c>
      <c r="P172" s="2">
        <f t="shared" si="28"/>
        <v>-4.0359936879802589</v>
      </c>
      <c r="Q172" s="2">
        <f t="shared" si="29"/>
        <v>20.631787601040909</v>
      </c>
      <c r="R172" s="2">
        <f t="shared" si="30"/>
        <v>-4.331787601040908</v>
      </c>
      <c r="S172" s="2"/>
      <c r="T172" s="2"/>
      <c r="U172" s="2"/>
    </row>
    <row r="173" spans="1:21" x14ac:dyDescent="0.35">
      <c r="A173">
        <v>173</v>
      </c>
      <c r="B173">
        <v>2301</v>
      </c>
      <c r="C173">
        <v>1929</v>
      </c>
      <c r="D173" t="s">
        <v>5</v>
      </c>
      <c r="E173">
        <v>46</v>
      </c>
      <c r="F173">
        <v>45</v>
      </c>
      <c r="G173">
        <v>15</v>
      </c>
      <c r="H173" s="2">
        <v>17.399999999999999</v>
      </c>
      <c r="I173" s="2">
        <f t="shared" si="21"/>
        <v>20.155801282836418</v>
      </c>
      <c r="J173" s="2">
        <f t="shared" si="22"/>
        <v>-2.7558012828364191</v>
      </c>
      <c r="K173" s="2">
        <f t="shared" si="23"/>
        <v>20.42885606614611</v>
      </c>
      <c r="L173" s="2">
        <f t="shared" si="24"/>
        <v>-5.4288560661461105</v>
      </c>
      <c r="M173" s="2">
        <f t="shared" si="25"/>
        <v>20.538165893473515</v>
      </c>
      <c r="N173" s="2">
        <f t="shared" si="26"/>
        <v>-3.1381658934735164</v>
      </c>
      <c r="O173" s="2">
        <f t="shared" si="27"/>
        <v>20.519663703423223</v>
      </c>
      <c r="P173" s="2">
        <f t="shared" si="28"/>
        <v>-3.1196637034232246</v>
      </c>
      <c r="Q173" s="2">
        <f t="shared" si="29"/>
        <v>20.793785034993938</v>
      </c>
      <c r="R173" s="2">
        <f t="shared" si="30"/>
        <v>-3.3937850349939396</v>
      </c>
      <c r="S173" s="2"/>
      <c r="T173" s="2"/>
      <c r="U173" s="2"/>
    </row>
    <row r="174" spans="1:21" x14ac:dyDescent="0.35">
      <c r="A174">
        <v>174</v>
      </c>
      <c r="B174">
        <v>2301</v>
      </c>
      <c r="C174">
        <v>2059</v>
      </c>
      <c r="D174" t="s">
        <v>5</v>
      </c>
      <c r="E174">
        <v>37.049999999999997</v>
      </c>
      <c r="F174">
        <v>35</v>
      </c>
      <c r="G174">
        <v>20</v>
      </c>
      <c r="H174" s="2">
        <v>20.100000000000001</v>
      </c>
      <c r="I174" s="2">
        <f t="shared" si="21"/>
        <v>18.202493345088492</v>
      </c>
      <c r="J174" s="2">
        <f t="shared" si="22"/>
        <v>1.8975066549115098</v>
      </c>
      <c r="K174" s="2">
        <f t="shared" si="23"/>
        <v>18.944322270817686</v>
      </c>
      <c r="L174" s="2">
        <f t="shared" si="24"/>
        <v>1.0556777291823138</v>
      </c>
      <c r="M174" s="2">
        <f t="shared" si="25"/>
        <v>18.708351129734378</v>
      </c>
      <c r="N174" s="2">
        <f t="shared" si="26"/>
        <v>1.3916488702656231</v>
      </c>
      <c r="O174" s="2">
        <f t="shared" si="27"/>
        <v>18.707020432327994</v>
      </c>
      <c r="P174" s="2">
        <f t="shared" si="28"/>
        <v>1.3929795676720076</v>
      </c>
      <c r="Q174" s="2">
        <f t="shared" si="29"/>
        <v>19.103806453442679</v>
      </c>
      <c r="R174" s="2">
        <f t="shared" si="30"/>
        <v>0.99619354655732195</v>
      </c>
      <c r="S174" s="2"/>
      <c r="T174" s="2"/>
      <c r="U174" s="2"/>
    </row>
    <row r="175" spans="1:21" x14ac:dyDescent="0.35">
      <c r="A175">
        <v>175</v>
      </c>
      <c r="B175">
        <v>2301</v>
      </c>
      <c r="C175">
        <v>2069</v>
      </c>
      <c r="D175" t="s">
        <v>5</v>
      </c>
      <c r="E175">
        <v>26.450000000000003</v>
      </c>
      <c r="F175">
        <v>25</v>
      </c>
      <c r="G175">
        <v>20</v>
      </c>
      <c r="H175" s="2">
        <v>21.3</v>
      </c>
      <c r="I175" s="2">
        <f t="shared" si="21"/>
        <v>15.55529057795013</v>
      </c>
      <c r="J175" s="2">
        <f t="shared" si="22"/>
        <v>5.7447094220498709</v>
      </c>
      <c r="K175" s="2">
        <f t="shared" si="23"/>
        <v>16.556459109414824</v>
      </c>
      <c r="L175" s="2">
        <f t="shared" si="24"/>
        <v>3.4435408905851759</v>
      </c>
      <c r="M175" s="2">
        <f t="shared" si="25"/>
        <v>15.919924270375889</v>
      </c>
      <c r="N175" s="2">
        <f t="shared" si="26"/>
        <v>5.380075729624112</v>
      </c>
      <c r="O175" s="2">
        <f t="shared" si="27"/>
        <v>15.94437132950906</v>
      </c>
      <c r="P175" s="2">
        <f t="shared" si="28"/>
        <v>5.3556286704909404</v>
      </c>
      <c r="Q175" s="2">
        <f t="shared" si="29"/>
        <v>16.213686116771111</v>
      </c>
      <c r="R175" s="2">
        <f t="shared" si="30"/>
        <v>5.0863138832288897</v>
      </c>
      <c r="S175" s="2"/>
      <c r="T175" s="2"/>
      <c r="U175" s="2"/>
    </row>
    <row r="176" spans="1:21" x14ac:dyDescent="0.35">
      <c r="A176">
        <v>176</v>
      </c>
      <c r="B176">
        <v>2301</v>
      </c>
      <c r="C176">
        <v>2075</v>
      </c>
      <c r="D176" t="s">
        <v>5</v>
      </c>
      <c r="E176">
        <v>58.5</v>
      </c>
      <c r="F176">
        <v>60</v>
      </c>
      <c r="G176">
        <v>25</v>
      </c>
      <c r="H176" s="2">
        <v>24.6</v>
      </c>
      <c r="I176" s="2">
        <f t="shared" si="21"/>
        <v>22.59168103750628</v>
      </c>
      <c r="J176" s="2">
        <f t="shared" si="22"/>
        <v>2.0083189624937212</v>
      </c>
      <c r="K176" s="2">
        <f t="shared" si="23"/>
        <v>21.829932193143311</v>
      </c>
      <c r="L176" s="2">
        <f t="shared" si="24"/>
        <v>3.1700678068566894</v>
      </c>
      <c r="M176" s="2">
        <f t="shared" si="25"/>
        <v>22.516391852121771</v>
      </c>
      <c r="N176" s="2">
        <f t="shared" si="26"/>
        <v>2.0836081478782305</v>
      </c>
      <c r="O176" s="2">
        <f t="shared" si="27"/>
        <v>22.494565997025472</v>
      </c>
      <c r="P176" s="2">
        <f t="shared" si="28"/>
        <v>2.1054340029745298</v>
      </c>
      <c r="Q176" s="2">
        <f t="shared" si="29"/>
        <v>22.381325125439499</v>
      </c>
      <c r="R176" s="2">
        <f t="shared" si="30"/>
        <v>2.2186748745605023</v>
      </c>
      <c r="S176" s="2"/>
      <c r="T176" s="2"/>
      <c r="U176" s="2"/>
    </row>
    <row r="177" spans="1:21" x14ac:dyDescent="0.35">
      <c r="A177">
        <v>177</v>
      </c>
      <c r="B177">
        <v>2301</v>
      </c>
      <c r="C177">
        <v>2084</v>
      </c>
      <c r="D177" t="s">
        <v>5</v>
      </c>
      <c r="E177">
        <v>39.950000000000003</v>
      </c>
      <c r="F177">
        <v>40</v>
      </c>
      <c r="G177">
        <v>25</v>
      </c>
      <c r="H177" s="2">
        <v>25.2</v>
      </c>
      <c r="I177" s="2">
        <f t="shared" si="21"/>
        <v>18.858704937782175</v>
      </c>
      <c r="J177" s="2">
        <f t="shared" si="22"/>
        <v>6.3412950622178244</v>
      </c>
      <c r="K177" s="2">
        <f t="shared" si="23"/>
        <v>19.764593095636947</v>
      </c>
      <c r="L177" s="2">
        <f t="shared" si="24"/>
        <v>5.2354069043630531</v>
      </c>
      <c r="M177" s="2">
        <f t="shared" si="25"/>
        <v>19.346278649900679</v>
      </c>
      <c r="N177" s="2">
        <f t="shared" si="26"/>
        <v>5.8537213500993204</v>
      </c>
      <c r="O177" s="2">
        <f t="shared" si="27"/>
        <v>19.338353016022076</v>
      </c>
      <c r="P177" s="2">
        <f t="shared" si="28"/>
        <v>5.8616469839779235</v>
      </c>
      <c r="Q177" s="2">
        <f t="shared" si="29"/>
        <v>19.714421588630991</v>
      </c>
      <c r="R177" s="2">
        <f t="shared" si="30"/>
        <v>5.4855784113690085</v>
      </c>
      <c r="S177" s="2"/>
      <c r="T177" s="2"/>
      <c r="U177" s="2"/>
    </row>
    <row r="178" spans="1:21" x14ac:dyDescent="0.35">
      <c r="A178">
        <v>178</v>
      </c>
      <c r="B178">
        <v>2301</v>
      </c>
      <c r="C178">
        <v>2088</v>
      </c>
      <c r="D178" t="s">
        <v>5</v>
      </c>
      <c r="E178">
        <v>27.05</v>
      </c>
      <c r="F178">
        <v>25</v>
      </c>
      <c r="G178">
        <v>20</v>
      </c>
      <c r="H178" s="2">
        <v>19.2</v>
      </c>
      <c r="I178" s="2">
        <f t="shared" si="21"/>
        <v>15.717822682367327</v>
      </c>
      <c r="J178" s="2">
        <f t="shared" si="22"/>
        <v>3.4821773176326722</v>
      </c>
      <c r="K178" s="2">
        <f t="shared" si="23"/>
        <v>16.556459109414824</v>
      </c>
      <c r="L178" s="2">
        <f t="shared" si="24"/>
        <v>3.4435408905851759</v>
      </c>
      <c r="M178" s="2">
        <f t="shared" si="25"/>
        <v>16.100080797268259</v>
      </c>
      <c r="N178" s="2">
        <f t="shared" si="26"/>
        <v>3.0999192027317406</v>
      </c>
      <c r="O178" s="2">
        <f t="shared" si="27"/>
        <v>16.123287843857899</v>
      </c>
      <c r="P178" s="2">
        <f t="shared" si="28"/>
        <v>3.0767121561421007</v>
      </c>
      <c r="Q178" s="2">
        <f t="shared" si="29"/>
        <v>16.409627899423327</v>
      </c>
      <c r="R178" s="2">
        <f t="shared" si="30"/>
        <v>2.790372100576672</v>
      </c>
      <c r="S178" s="2"/>
      <c r="T178" s="2"/>
      <c r="U178" s="2"/>
    </row>
    <row r="179" spans="1:21" x14ac:dyDescent="0.35">
      <c r="A179">
        <v>179</v>
      </c>
      <c r="B179">
        <v>2301</v>
      </c>
      <c r="C179">
        <v>2721</v>
      </c>
      <c r="D179" t="s">
        <v>5</v>
      </c>
      <c r="E179">
        <v>43.8</v>
      </c>
      <c r="F179">
        <v>45</v>
      </c>
      <c r="G179">
        <v>20</v>
      </c>
      <c r="H179" s="2">
        <v>22.2</v>
      </c>
      <c r="I179" s="2">
        <f t="shared" si="21"/>
        <v>19.694490073970876</v>
      </c>
      <c r="J179" s="2">
        <f t="shared" si="22"/>
        <v>2.5055099260291236</v>
      </c>
      <c r="K179" s="2">
        <f t="shared" si="23"/>
        <v>20.42885606614611</v>
      </c>
      <c r="L179" s="2">
        <f t="shared" si="24"/>
        <v>-0.42885606614611049</v>
      </c>
      <c r="M179" s="2">
        <f t="shared" si="25"/>
        <v>20.125020713545819</v>
      </c>
      <c r="N179" s="2">
        <f t="shared" si="26"/>
        <v>2.0749792864541803</v>
      </c>
      <c r="O179" s="2">
        <f t="shared" si="27"/>
        <v>20.10978264949317</v>
      </c>
      <c r="P179" s="2">
        <f t="shared" si="28"/>
        <v>2.0902173505068298</v>
      </c>
      <c r="Q179" s="2">
        <f t="shared" si="29"/>
        <v>20.42922299368351</v>
      </c>
      <c r="R179" s="2">
        <f t="shared" si="30"/>
        <v>1.7707770063164894</v>
      </c>
      <c r="S179" s="2"/>
      <c r="T179" s="2"/>
      <c r="U179" s="2"/>
    </row>
    <row r="180" spans="1:21" x14ac:dyDescent="0.35">
      <c r="A180">
        <v>180</v>
      </c>
      <c r="B180">
        <v>2302</v>
      </c>
      <c r="C180">
        <v>1</v>
      </c>
      <c r="D180" t="s">
        <v>5</v>
      </c>
      <c r="E180" s="1">
        <v>120</v>
      </c>
      <c r="F180">
        <v>120</v>
      </c>
      <c r="G180">
        <v>30</v>
      </c>
      <c r="H180" s="3">
        <v>28.42</v>
      </c>
      <c r="I180" s="2">
        <f t="shared" si="21"/>
        <v>31.913580808809073</v>
      </c>
      <c r="J180" s="2">
        <f t="shared" si="22"/>
        <v>-3.493580808809071</v>
      </c>
      <c r="K180" s="2">
        <f t="shared" si="23"/>
        <v>24.126287786144307</v>
      </c>
      <c r="L180" s="2">
        <f t="shared" si="24"/>
        <v>5.8737122138556934</v>
      </c>
      <c r="M180" s="2">
        <f t="shared" si="25"/>
        <v>27.097811243166955</v>
      </c>
      <c r="N180" s="2">
        <f t="shared" si="26"/>
        <v>1.3221887568330466</v>
      </c>
      <c r="O180" s="2">
        <f t="shared" si="27"/>
        <v>27.368017716954988</v>
      </c>
      <c r="P180" s="2">
        <f t="shared" si="28"/>
        <v>1.0519822830450138</v>
      </c>
      <c r="Q180" s="2">
        <f t="shared" si="29"/>
        <v>24.778468121465366</v>
      </c>
      <c r="R180" s="2">
        <f t="shared" si="30"/>
        <v>3.6415318785346358</v>
      </c>
      <c r="S180" s="2"/>
      <c r="T180" s="2"/>
      <c r="U180" s="2"/>
    </row>
    <row r="181" spans="1:21" x14ac:dyDescent="0.35">
      <c r="A181">
        <v>181</v>
      </c>
      <c r="B181">
        <v>2302</v>
      </c>
      <c r="C181">
        <v>13</v>
      </c>
      <c r="D181" t="s">
        <v>5</v>
      </c>
      <c r="E181">
        <v>99</v>
      </c>
      <c r="F181">
        <v>100</v>
      </c>
      <c r="G181">
        <v>25</v>
      </c>
      <c r="H181" s="2">
        <v>25.157600000000002</v>
      </c>
      <c r="I181" s="2">
        <f t="shared" si="21"/>
        <v>29.077183142534754</v>
      </c>
      <c r="J181" s="2">
        <f t="shared" si="22"/>
        <v>-3.9195831425347514</v>
      </c>
      <c r="K181" s="2">
        <f t="shared" si="23"/>
        <v>23.647334708683967</v>
      </c>
      <c r="L181" s="2">
        <f t="shared" si="24"/>
        <v>1.3526652913160326</v>
      </c>
      <c r="M181" s="2">
        <f t="shared" si="25"/>
        <v>26.151268792273964</v>
      </c>
      <c r="N181" s="2">
        <f t="shared" si="26"/>
        <v>-0.99366879227396154</v>
      </c>
      <c r="O181" s="2">
        <f t="shared" si="27"/>
        <v>26.283753231212167</v>
      </c>
      <c r="P181" s="2">
        <f t="shared" si="28"/>
        <v>-1.1261532312121645</v>
      </c>
      <c r="Q181" s="2">
        <f t="shared" si="29"/>
        <v>24.459683034549176</v>
      </c>
      <c r="R181" s="2">
        <f t="shared" si="30"/>
        <v>0.69791696545082615</v>
      </c>
      <c r="S181" s="2"/>
      <c r="T181" s="2"/>
      <c r="U181" s="2"/>
    </row>
    <row r="182" spans="1:21" x14ac:dyDescent="0.35">
      <c r="A182">
        <v>182</v>
      </c>
      <c r="B182">
        <v>2302</v>
      </c>
      <c r="C182">
        <v>40</v>
      </c>
      <c r="D182" t="s">
        <v>5</v>
      </c>
      <c r="E182">
        <v>7</v>
      </c>
      <c r="F182">
        <v>10</v>
      </c>
      <c r="G182">
        <v>10</v>
      </c>
      <c r="H182" s="2">
        <v>7.58</v>
      </c>
      <c r="I182" s="2">
        <f t="shared" si="21"/>
        <v>8.5808580341626204</v>
      </c>
      <c r="J182" s="2">
        <f t="shared" si="22"/>
        <v>-1.0008580341626203</v>
      </c>
      <c r="K182" s="2">
        <f t="shared" si="23"/>
        <v>8.4106578314577884</v>
      </c>
      <c r="L182" s="2">
        <f t="shared" si="24"/>
        <v>1.5893421685422116</v>
      </c>
      <c r="M182" s="2">
        <f t="shared" si="25"/>
        <v>7.6724778351498442</v>
      </c>
      <c r="N182" s="2">
        <f t="shared" si="26"/>
        <v>-9.247783514984409E-2</v>
      </c>
      <c r="O182" s="2">
        <f t="shared" si="27"/>
        <v>7.6289498211412461</v>
      </c>
      <c r="P182" s="2">
        <f t="shared" si="28"/>
        <v>-4.8949821141246019E-2</v>
      </c>
      <c r="Q182" s="2">
        <f t="shared" si="29"/>
        <v>6.7684437055936808</v>
      </c>
      <c r="R182" s="2">
        <f t="shared" si="30"/>
        <v>0.81155629440631927</v>
      </c>
      <c r="S182" s="2"/>
      <c r="T182" s="2"/>
      <c r="U182" s="2"/>
    </row>
    <row r="183" spans="1:21" x14ac:dyDescent="0.35">
      <c r="A183">
        <v>183</v>
      </c>
      <c r="B183">
        <v>2302</v>
      </c>
      <c r="C183">
        <v>47</v>
      </c>
      <c r="D183" t="s">
        <v>5</v>
      </c>
      <c r="E183">
        <v>10.780000000000001</v>
      </c>
      <c r="F183">
        <v>10</v>
      </c>
      <c r="G183">
        <v>5</v>
      </c>
      <c r="H183" s="2">
        <v>6.88</v>
      </c>
      <c r="I183" s="2">
        <f t="shared" si="21"/>
        <v>10.356480853133249</v>
      </c>
      <c r="J183" s="2">
        <f t="shared" si="22"/>
        <v>-3.4764808531332489</v>
      </c>
      <c r="K183" s="2">
        <f t="shared" si="23"/>
        <v>8.4106578314577884</v>
      </c>
      <c r="L183" s="2">
        <f t="shared" si="24"/>
        <v>-3.4106578314577884</v>
      </c>
      <c r="M183" s="2">
        <f t="shared" si="25"/>
        <v>9.7896780680476549</v>
      </c>
      <c r="N183" s="2">
        <f t="shared" si="26"/>
        <v>-2.9096780680476551</v>
      </c>
      <c r="O183" s="2">
        <f t="shared" si="27"/>
        <v>9.7880488138076576</v>
      </c>
      <c r="P183" s="2">
        <f t="shared" si="28"/>
        <v>-2.9080488138076577</v>
      </c>
      <c r="Q183" s="2">
        <f t="shared" si="29"/>
        <v>9.1775222963675276</v>
      </c>
      <c r="R183" s="2">
        <f t="shared" si="30"/>
        <v>-2.2975222963675277</v>
      </c>
      <c r="S183" s="2"/>
      <c r="T183" s="2"/>
      <c r="U183" s="2"/>
    </row>
    <row r="184" spans="1:21" x14ac:dyDescent="0.35">
      <c r="A184">
        <v>184</v>
      </c>
      <c r="B184">
        <v>2302</v>
      </c>
      <c r="C184">
        <v>53</v>
      </c>
      <c r="D184" t="s">
        <v>5</v>
      </c>
      <c r="E184">
        <v>21.1</v>
      </c>
      <c r="F184">
        <v>20</v>
      </c>
      <c r="G184">
        <v>20</v>
      </c>
      <c r="H184" s="2">
        <v>17.605</v>
      </c>
      <c r="I184" s="2">
        <f t="shared" si="21"/>
        <v>14.016641538359535</v>
      </c>
      <c r="J184" s="2">
        <f t="shared" si="22"/>
        <v>3.5883584616404658</v>
      </c>
      <c r="K184" s="2">
        <f t="shared" si="23"/>
        <v>14.733723997219942</v>
      </c>
      <c r="L184" s="2">
        <f t="shared" si="24"/>
        <v>5.2662760027800584</v>
      </c>
      <c r="M184" s="2">
        <f t="shared" si="25"/>
        <v>14.167131208595757</v>
      </c>
      <c r="N184" s="2">
        <f t="shared" si="26"/>
        <v>3.4378687914042434</v>
      </c>
      <c r="O184" s="2">
        <f t="shared" si="27"/>
        <v>14.198590438365974</v>
      </c>
      <c r="P184" s="2">
        <f t="shared" si="28"/>
        <v>3.4064095616340264</v>
      </c>
      <c r="Q184" s="2">
        <f t="shared" si="29"/>
        <v>14.257744703442054</v>
      </c>
      <c r="R184" s="2">
        <f t="shared" si="30"/>
        <v>3.3472552965579467</v>
      </c>
      <c r="S184" s="2"/>
      <c r="T184" s="2"/>
      <c r="U184" s="2"/>
    </row>
    <row r="185" spans="1:21" x14ac:dyDescent="0.35">
      <c r="A185">
        <v>185</v>
      </c>
      <c r="B185">
        <v>2302</v>
      </c>
      <c r="C185">
        <v>58</v>
      </c>
      <c r="D185" t="s">
        <v>5</v>
      </c>
      <c r="E185">
        <v>18.3</v>
      </c>
      <c r="F185">
        <v>20</v>
      </c>
      <c r="G185">
        <v>15</v>
      </c>
      <c r="H185" s="2">
        <v>13.545</v>
      </c>
      <c r="I185" s="2">
        <f t="shared" si="21"/>
        <v>13.133727347401006</v>
      </c>
      <c r="J185" s="2">
        <f t="shared" si="22"/>
        <v>0.41127265259899382</v>
      </c>
      <c r="K185" s="2">
        <f t="shared" si="23"/>
        <v>14.733723997219942</v>
      </c>
      <c r="L185" s="2">
        <f t="shared" si="24"/>
        <v>0.26627600278005836</v>
      </c>
      <c r="M185" s="2">
        <f t="shared" si="25"/>
        <v>13.129367278099926</v>
      </c>
      <c r="N185" s="2">
        <f t="shared" si="26"/>
        <v>0.41563272190007439</v>
      </c>
      <c r="O185" s="2">
        <f t="shared" si="27"/>
        <v>13.159926403222501</v>
      </c>
      <c r="P185" s="2">
        <f t="shared" si="28"/>
        <v>0.38507359677749875</v>
      </c>
      <c r="Q185" s="2">
        <f t="shared" si="29"/>
        <v>13.067026486695148</v>
      </c>
      <c r="R185" s="2">
        <f t="shared" si="30"/>
        <v>0.47797351330485149</v>
      </c>
      <c r="S185" s="2"/>
      <c r="T185" s="2"/>
      <c r="U185" s="2"/>
    </row>
    <row r="186" spans="1:21" x14ac:dyDescent="0.35">
      <c r="A186">
        <v>186</v>
      </c>
      <c r="B186">
        <v>2302</v>
      </c>
      <c r="C186">
        <v>59</v>
      </c>
      <c r="D186" t="s">
        <v>5</v>
      </c>
      <c r="E186">
        <v>10.8</v>
      </c>
      <c r="F186">
        <v>10</v>
      </c>
      <c r="G186">
        <v>10</v>
      </c>
      <c r="H186" s="2">
        <v>9.0399999999999991</v>
      </c>
      <c r="I186" s="2">
        <f t="shared" si="21"/>
        <v>10.364969234391003</v>
      </c>
      <c r="J186" s="2">
        <f t="shared" si="22"/>
        <v>-1.3249692343910038</v>
      </c>
      <c r="K186" s="2">
        <f t="shared" si="23"/>
        <v>8.4106578314577884</v>
      </c>
      <c r="L186" s="2">
        <f t="shared" si="24"/>
        <v>1.5893421685422116</v>
      </c>
      <c r="M186" s="2">
        <f t="shared" si="25"/>
        <v>9.7999147851937618</v>
      </c>
      <c r="N186" s="2">
        <f t="shared" si="26"/>
        <v>-0.75991478519376265</v>
      </c>
      <c r="O186" s="2">
        <f t="shared" si="27"/>
        <v>9.7984522104766185</v>
      </c>
      <c r="P186" s="2">
        <f t="shared" si="28"/>
        <v>-0.75845221047661937</v>
      </c>
      <c r="Q186" s="2">
        <f t="shared" si="29"/>
        <v>9.1893847182317732</v>
      </c>
      <c r="R186" s="2">
        <f t="shared" si="30"/>
        <v>-0.14938471823177402</v>
      </c>
      <c r="S186" s="2"/>
      <c r="T186" s="2"/>
      <c r="U186" s="2"/>
    </row>
    <row r="187" spans="1:21" x14ac:dyDescent="0.35">
      <c r="A187">
        <v>187</v>
      </c>
      <c r="B187">
        <v>2302</v>
      </c>
      <c r="C187">
        <v>96</v>
      </c>
      <c r="D187" t="s">
        <v>5</v>
      </c>
      <c r="E187">
        <v>60.9</v>
      </c>
      <c r="F187">
        <v>60</v>
      </c>
      <c r="G187">
        <v>20</v>
      </c>
      <c r="H187" s="2">
        <v>20.312000000000001</v>
      </c>
      <c r="I187" s="2">
        <f t="shared" si="21"/>
        <v>23.028779020888354</v>
      </c>
      <c r="J187" s="2">
        <f t="shared" si="22"/>
        <v>-2.7167790208883531</v>
      </c>
      <c r="K187" s="2">
        <f t="shared" si="23"/>
        <v>21.829932193143311</v>
      </c>
      <c r="L187" s="2">
        <f t="shared" si="24"/>
        <v>-1.8299321931433106</v>
      </c>
      <c r="M187" s="2">
        <f t="shared" si="25"/>
        <v>22.834747831171143</v>
      </c>
      <c r="N187" s="2">
        <f t="shared" si="26"/>
        <v>-2.5227478311711415</v>
      </c>
      <c r="O187" s="2">
        <f t="shared" si="27"/>
        <v>22.815416408734517</v>
      </c>
      <c r="P187" s="2">
        <f t="shared" si="28"/>
        <v>-2.5034164087345161</v>
      </c>
      <c r="Q187" s="2">
        <f t="shared" si="29"/>
        <v>22.610013464749397</v>
      </c>
      <c r="R187" s="2">
        <f t="shared" si="30"/>
        <v>-2.2980134647493955</v>
      </c>
      <c r="S187" s="2"/>
      <c r="T187" s="2"/>
      <c r="U187" s="2"/>
    </row>
    <row r="188" spans="1:21" x14ac:dyDescent="0.35">
      <c r="A188">
        <v>188</v>
      </c>
      <c r="B188">
        <v>2302</v>
      </c>
      <c r="C188">
        <v>129</v>
      </c>
      <c r="D188" t="s">
        <v>5</v>
      </c>
      <c r="E188">
        <v>14.3</v>
      </c>
      <c r="F188">
        <v>15</v>
      </c>
      <c r="G188">
        <v>15</v>
      </c>
      <c r="H188" s="2">
        <v>12.646000000000003</v>
      </c>
      <c r="I188" s="2">
        <f t="shared" si="21"/>
        <v>11.746801962092499</v>
      </c>
      <c r="J188" s="2">
        <f t="shared" si="22"/>
        <v>0.89919803790750308</v>
      </c>
      <c r="K188" s="2">
        <f t="shared" si="23"/>
        <v>12.166779990320043</v>
      </c>
      <c r="L188" s="2">
        <f t="shared" si="24"/>
        <v>2.8332200096799571</v>
      </c>
      <c r="M188" s="2">
        <f t="shared" si="25"/>
        <v>11.468748316683486</v>
      </c>
      <c r="N188" s="2">
        <f t="shared" si="26"/>
        <v>1.1772516833165163</v>
      </c>
      <c r="O188" s="2">
        <f t="shared" si="27"/>
        <v>11.488974697428819</v>
      </c>
      <c r="P188" s="2">
        <f t="shared" si="28"/>
        <v>1.1570253025711832</v>
      </c>
      <c r="Q188" s="2">
        <f t="shared" si="29"/>
        <v>11.134477876008582</v>
      </c>
      <c r="R188" s="2">
        <f t="shared" si="30"/>
        <v>1.5115221239914209</v>
      </c>
      <c r="S188" s="2"/>
      <c r="T188" s="2"/>
      <c r="U188" s="2"/>
    </row>
    <row r="189" spans="1:21" x14ac:dyDescent="0.35">
      <c r="A189">
        <v>189</v>
      </c>
      <c r="B189">
        <v>2302</v>
      </c>
      <c r="C189">
        <v>845</v>
      </c>
      <c r="D189" t="s">
        <v>5</v>
      </c>
      <c r="E189">
        <v>6.3</v>
      </c>
      <c r="F189">
        <v>10</v>
      </c>
      <c r="G189">
        <v>10</v>
      </c>
      <c r="H189" s="2">
        <v>9.4920000000000009</v>
      </c>
      <c r="I189" s="2">
        <f t="shared" si="21"/>
        <v>8.2032844107933816</v>
      </c>
      <c r="J189" s="2">
        <f t="shared" si="22"/>
        <v>1.2887155892066193</v>
      </c>
      <c r="K189" s="2">
        <f t="shared" si="23"/>
        <v>8.4106578314577884</v>
      </c>
      <c r="L189" s="2">
        <f t="shared" si="24"/>
        <v>1.5893421685422116</v>
      </c>
      <c r="M189" s="2">
        <f t="shared" si="25"/>
        <v>7.2323319284736902</v>
      </c>
      <c r="N189" s="2">
        <f t="shared" si="26"/>
        <v>2.2596680715263107</v>
      </c>
      <c r="O189" s="2">
        <f t="shared" si="27"/>
        <v>7.1786595345368056</v>
      </c>
      <c r="P189" s="2">
        <f t="shared" si="28"/>
        <v>2.3133404654631953</v>
      </c>
      <c r="Q189" s="2">
        <f t="shared" si="29"/>
        <v>6.2837316373338048</v>
      </c>
      <c r="R189" s="2">
        <f t="shared" si="30"/>
        <v>3.2082683626661961</v>
      </c>
      <c r="S189" s="2"/>
      <c r="T189" s="2"/>
      <c r="U189" s="2"/>
    </row>
    <row r="190" spans="1:21" x14ac:dyDescent="0.35">
      <c r="A190">
        <v>190</v>
      </c>
      <c r="B190">
        <v>2302</v>
      </c>
      <c r="C190">
        <v>999</v>
      </c>
      <c r="D190" t="s">
        <v>5</v>
      </c>
      <c r="E190">
        <v>25.2</v>
      </c>
      <c r="F190">
        <v>25</v>
      </c>
      <c r="G190">
        <v>20</v>
      </c>
      <c r="H190" s="2">
        <v>19.466000000000001</v>
      </c>
      <c r="I190" s="2">
        <f t="shared" si="21"/>
        <v>15.21071744442947</v>
      </c>
      <c r="J190" s="2">
        <f t="shared" si="22"/>
        <v>4.2552825555705311</v>
      </c>
      <c r="K190" s="2">
        <f t="shared" si="23"/>
        <v>16.556459109414824</v>
      </c>
      <c r="L190" s="2">
        <f t="shared" si="24"/>
        <v>3.4435408905851759</v>
      </c>
      <c r="M190" s="2">
        <f t="shared" si="25"/>
        <v>15.534597207072856</v>
      </c>
      <c r="N190" s="2">
        <f t="shared" si="26"/>
        <v>3.9314027929271447</v>
      </c>
      <c r="O190" s="2">
        <f t="shared" si="27"/>
        <v>15.561402021974224</v>
      </c>
      <c r="P190" s="2">
        <f t="shared" si="28"/>
        <v>3.9045979780257767</v>
      </c>
      <c r="Q190" s="2">
        <f t="shared" si="29"/>
        <v>15.791078378945521</v>
      </c>
      <c r="R190" s="2">
        <f t="shared" si="30"/>
        <v>3.6749216210544802</v>
      </c>
      <c r="S190" s="2"/>
      <c r="T190" s="2"/>
      <c r="U190" s="2"/>
    </row>
    <row r="191" spans="1:21" x14ac:dyDescent="0.35">
      <c r="A191">
        <v>191</v>
      </c>
      <c r="B191">
        <v>2302</v>
      </c>
      <c r="C191">
        <v>1043</v>
      </c>
      <c r="D191" t="s">
        <v>5</v>
      </c>
      <c r="E191">
        <v>23.7</v>
      </c>
      <c r="F191">
        <v>25</v>
      </c>
      <c r="G191">
        <v>20</v>
      </c>
      <c r="H191" s="2">
        <v>19.691800000000001</v>
      </c>
      <c r="I191" s="2">
        <f t="shared" si="21"/>
        <v>14.785869424424964</v>
      </c>
      <c r="J191" s="2">
        <f t="shared" si="22"/>
        <v>4.9059305755750362</v>
      </c>
      <c r="K191" s="2">
        <f t="shared" si="23"/>
        <v>16.556459109414824</v>
      </c>
      <c r="L191" s="2">
        <f t="shared" si="24"/>
        <v>3.4435408905851759</v>
      </c>
      <c r="M191" s="2">
        <f t="shared" si="25"/>
        <v>15.053488175129541</v>
      </c>
      <c r="N191" s="2">
        <f t="shared" si="26"/>
        <v>4.6383118248704598</v>
      </c>
      <c r="O191" s="2">
        <f t="shared" si="27"/>
        <v>15.082626044260254</v>
      </c>
      <c r="P191" s="2">
        <f t="shared" si="28"/>
        <v>4.6091739557397471</v>
      </c>
      <c r="Q191" s="2">
        <f t="shared" si="29"/>
        <v>15.257172257172719</v>
      </c>
      <c r="R191" s="2">
        <f t="shared" si="30"/>
        <v>4.4346277428272813</v>
      </c>
      <c r="S191" s="2"/>
      <c r="T191" s="2"/>
      <c r="U191" s="2"/>
    </row>
    <row r="192" spans="1:21" x14ac:dyDescent="0.35">
      <c r="A192">
        <v>192</v>
      </c>
      <c r="B192">
        <v>2302</v>
      </c>
      <c r="C192">
        <v>1051</v>
      </c>
      <c r="D192" t="s">
        <v>5</v>
      </c>
      <c r="E192">
        <v>26.6</v>
      </c>
      <c r="F192">
        <v>25</v>
      </c>
      <c r="G192">
        <v>15</v>
      </c>
      <c r="H192" s="2">
        <v>16.855999999999998</v>
      </c>
      <c r="I192" s="2">
        <f t="shared" si="21"/>
        <v>15.596093115737533</v>
      </c>
      <c r="J192" s="2">
        <f t="shared" si="22"/>
        <v>1.259906884262465</v>
      </c>
      <c r="K192" s="2">
        <f t="shared" si="23"/>
        <v>16.556459109414824</v>
      </c>
      <c r="L192" s="2">
        <f t="shared" si="24"/>
        <v>-1.5564591094148241</v>
      </c>
      <c r="M192" s="2">
        <f t="shared" si="25"/>
        <v>15.965249639623558</v>
      </c>
      <c r="N192" s="2">
        <f t="shared" si="26"/>
        <v>0.8907503603764404</v>
      </c>
      <c r="O192" s="2">
        <f t="shared" si="27"/>
        <v>15.989392678406016</v>
      </c>
      <c r="P192" s="2">
        <f t="shared" si="28"/>
        <v>0.86660732159398179</v>
      </c>
      <c r="Q192" s="2">
        <f t="shared" si="29"/>
        <v>16.263084454042023</v>
      </c>
      <c r="R192" s="2">
        <f t="shared" si="30"/>
        <v>0.59291554595797535</v>
      </c>
      <c r="S192" s="2"/>
      <c r="T192" s="2"/>
      <c r="U192" s="2"/>
    </row>
    <row r="193" spans="1:21" x14ac:dyDescent="0.35">
      <c r="A193">
        <v>193</v>
      </c>
      <c r="B193">
        <v>2302</v>
      </c>
      <c r="C193">
        <v>1053</v>
      </c>
      <c r="D193" t="s">
        <v>5</v>
      </c>
      <c r="E193">
        <v>19</v>
      </c>
      <c r="F193">
        <v>20</v>
      </c>
      <c r="G193">
        <v>20</v>
      </c>
      <c r="H193" s="2">
        <v>18.380000000000003</v>
      </c>
      <c r="I193" s="2">
        <f t="shared" si="21"/>
        <v>13.360385511822333</v>
      </c>
      <c r="J193" s="2">
        <f t="shared" si="22"/>
        <v>5.0196144881776696</v>
      </c>
      <c r="K193" s="2">
        <f t="shared" si="23"/>
        <v>14.733723997219942</v>
      </c>
      <c r="L193" s="2">
        <f t="shared" si="24"/>
        <v>5.2662760027800584</v>
      </c>
      <c r="M193" s="2">
        <f t="shared" si="25"/>
        <v>13.397573254204366</v>
      </c>
      <c r="N193" s="2">
        <f t="shared" si="26"/>
        <v>4.982426745795637</v>
      </c>
      <c r="O193" s="2">
        <f t="shared" si="27"/>
        <v>13.428759807821898</v>
      </c>
      <c r="P193" s="2">
        <f t="shared" si="28"/>
        <v>4.9512401921781048</v>
      </c>
      <c r="Q193" s="2">
        <f t="shared" si="29"/>
        <v>13.376493356130736</v>
      </c>
      <c r="R193" s="2">
        <f t="shared" si="30"/>
        <v>5.003506643869267</v>
      </c>
      <c r="S193" s="2"/>
      <c r="T193" s="2"/>
      <c r="U193" s="2"/>
    </row>
    <row r="194" spans="1:21" x14ac:dyDescent="0.35">
      <c r="A194">
        <v>194</v>
      </c>
      <c r="B194">
        <v>2302</v>
      </c>
      <c r="C194">
        <v>1060</v>
      </c>
      <c r="D194" t="s">
        <v>5</v>
      </c>
      <c r="E194">
        <v>21.3</v>
      </c>
      <c r="F194">
        <v>20</v>
      </c>
      <c r="G194">
        <v>20</v>
      </c>
      <c r="H194" s="2">
        <v>19.9773</v>
      </c>
      <c r="I194" s="2">
        <f t="shared" ref="I194:I257" si="31">1.3+($V$2*E194^$V$3)</f>
        <v>14.07742128307191</v>
      </c>
      <c r="J194" s="2">
        <f t="shared" ref="J194:J257" si="32">H194-I194</f>
        <v>5.8998787169280895</v>
      </c>
      <c r="K194" s="2">
        <f t="shared" ref="K194:K257" si="33">1.3+($V$5*EXP(1)^(-$V$6/F194))</f>
        <v>14.733723997219942</v>
      </c>
      <c r="L194" s="2">
        <f t="shared" ref="L194:L257" si="34">G194-K194</f>
        <v>5.2662760027800584</v>
      </c>
      <c r="M194" s="2">
        <f t="shared" ref="M194:M257" si="35">1.3+($V$8*((1-(EXP(1)^(-$V$9*E194)))^$V$10))</f>
        <v>14.237821712804815</v>
      </c>
      <c r="N194" s="2">
        <f t="shared" ref="N194:N257" si="36">H194-M194</f>
        <v>5.739478287195185</v>
      </c>
      <c r="O194" s="2">
        <f t="shared" ref="O194:O257" si="37">1.3+($V$12*(1-(EXP(1)^(-$V$13*(E194^$V$14)))))</f>
        <v>14.269196031303988</v>
      </c>
      <c r="P194" s="2">
        <f t="shared" ref="P194:P257" si="38">H194-O194</f>
        <v>5.7081039686960118</v>
      </c>
      <c r="Q194" s="2">
        <f t="shared" ref="Q194:Q257" si="39">1.3+($V$16*(1-EXP(1)^(-$V$17*E194)))</f>
        <v>14.338120432810719</v>
      </c>
      <c r="R194" s="2">
        <f t="shared" ref="R194:R257" si="40">H194-Q194</f>
        <v>5.6391795671892808</v>
      </c>
      <c r="S194" s="2"/>
      <c r="T194" s="2"/>
      <c r="U194" s="2"/>
    </row>
    <row r="195" spans="1:21" x14ac:dyDescent="0.35">
      <c r="A195">
        <v>195</v>
      </c>
      <c r="B195">
        <v>2302</v>
      </c>
      <c r="C195">
        <v>1064</v>
      </c>
      <c r="D195" t="s">
        <v>5</v>
      </c>
      <c r="E195">
        <v>18.600000000000001</v>
      </c>
      <c r="F195">
        <v>20</v>
      </c>
      <c r="G195">
        <v>15</v>
      </c>
      <c r="H195" s="2">
        <v>13.631999999999998</v>
      </c>
      <c r="I195" s="2">
        <f t="shared" si="31"/>
        <v>13.231382490704791</v>
      </c>
      <c r="J195" s="2">
        <f t="shared" si="32"/>
        <v>0.40061750929520734</v>
      </c>
      <c r="K195" s="2">
        <f t="shared" si="33"/>
        <v>14.733723997219942</v>
      </c>
      <c r="L195" s="2">
        <f t="shared" si="34"/>
        <v>0.26627600278005836</v>
      </c>
      <c r="M195" s="2">
        <f t="shared" si="35"/>
        <v>13.245061225516507</v>
      </c>
      <c r="N195" s="2">
        <f t="shared" si="36"/>
        <v>0.38693877448349134</v>
      </c>
      <c r="O195" s="2">
        <f t="shared" si="37"/>
        <v>13.275925547837696</v>
      </c>
      <c r="P195" s="2">
        <f t="shared" si="38"/>
        <v>0.35607445216230182</v>
      </c>
      <c r="Q195" s="2">
        <f t="shared" si="39"/>
        <v>13.200647599424482</v>
      </c>
      <c r="R195" s="2">
        <f t="shared" si="40"/>
        <v>0.43135240057551627</v>
      </c>
      <c r="S195" s="2"/>
      <c r="T195" s="2"/>
      <c r="U195" s="2"/>
    </row>
    <row r="196" spans="1:21" x14ac:dyDescent="0.35">
      <c r="A196">
        <v>197</v>
      </c>
      <c r="B196">
        <v>2302</v>
      </c>
      <c r="C196">
        <v>1067</v>
      </c>
      <c r="D196" t="s">
        <v>5</v>
      </c>
      <c r="E196">
        <v>20.2</v>
      </c>
      <c r="F196">
        <v>20</v>
      </c>
      <c r="G196">
        <v>15</v>
      </c>
      <c r="H196" s="2">
        <v>15.7454</v>
      </c>
      <c r="I196" s="2">
        <f t="shared" si="31"/>
        <v>13.739538284835806</v>
      </c>
      <c r="J196" s="2">
        <f t="shared" si="32"/>
        <v>2.005861715164194</v>
      </c>
      <c r="K196" s="2">
        <f t="shared" si="33"/>
        <v>14.733723997219942</v>
      </c>
      <c r="L196" s="2">
        <f t="shared" si="34"/>
        <v>0.26627600278005836</v>
      </c>
      <c r="M196" s="2">
        <f t="shared" si="35"/>
        <v>13.843543348546971</v>
      </c>
      <c r="N196" s="2">
        <f t="shared" si="36"/>
        <v>1.9018566514530288</v>
      </c>
      <c r="O196" s="2">
        <f t="shared" si="37"/>
        <v>13.875158501013024</v>
      </c>
      <c r="P196" s="2">
        <f t="shared" si="38"/>
        <v>1.8702414989869762</v>
      </c>
      <c r="Q196" s="2">
        <f t="shared" si="39"/>
        <v>13.888521956891342</v>
      </c>
      <c r="R196" s="2">
        <f t="shared" si="40"/>
        <v>1.856878043108658</v>
      </c>
      <c r="S196" s="2"/>
      <c r="T196" s="2"/>
      <c r="U196" s="2"/>
    </row>
    <row r="197" spans="1:21" x14ac:dyDescent="0.35">
      <c r="A197">
        <v>198</v>
      </c>
      <c r="B197">
        <v>2302</v>
      </c>
      <c r="C197">
        <v>1069</v>
      </c>
      <c r="D197" t="s">
        <v>5</v>
      </c>
      <c r="E197">
        <v>15.6</v>
      </c>
      <c r="F197">
        <v>15</v>
      </c>
      <c r="G197">
        <v>15</v>
      </c>
      <c r="H197" s="2">
        <v>16.271000000000001</v>
      </c>
      <c r="I197" s="2">
        <f t="shared" si="31"/>
        <v>12.216476751003666</v>
      </c>
      <c r="J197" s="2">
        <f t="shared" si="32"/>
        <v>4.0545232489963343</v>
      </c>
      <c r="K197" s="2">
        <f t="shared" si="33"/>
        <v>12.166779990320043</v>
      </c>
      <c r="L197" s="2">
        <f t="shared" si="34"/>
        <v>2.8332200096799571</v>
      </c>
      <c r="M197" s="2">
        <f t="shared" si="35"/>
        <v>12.034081311362568</v>
      </c>
      <c r="N197" s="2">
        <f t="shared" si="36"/>
        <v>4.2369186886374326</v>
      </c>
      <c r="O197" s="2">
        <f t="shared" si="37"/>
        <v>12.059090994468182</v>
      </c>
      <c r="P197" s="2">
        <f t="shared" si="38"/>
        <v>4.2119090055318189</v>
      </c>
      <c r="Q197" s="2">
        <f t="shared" si="39"/>
        <v>11.794524553285358</v>
      </c>
      <c r="R197" s="2">
        <f t="shared" si="40"/>
        <v>4.4764754467146428</v>
      </c>
      <c r="S197" s="2"/>
      <c r="T197" s="2"/>
      <c r="U197" s="2"/>
    </row>
    <row r="198" spans="1:21" x14ac:dyDescent="0.35">
      <c r="A198">
        <v>199</v>
      </c>
      <c r="B198">
        <v>2302</v>
      </c>
      <c r="C198">
        <v>1074</v>
      </c>
      <c r="D198" t="s">
        <v>5</v>
      </c>
      <c r="E198">
        <v>24.4</v>
      </c>
      <c r="F198">
        <v>25</v>
      </c>
      <c r="G198">
        <v>15</v>
      </c>
      <c r="H198" s="2">
        <v>17.187999999999999</v>
      </c>
      <c r="I198" s="2">
        <f t="shared" si="31"/>
        <v>14.985737948903301</v>
      </c>
      <c r="J198" s="2">
        <f t="shared" si="32"/>
        <v>2.2022620510966977</v>
      </c>
      <c r="K198" s="2">
        <f t="shared" si="33"/>
        <v>16.556459109414824</v>
      </c>
      <c r="L198" s="2">
        <f t="shared" si="34"/>
        <v>-1.5564591094148241</v>
      </c>
      <c r="M198" s="2">
        <f t="shared" si="35"/>
        <v>15.280623175647476</v>
      </c>
      <c r="N198" s="2">
        <f t="shared" si="36"/>
        <v>1.9073768243525233</v>
      </c>
      <c r="O198" s="2">
        <f t="shared" si="37"/>
        <v>15.308747901228937</v>
      </c>
      <c r="P198" s="2">
        <f t="shared" si="38"/>
        <v>1.8792520987710617</v>
      </c>
      <c r="Q198" s="2">
        <f t="shared" si="39"/>
        <v>15.510057105698854</v>
      </c>
      <c r="R198" s="2">
        <f t="shared" si="40"/>
        <v>1.677942894301145</v>
      </c>
      <c r="S198" s="2"/>
      <c r="T198" s="2"/>
      <c r="U198" s="2"/>
    </row>
    <row r="199" spans="1:21" x14ac:dyDescent="0.35">
      <c r="A199">
        <v>200</v>
      </c>
      <c r="B199">
        <v>2302</v>
      </c>
      <c r="C199">
        <v>1079</v>
      </c>
      <c r="D199" t="s">
        <v>5</v>
      </c>
      <c r="E199">
        <v>57.4</v>
      </c>
      <c r="F199">
        <v>55</v>
      </c>
      <c r="G199">
        <v>20</v>
      </c>
      <c r="H199" s="2">
        <v>21.931000000000001</v>
      </c>
      <c r="I199" s="2">
        <f t="shared" si="31"/>
        <v>22.38838269087239</v>
      </c>
      <c r="J199" s="2">
        <f t="shared" si="32"/>
        <v>-0.45738269087238947</v>
      </c>
      <c r="K199" s="2">
        <f t="shared" si="33"/>
        <v>21.437946953865808</v>
      </c>
      <c r="L199" s="2">
        <f t="shared" si="34"/>
        <v>-1.4379469538658078</v>
      </c>
      <c r="M199" s="2">
        <f t="shared" si="35"/>
        <v>22.364519861987457</v>
      </c>
      <c r="N199" s="2">
        <f t="shared" si="36"/>
        <v>-0.43351986198745607</v>
      </c>
      <c r="O199" s="2">
        <f t="shared" si="37"/>
        <v>22.341889780971044</v>
      </c>
      <c r="P199" s="2">
        <f t="shared" si="38"/>
        <v>-0.41088978097104345</v>
      </c>
      <c r="Q199" s="2">
        <f t="shared" si="39"/>
        <v>22.269451207028382</v>
      </c>
      <c r="R199" s="2">
        <f t="shared" si="40"/>
        <v>-0.33845120702838116</v>
      </c>
      <c r="S199" s="2"/>
      <c r="T199" s="2"/>
      <c r="U199" s="2"/>
    </row>
    <row r="200" spans="1:21" x14ac:dyDescent="0.35">
      <c r="A200">
        <v>201</v>
      </c>
      <c r="B200">
        <v>2302</v>
      </c>
      <c r="C200">
        <v>1647</v>
      </c>
      <c r="D200" t="s">
        <v>5</v>
      </c>
      <c r="E200">
        <v>17.899999999999999</v>
      </c>
      <c r="F200">
        <v>20</v>
      </c>
      <c r="G200">
        <v>10</v>
      </c>
      <c r="H200" s="2">
        <v>10</v>
      </c>
      <c r="I200" s="2">
        <f t="shared" si="31"/>
        <v>13.002280352559627</v>
      </c>
      <c r="J200" s="2">
        <f t="shared" si="32"/>
        <v>-3.0022803525596267</v>
      </c>
      <c r="K200" s="2">
        <f t="shared" si="33"/>
        <v>14.733723997219942</v>
      </c>
      <c r="L200" s="2">
        <f t="shared" si="34"/>
        <v>-4.7337239972199416</v>
      </c>
      <c r="M200" s="2">
        <f t="shared" si="35"/>
        <v>12.973325316275679</v>
      </c>
      <c r="N200" s="2">
        <f t="shared" si="36"/>
        <v>-2.9733253162756785</v>
      </c>
      <c r="O200" s="2">
        <f t="shared" si="37"/>
        <v>13.00338904358005</v>
      </c>
      <c r="P200" s="2">
        <f t="shared" si="38"/>
        <v>-3.0033890435800501</v>
      </c>
      <c r="Q200" s="2">
        <f t="shared" si="39"/>
        <v>12.886517307916407</v>
      </c>
      <c r="R200" s="2">
        <f t="shared" si="40"/>
        <v>-2.8865173079164066</v>
      </c>
      <c r="S200" s="2"/>
      <c r="T200" s="2"/>
      <c r="U200" s="2"/>
    </row>
    <row r="201" spans="1:21" x14ac:dyDescent="0.35">
      <c r="A201">
        <v>202</v>
      </c>
      <c r="B201">
        <v>2302</v>
      </c>
      <c r="C201">
        <v>1648</v>
      </c>
      <c r="D201" t="s">
        <v>5</v>
      </c>
      <c r="E201">
        <v>24.65</v>
      </c>
      <c r="F201">
        <v>25</v>
      </c>
      <c r="G201">
        <v>15</v>
      </c>
      <c r="H201" s="2">
        <v>14.700000000000001</v>
      </c>
      <c r="I201" s="2">
        <f t="shared" si="31"/>
        <v>15.056430802092938</v>
      </c>
      <c r="J201" s="2">
        <f t="shared" si="32"/>
        <v>-0.35643080209293743</v>
      </c>
      <c r="K201" s="2">
        <f t="shared" si="33"/>
        <v>16.556459109414824</v>
      </c>
      <c r="L201" s="2">
        <f t="shared" si="34"/>
        <v>-1.5564591094148241</v>
      </c>
      <c r="M201" s="2">
        <f t="shared" si="35"/>
        <v>15.360623728545088</v>
      </c>
      <c r="N201" s="2">
        <f t="shared" si="36"/>
        <v>-0.66062372854508666</v>
      </c>
      <c r="O201" s="2">
        <f t="shared" si="37"/>
        <v>15.388353573959913</v>
      </c>
      <c r="P201" s="2">
        <f t="shared" si="38"/>
        <v>-0.68835357395991181</v>
      </c>
      <c r="Q201" s="2">
        <f t="shared" si="39"/>
        <v>15.59878095411301</v>
      </c>
      <c r="R201" s="2">
        <f t="shared" si="40"/>
        <v>-0.8987809541130094</v>
      </c>
      <c r="S201" s="2"/>
      <c r="T201" s="2"/>
      <c r="U201" s="2"/>
    </row>
    <row r="202" spans="1:21" x14ac:dyDescent="0.35">
      <c r="A202">
        <v>203</v>
      </c>
      <c r="B202">
        <v>2302</v>
      </c>
      <c r="C202">
        <v>1672</v>
      </c>
      <c r="D202" t="s">
        <v>5</v>
      </c>
      <c r="E202">
        <v>39.450000000000003</v>
      </c>
      <c r="F202">
        <v>40</v>
      </c>
      <c r="G202">
        <v>15</v>
      </c>
      <c r="H202" s="2">
        <v>15.1</v>
      </c>
      <c r="I202" s="2">
        <f t="shared" si="31"/>
        <v>18.74728844965437</v>
      </c>
      <c r="J202" s="2">
        <f t="shared" si="32"/>
        <v>-3.6472884496543703</v>
      </c>
      <c r="K202" s="2">
        <f t="shared" si="33"/>
        <v>19.764593095636947</v>
      </c>
      <c r="L202" s="2">
        <f t="shared" si="34"/>
        <v>-4.7645930956369469</v>
      </c>
      <c r="M202" s="2">
        <f t="shared" si="35"/>
        <v>19.239582700420343</v>
      </c>
      <c r="N202" s="2">
        <f t="shared" si="36"/>
        <v>-4.1395827004203429</v>
      </c>
      <c r="O202" s="2">
        <f t="shared" si="37"/>
        <v>19.232736664660937</v>
      </c>
      <c r="P202" s="2">
        <f t="shared" si="38"/>
        <v>-4.1327366646609374</v>
      </c>
      <c r="Q202" s="2">
        <f t="shared" si="39"/>
        <v>19.613810424915556</v>
      </c>
      <c r="R202" s="2">
        <f t="shared" si="40"/>
        <v>-4.5138104249155564</v>
      </c>
      <c r="S202" s="2"/>
      <c r="T202" s="2"/>
      <c r="U202" s="2"/>
    </row>
    <row r="203" spans="1:21" x14ac:dyDescent="0.35">
      <c r="A203">
        <v>204</v>
      </c>
      <c r="B203">
        <v>2302</v>
      </c>
      <c r="C203">
        <v>1814</v>
      </c>
      <c r="D203" t="s">
        <v>5</v>
      </c>
      <c r="E203">
        <v>31.200000000000003</v>
      </c>
      <c r="F203">
        <v>30</v>
      </c>
      <c r="G203">
        <v>15</v>
      </c>
      <c r="H203" s="2">
        <v>16.7</v>
      </c>
      <c r="I203" s="2">
        <f t="shared" si="31"/>
        <v>16.796348531402202</v>
      </c>
      <c r="J203" s="2">
        <f t="shared" si="32"/>
        <v>-9.6348531402203008E-2</v>
      </c>
      <c r="K203" s="2">
        <f t="shared" si="33"/>
        <v>17.90702992001663</v>
      </c>
      <c r="L203" s="2">
        <f t="shared" si="34"/>
        <v>-2.9070299200166296</v>
      </c>
      <c r="M203" s="2">
        <f t="shared" si="35"/>
        <v>17.267494946625007</v>
      </c>
      <c r="N203" s="2">
        <f t="shared" si="36"/>
        <v>-0.56749494662500766</v>
      </c>
      <c r="O203" s="2">
        <f t="shared" si="37"/>
        <v>17.280886748914028</v>
      </c>
      <c r="P203" s="2">
        <f t="shared" si="38"/>
        <v>-0.58088674891402903</v>
      </c>
      <c r="Q203" s="2">
        <f t="shared" si="39"/>
        <v>17.650944287613633</v>
      </c>
      <c r="R203" s="2">
        <f t="shared" si="40"/>
        <v>-0.95094428761363403</v>
      </c>
      <c r="S203" s="2"/>
      <c r="T203" s="2"/>
      <c r="U203" s="2"/>
    </row>
    <row r="204" spans="1:21" x14ac:dyDescent="0.35">
      <c r="A204">
        <v>205</v>
      </c>
      <c r="B204">
        <v>2302</v>
      </c>
      <c r="C204">
        <v>1815</v>
      </c>
      <c r="D204" t="s">
        <v>5</v>
      </c>
      <c r="E204">
        <v>24.75</v>
      </c>
      <c r="F204">
        <v>25</v>
      </c>
      <c r="G204">
        <v>15</v>
      </c>
      <c r="H204" s="2">
        <v>15.8</v>
      </c>
      <c r="I204" s="2">
        <f t="shared" si="31"/>
        <v>15.084608603375846</v>
      </c>
      <c r="J204" s="2">
        <f t="shared" si="32"/>
        <v>0.7153913966241543</v>
      </c>
      <c r="K204" s="2">
        <f t="shared" si="33"/>
        <v>16.556459109414824</v>
      </c>
      <c r="L204" s="2">
        <f t="shared" si="34"/>
        <v>-1.5564591094148241</v>
      </c>
      <c r="M204" s="2">
        <f t="shared" si="35"/>
        <v>15.392461588063423</v>
      </c>
      <c r="N204" s="2">
        <f t="shared" si="36"/>
        <v>0.40753841193657792</v>
      </c>
      <c r="O204" s="2">
        <f t="shared" si="37"/>
        <v>15.42002888860217</v>
      </c>
      <c r="P204" s="2">
        <f t="shared" si="38"/>
        <v>0.3799711113978308</v>
      </c>
      <c r="Q204" s="2">
        <f t="shared" si="39"/>
        <v>15.634038914446487</v>
      </c>
      <c r="R204" s="2">
        <f t="shared" si="40"/>
        <v>0.16596108555351385</v>
      </c>
      <c r="S204" s="2"/>
      <c r="T204" s="2"/>
      <c r="U204" s="2"/>
    </row>
    <row r="205" spans="1:21" x14ac:dyDescent="0.35">
      <c r="A205">
        <v>206</v>
      </c>
      <c r="B205">
        <v>2302</v>
      </c>
      <c r="C205">
        <v>1818</v>
      </c>
      <c r="D205" t="s">
        <v>5</v>
      </c>
      <c r="E205">
        <v>12.9</v>
      </c>
      <c r="F205">
        <v>15</v>
      </c>
      <c r="G205">
        <v>10</v>
      </c>
      <c r="H205" s="2">
        <v>12.1</v>
      </c>
      <c r="I205" s="2">
        <f t="shared" si="31"/>
        <v>11.216710352342</v>
      </c>
      <c r="J205" s="2">
        <f t="shared" si="32"/>
        <v>0.88328964765799967</v>
      </c>
      <c r="K205" s="2">
        <f t="shared" si="33"/>
        <v>12.166779990320043</v>
      </c>
      <c r="L205" s="2">
        <f t="shared" si="34"/>
        <v>-2.1667799903200429</v>
      </c>
      <c r="M205" s="2">
        <f t="shared" si="35"/>
        <v>10.828729898345108</v>
      </c>
      <c r="N205" s="2">
        <f t="shared" si="36"/>
        <v>1.271270101654892</v>
      </c>
      <c r="O205" s="2">
        <f t="shared" si="37"/>
        <v>10.841956850288888</v>
      </c>
      <c r="P205" s="2">
        <f t="shared" si="38"/>
        <v>1.2580431497111118</v>
      </c>
      <c r="Q205" s="2">
        <f t="shared" si="39"/>
        <v>10.386843948486526</v>
      </c>
      <c r="R205" s="2">
        <f t="shared" si="40"/>
        <v>1.7131560515134741</v>
      </c>
      <c r="S205" s="2"/>
      <c r="T205" s="2"/>
      <c r="U205" s="2"/>
    </row>
    <row r="206" spans="1:21" x14ac:dyDescent="0.35">
      <c r="A206">
        <v>207</v>
      </c>
      <c r="B206">
        <v>2302</v>
      </c>
      <c r="C206">
        <v>1820</v>
      </c>
      <c r="D206" t="s">
        <v>5</v>
      </c>
      <c r="E206">
        <v>22.65</v>
      </c>
      <c r="F206">
        <v>25</v>
      </c>
      <c r="G206">
        <v>15</v>
      </c>
      <c r="H206" s="2">
        <v>13.9</v>
      </c>
      <c r="I206" s="2">
        <f t="shared" si="31"/>
        <v>14.48050937863071</v>
      </c>
      <c r="J206" s="2">
        <f t="shared" si="32"/>
        <v>-0.58050937863071006</v>
      </c>
      <c r="K206" s="2">
        <f t="shared" si="33"/>
        <v>16.556459109414824</v>
      </c>
      <c r="L206" s="2">
        <f t="shared" si="34"/>
        <v>-1.5564591094148241</v>
      </c>
      <c r="M206" s="2">
        <f t="shared" si="35"/>
        <v>14.703860784435577</v>
      </c>
      <c r="N206" s="2">
        <f t="shared" si="36"/>
        <v>-0.80386078443557629</v>
      </c>
      <c r="O206" s="2">
        <f t="shared" si="37"/>
        <v>14.734233782261501</v>
      </c>
      <c r="P206" s="2">
        <f t="shared" si="38"/>
        <v>-0.83423378226150113</v>
      </c>
      <c r="Q206" s="2">
        <f t="shared" si="39"/>
        <v>14.865214908035568</v>
      </c>
      <c r="R206" s="2">
        <f t="shared" si="40"/>
        <v>-0.96521490803556809</v>
      </c>
      <c r="S206" s="2"/>
      <c r="T206" s="2"/>
      <c r="U206" s="2"/>
    </row>
    <row r="207" spans="1:21" x14ac:dyDescent="0.35">
      <c r="A207">
        <v>208</v>
      </c>
      <c r="B207">
        <v>2302</v>
      </c>
      <c r="C207">
        <v>1821</v>
      </c>
      <c r="D207" t="s">
        <v>5</v>
      </c>
      <c r="E207">
        <v>18.149999999999999</v>
      </c>
      <c r="F207">
        <v>20</v>
      </c>
      <c r="G207">
        <v>15</v>
      </c>
      <c r="H207" s="2">
        <v>12.7</v>
      </c>
      <c r="I207" s="2">
        <f t="shared" si="31"/>
        <v>13.084602860797361</v>
      </c>
      <c r="J207" s="2">
        <f t="shared" si="32"/>
        <v>-0.3846028607973615</v>
      </c>
      <c r="K207" s="2">
        <f t="shared" si="33"/>
        <v>14.733723997219942</v>
      </c>
      <c r="L207" s="2">
        <f t="shared" si="34"/>
        <v>0.26627600278005836</v>
      </c>
      <c r="M207" s="2">
        <f t="shared" si="35"/>
        <v>13.071092448430297</v>
      </c>
      <c r="N207" s="2">
        <f t="shared" si="36"/>
        <v>-0.37109244843029821</v>
      </c>
      <c r="O207" s="2">
        <f t="shared" si="37"/>
        <v>13.101477857758832</v>
      </c>
      <c r="P207" s="2">
        <f t="shared" si="38"/>
        <v>-0.40147785775883271</v>
      </c>
      <c r="Q207" s="2">
        <f t="shared" si="39"/>
        <v>12.999651733562439</v>
      </c>
      <c r="R207" s="2">
        <f t="shared" si="40"/>
        <v>-0.29965173356244001</v>
      </c>
      <c r="S207" s="2"/>
      <c r="T207" s="2"/>
      <c r="U207" s="2"/>
    </row>
    <row r="208" spans="1:21" x14ac:dyDescent="0.35">
      <c r="A208">
        <v>209</v>
      </c>
      <c r="B208">
        <v>2302</v>
      </c>
      <c r="C208">
        <v>1823</v>
      </c>
      <c r="D208" t="s">
        <v>5</v>
      </c>
      <c r="E208">
        <v>13.05</v>
      </c>
      <c r="F208">
        <v>15</v>
      </c>
      <c r="G208">
        <v>10</v>
      </c>
      <c r="H208" s="2">
        <v>10.9</v>
      </c>
      <c r="I208" s="2">
        <f t="shared" si="31"/>
        <v>11.274824124693207</v>
      </c>
      <c r="J208" s="2">
        <f t="shared" si="32"/>
        <v>-0.37482412469320714</v>
      </c>
      <c r="K208" s="2">
        <f t="shared" si="33"/>
        <v>12.166779990320043</v>
      </c>
      <c r="L208" s="2">
        <f t="shared" si="34"/>
        <v>-2.1667799903200429</v>
      </c>
      <c r="M208" s="2">
        <f t="shared" si="35"/>
        <v>10.898951239097663</v>
      </c>
      <c r="N208" s="2">
        <f t="shared" si="36"/>
        <v>1.04876090233752E-3</v>
      </c>
      <c r="O208" s="2">
        <f t="shared" si="37"/>
        <v>10.913027720477526</v>
      </c>
      <c r="P208" s="2">
        <f t="shared" si="38"/>
        <v>-1.3027720477525762E-2</v>
      </c>
      <c r="Q208" s="2">
        <f t="shared" si="39"/>
        <v>10.468832396966379</v>
      </c>
      <c r="R208" s="2">
        <f t="shared" si="40"/>
        <v>0.43116760303362156</v>
      </c>
      <c r="S208" s="2"/>
      <c r="T208" s="2"/>
      <c r="U208" s="2"/>
    </row>
    <row r="209" spans="1:21" x14ac:dyDescent="0.35">
      <c r="A209">
        <v>210</v>
      </c>
      <c r="B209">
        <v>2302</v>
      </c>
      <c r="C209">
        <v>1843</v>
      </c>
      <c r="D209" t="s">
        <v>5</v>
      </c>
      <c r="E209">
        <v>23.8</v>
      </c>
      <c r="F209">
        <v>25</v>
      </c>
      <c r="G209">
        <v>15</v>
      </c>
      <c r="H209" s="2">
        <v>13.1</v>
      </c>
      <c r="I209" s="2">
        <f t="shared" si="31"/>
        <v>14.814599148293448</v>
      </c>
      <c r="J209" s="2">
        <f t="shared" si="32"/>
        <v>-1.7145991482934484</v>
      </c>
      <c r="K209" s="2">
        <f t="shared" si="33"/>
        <v>16.556459109414824</v>
      </c>
      <c r="L209" s="2">
        <f t="shared" si="34"/>
        <v>-1.5564591094148241</v>
      </c>
      <c r="M209" s="2">
        <f t="shared" si="35"/>
        <v>15.086222365106538</v>
      </c>
      <c r="N209" s="2">
        <f t="shared" si="36"/>
        <v>-1.9862223651065385</v>
      </c>
      <c r="O209" s="2">
        <f t="shared" si="37"/>
        <v>15.115224239010768</v>
      </c>
      <c r="P209" s="2">
        <f t="shared" si="38"/>
        <v>-2.0152242390107684</v>
      </c>
      <c r="Q209" s="2">
        <f t="shared" si="39"/>
        <v>15.29370517559865</v>
      </c>
      <c r="R209" s="2">
        <f t="shared" si="40"/>
        <v>-2.1937051755986499</v>
      </c>
      <c r="S209" s="2"/>
      <c r="T209" s="2"/>
      <c r="U209" s="2"/>
    </row>
    <row r="210" spans="1:21" x14ac:dyDescent="0.35">
      <c r="A210">
        <v>211</v>
      </c>
      <c r="B210">
        <v>2302</v>
      </c>
      <c r="C210">
        <v>1918</v>
      </c>
      <c r="D210" t="s">
        <v>5</v>
      </c>
      <c r="E210">
        <v>23.25</v>
      </c>
      <c r="F210">
        <v>25</v>
      </c>
      <c r="G210">
        <v>15</v>
      </c>
      <c r="H210" s="2">
        <v>13.2</v>
      </c>
      <c r="I210" s="2">
        <f t="shared" si="31"/>
        <v>14.655837427874866</v>
      </c>
      <c r="J210" s="2">
        <f t="shared" si="32"/>
        <v>-1.4558374278748669</v>
      </c>
      <c r="K210" s="2">
        <f t="shared" si="33"/>
        <v>16.556459109414824</v>
      </c>
      <c r="L210" s="2">
        <f t="shared" si="34"/>
        <v>-1.5564591094148241</v>
      </c>
      <c r="M210" s="2">
        <f t="shared" si="35"/>
        <v>14.904982449959999</v>
      </c>
      <c r="N210" s="2">
        <f t="shared" si="36"/>
        <v>-1.7049824499599993</v>
      </c>
      <c r="O210" s="2">
        <f t="shared" si="37"/>
        <v>14.934693994549001</v>
      </c>
      <c r="P210" s="2">
        <f t="shared" si="38"/>
        <v>-1.7346939945490014</v>
      </c>
      <c r="Q210" s="2">
        <f t="shared" si="39"/>
        <v>15.091073067177698</v>
      </c>
      <c r="R210" s="2">
        <f t="shared" si="40"/>
        <v>-1.8910730671776985</v>
      </c>
      <c r="S210" s="2"/>
      <c r="T210" s="2"/>
      <c r="U210" s="2"/>
    </row>
    <row r="211" spans="1:21" x14ac:dyDescent="0.35">
      <c r="A211">
        <v>212</v>
      </c>
      <c r="B211">
        <v>2302</v>
      </c>
      <c r="C211">
        <v>1919</v>
      </c>
      <c r="D211" t="s">
        <v>5</v>
      </c>
      <c r="E211">
        <v>21.7</v>
      </c>
      <c r="F211">
        <v>20</v>
      </c>
      <c r="G211">
        <v>15</v>
      </c>
      <c r="H211" s="2">
        <v>14.6</v>
      </c>
      <c r="I211" s="2">
        <f t="shared" si="31"/>
        <v>14.198139855097073</v>
      </c>
      <c r="J211" s="2">
        <f t="shared" si="32"/>
        <v>0.40186014490292621</v>
      </c>
      <c r="K211" s="2">
        <f t="shared" si="33"/>
        <v>14.733723997219942</v>
      </c>
      <c r="L211" s="2">
        <f t="shared" si="34"/>
        <v>0.26627600278005836</v>
      </c>
      <c r="M211" s="2">
        <f t="shared" si="35"/>
        <v>14.377907239588387</v>
      </c>
      <c r="N211" s="2">
        <f t="shared" si="36"/>
        <v>0.22209276041161274</v>
      </c>
      <c r="O211" s="2">
        <f t="shared" si="37"/>
        <v>14.409060475820837</v>
      </c>
      <c r="P211" s="2">
        <f t="shared" si="38"/>
        <v>0.19093952417916249</v>
      </c>
      <c r="Q211" s="2">
        <f t="shared" si="39"/>
        <v>14.497079833563836</v>
      </c>
      <c r="R211" s="2">
        <f t="shared" si="40"/>
        <v>0.10292016643616364</v>
      </c>
      <c r="S211" s="2"/>
      <c r="T211" s="2"/>
      <c r="U211" s="2"/>
    </row>
    <row r="212" spans="1:21" x14ac:dyDescent="0.35">
      <c r="A212">
        <v>213</v>
      </c>
      <c r="B212">
        <v>2302</v>
      </c>
      <c r="C212">
        <v>1949</v>
      </c>
      <c r="D212" t="s">
        <v>5</v>
      </c>
      <c r="E212">
        <v>45</v>
      </c>
      <c r="F212">
        <v>45</v>
      </c>
      <c r="G212">
        <v>20</v>
      </c>
      <c r="H212" s="2">
        <v>18.899999999999999</v>
      </c>
      <c r="I212" s="2">
        <f t="shared" si="31"/>
        <v>19.947498826108159</v>
      </c>
      <c r="J212" s="2">
        <f t="shared" si="32"/>
        <v>-1.0474988261081606</v>
      </c>
      <c r="K212" s="2">
        <f t="shared" si="33"/>
        <v>20.42885606614611</v>
      </c>
      <c r="L212" s="2">
        <f t="shared" si="34"/>
        <v>-0.42885606614611049</v>
      </c>
      <c r="M212" s="2">
        <f t="shared" si="35"/>
        <v>20.353101626326573</v>
      </c>
      <c r="N212" s="2">
        <f t="shared" si="36"/>
        <v>-1.4531016263265748</v>
      </c>
      <c r="O212" s="2">
        <f t="shared" si="37"/>
        <v>20.33599368798026</v>
      </c>
      <c r="P212" s="2">
        <f t="shared" si="38"/>
        <v>-1.4359936879802611</v>
      </c>
      <c r="Q212" s="2">
        <f t="shared" si="39"/>
        <v>20.631787601040909</v>
      </c>
      <c r="R212" s="2">
        <f t="shared" si="40"/>
        <v>-1.7317876010409101</v>
      </c>
      <c r="S212" s="2"/>
      <c r="T212" s="2"/>
      <c r="U212" s="2"/>
    </row>
    <row r="213" spans="1:21" x14ac:dyDescent="0.35">
      <c r="A213">
        <v>214</v>
      </c>
      <c r="B213">
        <v>2302</v>
      </c>
      <c r="C213">
        <v>1950</v>
      </c>
      <c r="D213" t="s">
        <v>5</v>
      </c>
      <c r="E213">
        <v>38.799999999999997</v>
      </c>
      <c r="F213">
        <v>40</v>
      </c>
      <c r="G213">
        <v>20</v>
      </c>
      <c r="H213" s="2">
        <v>19.5</v>
      </c>
      <c r="I213" s="2">
        <f t="shared" si="31"/>
        <v>18.601397578494137</v>
      </c>
      <c r="J213" s="2">
        <f t="shared" si="32"/>
        <v>0.89860242150586345</v>
      </c>
      <c r="K213" s="2">
        <f t="shared" si="33"/>
        <v>19.764593095636947</v>
      </c>
      <c r="L213" s="2">
        <f t="shared" si="34"/>
        <v>0.23540690436305312</v>
      </c>
      <c r="M213" s="2">
        <f t="shared" si="35"/>
        <v>19.098865831819541</v>
      </c>
      <c r="N213" s="2">
        <f t="shared" si="36"/>
        <v>0.40113416818045877</v>
      </c>
      <c r="O213" s="2">
        <f t="shared" si="37"/>
        <v>19.093461679659384</v>
      </c>
      <c r="P213" s="2">
        <f t="shared" si="38"/>
        <v>0.40653832034061566</v>
      </c>
      <c r="Q213" s="2">
        <f t="shared" si="39"/>
        <v>19.480171985952289</v>
      </c>
      <c r="R213" s="2">
        <f t="shared" si="40"/>
        <v>1.9828014047710951E-2</v>
      </c>
      <c r="S213" s="2"/>
      <c r="T213" s="2"/>
      <c r="U213" s="2"/>
    </row>
    <row r="214" spans="1:21" x14ac:dyDescent="0.35">
      <c r="A214">
        <v>215</v>
      </c>
      <c r="B214">
        <v>2302</v>
      </c>
      <c r="C214">
        <v>1951</v>
      </c>
      <c r="D214" t="s">
        <v>5</v>
      </c>
      <c r="E214">
        <v>33.4</v>
      </c>
      <c r="F214">
        <v>35</v>
      </c>
      <c r="G214">
        <v>15</v>
      </c>
      <c r="H214" s="2">
        <v>15.9</v>
      </c>
      <c r="I214" s="2">
        <f t="shared" si="31"/>
        <v>17.339311782315093</v>
      </c>
      <c r="J214" s="2">
        <f t="shared" si="32"/>
        <v>-1.4393117823150927</v>
      </c>
      <c r="K214" s="2">
        <f t="shared" si="33"/>
        <v>18.944322270817686</v>
      </c>
      <c r="L214" s="2">
        <f t="shared" si="34"/>
        <v>-3.9443222708176862</v>
      </c>
      <c r="M214" s="2">
        <f t="shared" si="35"/>
        <v>17.835343495637609</v>
      </c>
      <c r="N214" s="2">
        <f t="shared" si="36"/>
        <v>-1.9353434956376088</v>
      </c>
      <c r="O214" s="2">
        <f t="shared" si="37"/>
        <v>17.843124902145195</v>
      </c>
      <c r="P214" s="2">
        <f t="shared" si="38"/>
        <v>-1.9431249021451951</v>
      </c>
      <c r="Q214" s="2">
        <f t="shared" si="39"/>
        <v>18.23490630752859</v>
      </c>
      <c r="R214" s="2">
        <f t="shared" si="40"/>
        <v>-2.3349063075285894</v>
      </c>
      <c r="S214" s="2"/>
      <c r="T214" s="2"/>
      <c r="U214" s="2"/>
    </row>
    <row r="215" spans="1:21" x14ac:dyDescent="0.35">
      <c r="A215">
        <v>216</v>
      </c>
      <c r="B215">
        <v>2302</v>
      </c>
      <c r="C215">
        <v>1952</v>
      </c>
      <c r="D215" t="s">
        <v>5</v>
      </c>
      <c r="E215">
        <v>36.450000000000003</v>
      </c>
      <c r="F215">
        <v>35</v>
      </c>
      <c r="G215">
        <v>20</v>
      </c>
      <c r="H215" s="2">
        <v>20.399999999999999</v>
      </c>
      <c r="I215" s="2">
        <f t="shared" si="31"/>
        <v>18.06358864103068</v>
      </c>
      <c r="J215" s="2">
        <f t="shared" si="32"/>
        <v>2.3364113589693183</v>
      </c>
      <c r="K215" s="2">
        <f t="shared" si="33"/>
        <v>18.944322270817686</v>
      </c>
      <c r="L215" s="2">
        <f t="shared" si="34"/>
        <v>1.0556777291823138</v>
      </c>
      <c r="M215" s="2">
        <f t="shared" si="35"/>
        <v>18.570416473468004</v>
      </c>
      <c r="N215" s="2">
        <f t="shared" si="36"/>
        <v>1.8295835265319944</v>
      </c>
      <c r="O215" s="2">
        <f t="shared" si="37"/>
        <v>18.570537416058485</v>
      </c>
      <c r="P215" s="2">
        <f t="shared" si="38"/>
        <v>1.8294625839415133</v>
      </c>
      <c r="Q215" s="2">
        <f t="shared" si="39"/>
        <v>18.96899224621016</v>
      </c>
      <c r="R215" s="2">
        <f t="shared" si="40"/>
        <v>1.4310077537898387</v>
      </c>
      <c r="S215" s="2"/>
      <c r="T215" s="2"/>
      <c r="U215" s="2"/>
    </row>
    <row r="216" spans="1:21" x14ac:dyDescent="0.35">
      <c r="A216">
        <v>217</v>
      </c>
      <c r="B216">
        <v>2302</v>
      </c>
      <c r="C216">
        <v>1954</v>
      </c>
      <c r="D216" t="s">
        <v>5</v>
      </c>
      <c r="E216">
        <v>36.950000000000003</v>
      </c>
      <c r="F216">
        <v>35</v>
      </c>
      <c r="G216">
        <v>20</v>
      </c>
      <c r="H216" s="2">
        <v>19.100000000000001</v>
      </c>
      <c r="I216" s="2">
        <f t="shared" si="31"/>
        <v>18.179420242000084</v>
      </c>
      <c r="J216" s="2">
        <f t="shared" si="32"/>
        <v>0.92057975799991709</v>
      </c>
      <c r="K216" s="2">
        <f t="shared" si="33"/>
        <v>18.944322270817686</v>
      </c>
      <c r="L216" s="2">
        <f t="shared" si="34"/>
        <v>1.0556777291823138</v>
      </c>
      <c r="M216" s="2">
        <f t="shared" si="35"/>
        <v>18.685508327510636</v>
      </c>
      <c r="N216" s="2">
        <f t="shared" si="36"/>
        <v>0.41449167248936547</v>
      </c>
      <c r="O216" s="2">
        <f t="shared" si="37"/>
        <v>18.684417834105513</v>
      </c>
      <c r="P216" s="2">
        <f t="shared" si="38"/>
        <v>0.41558216589448804</v>
      </c>
      <c r="Q216" s="2">
        <f t="shared" si="39"/>
        <v>19.08154693463236</v>
      </c>
      <c r="R216" s="2">
        <f t="shared" si="40"/>
        <v>1.845306536764113E-2</v>
      </c>
      <c r="S216" s="2"/>
      <c r="T216" s="2"/>
      <c r="U216" s="2"/>
    </row>
    <row r="217" spans="1:21" x14ac:dyDescent="0.35">
      <c r="A217">
        <v>218</v>
      </c>
      <c r="B217">
        <v>2302</v>
      </c>
      <c r="C217">
        <v>1955</v>
      </c>
      <c r="D217" t="s">
        <v>5</v>
      </c>
      <c r="E217">
        <v>47.6</v>
      </c>
      <c r="F217">
        <v>50</v>
      </c>
      <c r="G217">
        <v>20</v>
      </c>
      <c r="H217" s="2">
        <v>21.8</v>
      </c>
      <c r="I217" s="2">
        <f t="shared" si="31"/>
        <v>20.484480802827871</v>
      </c>
      <c r="J217" s="2">
        <f t="shared" si="32"/>
        <v>1.3155191971721294</v>
      </c>
      <c r="K217" s="2">
        <f t="shared" si="33"/>
        <v>20.977431335603576</v>
      </c>
      <c r="L217" s="2">
        <f t="shared" si="34"/>
        <v>-0.9774313356035762</v>
      </c>
      <c r="M217" s="2">
        <f t="shared" si="35"/>
        <v>20.825151408356678</v>
      </c>
      <c r="N217" s="2">
        <f t="shared" si="36"/>
        <v>0.97484859164332249</v>
      </c>
      <c r="O217" s="2">
        <f t="shared" si="37"/>
        <v>20.80474264712036</v>
      </c>
      <c r="P217" s="2">
        <f t="shared" si="38"/>
        <v>0.99525735287964068</v>
      </c>
      <c r="Q217" s="2">
        <f t="shared" si="39"/>
        <v>21.040705282844865</v>
      </c>
      <c r="R217" s="2">
        <f t="shared" si="40"/>
        <v>0.75929471715513586</v>
      </c>
      <c r="S217" s="2"/>
      <c r="T217" s="2"/>
      <c r="U217" s="2"/>
    </row>
    <row r="218" spans="1:21" x14ac:dyDescent="0.35">
      <c r="A218">
        <v>219</v>
      </c>
      <c r="B218">
        <v>2302</v>
      </c>
      <c r="C218">
        <v>1956</v>
      </c>
      <c r="D218" t="s">
        <v>5</v>
      </c>
      <c r="E218">
        <v>50.150000000000006</v>
      </c>
      <c r="F218">
        <v>50</v>
      </c>
      <c r="G218">
        <v>20</v>
      </c>
      <c r="H218" s="2">
        <v>22.4</v>
      </c>
      <c r="I218" s="2">
        <f t="shared" si="31"/>
        <v>20.997218565827406</v>
      </c>
      <c r="J218" s="2">
        <f t="shared" si="32"/>
        <v>1.4027814341725922</v>
      </c>
      <c r="K218" s="2">
        <f t="shared" si="33"/>
        <v>20.977431335603576</v>
      </c>
      <c r="L218" s="2">
        <f t="shared" si="34"/>
        <v>-0.9774313356035762</v>
      </c>
      <c r="M218" s="2">
        <f t="shared" si="35"/>
        <v>21.2604522354351</v>
      </c>
      <c r="N218" s="2">
        <f t="shared" si="36"/>
        <v>1.1395477645648988</v>
      </c>
      <c r="O218" s="2">
        <f t="shared" si="37"/>
        <v>21.237868493889099</v>
      </c>
      <c r="P218" s="2">
        <f t="shared" si="38"/>
        <v>1.1621315061108994</v>
      </c>
      <c r="Q218" s="2">
        <f t="shared" si="39"/>
        <v>21.40493923400777</v>
      </c>
      <c r="R218" s="2">
        <f t="shared" si="40"/>
        <v>0.99506076599222837</v>
      </c>
      <c r="S218" s="2"/>
      <c r="T218" s="2"/>
      <c r="U218" s="2"/>
    </row>
    <row r="219" spans="1:21" x14ac:dyDescent="0.35">
      <c r="A219">
        <v>220</v>
      </c>
      <c r="B219">
        <v>2302</v>
      </c>
      <c r="C219">
        <v>1957</v>
      </c>
      <c r="D219" t="s">
        <v>5</v>
      </c>
      <c r="E219">
        <v>41.75</v>
      </c>
      <c r="F219">
        <v>40</v>
      </c>
      <c r="G219">
        <v>20</v>
      </c>
      <c r="H219" s="2">
        <v>21.2</v>
      </c>
      <c r="I219" s="2">
        <f t="shared" si="31"/>
        <v>19.254201098362767</v>
      </c>
      <c r="J219" s="2">
        <f t="shared" si="32"/>
        <v>1.9457989016372323</v>
      </c>
      <c r="K219" s="2">
        <f t="shared" si="33"/>
        <v>19.764593095636947</v>
      </c>
      <c r="L219" s="2">
        <f t="shared" si="34"/>
        <v>0.23540690436305312</v>
      </c>
      <c r="M219" s="2">
        <f t="shared" si="35"/>
        <v>19.719577780164848</v>
      </c>
      <c r="N219" s="2">
        <f t="shared" si="36"/>
        <v>1.4804222198351518</v>
      </c>
      <c r="O219" s="2">
        <f t="shared" si="37"/>
        <v>19.707999846417881</v>
      </c>
      <c r="P219" s="2">
        <f t="shared" si="38"/>
        <v>1.4920001535821186</v>
      </c>
      <c r="Q219" s="2">
        <f t="shared" si="39"/>
        <v>20.061437436104118</v>
      </c>
      <c r="R219" s="2">
        <f t="shared" si="40"/>
        <v>1.1385625638958814</v>
      </c>
      <c r="S219" s="2"/>
      <c r="T219" s="2"/>
      <c r="U219" s="2"/>
    </row>
    <row r="220" spans="1:21" x14ac:dyDescent="0.35">
      <c r="A220">
        <v>221</v>
      </c>
      <c r="B220">
        <v>2302</v>
      </c>
      <c r="C220">
        <v>1960</v>
      </c>
      <c r="D220" t="s">
        <v>5</v>
      </c>
      <c r="E220">
        <v>56.65</v>
      </c>
      <c r="F220">
        <v>55</v>
      </c>
      <c r="G220">
        <v>20</v>
      </c>
      <c r="H220" s="2">
        <v>21.8</v>
      </c>
      <c r="I220" s="2">
        <f t="shared" si="31"/>
        <v>22.248663484720169</v>
      </c>
      <c r="J220" s="2">
        <f t="shared" si="32"/>
        <v>-0.44866348472016782</v>
      </c>
      <c r="K220" s="2">
        <f t="shared" si="33"/>
        <v>21.437946953865808</v>
      </c>
      <c r="L220" s="2">
        <f t="shared" si="34"/>
        <v>-1.4379469538658078</v>
      </c>
      <c r="M220" s="2">
        <f t="shared" si="35"/>
        <v>22.258742802119215</v>
      </c>
      <c r="N220" s="2">
        <f t="shared" si="36"/>
        <v>-0.45874280211921459</v>
      </c>
      <c r="O220" s="2">
        <f t="shared" si="37"/>
        <v>22.235687218604564</v>
      </c>
      <c r="P220" s="2">
        <f t="shared" si="38"/>
        <v>-0.4356872186045635</v>
      </c>
      <c r="Q220" s="2">
        <f t="shared" si="39"/>
        <v>22.190492096043826</v>
      </c>
      <c r="R220" s="2">
        <f t="shared" si="40"/>
        <v>-0.3904920960438254</v>
      </c>
      <c r="S220" s="2"/>
      <c r="T220" s="2"/>
      <c r="U220" s="2"/>
    </row>
    <row r="221" spans="1:21" x14ac:dyDescent="0.35">
      <c r="A221">
        <v>222</v>
      </c>
      <c r="B221">
        <v>2302</v>
      </c>
      <c r="C221">
        <v>1961</v>
      </c>
      <c r="D221" t="s">
        <v>5</v>
      </c>
      <c r="E221">
        <v>41.400000000000006</v>
      </c>
      <c r="F221">
        <v>40</v>
      </c>
      <c r="G221">
        <v>25</v>
      </c>
      <c r="H221" s="2">
        <v>22.9</v>
      </c>
      <c r="I221" s="2">
        <f t="shared" si="31"/>
        <v>19.177969662100839</v>
      </c>
      <c r="J221" s="2">
        <f t="shared" si="32"/>
        <v>3.7220303378991595</v>
      </c>
      <c r="K221" s="2">
        <f t="shared" si="33"/>
        <v>19.764593095636947</v>
      </c>
      <c r="L221" s="2">
        <f t="shared" si="34"/>
        <v>5.2354069043630531</v>
      </c>
      <c r="M221" s="2">
        <f t="shared" si="35"/>
        <v>19.648289950095926</v>
      </c>
      <c r="N221" s="2">
        <f t="shared" si="36"/>
        <v>3.251710049904073</v>
      </c>
      <c r="O221" s="2">
        <f t="shared" si="37"/>
        <v>19.637391844009183</v>
      </c>
      <c r="P221" s="2">
        <f t="shared" si="38"/>
        <v>3.2626081559908151</v>
      </c>
      <c r="Q221" s="2">
        <f t="shared" si="39"/>
        <v>19.995778687629478</v>
      </c>
      <c r="R221" s="2">
        <f t="shared" si="40"/>
        <v>2.9042213123705203</v>
      </c>
      <c r="S221" s="2"/>
      <c r="T221" s="2"/>
      <c r="U221" s="2"/>
    </row>
    <row r="222" spans="1:21" x14ac:dyDescent="0.35">
      <c r="A222">
        <v>223</v>
      </c>
      <c r="B222">
        <v>2302</v>
      </c>
      <c r="C222">
        <v>1962</v>
      </c>
      <c r="D222" t="s">
        <v>5</v>
      </c>
      <c r="E222">
        <v>44.65</v>
      </c>
      <c r="F222">
        <v>45</v>
      </c>
      <c r="G222">
        <v>20</v>
      </c>
      <c r="H222" s="2">
        <v>21.3</v>
      </c>
      <c r="I222" s="2">
        <f t="shared" si="31"/>
        <v>19.874052994682557</v>
      </c>
      <c r="J222" s="2">
        <f t="shared" si="32"/>
        <v>1.4259470053174432</v>
      </c>
      <c r="K222" s="2">
        <f t="shared" si="33"/>
        <v>20.42885606614611</v>
      </c>
      <c r="L222" s="2">
        <f t="shared" si="34"/>
        <v>-0.42885606614611049</v>
      </c>
      <c r="M222" s="2">
        <f t="shared" si="35"/>
        <v>20.28726357443389</v>
      </c>
      <c r="N222" s="2">
        <f t="shared" si="36"/>
        <v>1.0127364255661107</v>
      </c>
      <c r="O222" s="2">
        <f t="shared" si="37"/>
        <v>20.270679239129326</v>
      </c>
      <c r="P222" s="2">
        <f t="shared" si="38"/>
        <v>1.0293207608706751</v>
      </c>
      <c r="Q222" s="2">
        <f t="shared" si="39"/>
        <v>20.573642196324144</v>
      </c>
      <c r="R222" s="2">
        <f t="shared" si="40"/>
        <v>0.72635780367585667</v>
      </c>
      <c r="S222" s="2"/>
      <c r="T222" s="2"/>
      <c r="U222" s="2"/>
    </row>
    <row r="223" spans="1:21" x14ac:dyDescent="0.35">
      <c r="A223">
        <v>224</v>
      </c>
      <c r="B223">
        <v>2302</v>
      </c>
      <c r="C223">
        <v>1963</v>
      </c>
      <c r="D223" t="s">
        <v>5</v>
      </c>
      <c r="E223">
        <v>28</v>
      </c>
      <c r="F223">
        <v>30</v>
      </c>
      <c r="G223">
        <v>20</v>
      </c>
      <c r="H223" s="2">
        <v>20.2</v>
      </c>
      <c r="I223" s="2">
        <f t="shared" si="31"/>
        <v>15.971561077200395</v>
      </c>
      <c r="J223" s="2">
        <f t="shared" si="32"/>
        <v>4.2284389227996044</v>
      </c>
      <c r="K223" s="2">
        <f t="shared" si="33"/>
        <v>17.90702992001663</v>
      </c>
      <c r="L223" s="2">
        <f t="shared" si="34"/>
        <v>2.0929700799833704</v>
      </c>
      <c r="M223" s="2">
        <f t="shared" si="35"/>
        <v>16.379202374763686</v>
      </c>
      <c r="N223" s="2">
        <f t="shared" si="36"/>
        <v>3.8207976252363132</v>
      </c>
      <c r="O223" s="2">
        <f t="shared" si="37"/>
        <v>16.400327923985447</v>
      </c>
      <c r="P223" s="2">
        <f t="shared" si="38"/>
        <v>3.7996720760145521</v>
      </c>
      <c r="Q223" s="2">
        <f t="shared" si="39"/>
        <v>16.711017180270201</v>
      </c>
      <c r="R223" s="2">
        <f t="shared" si="40"/>
        <v>3.4889828197297987</v>
      </c>
      <c r="S223" s="2"/>
      <c r="T223" s="2"/>
      <c r="U223" s="2"/>
    </row>
    <row r="224" spans="1:21" x14ac:dyDescent="0.35">
      <c r="A224">
        <v>225</v>
      </c>
      <c r="B224">
        <v>2302</v>
      </c>
      <c r="C224">
        <v>1964</v>
      </c>
      <c r="D224" t="s">
        <v>5</v>
      </c>
      <c r="E224">
        <v>36.450000000000003</v>
      </c>
      <c r="F224">
        <v>35</v>
      </c>
      <c r="G224">
        <v>20</v>
      </c>
      <c r="H224" s="2">
        <v>21.4</v>
      </c>
      <c r="I224" s="2">
        <f t="shared" si="31"/>
        <v>18.06358864103068</v>
      </c>
      <c r="J224" s="2">
        <f t="shared" si="32"/>
        <v>3.3364113589693183</v>
      </c>
      <c r="K224" s="2">
        <f t="shared" si="33"/>
        <v>18.944322270817686</v>
      </c>
      <c r="L224" s="2">
        <f t="shared" si="34"/>
        <v>1.0556777291823138</v>
      </c>
      <c r="M224" s="2">
        <f t="shared" si="35"/>
        <v>18.570416473468004</v>
      </c>
      <c r="N224" s="2">
        <f t="shared" si="36"/>
        <v>2.8295835265319944</v>
      </c>
      <c r="O224" s="2">
        <f t="shared" si="37"/>
        <v>18.570537416058485</v>
      </c>
      <c r="P224" s="2">
        <f t="shared" si="38"/>
        <v>2.8294625839415133</v>
      </c>
      <c r="Q224" s="2">
        <f t="shared" si="39"/>
        <v>18.96899224621016</v>
      </c>
      <c r="R224" s="2">
        <f t="shared" si="40"/>
        <v>2.4310077537898387</v>
      </c>
      <c r="S224" s="2"/>
      <c r="T224" s="2"/>
      <c r="U224" s="2"/>
    </row>
    <row r="225" spans="1:21" x14ac:dyDescent="0.35">
      <c r="A225">
        <v>226</v>
      </c>
      <c r="B225">
        <v>2302</v>
      </c>
      <c r="C225">
        <v>1965</v>
      </c>
      <c r="D225" t="s">
        <v>5</v>
      </c>
      <c r="E225">
        <v>37.950000000000003</v>
      </c>
      <c r="F225">
        <v>40</v>
      </c>
      <c r="G225">
        <v>25</v>
      </c>
      <c r="H225" s="2">
        <v>22.7</v>
      </c>
      <c r="I225" s="2">
        <f t="shared" si="31"/>
        <v>18.408780864402402</v>
      </c>
      <c r="J225" s="2">
        <f t="shared" si="32"/>
        <v>4.291219135597597</v>
      </c>
      <c r="K225" s="2">
        <f t="shared" si="33"/>
        <v>19.764593095636947</v>
      </c>
      <c r="L225" s="2">
        <f t="shared" si="34"/>
        <v>5.2354069043630531</v>
      </c>
      <c r="M225" s="2">
        <f t="shared" si="35"/>
        <v>18.911345679395286</v>
      </c>
      <c r="N225" s="2">
        <f t="shared" si="36"/>
        <v>3.7886543206047136</v>
      </c>
      <c r="O225" s="2">
        <f t="shared" si="37"/>
        <v>18.907887602606763</v>
      </c>
      <c r="P225" s="2">
        <f t="shared" si="38"/>
        <v>3.792112397393236</v>
      </c>
      <c r="Q225" s="2">
        <f t="shared" si="39"/>
        <v>19.300440606496011</v>
      </c>
      <c r="R225" s="2">
        <f t="shared" si="40"/>
        <v>3.3995593935039885</v>
      </c>
      <c r="S225" s="2"/>
      <c r="T225" s="2"/>
      <c r="U225" s="2"/>
    </row>
    <row r="226" spans="1:21" x14ac:dyDescent="0.35">
      <c r="A226">
        <v>227</v>
      </c>
      <c r="B226">
        <v>2302</v>
      </c>
      <c r="C226">
        <v>1966</v>
      </c>
      <c r="D226" t="s">
        <v>5</v>
      </c>
      <c r="E226">
        <v>40.5</v>
      </c>
      <c r="F226">
        <v>40</v>
      </c>
      <c r="G226">
        <v>20</v>
      </c>
      <c r="H226" s="2">
        <v>21.8</v>
      </c>
      <c r="I226" s="2">
        <f t="shared" si="31"/>
        <v>18.980469436781924</v>
      </c>
      <c r="J226" s="2">
        <f t="shared" si="32"/>
        <v>2.8195305632180769</v>
      </c>
      <c r="K226" s="2">
        <f t="shared" si="33"/>
        <v>19.764593095636947</v>
      </c>
      <c r="L226" s="2">
        <f t="shared" si="34"/>
        <v>0.23540690436305312</v>
      </c>
      <c r="M226" s="2">
        <f t="shared" si="35"/>
        <v>19.462117214737855</v>
      </c>
      <c r="N226" s="2">
        <f t="shared" si="36"/>
        <v>2.3378827852621455</v>
      </c>
      <c r="O226" s="2">
        <f t="shared" si="37"/>
        <v>19.453035484112817</v>
      </c>
      <c r="P226" s="2">
        <f t="shared" si="38"/>
        <v>2.3469645158871835</v>
      </c>
      <c r="Q226" s="2">
        <f t="shared" si="39"/>
        <v>19.822942801165123</v>
      </c>
      <c r="R226" s="2">
        <f t="shared" si="40"/>
        <v>1.9770571988348777</v>
      </c>
      <c r="S226" s="2"/>
      <c r="T226" s="2"/>
      <c r="U226" s="2"/>
    </row>
    <row r="227" spans="1:21" x14ac:dyDescent="0.35">
      <c r="A227">
        <v>228</v>
      </c>
      <c r="B227">
        <v>2302</v>
      </c>
      <c r="C227">
        <v>1967</v>
      </c>
      <c r="D227" t="s">
        <v>5</v>
      </c>
      <c r="E227">
        <v>38</v>
      </c>
      <c r="F227">
        <v>40</v>
      </c>
      <c r="G227">
        <v>25</v>
      </c>
      <c r="H227" s="2">
        <v>23</v>
      </c>
      <c r="I227" s="2">
        <f t="shared" si="31"/>
        <v>18.420169957499287</v>
      </c>
      <c r="J227" s="2">
        <f t="shared" si="32"/>
        <v>4.5798300425007135</v>
      </c>
      <c r="K227" s="2">
        <f t="shared" si="33"/>
        <v>19.764593095636947</v>
      </c>
      <c r="L227" s="2">
        <f t="shared" si="34"/>
        <v>5.2354069043630531</v>
      </c>
      <c r="M227" s="2">
        <f t="shared" si="35"/>
        <v>18.922487977884462</v>
      </c>
      <c r="N227" s="2">
        <f t="shared" si="36"/>
        <v>4.0775120221155383</v>
      </c>
      <c r="O227" s="2">
        <f t="shared" si="37"/>
        <v>18.918913645919702</v>
      </c>
      <c r="P227" s="2">
        <f t="shared" si="38"/>
        <v>4.0810863540802984</v>
      </c>
      <c r="Q227" s="2">
        <f t="shared" si="39"/>
        <v>19.311171908710939</v>
      </c>
      <c r="R227" s="2">
        <f t="shared" si="40"/>
        <v>3.6888280912890608</v>
      </c>
      <c r="S227" s="2"/>
      <c r="T227" s="2"/>
      <c r="U227" s="2"/>
    </row>
    <row r="228" spans="1:21" x14ac:dyDescent="0.35">
      <c r="A228">
        <v>229</v>
      </c>
      <c r="B228">
        <v>2302</v>
      </c>
      <c r="C228">
        <v>1968</v>
      </c>
      <c r="D228" t="s">
        <v>5</v>
      </c>
      <c r="E228">
        <v>44.6</v>
      </c>
      <c r="F228">
        <v>45</v>
      </c>
      <c r="G228">
        <v>20</v>
      </c>
      <c r="H228" s="2">
        <v>21.6</v>
      </c>
      <c r="I228" s="2">
        <f t="shared" si="31"/>
        <v>19.863537521518225</v>
      </c>
      <c r="J228" s="2">
        <f t="shared" si="32"/>
        <v>1.7364624784817764</v>
      </c>
      <c r="K228" s="2">
        <f t="shared" si="33"/>
        <v>20.42885606614611</v>
      </c>
      <c r="L228" s="2">
        <f t="shared" si="34"/>
        <v>-0.42885606614611049</v>
      </c>
      <c r="M228" s="2">
        <f t="shared" si="35"/>
        <v>20.277812414297102</v>
      </c>
      <c r="N228" s="2">
        <f t="shared" si="36"/>
        <v>1.3221875857028991</v>
      </c>
      <c r="O228" s="2">
        <f t="shared" si="37"/>
        <v>20.261304359984806</v>
      </c>
      <c r="P228" s="2">
        <f t="shared" si="38"/>
        <v>1.3386956400151959</v>
      </c>
      <c r="Q228" s="2">
        <f t="shared" si="39"/>
        <v>20.565273416356568</v>
      </c>
      <c r="R228" s="2">
        <f t="shared" si="40"/>
        <v>1.0347265836434332</v>
      </c>
      <c r="S228" s="2"/>
      <c r="T228" s="2"/>
      <c r="U228" s="2"/>
    </row>
    <row r="229" spans="1:21" x14ac:dyDescent="0.35">
      <c r="A229">
        <v>230</v>
      </c>
      <c r="B229">
        <v>2302</v>
      </c>
      <c r="C229">
        <v>1969</v>
      </c>
      <c r="D229" t="s">
        <v>5</v>
      </c>
      <c r="E229">
        <v>32.549999999999997</v>
      </c>
      <c r="F229">
        <v>35</v>
      </c>
      <c r="G229">
        <v>20</v>
      </c>
      <c r="H229" s="2">
        <v>19.2</v>
      </c>
      <c r="I229" s="2">
        <f t="shared" si="31"/>
        <v>17.131690895816217</v>
      </c>
      <c r="J229" s="2">
        <f t="shared" si="32"/>
        <v>2.0683091041837827</v>
      </c>
      <c r="K229" s="2">
        <f t="shared" si="33"/>
        <v>18.944322270817686</v>
      </c>
      <c r="L229" s="2">
        <f t="shared" si="34"/>
        <v>1.0556777291823138</v>
      </c>
      <c r="M229" s="2">
        <f t="shared" si="35"/>
        <v>17.619858985009063</v>
      </c>
      <c r="N229" s="2">
        <f t="shared" si="36"/>
        <v>1.5801410149909358</v>
      </c>
      <c r="O229" s="2">
        <f t="shared" si="37"/>
        <v>17.629814835058461</v>
      </c>
      <c r="P229" s="2">
        <f t="shared" si="38"/>
        <v>1.5701851649415381</v>
      </c>
      <c r="Q229" s="2">
        <f t="shared" si="39"/>
        <v>18.014960717020323</v>
      </c>
      <c r="R229" s="2">
        <f t="shared" si="40"/>
        <v>1.1850392829796768</v>
      </c>
      <c r="S229" s="2"/>
      <c r="T229" s="2"/>
      <c r="U229" s="2"/>
    </row>
    <row r="230" spans="1:21" x14ac:dyDescent="0.35">
      <c r="A230">
        <v>231</v>
      </c>
      <c r="B230">
        <v>2302</v>
      </c>
      <c r="C230">
        <v>1970</v>
      </c>
      <c r="D230" t="s">
        <v>5</v>
      </c>
      <c r="E230">
        <v>45.4</v>
      </c>
      <c r="F230">
        <v>45</v>
      </c>
      <c r="G230">
        <v>20</v>
      </c>
      <c r="H230" s="2">
        <v>19.100000000000001</v>
      </c>
      <c r="I230" s="2">
        <f t="shared" si="31"/>
        <v>20.031091819299174</v>
      </c>
      <c r="J230" s="2">
        <f t="shared" si="32"/>
        <v>-0.93109181929917284</v>
      </c>
      <c r="K230" s="2">
        <f t="shared" si="33"/>
        <v>20.42885606614611</v>
      </c>
      <c r="L230" s="2">
        <f t="shared" si="34"/>
        <v>-0.42885606614611049</v>
      </c>
      <c r="M230" s="2">
        <f t="shared" si="35"/>
        <v>20.427664608731241</v>
      </c>
      <c r="N230" s="2">
        <f t="shared" si="36"/>
        <v>-1.32766460873124</v>
      </c>
      <c r="O230" s="2">
        <f t="shared" si="37"/>
        <v>20.409980710926639</v>
      </c>
      <c r="P230" s="2">
        <f t="shared" si="38"/>
        <v>-1.3099807109266379</v>
      </c>
      <c r="Q230" s="2">
        <f t="shared" si="39"/>
        <v>20.697314349220797</v>
      </c>
      <c r="R230" s="2">
        <f t="shared" si="40"/>
        <v>-1.5973143492207953</v>
      </c>
      <c r="S230" s="2"/>
      <c r="T230" s="2"/>
      <c r="U230" s="2"/>
    </row>
    <row r="231" spans="1:21" x14ac:dyDescent="0.35">
      <c r="A231">
        <v>232</v>
      </c>
      <c r="B231">
        <v>2302</v>
      </c>
      <c r="C231">
        <v>1971</v>
      </c>
      <c r="D231" t="s">
        <v>5</v>
      </c>
      <c r="E231">
        <v>52.4</v>
      </c>
      <c r="F231">
        <v>50</v>
      </c>
      <c r="G231">
        <v>25</v>
      </c>
      <c r="H231" s="2">
        <v>22.7</v>
      </c>
      <c r="I231" s="2">
        <f t="shared" si="31"/>
        <v>21.439023327493121</v>
      </c>
      <c r="J231" s="2">
        <f t="shared" si="32"/>
        <v>1.2609766725068781</v>
      </c>
      <c r="K231" s="2">
        <f t="shared" si="33"/>
        <v>20.977431335603576</v>
      </c>
      <c r="L231" s="2">
        <f t="shared" si="34"/>
        <v>4.0225686643964238</v>
      </c>
      <c r="M231" s="2">
        <f t="shared" si="35"/>
        <v>21.623317159767417</v>
      </c>
      <c r="N231" s="2">
        <f t="shared" si="36"/>
        <v>1.0766828402325821</v>
      </c>
      <c r="O231" s="2">
        <f t="shared" si="37"/>
        <v>21.599731910347522</v>
      </c>
      <c r="P231" s="2">
        <f t="shared" si="38"/>
        <v>1.1002680896524772</v>
      </c>
      <c r="Q231" s="2">
        <f t="shared" si="39"/>
        <v>21.698712587280632</v>
      </c>
      <c r="R231" s="2">
        <f t="shared" si="40"/>
        <v>1.0012874127193676</v>
      </c>
      <c r="S231" s="2"/>
      <c r="T231" s="2"/>
      <c r="U231" s="2"/>
    </row>
    <row r="232" spans="1:21" x14ac:dyDescent="0.35">
      <c r="A232">
        <v>233</v>
      </c>
      <c r="B232">
        <v>2302</v>
      </c>
      <c r="C232">
        <v>1972</v>
      </c>
      <c r="D232" t="s">
        <v>5</v>
      </c>
      <c r="E232">
        <v>44.849999999999994</v>
      </c>
      <c r="F232">
        <v>45</v>
      </c>
      <c r="G232">
        <v>20</v>
      </c>
      <c r="H232" s="2">
        <v>19.8</v>
      </c>
      <c r="I232" s="2">
        <f t="shared" si="31"/>
        <v>19.916056761740641</v>
      </c>
      <c r="J232" s="2">
        <f t="shared" si="32"/>
        <v>-0.11605676174064072</v>
      </c>
      <c r="K232" s="2">
        <f t="shared" si="33"/>
        <v>20.42885606614611</v>
      </c>
      <c r="L232" s="2">
        <f t="shared" si="34"/>
        <v>-0.42885606614611049</v>
      </c>
      <c r="M232" s="2">
        <f t="shared" si="35"/>
        <v>20.324953736251757</v>
      </c>
      <c r="N232" s="2">
        <f t="shared" si="36"/>
        <v>-0.52495373625175645</v>
      </c>
      <c r="O232" s="2">
        <f t="shared" si="37"/>
        <v>20.308067970873523</v>
      </c>
      <c r="P232" s="2">
        <f t="shared" si="38"/>
        <v>-0.50806797087352251</v>
      </c>
      <c r="Q232" s="2">
        <f t="shared" si="39"/>
        <v>20.606961291358211</v>
      </c>
      <c r="R232" s="2">
        <f t="shared" si="40"/>
        <v>-0.80696129135820982</v>
      </c>
      <c r="S232" s="2"/>
      <c r="T232" s="2"/>
      <c r="U232" s="2"/>
    </row>
    <row r="233" spans="1:21" x14ac:dyDescent="0.35">
      <c r="A233">
        <v>234</v>
      </c>
      <c r="B233">
        <v>2302</v>
      </c>
      <c r="C233">
        <v>1973</v>
      </c>
      <c r="D233" t="s">
        <v>5</v>
      </c>
      <c r="E233">
        <v>41.1</v>
      </c>
      <c r="F233">
        <v>40</v>
      </c>
      <c r="G233">
        <v>20</v>
      </c>
      <c r="H233" s="2">
        <v>19.399999999999999</v>
      </c>
      <c r="I233" s="2">
        <f t="shared" si="31"/>
        <v>19.11237435823163</v>
      </c>
      <c r="J233" s="2">
        <f t="shared" si="32"/>
        <v>0.28762564176836847</v>
      </c>
      <c r="K233" s="2">
        <f t="shared" si="33"/>
        <v>19.764593095636947</v>
      </c>
      <c r="L233" s="2">
        <f t="shared" si="34"/>
        <v>0.23540690436305312</v>
      </c>
      <c r="M233" s="2">
        <f t="shared" si="35"/>
        <v>19.586693223191492</v>
      </c>
      <c r="N233" s="2">
        <f t="shared" si="36"/>
        <v>-0.18669322319149373</v>
      </c>
      <c r="O233" s="2">
        <f t="shared" si="37"/>
        <v>19.576389836753656</v>
      </c>
      <c r="P233" s="2">
        <f t="shared" si="38"/>
        <v>-0.17638983675365694</v>
      </c>
      <c r="Q233" s="2">
        <f t="shared" si="39"/>
        <v>19.93881177164338</v>
      </c>
      <c r="R233" s="2">
        <f t="shared" si="40"/>
        <v>-0.53881177164338112</v>
      </c>
      <c r="S233" s="2"/>
      <c r="T233" s="2"/>
      <c r="U233" s="2"/>
    </row>
    <row r="234" spans="1:21" x14ac:dyDescent="0.35">
      <c r="A234">
        <v>235</v>
      </c>
      <c r="B234">
        <v>2302</v>
      </c>
      <c r="C234">
        <v>1975</v>
      </c>
      <c r="D234" t="s">
        <v>5</v>
      </c>
      <c r="E234">
        <v>32.9</v>
      </c>
      <c r="F234">
        <v>35</v>
      </c>
      <c r="G234">
        <v>20</v>
      </c>
      <c r="H234" s="2">
        <v>18.8</v>
      </c>
      <c r="I234" s="2">
        <f t="shared" si="31"/>
        <v>17.217502784093103</v>
      </c>
      <c r="J234" s="2">
        <f t="shared" si="32"/>
        <v>1.5824972159068977</v>
      </c>
      <c r="K234" s="2">
        <f t="shared" si="33"/>
        <v>18.944322270817686</v>
      </c>
      <c r="L234" s="2">
        <f t="shared" si="34"/>
        <v>1.0556777291823138</v>
      </c>
      <c r="M234" s="2">
        <f t="shared" si="35"/>
        <v>17.70917237480694</v>
      </c>
      <c r="N234" s="2">
        <f t="shared" si="36"/>
        <v>1.0908276251930609</v>
      </c>
      <c r="O234" s="2">
        <f t="shared" si="37"/>
        <v>17.718232805698335</v>
      </c>
      <c r="P234" s="2">
        <f t="shared" si="38"/>
        <v>1.0817671943016656</v>
      </c>
      <c r="Q234" s="2">
        <f t="shared" si="39"/>
        <v>18.10637393192351</v>
      </c>
      <c r="R234" s="2">
        <f t="shared" si="40"/>
        <v>0.6936260680764903</v>
      </c>
      <c r="S234" s="2"/>
      <c r="T234" s="2"/>
      <c r="U234" s="2"/>
    </row>
    <row r="235" spans="1:21" x14ac:dyDescent="0.35">
      <c r="A235">
        <v>236</v>
      </c>
      <c r="B235">
        <v>2302</v>
      </c>
      <c r="C235">
        <v>1976</v>
      </c>
      <c r="D235" t="s">
        <v>5</v>
      </c>
      <c r="E235">
        <v>35.6</v>
      </c>
      <c r="F235">
        <v>35</v>
      </c>
      <c r="G235">
        <v>20</v>
      </c>
      <c r="H235" s="2">
        <v>20.399999999999999</v>
      </c>
      <c r="I235" s="2">
        <f t="shared" si="31"/>
        <v>17.86485642403526</v>
      </c>
      <c r="J235" s="2">
        <f t="shared" si="32"/>
        <v>2.5351435759647387</v>
      </c>
      <c r="K235" s="2">
        <f t="shared" si="33"/>
        <v>18.944322270817686</v>
      </c>
      <c r="L235" s="2">
        <f t="shared" si="34"/>
        <v>1.0556777291823138</v>
      </c>
      <c r="M235" s="2">
        <f t="shared" si="35"/>
        <v>18.371348171842673</v>
      </c>
      <c r="N235" s="2">
        <f t="shared" si="36"/>
        <v>2.0286518281573258</v>
      </c>
      <c r="O235" s="2">
        <f t="shared" si="37"/>
        <v>18.373564204911801</v>
      </c>
      <c r="P235" s="2">
        <f t="shared" si="38"/>
        <v>2.0264357950881973</v>
      </c>
      <c r="Q235" s="2">
        <f t="shared" si="39"/>
        <v>18.772752991931931</v>
      </c>
      <c r="R235" s="2">
        <f t="shared" si="40"/>
        <v>1.6272470080680677</v>
      </c>
      <c r="S235" s="2"/>
      <c r="T235" s="2"/>
      <c r="U235" s="2"/>
    </row>
    <row r="236" spans="1:21" x14ac:dyDescent="0.35">
      <c r="A236">
        <v>237</v>
      </c>
      <c r="B236">
        <v>2302</v>
      </c>
      <c r="C236">
        <v>1977</v>
      </c>
      <c r="D236" t="s">
        <v>5</v>
      </c>
      <c r="E236">
        <v>41.05</v>
      </c>
      <c r="F236">
        <v>40</v>
      </c>
      <c r="G236">
        <v>20</v>
      </c>
      <c r="H236" s="2">
        <v>19.399999999999999</v>
      </c>
      <c r="I236" s="2">
        <f t="shared" si="31"/>
        <v>19.101418813123075</v>
      </c>
      <c r="J236" s="2">
        <f t="shared" si="32"/>
        <v>0.29858118687692325</v>
      </c>
      <c r="K236" s="2">
        <f t="shared" si="33"/>
        <v>19.764593095636947</v>
      </c>
      <c r="L236" s="2">
        <f t="shared" si="34"/>
        <v>0.23540690436305312</v>
      </c>
      <c r="M236" s="2">
        <f t="shared" si="35"/>
        <v>19.576382551063706</v>
      </c>
      <c r="N236" s="2">
        <f t="shared" si="36"/>
        <v>-0.17638255106370693</v>
      </c>
      <c r="O236" s="2">
        <f t="shared" si="37"/>
        <v>19.566179343780139</v>
      </c>
      <c r="P236" s="2">
        <f t="shared" si="38"/>
        <v>-0.16617934378013999</v>
      </c>
      <c r="Q236" s="2">
        <f t="shared" si="39"/>
        <v>19.929255002527608</v>
      </c>
      <c r="R236" s="2">
        <f t="shared" si="40"/>
        <v>-0.52925500252760926</v>
      </c>
      <c r="S236" s="2"/>
      <c r="T236" s="2"/>
      <c r="U236" s="2"/>
    </row>
    <row r="237" spans="1:21" x14ac:dyDescent="0.35">
      <c r="A237">
        <v>238</v>
      </c>
      <c r="B237">
        <v>2302</v>
      </c>
      <c r="C237">
        <v>1978</v>
      </c>
      <c r="D237" t="s">
        <v>5</v>
      </c>
      <c r="E237">
        <v>35.25</v>
      </c>
      <c r="F237">
        <v>35</v>
      </c>
      <c r="G237">
        <v>20</v>
      </c>
      <c r="H237" s="2">
        <v>20.5</v>
      </c>
      <c r="I237" s="2">
        <f t="shared" si="31"/>
        <v>17.782344107788642</v>
      </c>
      <c r="J237" s="2">
        <f t="shared" si="32"/>
        <v>2.7176558922113578</v>
      </c>
      <c r="K237" s="2">
        <f t="shared" si="33"/>
        <v>18.944322270817686</v>
      </c>
      <c r="L237" s="2">
        <f t="shared" si="34"/>
        <v>1.0556777291823138</v>
      </c>
      <c r="M237" s="2">
        <f t="shared" si="35"/>
        <v>18.28810609447682</v>
      </c>
      <c r="N237" s="2">
        <f t="shared" si="36"/>
        <v>2.2118939055231799</v>
      </c>
      <c r="O237" s="2">
        <f t="shared" si="37"/>
        <v>18.291195979885931</v>
      </c>
      <c r="P237" s="2">
        <f t="shared" si="38"/>
        <v>2.2088040201140693</v>
      </c>
      <c r="Q237" s="2">
        <f t="shared" si="39"/>
        <v>18.690118129799874</v>
      </c>
      <c r="R237" s="2">
        <f t="shared" si="40"/>
        <v>1.809881870200126</v>
      </c>
      <c r="S237" s="2"/>
      <c r="T237" s="2"/>
      <c r="U237" s="2"/>
    </row>
    <row r="238" spans="1:21" x14ac:dyDescent="0.35">
      <c r="A238">
        <v>239</v>
      </c>
      <c r="B238">
        <v>2302</v>
      </c>
      <c r="C238">
        <v>1979</v>
      </c>
      <c r="D238" t="s">
        <v>5</v>
      </c>
      <c r="E238">
        <v>32.200000000000003</v>
      </c>
      <c r="F238">
        <v>30</v>
      </c>
      <c r="G238">
        <v>20</v>
      </c>
      <c r="H238" s="2">
        <v>19.899999999999999</v>
      </c>
      <c r="I238" s="2">
        <f t="shared" si="31"/>
        <v>17.045421428669474</v>
      </c>
      <c r="J238" s="2">
        <f t="shared" si="32"/>
        <v>2.8545785713305243</v>
      </c>
      <c r="K238" s="2">
        <f t="shared" si="33"/>
        <v>17.90702992001663</v>
      </c>
      <c r="L238" s="2">
        <f t="shared" si="34"/>
        <v>2.0929700799833704</v>
      </c>
      <c r="M238" s="2">
        <f t="shared" si="35"/>
        <v>17.529715590242851</v>
      </c>
      <c r="N238" s="2">
        <f t="shared" si="36"/>
        <v>2.3702844097571472</v>
      </c>
      <c r="O238" s="2">
        <f t="shared" si="37"/>
        <v>17.540565885728885</v>
      </c>
      <c r="P238" s="2">
        <f t="shared" si="38"/>
        <v>2.3594341142711137</v>
      </c>
      <c r="Q238" s="2">
        <f t="shared" si="39"/>
        <v>17.922343296438228</v>
      </c>
      <c r="R238" s="2">
        <f t="shared" si="40"/>
        <v>1.9776567035617703</v>
      </c>
      <c r="S238" s="2"/>
      <c r="T238" s="2"/>
      <c r="U238" s="2"/>
    </row>
    <row r="239" spans="1:21" x14ac:dyDescent="0.35">
      <c r="A239">
        <v>240</v>
      </c>
      <c r="B239">
        <v>2302</v>
      </c>
      <c r="C239">
        <v>1980</v>
      </c>
      <c r="D239" t="s">
        <v>5</v>
      </c>
      <c r="E239">
        <v>44.9</v>
      </c>
      <c r="F239">
        <v>45</v>
      </c>
      <c r="G239">
        <v>20</v>
      </c>
      <c r="H239" s="2">
        <v>22.1</v>
      </c>
      <c r="I239" s="2">
        <f t="shared" si="31"/>
        <v>19.926543220557107</v>
      </c>
      <c r="J239" s="2">
        <f t="shared" si="32"/>
        <v>2.1734567794428941</v>
      </c>
      <c r="K239" s="2">
        <f t="shared" si="33"/>
        <v>20.42885606614611</v>
      </c>
      <c r="L239" s="2">
        <f t="shared" si="34"/>
        <v>-0.42885606614611049</v>
      </c>
      <c r="M239" s="2">
        <f t="shared" si="35"/>
        <v>20.334347741285178</v>
      </c>
      <c r="N239" s="2">
        <f t="shared" si="36"/>
        <v>1.7656522587148231</v>
      </c>
      <c r="O239" s="2">
        <f t="shared" si="37"/>
        <v>20.317387545624189</v>
      </c>
      <c r="P239" s="2">
        <f t="shared" si="38"/>
        <v>1.782612454375812</v>
      </c>
      <c r="Q239" s="2">
        <f t="shared" si="39"/>
        <v>20.615252204487287</v>
      </c>
      <c r="R239" s="2">
        <f t="shared" si="40"/>
        <v>1.484747795512714</v>
      </c>
      <c r="S239" s="2"/>
      <c r="T239" s="2"/>
      <c r="U239" s="2"/>
    </row>
    <row r="240" spans="1:21" x14ac:dyDescent="0.35">
      <c r="A240">
        <v>241</v>
      </c>
      <c r="B240">
        <v>2302</v>
      </c>
      <c r="C240">
        <v>1981</v>
      </c>
      <c r="D240" t="s">
        <v>5</v>
      </c>
      <c r="E240">
        <v>47.45</v>
      </c>
      <c r="F240">
        <v>45</v>
      </c>
      <c r="G240">
        <v>20</v>
      </c>
      <c r="H240" s="2">
        <v>22.5</v>
      </c>
      <c r="I240" s="2">
        <f t="shared" si="31"/>
        <v>20.453901577886299</v>
      </c>
      <c r="J240" s="2">
        <f t="shared" si="32"/>
        <v>2.0460984221137011</v>
      </c>
      <c r="K240" s="2">
        <f t="shared" si="33"/>
        <v>20.42885606614611</v>
      </c>
      <c r="L240" s="2">
        <f t="shared" si="34"/>
        <v>-0.42885606614611049</v>
      </c>
      <c r="M240" s="2">
        <f t="shared" si="35"/>
        <v>20.798712052851592</v>
      </c>
      <c r="N240" s="2">
        <f t="shared" si="36"/>
        <v>1.7012879471484084</v>
      </c>
      <c r="O240" s="2">
        <f t="shared" si="37"/>
        <v>20.778464661763554</v>
      </c>
      <c r="P240" s="2">
        <f t="shared" si="38"/>
        <v>1.7215353382364462</v>
      </c>
      <c r="Q240" s="2">
        <f t="shared" si="39"/>
        <v>21.018178954694555</v>
      </c>
      <c r="R240" s="2">
        <f t="shared" si="40"/>
        <v>1.4818210453054448</v>
      </c>
      <c r="S240" s="2"/>
      <c r="T240" s="2"/>
      <c r="U240" s="2"/>
    </row>
    <row r="241" spans="1:21" x14ac:dyDescent="0.35">
      <c r="A241">
        <v>242</v>
      </c>
      <c r="B241">
        <v>2302</v>
      </c>
      <c r="C241">
        <v>1982</v>
      </c>
      <c r="D241" t="s">
        <v>5</v>
      </c>
      <c r="E241">
        <v>38.9</v>
      </c>
      <c r="F241">
        <v>40</v>
      </c>
      <c r="G241">
        <v>20</v>
      </c>
      <c r="H241" s="2">
        <v>20.3</v>
      </c>
      <c r="I241" s="2">
        <f t="shared" si="31"/>
        <v>18.623920577363858</v>
      </c>
      <c r="J241" s="2">
        <f t="shared" si="32"/>
        <v>1.6760794226361426</v>
      </c>
      <c r="K241" s="2">
        <f t="shared" si="33"/>
        <v>19.764593095636947</v>
      </c>
      <c r="L241" s="2">
        <f t="shared" si="34"/>
        <v>0.23540690436305312</v>
      </c>
      <c r="M241" s="2">
        <f t="shared" si="35"/>
        <v>19.120664281590624</v>
      </c>
      <c r="N241" s="2">
        <f t="shared" si="36"/>
        <v>1.1793357184093765</v>
      </c>
      <c r="O241" s="2">
        <f t="shared" si="37"/>
        <v>19.115035585144245</v>
      </c>
      <c r="P241" s="2">
        <f t="shared" si="38"/>
        <v>1.1849644148557559</v>
      </c>
      <c r="Q241" s="2">
        <f t="shared" si="39"/>
        <v>19.500943749211931</v>
      </c>
      <c r="R241" s="2">
        <f t="shared" si="40"/>
        <v>0.79905625078806963</v>
      </c>
      <c r="S241" s="2"/>
      <c r="T241" s="2"/>
      <c r="U241" s="2"/>
    </row>
    <row r="242" spans="1:21" x14ac:dyDescent="0.35">
      <c r="A242">
        <v>243</v>
      </c>
      <c r="B242">
        <v>2302</v>
      </c>
      <c r="C242">
        <v>1983</v>
      </c>
      <c r="D242" t="s">
        <v>5</v>
      </c>
      <c r="E242">
        <v>39.299999999999997</v>
      </c>
      <c r="F242">
        <v>40</v>
      </c>
      <c r="G242">
        <v>20</v>
      </c>
      <c r="H242" s="2">
        <v>20.399999999999999</v>
      </c>
      <c r="I242" s="2">
        <f t="shared" si="31"/>
        <v>18.713727486985803</v>
      </c>
      <c r="J242" s="2">
        <f t="shared" si="32"/>
        <v>1.6862725130141953</v>
      </c>
      <c r="K242" s="2">
        <f t="shared" si="33"/>
        <v>19.764593095636947</v>
      </c>
      <c r="L242" s="2">
        <f t="shared" si="34"/>
        <v>0.23540690436305312</v>
      </c>
      <c r="M242" s="2">
        <f t="shared" si="35"/>
        <v>19.207312850232995</v>
      </c>
      <c r="N242" s="2">
        <f t="shared" si="36"/>
        <v>1.1926871497670035</v>
      </c>
      <c r="O242" s="2">
        <f t="shared" si="37"/>
        <v>19.200795795122794</v>
      </c>
      <c r="P242" s="2">
        <f t="shared" si="38"/>
        <v>1.1992042048772049</v>
      </c>
      <c r="Q242" s="2">
        <f t="shared" si="39"/>
        <v>19.583258442781727</v>
      </c>
      <c r="R242" s="2">
        <f t="shared" si="40"/>
        <v>0.81674155721827191</v>
      </c>
      <c r="S242" s="2"/>
      <c r="T242" s="2"/>
      <c r="U242" s="2"/>
    </row>
    <row r="243" spans="1:21" x14ac:dyDescent="0.35">
      <c r="A243">
        <v>244</v>
      </c>
      <c r="B243">
        <v>2302</v>
      </c>
      <c r="C243">
        <v>1984</v>
      </c>
      <c r="D243" t="s">
        <v>5</v>
      </c>
      <c r="E243">
        <v>42.75</v>
      </c>
      <c r="F243">
        <v>45</v>
      </c>
      <c r="G243">
        <v>20</v>
      </c>
      <c r="H243" s="2">
        <v>21.9</v>
      </c>
      <c r="I243" s="2">
        <f t="shared" si="31"/>
        <v>19.470280462378589</v>
      </c>
      <c r="J243" s="2">
        <f t="shared" si="32"/>
        <v>2.4297195376214091</v>
      </c>
      <c r="K243" s="2">
        <f t="shared" si="33"/>
        <v>20.42885606614611</v>
      </c>
      <c r="L243" s="2">
        <f t="shared" si="34"/>
        <v>-0.42885606614611049</v>
      </c>
      <c r="M243" s="2">
        <f t="shared" si="35"/>
        <v>19.919901996356156</v>
      </c>
      <c r="N243" s="2">
        <f t="shared" si="36"/>
        <v>1.9800980036438425</v>
      </c>
      <c r="O243" s="2">
        <f t="shared" si="37"/>
        <v>19.906468073821177</v>
      </c>
      <c r="P243" s="2">
        <f t="shared" si="38"/>
        <v>1.9935319261788216</v>
      </c>
      <c r="Q243" s="2">
        <f t="shared" si="39"/>
        <v>20.244367606102436</v>
      </c>
      <c r="R243" s="2">
        <f t="shared" si="40"/>
        <v>1.6556323938975623</v>
      </c>
      <c r="S243" s="2"/>
      <c r="T243" s="2"/>
      <c r="U243" s="2"/>
    </row>
    <row r="244" spans="1:21" x14ac:dyDescent="0.35">
      <c r="A244">
        <v>245</v>
      </c>
      <c r="B244">
        <v>2302</v>
      </c>
      <c r="C244">
        <v>1985</v>
      </c>
      <c r="D244" t="s">
        <v>5</v>
      </c>
      <c r="E244">
        <v>39.5</v>
      </c>
      <c r="F244">
        <v>40</v>
      </c>
      <c r="G244">
        <v>20</v>
      </c>
      <c r="H244" s="2">
        <v>21.7</v>
      </c>
      <c r="I244" s="2">
        <f t="shared" si="31"/>
        <v>18.758461407700466</v>
      </c>
      <c r="J244" s="2">
        <f t="shared" si="32"/>
        <v>2.9415385922995334</v>
      </c>
      <c r="K244" s="2">
        <f t="shared" si="33"/>
        <v>19.764593095636947</v>
      </c>
      <c r="L244" s="2">
        <f t="shared" si="34"/>
        <v>0.23540690436305312</v>
      </c>
      <c r="M244" s="2">
        <f t="shared" si="35"/>
        <v>19.250312414236017</v>
      </c>
      <c r="N244" s="2">
        <f t="shared" si="36"/>
        <v>2.4496875857639822</v>
      </c>
      <c r="O244" s="2">
        <f t="shared" si="37"/>
        <v>19.2433572331508</v>
      </c>
      <c r="P244" s="2">
        <f t="shared" si="38"/>
        <v>2.4566427668491997</v>
      </c>
      <c r="Q244" s="2">
        <f t="shared" si="39"/>
        <v>19.623956398253899</v>
      </c>
      <c r="R244" s="2">
        <f t="shared" si="40"/>
        <v>2.0760436017461004</v>
      </c>
      <c r="S244" s="2"/>
      <c r="T244" s="2"/>
      <c r="U244" s="2"/>
    </row>
    <row r="245" spans="1:21" x14ac:dyDescent="0.35">
      <c r="A245">
        <v>246</v>
      </c>
      <c r="B245">
        <v>2302</v>
      </c>
      <c r="C245">
        <v>1987</v>
      </c>
      <c r="D245" t="s">
        <v>5</v>
      </c>
      <c r="E245">
        <v>34.900000000000006</v>
      </c>
      <c r="F245">
        <v>35</v>
      </c>
      <c r="G245">
        <v>15</v>
      </c>
      <c r="H245" s="2">
        <v>17.2</v>
      </c>
      <c r="I245" s="2">
        <f t="shared" si="31"/>
        <v>17.699425592326097</v>
      </c>
      <c r="J245" s="2">
        <f t="shared" si="32"/>
        <v>-0.49942559232609796</v>
      </c>
      <c r="K245" s="2">
        <f t="shared" si="33"/>
        <v>18.944322270817686</v>
      </c>
      <c r="L245" s="2">
        <f t="shared" si="34"/>
        <v>-3.9443222708176862</v>
      </c>
      <c r="M245" s="2">
        <f t="shared" si="35"/>
        <v>18.204108521200435</v>
      </c>
      <c r="N245" s="2">
        <f t="shared" si="36"/>
        <v>-1.0041085212004361</v>
      </c>
      <c r="O245" s="2">
        <f t="shared" si="37"/>
        <v>18.208077722800173</v>
      </c>
      <c r="P245" s="2">
        <f t="shared" si="38"/>
        <v>-1.0080777228001736</v>
      </c>
      <c r="Q245" s="2">
        <f t="shared" si="39"/>
        <v>18.606394701092849</v>
      </c>
      <c r="R245" s="2">
        <f t="shared" si="40"/>
        <v>-1.4063947010928501</v>
      </c>
      <c r="S245" s="2"/>
      <c r="T245" s="2"/>
      <c r="U245" s="2"/>
    </row>
    <row r="246" spans="1:21" x14ac:dyDescent="0.35">
      <c r="A246">
        <v>247</v>
      </c>
      <c r="B246">
        <v>2302</v>
      </c>
      <c r="C246">
        <v>1988</v>
      </c>
      <c r="D246" t="s">
        <v>5</v>
      </c>
      <c r="E246">
        <v>31.650000000000002</v>
      </c>
      <c r="F246">
        <v>30</v>
      </c>
      <c r="G246">
        <v>20</v>
      </c>
      <c r="H246" s="2">
        <v>18.399999999999999</v>
      </c>
      <c r="I246" s="2">
        <f t="shared" si="31"/>
        <v>16.908912628486132</v>
      </c>
      <c r="J246" s="2">
        <f t="shared" si="32"/>
        <v>1.4910873715138671</v>
      </c>
      <c r="K246" s="2">
        <f t="shared" si="33"/>
        <v>17.90702992001663</v>
      </c>
      <c r="L246" s="2">
        <f t="shared" si="34"/>
        <v>2.0929700799833704</v>
      </c>
      <c r="M246" s="2">
        <f t="shared" si="35"/>
        <v>17.386359399936982</v>
      </c>
      <c r="N246" s="2">
        <f t="shared" si="36"/>
        <v>1.0136406000630167</v>
      </c>
      <c r="O246" s="2">
        <f t="shared" si="37"/>
        <v>17.398610967665238</v>
      </c>
      <c r="P246" s="2">
        <f t="shared" si="38"/>
        <v>1.0013890323347603</v>
      </c>
      <c r="Q246" s="2">
        <f t="shared" si="39"/>
        <v>17.774330421752783</v>
      </c>
      <c r="R246" s="2">
        <f t="shared" si="40"/>
        <v>0.6256695782472157</v>
      </c>
      <c r="S246" s="2"/>
      <c r="T246" s="2"/>
      <c r="U246" s="2"/>
    </row>
    <row r="247" spans="1:21" x14ac:dyDescent="0.35">
      <c r="A247">
        <v>248</v>
      </c>
      <c r="B247">
        <v>2302</v>
      </c>
      <c r="C247">
        <v>1990</v>
      </c>
      <c r="D247" t="s">
        <v>5</v>
      </c>
      <c r="E247">
        <v>49.7</v>
      </c>
      <c r="F247">
        <v>50</v>
      </c>
      <c r="G247">
        <v>20</v>
      </c>
      <c r="H247" s="2">
        <v>21.4</v>
      </c>
      <c r="I247" s="2">
        <f t="shared" si="31"/>
        <v>20.907688955294486</v>
      </c>
      <c r="J247" s="2">
        <f t="shared" si="32"/>
        <v>0.49231104470551301</v>
      </c>
      <c r="K247" s="2">
        <f t="shared" si="33"/>
        <v>20.977431335603576</v>
      </c>
      <c r="L247" s="2">
        <f t="shared" si="34"/>
        <v>-0.9774313356035762</v>
      </c>
      <c r="M247" s="2">
        <f t="shared" si="35"/>
        <v>21.185538290378492</v>
      </c>
      <c r="N247" s="2">
        <f t="shared" si="36"/>
        <v>0.21446170962150646</v>
      </c>
      <c r="O247" s="2">
        <f t="shared" si="37"/>
        <v>21.163259193809292</v>
      </c>
      <c r="P247" s="2">
        <f t="shared" si="38"/>
        <v>0.23674080619070637</v>
      </c>
      <c r="Q247" s="2">
        <f t="shared" si="39"/>
        <v>21.343160033898737</v>
      </c>
      <c r="R247" s="2">
        <f t="shared" si="40"/>
        <v>5.6839966101261297E-2</v>
      </c>
      <c r="S247" s="2"/>
      <c r="T247" s="2"/>
      <c r="U247" s="2"/>
    </row>
    <row r="248" spans="1:21" x14ac:dyDescent="0.35">
      <c r="A248">
        <v>249</v>
      </c>
      <c r="B248">
        <v>2302</v>
      </c>
      <c r="C248">
        <v>1991</v>
      </c>
      <c r="D248" t="s">
        <v>5</v>
      </c>
      <c r="E248">
        <v>54.400000000000006</v>
      </c>
      <c r="F248">
        <v>55</v>
      </c>
      <c r="G248">
        <v>25</v>
      </c>
      <c r="H248" s="2">
        <v>22.6</v>
      </c>
      <c r="I248" s="2">
        <f t="shared" si="31"/>
        <v>21.823924011725733</v>
      </c>
      <c r="J248" s="2">
        <f t="shared" si="32"/>
        <v>0.77607598827426827</v>
      </c>
      <c r="K248" s="2">
        <f t="shared" si="33"/>
        <v>21.437946953865808</v>
      </c>
      <c r="L248" s="2">
        <f t="shared" si="34"/>
        <v>3.5620530461341922</v>
      </c>
      <c r="M248" s="2">
        <f t="shared" si="35"/>
        <v>21.930174144496394</v>
      </c>
      <c r="N248" s="2">
        <f t="shared" si="36"/>
        <v>0.66982585550360696</v>
      </c>
      <c r="O248" s="2">
        <f t="shared" si="37"/>
        <v>21.906440452281682</v>
      </c>
      <c r="P248" s="2">
        <f t="shared" si="38"/>
        <v>0.69355954771831918</v>
      </c>
      <c r="Q248" s="2">
        <f t="shared" si="39"/>
        <v>21.939883445097362</v>
      </c>
      <c r="R248" s="2">
        <f t="shared" si="40"/>
        <v>0.66011655490263976</v>
      </c>
      <c r="S248" s="2"/>
      <c r="T248" s="2"/>
      <c r="U248" s="2"/>
    </row>
    <row r="249" spans="1:21" x14ac:dyDescent="0.35">
      <c r="A249">
        <v>250</v>
      </c>
      <c r="B249">
        <v>2302</v>
      </c>
      <c r="C249">
        <v>1992</v>
      </c>
      <c r="D249" t="s">
        <v>5</v>
      </c>
      <c r="E249">
        <v>34.400000000000006</v>
      </c>
      <c r="F249">
        <v>35</v>
      </c>
      <c r="G249">
        <v>20</v>
      </c>
      <c r="H249" s="2">
        <v>20.099999999999998</v>
      </c>
      <c r="I249" s="2">
        <f t="shared" si="31"/>
        <v>17.580253805616433</v>
      </c>
      <c r="J249" s="2">
        <f t="shared" si="32"/>
        <v>2.5197461943835648</v>
      </c>
      <c r="K249" s="2">
        <f t="shared" si="33"/>
        <v>18.944322270817686</v>
      </c>
      <c r="L249" s="2">
        <f t="shared" si="34"/>
        <v>1.0556777291823138</v>
      </c>
      <c r="M249" s="2">
        <f t="shared" si="35"/>
        <v>18.0827834427844</v>
      </c>
      <c r="N249" s="2">
        <f t="shared" si="36"/>
        <v>2.0172165572155976</v>
      </c>
      <c r="O249" s="2">
        <f t="shared" si="37"/>
        <v>18.088016806145657</v>
      </c>
      <c r="P249" s="2">
        <f t="shared" si="38"/>
        <v>2.0119831938543413</v>
      </c>
      <c r="Q249" s="2">
        <f t="shared" si="39"/>
        <v>18.484873004109165</v>
      </c>
      <c r="R249" s="2">
        <f t="shared" si="40"/>
        <v>1.615126995890833</v>
      </c>
      <c r="S249" s="2"/>
      <c r="T249" s="2"/>
      <c r="U249" s="2"/>
    </row>
    <row r="250" spans="1:21" x14ac:dyDescent="0.35">
      <c r="A250">
        <v>251</v>
      </c>
      <c r="B250">
        <v>2302</v>
      </c>
      <c r="C250">
        <v>1993</v>
      </c>
      <c r="D250" t="s">
        <v>5</v>
      </c>
      <c r="E250">
        <v>47.2</v>
      </c>
      <c r="F250">
        <v>45</v>
      </c>
      <c r="G250">
        <v>25</v>
      </c>
      <c r="H250" s="2">
        <v>24.4</v>
      </c>
      <c r="I250" s="2">
        <f t="shared" si="31"/>
        <v>20.402829763595633</v>
      </c>
      <c r="J250" s="2">
        <f t="shared" si="32"/>
        <v>3.9971702364043651</v>
      </c>
      <c r="K250" s="2">
        <f t="shared" si="33"/>
        <v>20.42885606614611</v>
      </c>
      <c r="L250" s="2">
        <f t="shared" si="34"/>
        <v>4.5711439338538895</v>
      </c>
      <c r="M250" s="2">
        <f t="shared" si="35"/>
        <v>20.754434876819836</v>
      </c>
      <c r="N250" s="2">
        <f t="shared" si="36"/>
        <v>3.6455651231801625</v>
      </c>
      <c r="O250" s="2">
        <f t="shared" si="37"/>
        <v>20.734464509378903</v>
      </c>
      <c r="P250" s="2">
        <f t="shared" si="38"/>
        <v>3.665535490621096</v>
      </c>
      <c r="Q250" s="2">
        <f t="shared" si="39"/>
        <v>20.980353165675638</v>
      </c>
      <c r="R250" s="2">
        <f t="shared" si="40"/>
        <v>3.4196468343243609</v>
      </c>
      <c r="S250" s="2"/>
      <c r="T250" s="2"/>
      <c r="U250" s="2"/>
    </row>
    <row r="251" spans="1:21" x14ac:dyDescent="0.35">
      <c r="A251">
        <v>252</v>
      </c>
      <c r="B251">
        <v>2302</v>
      </c>
      <c r="C251">
        <v>1994</v>
      </c>
      <c r="D251" t="s">
        <v>5</v>
      </c>
      <c r="E251">
        <v>42.45</v>
      </c>
      <c r="F251">
        <v>40</v>
      </c>
      <c r="G251">
        <v>20</v>
      </c>
      <c r="H251" s="2">
        <v>20.599999999999998</v>
      </c>
      <c r="I251" s="2">
        <f t="shared" si="31"/>
        <v>19.405721625517995</v>
      </c>
      <c r="J251" s="2">
        <f t="shared" si="32"/>
        <v>1.1942783744820034</v>
      </c>
      <c r="K251" s="2">
        <f t="shared" si="33"/>
        <v>19.764593095636947</v>
      </c>
      <c r="L251" s="2">
        <f t="shared" si="34"/>
        <v>0.23540690436305312</v>
      </c>
      <c r="M251" s="2">
        <f t="shared" si="35"/>
        <v>19.860321117752434</v>
      </c>
      <c r="N251" s="2">
        <f t="shared" si="36"/>
        <v>0.73967888224756351</v>
      </c>
      <c r="O251" s="2">
        <f t="shared" si="37"/>
        <v>19.84743024826755</v>
      </c>
      <c r="P251" s="2">
        <f t="shared" si="38"/>
        <v>0.75256975173244811</v>
      </c>
      <c r="Q251" s="2">
        <f t="shared" si="39"/>
        <v>20.190204960352993</v>
      </c>
      <c r="R251" s="2">
        <f t="shared" si="40"/>
        <v>0.4097950396470047</v>
      </c>
      <c r="S251" s="2"/>
      <c r="T251" s="2"/>
      <c r="U251" s="2"/>
    </row>
    <row r="252" spans="1:21" x14ac:dyDescent="0.35">
      <c r="A252">
        <v>253</v>
      </c>
      <c r="B252">
        <v>2302</v>
      </c>
      <c r="C252">
        <v>1995</v>
      </c>
      <c r="D252" t="s">
        <v>5</v>
      </c>
      <c r="E252">
        <v>39.200000000000003</v>
      </c>
      <c r="F252">
        <v>40</v>
      </c>
      <c r="G252">
        <v>20</v>
      </c>
      <c r="H252" s="2">
        <v>18.899999999999999</v>
      </c>
      <c r="I252" s="2">
        <f t="shared" si="31"/>
        <v>18.691318304649656</v>
      </c>
      <c r="J252" s="2">
        <f t="shared" si="32"/>
        <v>0.20868169535034298</v>
      </c>
      <c r="K252" s="2">
        <f t="shared" si="33"/>
        <v>19.764593095636947</v>
      </c>
      <c r="L252" s="2">
        <f t="shared" si="34"/>
        <v>0.23540690436305312</v>
      </c>
      <c r="M252" s="2">
        <f t="shared" si="35"/>
        <v>19.185732145999996</v>
      </c>
      <c r="N252" s="2">
        <f t="shared" si="36"/>
        <v>-0.2857321459999973</v>
      </c>
      <c r="O252" s="2">
        <f t="shared" si="37"/>
        <v>19.179435684419929</v>
      </c>
      <c r="P252" s="2">
        <f t="shared" si="38"/>
        <v>-0.27943568441992994</v>
      </c>
      <c r="Q252" s="2">
        <f t="shared" si="39"/>
        <v>19.562795046788438</v>
      </c>
      <c r="R252" s="2">
        <f t="shared" si="40"/>
        <v>-0.66279504678843892</v>
      </c>
      <c r="S252" s="2"/>
      <c r="T252" s="2"/>
      <c r="U252" s="2"/>
    </row>
    <row r="253" spans="1:21" x14ac:dyDescent="0.35">
      <c r="A253">
        <v>254</v>
      </c>
      <c r="B253">
        <v>2302</v>
      </c>
      <c r="C253">
        <v>1999</v>
      </c>
      <c r="D253" t="s">
        <v>5</v>
      </c>
      <c r="E253">
        <v>54.8</v>
      </c>
      <c r="F253">
        <v>55</v>
      </c>
      <c r="G253">
        <v>25</v>
      </c>
      <c r="H253" s="2">
        <v>24.6</v>
      </c>
      <c r="I253" s="2">
        <f t="shared" si="31"/>
        <v>21.900059521234628</v>
      </c>
      <c r="J253" s="2">
        <f t="shared" si="32"/>
        <v>2.6999404787653738</v>
      </c>
      <c r="K253" s="2">
        <f t="shared" si="33"/>
        <v>21.437946953865808</v>
      </c>
      <c r="L253" s="2">
        <f t="shared" si="34"/>
        <v>3.5620530461341922</v>
      </c>
      <c r="M253" s="2">
        <f t="shared" si="35"/>
        <v>21.989846907315346</v>
      </c>
      <c r="N253" s="2">
        <f t="shared" si="36"/>
        <v>2.610153092684655</v>
      </c>
      <c r="O253" s="2">
        <f t="shared" si="37"/>
        <v>21.966168202942693</v>
      </c>
      <c r="P253" s="2">
        <f t="shared" si="38"/>
        <v>2.633831797057308</v>
      </c>
      <c r="Q253" s="2">
        <f t="shared" si="39"/>
        <v>21.985990852968445</v>
      </c>
      <c r="R253" s="2">
        <f t="shared" si="40"/>
        <v>2.6140091470315561</v>
      </c>
      <c r="S253" s="2"/>
      <c r="T253" s="2"/>
      <c r="U253" s="2"/>
    </row>
    <row r="254" spans="1:21" x14ac:dyDescent="0.35">
      <c r="A254">
        <v>255</v>
      </c>
      <c r="B254">
        <v>2302</v>
      </c>
      <c r="C254">
        <v>2022</v>
      </c>
      <c r="D254" t="s">
        <v>5</v>
      </c>
      <c r="E254">
        <v>26.35</v>
      </c>
      <c r="F254">
        <v>25</v>
      </c>
      <c r="G254">
        <v>15</v>
      </c>
      <c r="H254" s="2">
        <v>17.100000000000001</v>
      </c>
      <c r="I254" s="2">
        <f t="shared" si="31"/>
        <v>15.528025277194972</v>
      </c>
      <c r="J254" s="2">
        <f t="shared" si="32"/>
        <v>1.5719747228050291</v>
      </c>
      <c r="K254" s="2">
        <f t="shared" si="33"/>
        <v>16.556459109414824</v>
      </c>
      <c r="L254" s="2">
        <f t="shared" si="34"/>
        <v>-1.5564591094148241</v>
      </c>
      <c r="M254" s="2">
        <f t="shared" si="35"/>
        <v>15.889600313030698</v>
      </c>
      <c r="N254" s="2">
        <f t="shared" si="36"/>
        <v>1.2103996869693034</v>
      </c>
      <c r="O254" s="2">
        <f t="shared" si="37"/>
        <v>15.914247727756994</v>
      </c>
      <c r="P254" s="2">
        <f t="shared" si="38"/>
        <v>1.1857522722430076</v>
      </c>
      <c r="Q254" s="2">
        <f t="shared" si="39"/>
        <v>16.18059963051444</v>
      </c>
      <c r="R254" s="2">
        <f t="shared" si="40"/>
        <v>0.9194003694855617</v>
      </c>
      <c r="S254" s="2"/>
      <c r="T254" s="2"/>
      <c r="U254" s="2"/>
    </row>
    <row r="255" spans="1:21" x14ac:dyDescent="0.35">
      <c r="A255">
        <v>256</v>
      </c>
      <c r="B255">
        <v>2302</v>
      </c>
      <c r="C255">
        <v>2029</v>
      </c>
      <c r="D255" t="s">
        <v>5</v>
      </c>
      <c r="E255">
        <v>40.700000000000003</v>
      </c>
      <c r="F255">
        <v>40</v>
      </c>
      <c r="G255">
        <v>20</v>
      </c>
      <c r="H255" s="2">
        <v>21.7</v>
      </c>
      <c r="I255" s="2">
        <f t="shared" si="31"/>
        <v>19.0245444724411</v>
      </c>
      <c r="J255" s="2">
        <f t="shared" si="32"/>
        <v>2.6754555275588991</v>
      </c>
      <c r="K255" s="2">
        <f t="shared" si="33"/>
        <v>19.764593095636947</v>
      </c>
      <c r="L255" s="2">
        <f t="shared" si="34"/>
        <v>0.23540690436305312</v>
      </c>
      <c r="M255" s="2">
        <f t="shared" si="35"/>
        <v>19.503848857652496</v>
      </c>
      <c r="N255" s="2">
        <f t="shared" si="36"/>
        <v>2.1961511423475031</v>
      </c>
      <c r="O255" s="2">
        <f t="shared" si="37"/>
        <v>19.494355224669722</v>
      </c>
      <c r="P255" s="2">
        <f t="shared" si="38"/>
        <v>2.2056447753302777</v>
      </c>
      <c r="Q255" s="2">
        <f t="shared" si="39"/>
        <v>19.861854986804762</v>
      </c>
      <c r="R255" s="2">
        <f t="shared" si="40"/>
        <v>1.8381450131952377</v>
      </c>
      <c r="S255" s="2"/>
      <c r="T255" s="2"/>
      <c r="U255" s="2"/>
    </row>
    <row r="256" spans="1:21" x14ac:dyDescent="0.35">
      <c r="A256">
        <v>257</v>
      </c>
      <c r="B256">
        <v>2302</v>
      </c>
      <c r="C256">
        <v>2115</v>
      </c>
      <c r="D256" t="s">
        <v>5</v>
      </c>
      <c r="E256">
        <v>42.15</v>
      </c>
      <c r="F256">
        <v>40</v>
      </c>
      <c r="G256">
        <v>20</v>
      </c>
      <c r="H256" s="2">
        <v>19.2</v>
      </c>
      <c r="I256" s="2">
        <f t="shared" si="31"/>
        <v>19.340936741706546</v>
      </c>
      <c r="J256" s="2">
        <f t="shared" si="32"/>
        <v>-0.1409367417065468</v>
      </c>
      <c r="K256" s="2">
        <f t="shared" si="33"/>
        <v>19.764593095636947</v>
      </c>
      <c r="L256" s="2">
        <f t="shared" si="34"/>
        <v>0.23540690436305312</v>
      </c>
      <c r="M256" s="2">
        <f t="shared" si="35"/>
        <v>19.800299419421652</v>
      </c>
      <c r="N256" s="2">
        <f t="shared" si="36"/>
        <v>-0.60029941942165266</v>
      </c>
      <c r="O256" s="2">
        <f t="shared" si="37"/>
        <v>19.787963481370848</v>
      </c>
      <c r="P256" s="2">
        <f t="shared" si="38"/>
        <v>-0.58796348137084919</v>
      </c>
      <c r="Q256" s="2">
        <f t="shared" si="39"/>
        <v>20.135431319164386</v>
      </c>
      <c r="R256" s="2">
        <f t="shared" si="40"/>
        <v>-0.93543131916438682</v>
      </c>
      <c r="S256" s="2"/>
      <c r="T256" s="2"/>
      <c r="U256" s="2"/>
    </row>
    <row r="257" spans="1:21" x14ac:dyDescent="0.35">
      <c r="A257">
        <v>258</v>
      </c>
      <c r="B257">
        <v>2302</v>
      </c>
      <c r="C257">
        <v>2117</v>
      </c>
      <c r="D257" t="s">
        <v>5</v>
      </c>
      <c r="E257">
        <v>52.05</v>
      </c>
      <c r="F257">
        <v>50</v>
      </c>
      <c r="G257">
        <v>25</v>
      </c>
      <c r="H257" s="2">
        <v>23.6</v>
      </c>
      <c r="I257" s="2">
        <f t="shared" si="31"/>
        <v>21.370923252665609</v>
      </c>
      <c r="J257" s="2">
        <f t="shared" si="32"/>
        <v>2.2290767473343926</v>
      </c>
      <c r="K257" s="2">
        <f t="shared" si="33"/>
        <v>20.977431335603576</v>
      </c>
      <c r="L257" s="2">
        <f t="shared" si="34"/>
        <v>4.0225686643964238</v>
      </c>
      <c r="M257" s="2">
        <f t="shared" si="35"/>
        <v>21.568125306546275</v>
      </c>
      <c r="N257" s="2">
        <f t="shared" si="36"/>
        <v>2.0318746934537266</v>
      </c>
      <c r="O257" s="2">
        <f t="shared" si="37"/>
        <v>21.544638204447274</v>
      </c>
      <c r="P257" s="2">
        <f t="shared" si="38"/>
        <v>2.0553617955527272</v>
      </c>
      <c r="Q257" s="2">
        <f t="shared" si="39"/>
        <v>21.65462201182191</v>
      </c>
      <c r="R257" s="2">
        <f t="shared" si="40"/>
        <v>1.945377988178091</v>
      </c>
      <c r="S257" s="2"/>
      <c r="T257" s="2"/>
      <c r="U257" s="2"/>
    </row>
    <row r="258" spans="1:21" x14ac:dyDescent="0.35">
      <c r="A258">
        <v>259</v>
      </c>
      <c r="B258">
        <v>2302</v>
      </c>
      <c r="C258">
        <v>2118</v>
      </c>
      <c r="D258" t="s">
        <v>5</v>
      </c>
      <c r="E258">
        <v>46.900000000000006</v>
      </c>
      <c r="F258">
        <v>45</v>
      </c>
      <c r="G258">
        <v>20</v>
      </c>
      <c r="H258" s="2">
        <v>21.9</v>
      </c>
      <c r="I258" s="2">
        <f t="shared" ref="I258:I321" si="41">1.3+($V$2*E258^$V$3)</f>
        <v>20.341366660940579</v>
      </c>
      <c r="J258" s="2">
        <f t="shared" ref="J258:J321" si="42">H258-I258</f>
        <v>1.5586333390594191</v>
      </c>
      <c r="K258" s="2">
        <f t="shared" ref="K258:K321" si="43">1.3+($V$5*EXP(1)^(-$V$6/F258))</f>
        <v>20.42885606614611</v>
      </c>
      <c r="L258" s="2">
        <f t="shared" ref="L258:L321" si="44">G258-K258</f>
        <v>-0.42885606614611049</v>
      </c>
      <c r="M258" s="2">
        <f t="shared" ref="M258:M321" si="45">1.3+($V$8*((1-(EXP(1)^(-$V$9*E258)))^$V$10))</f>
        <v>20.700950809652252</v>
      </c>
      <c r="N258" s="2">
        <f t="shared" ref="N258:N321" si="46">H258-M258</f>
        <v>1.1990491903477469</v>
      </c>
      <c r="O258" s="2">
        <f t="shared" ref="O258:O321" si="47">1.3+($V$12*(1-(EXP(1)^(-$V$13*(E258^$V$14)))))</f>
        <v>20.681326111060539</v>
      </c>
      <c r="P258" s="2">
        <f t="shared" ref="P258:P321" si="48">H258-O258</f>
        <v>1.2186738889394597</v>
      </c>
      <c r="Q258" s="2">
        <f t="shared" ref="Q258:Q321" si="49">1.3+($V$16*(1-EXP(1)^(-$V$17*E258)))</f>
        <v>20.934492991379855</v>
      </c>
      <c r="R258" s="2">
        <f t="shared" ref="R258:R281" si="50">H258-Q258</f>
        <v>0.96550700862014338</v>
      </c>
      <c r="S258" s="2"/>
      <c r="T258" s="2"/>
      <c r="U258" s="2"/>
    </row>
    <row r="259" spans="1:21" x14ac:dyDescent="0.35">
      <c r="A259">
        <v>260</v>
      </c>
      <c r="B259">
        <v>2302</v>
      </c>
      <c r="C259">
        <v>2120</v>
      </c>
      <c r="D259" t="s">
        <v>5</v>
      </c>
      <c r="E259">
        <v>34.549999999999997</v>
      </c>
      <c r="F259">
        <v>35</v>
      </c>
      <c r="G259">
        <v>15</v>
      </c>
      <c r="H259" s="2">
        <v>16.8</v>
      </c>
      <c r="I259" s="2">
        <f t="shared" si="41"/>
        <v>17.616094773955908</v>
      </c>
      <c r="J259" s="2">
        <f t="shared" si="42"/>
        <v>-0.81609477395590702</v>
      </c>
      <c r="K259" s="2">
        <f t="shared" si="43"/>
        <v>18.944322270817686</v>
      </c>
      <c r="L259" s="2">
        <f t="shared" si="44"/>
        <v>-3.9443222708176862</v>
      </c>
      <c r="M259" s="2">
        <f t="shared" si="45"/>
        <v>18.119346395194874</v>
      </c>
      <c r="N259" s="2">
        <f t="shared" si="46"/>
        <v>-1.3193463951948736</v>
      </c>
      <c r="O259" s="2">
        <f t="shared" si="47"/>
        <v>18.124199631830699</v>
      </c>
      <c r="P259" s="2">
        <f t="shared" si="48"/>
        <v>-1.3241996318306981</v>
      </c>
      <c r="Q259" s="2">
        <f t="shared" si="49"/>
        <v>18.521568365892339</v>
      </c>
      <c r="R259" s="2">
        <f t="shared" si="50"/>
        <v>-1.7215683658923382</v>
      </c>
      <c r="S259" s="2"/>
      <c r="T259" s="2"/>
      <c r="U259" s="2"/>
    </row>
    <row r="260" spans="1:21" x14ac:dyDescent="0.35">
      <c r="A260">
        <v>261</v>
      </c>
      <c r="B260">
        <v>2302</v>
      </c>
      <c r="C260">
        <v>2122</v>
      </c>
      <c r="D260" t="s">
        <v>5</v>
      </c>
      <c r="E260">
        <v>41.2</v>
      </c>
      <c r="F260">
        <v>40</v>
      </c>
      <c r="G260">
        <v>15</v>
      </c>
      <c r="H260" s="2">
        <v>16.899999999999999</v>
      </c>
      <c r="I260" s="2">
        <f t="shared" si="41"/>
        <v>19.134265691235246</v>
      </c>
      <c r="J260" s="2">
        <f t="shared" si="42"/>
        <v>-2.2342656912352474</v>
      </c>
      <c r="K260" s="2">
        <f t="shared" si="43"/>
        <v>19.764593095636947</v>
      </c>
      <c r="L260" s="2">
        <f t="shared" si="44"/>
        <v>-4.7645930956369469</v>
      </c>
      <c r="M260" s="2">
        <f t="shared" si="45"/>
        <v>19.607276302336452</v>
      </c>
      <c r="N260" s="2">
        <f t="shared" si="46"/>
        <v>-2.707276302336453</v>
      </c>
      <c r="O260" s="2">
        <f t="shared" si="47"/>
        <v>19.59677346085385</v>
      </c>
      <c r="P260" s="2">
        <f t="shared" si="48"/>
        <v>-2.6967734608538514</v>
      </c>
      <c r="Q260" s="2">
        <f t="shared" si="49"/>
        <v>19.957871791286639</v>
      </c>
      <c r="R260" s="2">
        <f t="shared" si="50"/>
        <v>-3.0578717912866402</v>
      </c>
      <c r="S260" s="2"/>
      <c r="T260" s="2"/>
      <c r="U260" s="2"/>
    </row>
    <row r="261" spans="1:21" x14ac:dyDescent="0.35">
      <c r="A261">
        <v>262</v>
      </c>
      <c r="B261">
        <v>2302</v>
      </c>
      <c r="C261">
        <v>2123</v>
      </c>
      <c r="D261" t="s">
        <v>5</v>
      </c>
      <c r="E261">
        <v>39.549999999999997</v>
      </c>
      <c r="F261">
        <v>40</v>
      </c>
      <c r="G261">
        <v>20</v>
      </c>
      <c r="H261" s="2">
        <v>19.399999999999999</v>
      </c>
      <c r="I261" s="2">
        <f t="shared" si="41"/>
        <v>18.769627373110023</v>
      </c>
      <c r="J261" s="2">
        <f t="shared" si="42"/>
        <v>0.63037262688997586</v>
      </c>
      <c r="K261" s="2">
        <f t="shared" si="43"/>
        <v>19.764593095636947</v>
      </c>
      <c r="L261" s="2">
        <f t="shared" si="44"/>
        <v>0.23540690436305312</v>
      </c>
      <c r="M261" s="2">
        <f t="shared" si="45"/>
        <v>19.261028712031614</v>
      </c>
      <c r="N261" s="2">
        <f t="shared" si="46"/>
        <v>0.13897128796838487</v>
      </c>
      <c r="O261" s="2">
        <f t="shared" si="47"/>
        <v>19.253964645398998</v>
      </c>
      <c r="P261" s="2">
        <f t="shared" si="48"/>
        <v>0.14603535460100048</v>
      </c>
      <c r="Q261" s="2">
        <f t="shared" si="49"/>
        <v>19.634083420401584</v>
      </c>
      <c r="R261" s="2">
        <f t="shared" si="50"/>
        <v>-0.23408342040158558</v>
      </c>
      <c r="S261" s="2"/>
      <c r="T261" s="2"/>
      <c r="U261" s="2"/>
    </row>
    <row r="262" spans="1:21" x14ac:dyDescent="0.35">
      <c r="A262">
        <v>263</v>
      </c>
      <c r="B262">
        <v>2302</v>
      </c>
      <c r="C262">
        <v>2124</v>
      </c>
      <c r="D262" t="s">
        <v>5</v>
      </c>
      <c r="E262">
        <v>41</v>
      </c>
      <c r="F262">
        <v>40</v>
      </c>
      <c r="G262">
        <v>20</v>
      </c>
      <c r="H262" s="2">
        <v>17.7</v>
      </c>
      <c r="I262" s="2">
        <f t="shared" si="41"/>
        <v>19.090456666289086</v>
      </c>
      <c r="J262" s="2">
        <f t="shared" si="42"/>
        <v>-1.3904566662890865</v>
      </c>
      <c r="K262" s="2">
        <f t="shared" si="43"/>
        <v>19.764593095636947</v>
      </c>
      <c r="L262" s="2">
        <f t="shared" si="44"/>
        <v>0.23540690436305312</v>
      </c>
      <c r="M262" s="2">
        <f t="shared" si="45"/>
        <v>19.566059097595335</v>
      </c>
      <c r="N262" s="2">
        <f t="shared" si="46"/>
        <v>-1.8660590975953362</v>
      </c>
      <c r="O262" s="2">
        <f t="shared" si="47"/>
        <v>19.555956368992284</v>
      </c>
      <c r="P262" s="2">
        <f t="shared" si="48"/>
        <v>-1.8559563689922847</v>
      </c>
      <c r="Q262" s="2">
        <f t="shared" si="49"/>
        <v>19.919680349363492</v>
      </c>
      <c r="R262" s="2">
        <f t="shared" si="50"/>
        <v>-2.2196803493634931</v>
      </c>
      <c r="S262" s="2"/>
      <c r="T262" s="2"/>
      <c r="U262" s="2"/>
    </row>
    <row r="263" spans="1:21" x14ac:dyDescent="0.35">
      <c r="A263">
        <v>264</v>
      </c>
      <c r="B263">
        <v>2302</v>
      </c>
      <c r="C263">
        <v>2125</v>
      </c>
      <c r="D263" t="s">
        <v>5</v>
      </c>
      <c r="E263">
        <v>43.75</v>
      </c>
      <c r="F263">
        <v>45</v>
      </c>
      <c r="G263">
        <v>20</v>
      </c>
      <c r="H263" s="2">
        <v>18.600000000000001</v>
      </c>
      <c r="I263" s="2">
        <f t="shared" si="41"/>
        <v>19.683874106462518</v>
      </c>
      <c r="J263" s="2">
        <f t="shared" si="42"/>
        <v>-1.0838741064625168</v>
      </c>
      <c r="K263" s="2">
        <f t="shared" si="43"/>
        <v>20.42885606614611</v>
      </c>
      <c r="L263" s="2">
        <f t="shared" si="44"/>
        <v>-0.42885606614611049</v>
      </c>
      <c r="M263" s="2">
        <f t="shared" si="45"/>
        <v>20.115372031712308</v>
      </c>
      <c r="N263" s="2">
        <f t="shared" si="46"/>
        <v>-1.5153720317123067</v>
      </c>
      <c r="O263" s="2">
        <f t="shared" si="47"/>
        <v>20.100216394231847</v>
      </c>
      <c r="P263" s="2">
        <f t="shared" si="48"/>
        <v>-1.5002163942318454</v>
      </c>
      <c r="Q263" s="2">
        <f t="shared" si="49"/>
        <v>20.420583955015566</v>
      </c>
      <c r="R263" s="2">
        <f t="shared" si="50"/>
        <v>-1.8205839550155645</v>
      </c>
      <c r="S263" s="2"/>
      <c r="T263" s="2"/>
      <c r="U263" s="2"/>
    </row>
    <row r="264" spans="1:21" x14ac:dyDescent="0.35">
      <c r="A264">
        <v>265</v>
      </c>
      <c r="B264">
        <v>2302</v>
      </c>
      <c r="C264">
        <v>2127</v>
      </c>
      <c r="D264" t="s">
        <v>5</v>
      </c>
      <c r="E264">
        <v>27.8</v>
      </c>
      <c r="F264">
        <v>30</v>
      </c>
      <c r="G264">
        <v>15</v>
      </c>
      <c r="H264" s="2">
        <v>17.3</v>
      </c>
      <c r="I264" s="2">
        <f t="shared" si="41"/>
        <v>15.918500648929781</v>
      </c>
      <c r="J264" s="2">
        <f t="shared" si="42"/>
        <v>1.3814993510702198</v>
      </c>
      <c r="K264" s="2">
        <f t="shared" si="43"/>
        <v>17.90702992001663</v>
      </c>
      <c r="L264" s="2">
        <f t="shared" si="44"/>
        <v>-2.9070299200166296</v>
      </c>
      <c r="M264" s="2">
        <f t="shared" si="45"/>
        <v>16.321052655287961</v>
      </c>
      <c r="N264" s="2">
        <f t="shared" si="46"/>
        <v>0.97894734471204004</v>
      </c>
      <c r="O264" s="2">
        <f t="shared" si="47"/>
        <v>16.34262726572636</v>
      </c>
      <c r="P264" s="2">
        <f t="shared" si="48"/>
        <v>0.95737273427364045</v>
      </c>
      <c r="Q264" s="2">
        <f t="shared" si="49"/>
        <v>16.648453441519663</v>
      </c>
      <c r="R264" s="2">
        <f t="shared" si="50"/>
        <v>0.65154655848033727</v>
      </c>
      <c r="S264" s="2"/>
      <c r="T264" s="2"/>
      <c r="U264" s="2"/>
    </row>
    <row r="265" spans="1:21" x14ac:dyDescent="0.35">
      <c r="A265">
        <v>266</v>
      </c>
      <c r="B265">
        <v>2302</v>
      </c>
      <c r="C265">
        <v>2128</v>
      </c>
      <c r="D265" t="s">
        <v>5</v>
      </c>
      <c r="E265">
        <v>50.65</v>
      </c>
      <c r="F265">
        <v>50</v>
      </c>
      <c r="G265">
        <v>20</v>
      </c>
      <c r="H265" s="2">
        <v>21.1</v>
      </c>
      <c r="I265" s="2">
        <f t="shared" si="41"/>
        <v>21.096231168755217</v>
      </c>
      <c r="J265" s="2">
        <f t="shared" si="42"/>
        <v>3.7688312447841099E-3</v>
      </c>
      <c r="K265" s="2">
        <f t="shared" si="43"/>
        <v>20.977431335603576</v>
      </c>
      <c r="L265" s="2">
        <f t="shared" si="44"/>
        <v>-0.9774313356035762</v>
      </c>
      <c r="M265" s="2">
        <f t="shared" si="45"/>
        <v>21.342759964527836</v>
      </c>
      <c r="N265" s="2">
        <f t="shared" si="46"/>
        <v>-0.24275996452783488</v>
      </c>
      <c r="O265" s="2">
        <f t="shared" si="47"/>
        <v>21.319878213897766</v>
      </c>
      <c r="P265" s="2">
        <f t="shared" si="48"/>
        <v>-0.21987821389776485</v>
      </c>
      <c r="Q265" s="2">
        <f t="shared" si="49"/>
        <v>21.472374547707112</v>
      </c>
      <c r="R265" s="2">
        <f t="shared" si="50"/>
        <v>-0.37237454770711054</v>
      </c>
      <c r="S265" s="2"/>
      <c r="T265" s="2"/>
      <c r="U265" s="2"/>
    </row>
    <row r="266" spans="1:21" x14ac:dyDescent="0.35">
      <c r="A266">
        <v>267</v>
      </c>
      <c r="B266">
        <v>2302</v>
      </c>
      <c r="C266">
        <v>2129</v>
      </c>
      <c r="D266" t="s">
        <v>5</v>
      </c>
      <c r="E266">
        <v>54.55</v>
      </c>
      <c r="F266">
        <v>55</v>
      </c>
      <c r="G266">
        <v>20</v>
      </c>
      <c r="H266" s="2">
        <v>17.899999999999999</v>
      </c>
      <c r="I266" s="2">
        <f t="shared" si="41"/>
        <v>21.852507170088774</v>
      </c>
      <c r="J266" s="2">
        <f t="shared" si="42"/>
        <v>-3.9525071700887757</v>
      </c>
      <c r="K266" s="2">
        <f t="shared" si="43"/>
        <v>21.437946953865808</v>
      </c>
      <c r="L266" s="2">
        <f t="shared" si="44"/>
        <v>-1.4379469538658078</v>
      </c>
      <c r="M266" s="2">
        <f t="shared" si="45"/>
        <v>21.952616509408639</v>
      </c>
      <c r="N266" s="2">
        <f t="shared" si="46"/>
        <v>-4.0526165094086402</v>
      </c>
      <c r="O266" s="2">
        <f t="shared" si="47"/>
        <v>21.928900119824331</v>
      </c>
      <c r="P266" s="2">
        <f t="shared" si="48"/>
        <v>-4.0289001198243319</v>
      </c>
      <c r="Q266" s="2">
        <f t="shared" si="49"/>
        <v>21.957254587818504</v>
      </c>
      <c r="R266" s="2">
        <f t="shared" si="50"/>
        <v>-4.0572545878185053</v>
      </c>
      <c r="S266" s="2"/>
      <c r="T266" s="2"/>
      <c r="U266" s="2"/>
    </row>
    <row r="267" spans="1:21" x14ac:dyDescent="0.35">
      <c r="A267">
        <v>268</v>
      </c>
      <c r="B267">
        <v>2302</v>
      </c>
      <c r="C267">
        <v>2137</v>
      </c>
      <c r="D267" t="s">
        <v>5</v>
      </c>
      <c r="E267">
        <v>26.25</v>
      </c>
      <c r="F267">
        <v>25</v>
      </c>
      <c r="G267">
        <v>20</v>
      </c>
      <c r="H267" s="2">
        <v>19.600000000000001</v>
      </c>
      <c r="I267" s="2">
        <f t="shared" si="41"/>
        <v>15.500708752345647</v>
      </c>
      <c r="J267" s="2">
        <f t="shared" si="42"/>
        <v>4.0992912476543548</v>
      </c>
      <c r="K267" s="2">
        <f t="shared" si="43"/>
        <v>16.556459109414824</v>
      </c>
      <c r="L267" s="2">
        <f t="shared" si="44"/>
        <v>3.4435408905851759</v>
      </c>
      <c r="M267" s="2">
        <f t="shared" si="45"/>
        <v>15.859190301932761</v>
      </c>
      <c r="N267" s="2">
        <f t="shared" si="46"/>
        <v>3.7408096980672401</v>
      </c>
      <c r="O267" s="2">
        <f t="shared" si="47"/>
        <v>15.88403616826599</v>
      </c>
      <c r="P267" s="2">
        <f t="shared" si="48"/>
        <v>3.7159638317340118</v>
      </c>
      <c r="Q267" s="2">
        <f t="shared" si="49"/>
        <v>16.14738919567851</v>
      </c>
      <c r="R267" s="2">
        <f t="shared" si="50"/>
        <v>3.4526108043214911</v>
      </c>
      <c r="S267" s="2"/>
      <c r="T267" s="2"/>
      <c r="U267" s="2"/>
    </row>
    <row r="268" spans="1:21" x14ac:dyDescent="0.35">
      <c r="A268">
        <v>269</v>
      </c>
      <c r="B268">
        <v>2302</v>
      </c>
      <c r="C268">
        <v>2140</v>
      </c>
      <c r="D268" t="s">
        <v>5</v>
      </c>
      <c r="E268">
        <v>32.049999999999997</v>
      </c>
      <c r="F268">
        <v>30</v>
      </c>
      <c r="G268">
        <v>20</v>
      </c>
      <c r="H268" s="2">
        <v>17.899999999999999</v>
      </c>
      <c r="I268" s="2">
        <f t="shared" si="41"/>
        <v>17.008306884725481</v>
      </c>
      <c r="J268" s="2">
        <f t="shared" si="42"/>
        <v>0.89169311527451711</v>
      </c>
      <c r="K268" s="2">
        <f t="shared" si="43"/>
        <v>17.90702992001663</v>
      </c>
      <c r="L268" s="2">
        <f t="shared" si="44"/>
        <v>2.0929700799833704</v>
      </c>
      <c r="M268" s="2">
        <f t="shared" si="45"/>
        <v>17.490826028346824</v>
      </c>
      <c r="N268" s="2">
        <f t="shared" si="46"/>
        <v>0.40917397165317482</v>
      </c>
      <c r="O268" s="2">
        <f t="shared" si="47"/>
        <v>17.502059122931151</v>
      </c>
      <c r="P268" s="2">
        <f t="shared" si="48"/>
        <v>0.39794087706884795</v>
      </c>
      <c r="Q268" s="2">
        <f t="shared" si="49"/>
        <v>17.882277558036922</v>
      </c>
      <c r="R268" s="2">
        <f t="shared" si="50"/>
        <v>1.7722441963076818E-2</v>
      </c>
      <c r="S268" s="2"/>
      <c r="T268" s="2"/>
      <c r="U268" s="2"/>
    </row>
    <row r="269" spans="1:21" x14ac:dyDescent="0.35">
      <c r="A269">
        <v>270</v>
      </c>
      <c r="B269">
        <v>2302</v>
      </c>
      <c r="C269">
        <v>2142</v>
      </c>
      <c r="D269" t="s">
        <v>5</v>
      </c>
      <c r="E269">
        <v>30.1</v>
      </c>
      <c r="F269">
        <v>30</v>
      </c>
      <c r="G269">
        <v>15</v>
      </c>
      <c r="H269" s="2">
        <v>16.899999999999999</v>
      </c>
      <c r="I269" s="2">
        <f t="shared" si="41"/>
        <v>16.517763251343865</v>
      </c>
      <c r="J269" s="2">
        <f t="shared" si="42"/>
        <v>0.38223674865613333</v>
      </c>
      <c r="K269" s="2">
        <f t="shared" si="43"/>
        <v>17.90702992001663</v>
      </c>
      <c r="L269" s="2">
        <f t="shared" si="44"/>
        <v>-2.9070299200166296</v>
      </c>
      <c r="M269" s="2">
        <f t="shared" si="45"/>
        <v>16.9708215841104</v>
      </c>
      <c r="N269" s="2">
        <f t="shared" si="46"/>
        <v>-7.0821584110401403E-2</v>
      </c>
      <c r="O269" s="2">
        <f t="shared" si="47"/>
        <v>16.986962162131427</v>
      </c>
      <c r="P269" s="2">
        <f t="shared" si="48"/>
        <v>-8.6962162131428045E-2</v>
      </c>
      <c r="Q269" s="2">
        <f t="shared" si="49"/>
        <v>17.340447328219316</v>
      </c>
      <c r="R269" s="2">
        <f t="shared" si="50"/>
        <v>-0.44044732821931731</v>
      </c>
      <c r="S269" s="2"/>
      <c r="T269" s="2"/>
      <c r="U269" s="2"/>
    </row>
    <row r="270" spans="1:21" x14ac:dyDescent="0.35">
      <c r="A270">
        <v>271</v>
      </c>
      <c r="B270">
        <v>2302</v>
      </c>
      <c r="C270">
        <v>2143</v>
      </c>
      <c r="D270" t="s">
        <v>5</v>
      </c>
      <c r="E270">
        <v>38.900000000000006</v>
      </c>
      <c r="F270">
        <v>40</v>
      </c>
      <c r="G270">
        <v>20</v>
      </c>
      <c r="H270" s="2">
        <v>19.399999999999999</v>
      </c>
      <c r="I270" s="2">
        <f t="shared" si="41"/>
        <v>18.623920577363862</v>
      </c>
      <c r="J270" s="2">
        <f t="shared" si="42"/>
        <v>0.77607942263613694</v>
      </c>
      <c r="K270" s="2">
        <f t="shared" si="43"/>
        <v>19.764593095636947</v>
      </c>
      <c r="L270" s="2">
        <f t="shared" si="44"/>
        <v>0.23540690436305312</v>
      </c>
      <c r="M270" s="2">
        <f t="shared" si="45"/>
        <v>19.120664281590624</v>
      </c>
      <c r="N270" s="2">
        <f t="shared" si="46"/>
        <v>0.27933571840937432</v>
      </c>
      <c r="O270" s="2">
        <f t="shared" si="47"/>
        <v>19.115035585144252</v>
      </c>
      <c r="P270" s="2">
        <f t="shared" si="48"/>
        <v>0.28496441485574664</v>
      </c>
      <c r="Q270" s="2">
        <f t="shared" si="49"/>
        <v>19.500943749211931</v>
      </c>
      <c r="R270" s="2">
        <f t="shared" si="50"/>
        <v>-0.1009437492119325</v>
      </c>
      <c r="S270" s="2"/>
      <c r="T270" s="2"/>
      <c r="U270" s="2"/>
    </row>
    <row r="271" spans="1:21" x14ac:dyDescent="0.35">
      <c r="A271">
        <v>272</v>
      </c>
      <c r="B271">
        <v>2302</v>
      </c>
      <c r="C271">
        <v>2144</v>
      </c>
      <c r="D271" t="s">
        <v>5</v>
      </c>
      <c r="E271">
        <v>63.25</v>
      </c>
      <c r="F271">
        <v>65</v>
      </c>
      <c r="G271">
        <v>25</v>
      </c>
      <c r="H271" s="2">
        <v>24.2</v>
      </c>
      <c r="I271" s="2">
        <f t="shared" si="41"/>
        <v>23.448589835297899</v>
      </c>
      <c r="J271" s="2">
        <f t="shared" si="42"/>
        <v>0.75141016470210076</v>
      </c>
      <c r="K271" s="2">
        <f t="shared" si="43"/>
        <v>22.167565617750764</v>
      </c>
      <c r="L271" s="2">
        <f t="shared" si="44"/>
        <v>2.8324343822492359</v>
      </c>
      <c r="M271" s="2">
        <f t="shared" si="45"/>
        <v>23.13003941219484</v>
      </c>
      <c r="N271" s="2">
        <f t="shared" si="46"/>
        <v>1.0699605878051592</v>
      </c>
      <c r="O271" s="2">
        <f t="shared" si="47"/>
        <v>23.114121895751531</v>
      </c>
      <c r="P271" s="2">
        <f t="shared" si="48"/>
        <v>1.0858781042484686</v>
      </c>
      <c r="Q271" s="2">
        <f t="shared" si="49"/>
        <v>22.814906255324409</v>
      </c>
      <c r="R271" s="2">
        <f t="shared" si="50"/>
        <v>1.38509374467559</v>
      </c>
      <c r="S271" s="2"/>
      <c r="T271" s="2"/>
      <c r="U271" s="2"/>
    </row>
    <row r="272" spans="1:21" x14ac:dyDescent="0.35">
      <c r="A272">
        <v>273</v>
      </c>
      <c r="B272">
        <v>2302</v>
      </c>
      <c r="C272">
        <v>2145</v>
      </c>
      <c r="D272" t="s">
        <v>5</v>
      </c>
      <c r="E272">
        <v>48.8</v>
      </c>
      <c r="F272">
        <v>50</v>
      </c>
      <c r="G272">
        <v>20</v>
      </c>
      <c r="H272" s="2">
        <v>22.1</v>
      </c>
      <c r="I272" s="2">
        <f t="shared" si="41"/>
        <v>20.727418754512019</v>
      </c>
      <c r="J272" s="2">
        <f t="shared" si="42"/>
        <v>1.3725812454879822</v>
      </c>
      <c r="K272" s="2">
        <f t="shared" si="43"/>
        <v>20.977431335603576</v>
      </c>
      <c r="L272" s="2">
        <f t="shared" si="44"/>
        <v>-0.9774313356035762</v>
      </c>
      <c r="M272" s="2">
        <f t="shared" si="45"/>
        <v>21.033290218222142</v>
      </c>
      <c r="N272" s="2">
        <f t="shared" si="46"/>
        <v>1.0667097817778597</v>
      </c>
      <c r="O272" s="2">
        <f t="shared" si="47"/>
        <v>21.011722963438935</v>
      </c>
      <c r="P272" s="2">
        <f t="shared" si="48"/>
        <v>1.0882770365610668</v>
      </c>
      <c r="Q272" s="2">
        <f t="shared" si="49"/>
        <v>21.216438895562735</v>
      </c>
      <c r="R272" s="2">
        <f t="shared" si="50"/>
        <v>0.88356110443726621</v>
      </c>
      <c r="S272" s="2"/>
      <c r="T272" s="2"/>
      <c r="U272" s="2"/>
    </row>
    <row r="273" spans="1:21" x14ac:dyDescent="0.35">
      <c r="A273">
        <v>274</v>
      </c>
      <c r="B273">
        <v>2302</v>
      </c>
      <c r="C273">
        <v>2148</v>
      </c>
      <c r="D273" t="s">
        <v>5</v>
      </c>
      <c r="E273">
        <v>51.35</v>
      </c>
      <c r="F273">
        <v>50</v>
      </c>
      <c r="G273">
        <v>25</v>
      </c>
      <c r="H273" s="2">
        <v>23.8</v>
      </c>
      <c r="I273" s="2">
        <f t="shared" si="41"/>
        <v>21.23404022516576</v>
      </c>
      <c r="J273" s="2">
        <f t="shared" si="42"/>
        <v>2.5659597748342406</v>
      </c>
      <c r="K273" s="2">
        <f t="shared" si="43"/>
        <v>20.977431335603576</v>
      </c>
      <c r="L273" s="2">
        <f t="shared" si="44"/>
        <v>4.0225686643964238</v>
      </c>
      <c r="M273" s="2">
        <f t="shared" si="45"/>
        <v>21.456371085944255</v>
      </c>
      <c r="N273" s="2">
        <f t="shared" si="46"/>
        <v>2.3436289140557456</v>
      </c>
      <c r="O273" s="2">
        <f t="shared" si="47"/>
        <v>21.433144260305816</v>
      </c>
      <c r="P273" s="2">
        <f t="shared" si="48"/>
        <v>2.3668557396941843</v>
      </c>
      <c r="Q273" s="2">
        <f t="shared" si="49"/>
        <v>21.564690766190513</v>
      </c>
      <c r="R273" s="2">
        <f t="shared" si="50"/>
        <v>2.2353092338094882</v>
      </c>
      <c r="S273" s="2"/>
      <c r="T273" s="2"/>
      <c r="U273" s="2"/>
    </row>
    <row r="274" spans="1:21" x14ac:dyDescent="0.35">
      <c r="A274">
        <v>275</v>
      </c>
      <c r="B274">
        <v>2302</v>
      </c>
      <c r="C274">
        <v>2158</v>
      </c>
      <c r="D274" t="s">
        <v>5</v>
      </c>
      <c r="E274">
        <v>34.75</v>
      </c>
      <c r="F274">
        <v>35</v>
      </c>
      <c r="G274">
        <v>15</v>
      </c>
      <c r="H274" s="2">
        <v>17.100000000000001</v>
      </c>
      <c r="I274" s="2">
        <f t="shared" si="41"/>
        <v>17.663763231837887</v>
      </c>
      <c r="J274" s="2">
        <f t="shared" si="42"/>
        <v>-0.56376323183788557</v>
      </c>
      <c r="K274" s="2">
        <f t="shared" si="43"/>
        <v>18.944322270817686</v>
      </c>
      <c r="L274" s="2">
        <f t="shared" si="44"/>
        <v>-3.9443222708176862</v>
      </c>
      <c r="M274" s="2">
        <f t="shared" si="45"/>
        <v>18.167876048501462</v>
      </c>
      <c r="N274" s="2">
        <f t="shared" si="46"/>
        <v>-1.0678760485014607</v>
      </c>
      <c r="O274" s="2">
        <f t="shared" si="47"/>
        <v>18.172223588769921</v>
      </c>
      <c r="P274" s="2">
        <f t="shared" si="48"/>
        <v>-1.0722235887699192</v>
      </c>
      <c r="Q274" s="2">
        <f t="shared" si="49"/>
        <v>18.570176450017037</v>
      </c>
      <c r="R274" s="2">
        <f t="shared" si="50"/>
        <v>-1.4701764500170356</v>
      </c>
      <c r="S274" s="2"/>
      <c r="T274" s="2"/>
      <c r="U274" s="2"/>
    </row>
    <row r="275" spans="1:21" x14ac:dyDescent="0.35">
      <c r="A275">
        <v>276</v>
      </c>
      <c r="B275">
        <v>2302</v>
      </c>
      <c r="C275">
        <v>2159</v>
      </c>
      <c r="D275" t="s">
        <v>5</v>
      </c>
      <c r="E275">
        <v>52.55</v>
      </c>
      <c r="F275">
        <v>55</v>
      </c>
      <c r="G275">
        <v>20</v>
      </c>
      <c r="H275" s="2">
        <v>21.4</v>
      </c>
      <c r="I275" s="2">
        <f t="shared" si="41"/>
        <v>21.468140188693333</v>
      </c>
      <c r="J275" s="2">
        <f t="shared" si="42"/>
        <v>-6.814018869333438E-2</v>
      </c>
      <c r="K275" s="2">
        <f t="shared" si="43"/>
        <v>21.437946953865808</v>
      </c>
      <c r="L275" s="2">
        <f t="shared" si="44"/>
        <v>-1.4379469538658078</v>
      </c>
      <c r="M275" s="2">
        <f t="shared" si="45"/>
        <v>21.646832486877496</v>
      </c>
      <c r="N275" s="2">
        <f t="shared" si="46"/>
        <v>-0.24683248687749781</v>
      </c>
      <c r="O275" s="2">
        <f t="shared" si="47"/>
        <v>21.623211726583939</v>
      </c>
      <c r="P275" s="2">
        <f t="shared" si="48"/>
        <v>-0.22321172658394062</v>
      </c>
      <c r="Q275" s="2">
        <f t="shared" si="49"/>
        <v>21.717432622738112</v>
      </c>
      <c r="R275" s="2">
        <f t="shared" si="50"/>
        <v>-0.31743262273811368</v>
      </c>
      <c r="S275" s="2"/>
      <c r="T275" s="2"/>
      <c r="U275" s="2"/>
    </row>
    <row r="276" spans="1:21" x14ac:dyDescent="0.35">
      <c r="A276">
        <v>277</v>
      </c>
      <c r="B276">
        <v>2302</v>
      </c>
      <c r="C276">
        <v>2167</v>
      </c>
      <c r="D276" t="s">
        <v>5</v>
      </c>
      <c r="E276">
        <v>35.450000000000003</v>
      </c>
      <c r="F276">
        <v>35</v>
      </c>
      <c r="G276">
        <v>15</v>
      </c>
      <c r="H276" s="2">
        <v>16.100000000000001</v>
      </c>
      <c r="I276" s="2">
        <f t="shared" si="41"/>
        <v>17.829543356194222</v>
      </c>
      <c r="J276" s="2">
        <f t="shared" si="42"/>
        <v>-1.7295433561942204</v>
      </c>
      <c r="K276" s="2">
        <f t="shared" si="43"/>
        <v>18.944322270817686</v>
      </c>
      <c r="L276" s="2">
        <f t="shared" si="44"/>
        <v>-3.9443222708176862</v>
      </c>
      <c r="M276" s="2">
        <f t="shared" si="45"/>
        <v>18.335764931462819</v>
      </c>
      <c r="N276" s="2">
        <f t="shared" si="46"/>
        <v>-2.2357649314628176</v>
      </c>
      <c r="O276" s="2">
        <f t="shared" si="47"/>
        <v>18.338354756872896</v>
      </c>
      <c r="P276" s="2">
        <f t="shared" si="48"/>
        <v>-2.2383547568728943</v>
      </c>
      <c r="Q276" s="2">
        <f t="shared" si="49"/>
        <v>18.737470432839412</v>
      </c>
      <c r="R276" s="2">
        <f t="shared" si="50"/>
        <v>-2.637470432839411</v>
      </c>
      <c r="S276" s="2"/>
      <c r="T276" s="2"/>
      <c r="U276" s="2"/>
    </row>
    <row r="277" spans="1:21" x14ac:dyDescent="0.35">
      <c r="A277">
        <v>278</v>
      </c>
      <c r="B277">
        <v>2302</v>
      </c>
      <c r="C277">
        <v>2168</v>
      </c>
      <c r="D277" t="s">
        <v>5</v>
      </c>
      <c r="E277">
        <v>33.5</v>
      </c>
      <c r="F277">
        <v>35</v>
      </c>
      <c r="G277">
        <v>15</v>
      </c>
      <c r="H277" s="2">
        <v>16.8</v>
      </c>
      <c r="I277" s="2">
        <f t="shared" si="41"/>
        <v>17.363565111373244</v>
      </c>
      <c r="J277" s="2">
        <f t="shared" si="42"/>
        <v>-0.56356511137324361</v>
      </c>
      <c r="K277" s="2">
        <f t="shared" si="43"/>
        <v>18.944322270817686</v>
      </c>
      <c r="L277" s="2">
        <f t="shared" si="44"/>
        <v>-3.9443222708176862</v>
      </c>
      <c r="M277" s="2">
        <f t="shared" si="45"/>
        <v>17.86037956402912</v>
      </c>
      <c r="N277" s="2">
        <f t="shared" si="46"/>
        <v>-1.0603795640291196</v>
      </c>
      <c r="O277" s="2">
        <f t="shared" si="47"/>
        <v>17.867905385259942</v>
      </c>
      <c r="P277" s="2">
        <f t="shared" si="48"/>
        <v>-1.0679053852599409</v>
      </c>
      <c r="Q277" s="2">
        <f t="shared" si="49"/>
        <v>18.260325673639617</v>
      </c>
      <c r="R277" s="2">
        <f t="shared" si="50"/>
        <v>-1.4603256736396162</v>
      </c>
      <c r="S277" s="2"/>
      <c r="T277" s="2"/>
      <c r="U277" s="2"/>
    </row>
    <row r="278" spans="1:21" x14ac:dyDescent="0.35">
      <c r="A278">
        <v>279</v>
      </c>
      <c r="B278">
        <v>2302</v>
      </c>
      <c r="C278">
        <v>2169</v>
      </c>
      <c r="D278" t="s">
        <v>5</v>
      </c>
      <c r="E278">
        <v>38.700000000000003</v>
      </c>
      <c r="F278">
        <v>40</v>
      </c>
      <c r="G278">
        <v>20</v>
      </c>
      <c r="H278" s="2">
        <v>18.899999999999999</v>
      </c>
      <c r="I278" s="2">
        <f t="shared" si="41"/>
        <v>18.578845851479294</v>
      </c>
      <c r="J278" s="2">
        <f t="shared" si="42"/>
        <v>0.32115414852070501</v>
      </c>
      <c r="K278" s="2">
        <f t="shared" si="43"/>
        <v>19.764593095636947</v>
      </c>
      <c r="L278" s="2">
        <f t="shared" si="44"/>
        <v>0.23540690436305312</v>
      </c>
      <c r="M278" s="2">
        <f t="shared" si="45"/>
        <v>19.077012510312326</v>
      </c>
      <c r="N278" s="2">
        <f t="shared" si="46"/>
        <v>-0.17701251031232701</v>
      </c>
      <c r="O278" s="2">
        <f t="shared" si="47"/>
        <v>19.071833860614944</v>
      </c>
      <c r="P278" s="2">
        <f t="shared" si="48"/>
        <v>-0.17183386061494588</v>
      </c>
      <c r="Q278" s="2">
        <f t="shared" si="49"/>
        <v>19.45932240752289</v>
      </c>
      <c r="R278" s="2">
        <f t="shared" si="50"/>
        <v>-0.55932240752289175</v>
      </c>
      <c r="S278" s="2"/>
      <c r="T278" s="2"/>
      <c r="U278" s="2"/>
    </row>
    <row r="279" spans="1:21" x14ac:dyDescent="0.35">
      <c r="A279">
        <v>280</v>
      </c>
      <c r="B279">
        <v>2302</v>
      </c>
      <c r="C279">
        <v>2170</v>
      </c>
      <c r="D279" t="s">
        <v>5</v>
      </c>
      <c r="E279">
        <v>25.25</v>
      </c>
      <c r="F279">
        <v>25</v>
      </c>
      <c r="G279">
        <v>15</v>
      </c>
      <c r="H279" s="2">
        <v>14.6</v>
      </c>
      <c r="I279" s="2">
        <f t="shared" si="41"/>
        <v>15.224660544536647</v>
      </c>
      <c r="J279" s="2">
        <f t="shared" si="42"/>
        <v>-0.62466054453664732</v>
      </c>
      <c r="K279" s="2">
        <f t="shared" si="43"/>
        <v>16.556459109414824</v>
      </c>
      <c r="L279" s="2">
        <f t="shared" si="44"/>
        <v>-1.5564591094148241</v>
      </c>
      <c r="M279" s="2">
        <f t="shared" si="45"/>
        <v>15.550276429801167</v>
      </c>
      <c r="N279" s="2">
        <f t="shared" si="46"/>
        <v>-0.95027642980116767</v>
      </c>
      <c r="O279" s="2">
        <f t="shared" si="47"/>
        <v>15.57699349679274</v>
      </c>
      <c r="P279" s="2">
        <f t="shared" si="48"/>
        <v>-0.9769934967927405</v>
      </c>
      <c r="Q279" s="2">
        <f t="shared" si="49"/>
        <v>15.808364655281915</v>
      </c>
      <c r="R279" s="2">
        <f t="shared" si="50"/>
        <v>-1.2083646552819154</v>
      </c>
      <c r="S279" s="2"/>
      <c r="T279" s="2"/>
      <c r="U279" s="2"/>
    </row>
    <row r="280" spans="1:21" x14ac:dyDescent="0.35">
      <c r="A280">
        <v>281</v>
      </c>
      <c r="B280">
        <v>2302</v>
      </c>
      <c r="C280">
        <v>2171</v>
      </c>
      <c r="D280" t="s">
        <v>5</v>
      </c>
      <c r="E280">
        <v>33.35</v>
      </c>
      <c r="F280">
        <v>35</v>
      </c>
      <c r="G280">
        <v>20</v>
      </c>
      <c r="H280" s="2">
        <v>18.5</v>
      </c>
      <c r="I280" s="2">
        <f t="shared" si="41"/>
        <v>17.327171650195353</v>
      </c>
      <c r="J280" s="2">
        <f t="shared" si="42"/>
        <v>1.1728283498046466</v>
      </c>
      <c r="K280" s="2">
        <f t="shared" si="43"/>
        <v>18.944322270817686</v>
      </c>
      <c r="L280" s="2">
        <f t="shared" si="44"/>
        <v>1.0556777291823138</v>
      </c>
      <c r="M280" s="2">
        <f t="shared" si="45"/>
        <v>17.822800822842979</v>
      </c>
      <c r="N280" s="2">
        <f t="shared" si="46"/>
        <v>0.67719917715702138</v>
      </c>
      <c r="O280" s="2">
        <f t="shared" si="47"/>
        <v>17.830710061005153</v>
      </c>
      <c r="P280" s="2">
        <f t="shared" si="48"/>
        <v>0.66928993899484723</v>
      </c>
      <c r="Q280" s="2">
        <f t="shared" si="49"/>
        <v>18.222160936981275</v>
      </c>
      <c r="R280" s="2">
        <f t="shared" si="50"/>
        <v>0.27783906301872463</v>
      </c>
      <c r="S280" s="2"/>
      <c r="T280" s="2"/>
      <c r="U280" s="2"/>
    </row>
    <row r="281" spans="1:21" x14ac:dyDescent="0.35">
      <c r="A281">
        <v>282</v>
      </c>
      <c r="B281">
        <v>2302</v>
      </c>
      <c r="C281">
        <v>2175</v>
      </c>
      <c r="D281" t="s">
        <v>5</v>
      </c>
      <c r="E281">
        <v>51.3</v>
      </c>
      <c r="F281">
        <v>50</v>
      </c>
      <c r="G281">
        <v>25</v>
      </c>
      <c r="H281" s="2">
        <v>22.9</v>
      </c>
      <c r="I281" s="2">
        <f t="shared" si="41"/>
        <v>21.224227654880114</v>
      </c>
      <c r="J281" s="2">
        <f t="shared" si="42"/>
        <v>1.6757723451198849</v>
      </c>
      <c r="K281" s="2">
        <f t="shared" si="43"/>
        <v>20.977431335603576</v>
      </c>
      <c r="L281" s="2">
        <f t="shared" si="44"/>
        <v>4.0225686643964238</v>
      </c>
      <c r="M281" s="2">
        <f t="shared" si="45"/>
        <v>21.448318010923465</v>
      </c>
      <c r="N281" s="2">
        <f t="shared" si="46"/>
        <v>1.4516819890765333</v>
      </c>
      <c r="O281" s="2">
        <f t="shared" si="47"/>
        <v>21.425113029084756</v>
      </c>
      <c r="P281" s="2">
        <f t="shared" si="48"/>
        <v>1.474886970915243</v>
      </c>
      <c r="Q281" s="2">
        <f t="shared" si="49"/>
        <v>21.558176583766723</v>
      </c>
      <c r="R281" s="2">
        <f t="shared" si="50"/>
        <v>1.3418234162332752</v>
      </c>
      <c r="S281" s="2"/>
      <c r="T281" s="2"/>
      <c r="U281" s="2"/>
    </row>
    <row r="282" spans="1:21" x14ac:dyDescent="0.35">
      <c r="A282">
        <v>283</v>
      </c>
      <c r="B282">
        <v>2302</v>
      </c>
      <c r="C282">
        <v>2176</v>
      </c>
      <c r="D282" t="s">
        <v>5</v>
      </c>
      <c r="E282">
        <v>38.5</v>
      </c>
      <c r="F282">
        <v>40</v>
      </c>
      <c r="G282">
        <v>20</v>
      </c>
      <c r="H282" s="2">
        <v>19.5</v>
      </c>
      <c r="I282" s="2">
        <f t="shared" si="41"/>
        <v>18.533655768223667</v>
      </c>
      <c r="J282" s="2">
        <f t="shared" si="42"/>
        <v>0.96634423177633266</v>
      </c>
      <c r="K282" s="2">
        <f t="shared" si="43"/>
        <v>19.764593095636947</v>
      </c>
      <c r="L282" s="2">
        <f t="shared" si="44"/>
        <v>0.23540690436305312</v>
      </c>
      <c r="M282" s="2">
        <f t="shared" si="45"/>
        <v>19.033140548067593</v>
      </c>
      <c r="N282" s="2">
        <f t="shared" si="46"/>
        <v>0.46685945193240741</v>
      </c>
      <c r="O282" s="2">
        <f t="shared" si="47"/>
        <v>19.028415729486525</v>
      </c>
      <c r="P282" s="2">
        <f t="shared" si="48"/>
        <v>0.47158427051347473</v>
      </c>
      <c r="Q282" s="2">
        <f t="shared" si="49"/>
        <v>19.41738863801816</v>
      </c>
      <c r="R282" s="2" t="s">
        <v>8</v>
      </c>
      <c r="S282" s="2"/>
      <c r="T282" s="2"/>
      <c r="U282" s="2"/>
    </row>
    <row r="283" spans="1:21" x14ac:dyDescent="0.35">
      <c r="A283">
        <v>284</v>
      </c>
      <c r="B283">
        <v>2302</v>
      </c>
      <c r="C283">
        <v>2177</v>
      </c>
      <c r="D283" t="s">
        <v>5</v>
      </c>
      <c r="E283">
        <v>25.05</v>
      </c>
      <c r="F283">
        <v>25</v>
      </c>
      <c r="G283">
        <v>15</v>
      </c>
      <c r="H283" s="2">
        <v>17</v>
      </c>
      <c r="I283" s="2">
        <f t="shared" si="41"/>
        <v>15.168805845948782</v>
      </c>
      <c r="J283" s="2">
        <f t="shared" si="42"/>
        <v>1.831194154051218</v>
      </c>
      <c r="K283" s="2">
        <f t="shared" si="43"/>
        <v>16.556459109414824</v>
      </c>
      <c r="L283" s="2">
        <f t="shared" si="44"/>
        <v>-1.5564591094148241</v>
      </c>
      <c r="M283" s="2">
        <f t="shared" si="45"/>
        <v>15.487423784104756</v>
      </c>
      <c r="N283" s="2">
        <f t="shared" si="46"/>
        <v>1.512576215895244</v>
      </c>
      <c r="O283" s="2">
        <f t="shared" si="47"/>
        <v>15.514488273906668</v>
      </c>
      <c r="P283" s="2">
        <f t="shared" si="48"/>
        <v>1.4855117260933319</v>
      </c>
      <c r="Q283" s="2">
        <f t="shared" si="49"/>
        <v>15.739025215766596</v>
      </c>
      <c r="R283" s="2">
        <f t="shared" ref="R283:R314" si="51">H283-Q283</f>
        <v>1.2609747842334045</v>
      </c>
      <c r="S283" s="2"/>
      <c r="T283" s="2"/>
      <c r="U283" s="2"/>
    </row>
    <row r="284" spans="1:21" x14ac:dyDescent="0.35">
      <c r="A284">
        <v>285</v>
      </c>
      <c r="B284">
        <v>2302</v>
      </c>
      <c r="C284">
        <v>2178</v>
      </c>
      <c r="D284" t="s">
        <v>5</v>
      </c>
      <c r="E284">
        <v>37.299999999999997</v>
      </c>
      <c r="F284">
        <v>35</v>
      </c>
      <c r="G284">
        <v>15</v>
      </c>
      <c r="H284" s="2">
        <v>16.2</v>
      </c>
      <c r="I284" s="2">
        <f t="shared" si="41"/>
        <v>18.260041712122653</v>
      </c>
      <c r="J284" s="2">
        <f t="shared" si="42"/>
        <v>-2.0600417121226542</v>
      </c>
      <c r="K284" s="2">
        <f t="shared" si="43"/>
        <v>18.944322270817686</v>
      </c>
      <c r="L284" s="2">
        <f t="shared" si="44"/>
        <v>-3.9443222708176862</v>
      </c>
      <c r="M284" s="2">
        <f t="shared" si="45"/>
        <v>18.765204477948352</v>
      </c>
      <c r="N284" s="2">
        <f t="shared" si="46"/>
        <v>-2.5652044779483525</v>
      </c>
      <c r="O284" s="2">
        <f t="shared" si="47"/>
        <v>18.763276488165712</v>
      </c>
      <c r="P284" s="2">
        <f t="shared" si="48"/>
        <v>-2.5632764881657124</v>
      </c>
      <c r="Q284" s="2">
        <f t="shared" si="49"/>
        <v>19.159092464901107</v>
      </c>
      <c r="R284" s="2">
        <f t="shared" si="51"/>
        <v>-2.9590924649011079</v>
      </c>
      <c r="S284" s="2"/>
      <c r="T284" s="2"/>
      <c r="U284" s="2"/>
    </row>
    <row r="285" spans="1:21" x14ac:dyDescent="0.35">
      <c r="A285">
        <v>286</v>
      </c>
      <c r="B285">
        <v>2302</v>
      </c>
      <c r="C285">
        <v>2179</v>
      </c>
      <c r="D285" t="s">
        <v>5</v>
      </c>
      <c r="E285">
        <v>43.6</v>
      </c>
      <c r="F285">
        <v>45</v>
      </c>
      <c r="G285">
        <v>20</v>
      </c>
      <c r="H285" s="2">
        <v>19.5</v>
      </c>
      <c r="I285" s="2">
        <f t="shared" si="41"/>
        <v>19.651990149673587</v>
      </c>
      <c r="J285" s="2">
        <f t="shared" si="42"/>
        <v>-0.15199014967358693</v>
      </c>
      <c r="K285" s="2">
        <f t="shared" si="43"/>
        <v>20.42885606614611</v>
      </c>
      <c r="L285" s="2">
        <f t="shared" si="44"/>
        <v>-0.42885606614611049</v>
      </c>
      <c r="M285" s="2">
        <f t="shared" si="45"/>
        <v>20.086355264970148</v>
      </c>
      <c r="N285" s="2">
        <f t="shared" si="46"/>
        <v>-0.58635526497014823</v>
      </c>
      <c r="O285" s="2">
        <f t="shared" si="47"/>
        <v>20.071449028263181</v>
      </c>
      <c r="P285" s="2">
        <f t="shared" si="48"/>
        <v>-0.57144902826318145</v>
      </c>
      <c r="Q285" s="2">
        <f t="shared" si="49"/>
        <v>20.394569718013877</v>
      </c>
      <c r="R285" s="2">
        <f t="shared" si="51"/>
        <v>-0.89456971801387652</v>
      </c>
      <c r="S285" s="2"/>
      <c r="T285" s="2"/>
      <c r="U285" s="2"/>
    </row>
    <row r="286" spans="1:21" x14ac:dyDescent="0.35">
      <c r="A286">
        <v>287</v>
      </c>
      <c r="B286">
        <v>2302</v>
      </c>
      <c r="C286">
        <v>2181</v>
      </c>
      <c r="D286" t="s">
        <v>5</v>
      </c>
      <c r="E286">
        <v>40.5</v>
      </c>
      <c r="F286">
        <v>40</v>
      </c>
      <c r="G286">
        <v>20</v>
      </c>
      <c r="H286" s="2">
        <v>21.1</v>
      </c>
      <c r="I286" s="2">
        <f t="shared" si="41"/>
        <v>18.980469436781924</v>
      </c>
      <c r="J286" s="2">
        <f t="shared" si="42"/>
        <v>2.1195305632180776</v>
      </c>
      <c r="K286" s="2">
        <f t="shared" si="43"/>
        <v>19.764593095636947</v>
      </c>
      <c r="L286" s="2">
        <f t="shared" si="44"/>
        <v>0.23540690436305312</v>
      </c>
      <c r="M286" s="2">
        <f t="shared" si="45"/>
        <v>19.462117214737855</v>
      </c>
      <c r="N286" s="2">
        <f t="shared" si="46"/>
        <v>1.6378827852621463</v>
      </c>
      <c r="O286" s="2">
        <f t="shared" si="47"/>
        <v>19.453035484112817</v>
      </c>
      <c r="P286" s="2">
        <f t="shared" si="48"/>
        <v>1.6469645158871842</v>
      </c>
      <c r="Q286" s="2">
        <f t="shared" si="49"/>
        <v>19.822942801165123</v>
      </c>
      <c r="R286" s="2">
        <f t="shared" si="51"/>
        <v>1.2770571988348784</v>
      </c>
      <c r="S286" s="2"/>
      <c r="T286" s="2"/>
      <c r="U286" s="2"/>
    </row>
    <row r="287" spans="1:21" x14ac:dyDescent="0.35">
      <c r="A287">
        <v>288</v>
      </c>
      <c r="B287">
        <v>2302</v>
      </c>
      <c r="C287">
        <v>2184</v>
      </c>
      <c r="D287" t="s">
        <v>5</v>
      </c>
      <c r="E287">
        <v>38.6</v>
      </c>
      <c r="F287">
        <v>40</v>
      </c>
      <c r="G287">
        <v>25</v>
      </c>
      <c r="H287" s="2">
        <v>23.6</v>
      </c>
      <c r="I287" s="2">
        <f t="shared" si="41"/>
        <v>18.556265285301162</v>
      </c>
      <c r="J287" s="2">
        <f t="shared" si="42"/>
        <v>5.0437347146988394</v>
      </c>
      <c r="K287" s="2">
        <f t="shared" si="43"/>
        <v>19.764593095636947</v>
      </c>
      <c r="L287" s="2">
        <f t="shared" si="44"/>
        <v>5.2354069043630531</v>
      </c>
      <c r="M287" s="2">
        <f t="shared" si="45"/>
        <v>19.05510414127307</v>
      </c>
      <c r="N287" s="2">
        <f t="shared" si="46"/>
        <v>4.5448958587269317</v>
      </c>
      <c r="O287" s="2">
        <f t="shared" si="47"/>
        <v>19.050151940161751</v>
      </c>
      <c r="P287" s="2">
        <f t="shared" si="48"/>
        <v>4.5498480598382507</v>
      </c>
      <c r="Q287" s="2">
        <f t="shared" si="49"/>
        <v>19.438394722412589</v>
      </c>
      <c r="R287" s="2">
        <f t="shared" si="51"/>
        <v>4.1616052775874124</v>
      </c>
      <c r="S287" s="2"/>
      <c r="T287" s="2"/>
      <c r="U287" s="2"/>
    </row>
    <row r="288" spans="1:21" x14ac:dyDescent="0.35">
      <c r="A288">
        <v>289</v>
      </c>
      <c r="B288">
        <v>2302</v>
      </c>
      <c r="C288">
        <v>2187</v>
      </c>
      <c r="D288" t="s">
        <v>5</v>
      </c>
      <c r="E288">
        <v>45</v>
      </c>
      <c r="F288">
        <v>45</v>
      </c>
      <c r="G288">
        <v>25</v>
      </c>
      <c r="H288" s="2">
        <v>23.4</v>
      </c>
      <c r="I288" s="2">
        <f t="shared" si="41"/>
        <v>19.947498826108159</v>
      </c>
      <c r="J288" s="2">
        <f t="shared" si="42"/>
        <v>3.4525011738918394</v>
      </c>
      <c r="K288" s="2">
        <f t="shared" si="43"/>
        <v>20.42885606614611</v>
      </c>
      <c r="L288" s="2">
        <f t="shared" si="44"/>
        <v>4.5711439338538895</v>
      </c>
      <c r="M288" s="2">
        <f t="shared" si="45"/>
        <v>20.353101626326573</v>
      </c>
      <c r="N288" s="2">
        <f t="shared" si="46"/>
        <v>3.0468983736734252</v>
      </c>
      <c r="O288" s="2">
        <f t="shared" si="47"/>
        <v>20.33599368798026</v>
      </c>
      <c r="P288" s="2">
        <f t="shared" si="48"/>
        <v>3.0640063120197389</v>
      </c>
      <c r="Q288" s="2">
        <f t="shared" si="49"/>
        <v>20.631787601040909</v>
      </c>
      <c r="R288" s="2">
        <f t="shared" si="51"/>
        <v>2.7682123989590899</v>
      </c>
      <c r="S288" s="2"/>
      <c r="T288" s="2"/>
      <c r="U288" s="2"/>
    </row>
    <row r="289" spans="1:21" x14ac:dyDescent="0.35">
      <c r="A289">
        <v>290</v>
      </c>
      <c r="B289">
        <v>2302</v>
      </c>
      <c r="C289">
        <v>2188</v>
      </c>
      <c r="D289" t="s">
        <v>5</v>
      </c>
      <c r="E289">
        <v>38.5</v>
      </c>
      <c r="F289">
        <v>40</v>
      </c>
      <c r="G289">
        <v>20</v>
      </c>
      <c r="H289" s="2">
        <v>20.2</v>
      </c>
      <c r="I289" s="2">
        <f t="shared" si="41"/>
        <v>18.533655768223667</v>
      </c>
      <c r="J289" s="2">
        <f t="shared" si="42"/>
        <v>1.666344231776332</v>
      </c>
      <c r="K289" s="2">
        <f t="shared" si="43"/>
        <v>19.764593095636947</v>
      </c>
      <c r="L289" s="2">
        <f t="shared" si="44"/>
        <v>0.23540690436305312</v>
      </c>
      <c r="M289" s="2">
        <f t="shared" si="45"/>
        <v>19.033140548067593</v>
      </c>
      <c r="N289" s="2">
        <f t="shared" si="46"/>
        <v>1.1668594519324067</v>
      </c>
      <c r="O289" s="2">
        <f t="shared" si="47"/>
        <v>19.028415729486525</v>
      </c>
      <c r="P289" s="2">
        <f t="shared" si="48"/>
        <v>1.171584270513474</v>
      </c>
      <c r="Q289" s="2">
        <f t="shared" si="49"/>
        <v>19.41738863801816</v>
      </c>
      <c r="R289" s="2">
        <f t="shared" si="51"/>
        <v>0.78261136198183934</v>
      </c>
      <c r="S289" s="2"/>
      <c r="T289" s="2"/>
      <c r="U289" s="2"/>
    </row>
    <row r="290" spans="1:21" x14ac:dyDescent="0.35">
      <c r="A290">
        <v>291</v>
      </c>
      <c r="B290">
        <v>2302</v>
      </c>
      <c r="C290">
        <v>2189</v>
      </c>
      <c r="D290" t="s">
        <v>5</v>
      </c>
      <c r="E290">
        <v>41.55</v>
      </c>
      <c r="F290">
        <v>40</v>
      </c>
      <c r="G290">
        <v>25</v>
      </c>
      <c r="H290" s="2">
        <v>22.7</v>
      </c>
      <c r="I290" s="2">
        <f t="shared" si="41"/>
        <v>19.210679154602524</v>
      </c>
      <c r="J290" s="2">
        <f t="shared" si="42"/>
        <v>3.4893208453974758</v>
      </c>
      <c r="K290" s="2">
        <f t="shared" si="43"/>
        <v>19.764593095636947</v>
      </c>
      <c r="L290" s="2">
        <f t="shared" si="44"/>
        <v>5.2354069043630531</v>
      </c>
      <c r="M290" s="2">
        <f t="shared" si="45"/>
        <v>19.678917354410682</v>
      </c>
      <c r="N290" s="2">
        <f t="shared" si="46"/>
        <v>3.0210826455893169</v>
      </c>
      <c r="O290" s="2">
        <f t="shared" si="47"/>
        <v>19.667726025645187</v>
      </c>
      <c r="P290" s="2">
        <f t="shared" si="48"/>
        <v>3.0322739743548119</v>
      </c>
      <c r="Q290" s="2">
        <f t="shared" si="49"/>
        <v>20.0240234027622</v>
      </c>
      <c r="R290" s="2">
        <f t="shared" si="51"/>
        <v>2.6759765972377991</v>
      </c>
      <c r="S290" s="2"/>
      <c r="T290" s="2"/>
      <c r="U290" s="2"/>
    </row>
    <row r="291" spans="1:21" x14ac:dyDescent="0.35">
      <c r="A291">
        <v>292</v>
      </c>
      <c r="B291">
        <v>2302</v>
      </c>
      <c r="C291">
        <v>2190</v>
      </c>
      <c r="D291" t="s">
        <v>5</v>
      </c>
      <c r="E291">
        <v>29.45</v>
      </c>
      <c r="F291">
        <v>30</v>
      </c>
      <c r="G291">
        <v>20</v>
      </c>
      <c r="H291" s="2">
        <v>19.899999999999999</v>
      </c>
      <c r="I291" s="2">
        <f t="shared" si="41"/>
        <v>16.350773758356826</v>
      </c>
      <c r="J291" s="2">
        <f t="shared" si="42"/>
        <v>3.5492262416431721</v>
      </c>
      <c r="K291" s="2">
        <f t="shared" si="43"/>
        <v>17.90702992001663</v>
      </c>
      <c r="L291" s="2">
        <f t="shared" si="44"/>
        <v>2.0929700799833704</v>
      </c>
      <c r="M291" s="2">
        <f t="shared" si="45"/>
        <v>16.791320906675796</v>
      </c>
      <c r="N291" s="2">
        <f t="shared" si="46"/>
        <v>3.1086790933242021</v>
      </c>
      <c r="O291" s="2">
        <f t="shared" si="47"/>
        <v>16.809049136736132</v>
      </c>
      <c r="P291" s="2">
        <f t="shared" si="48"/>
        <v>3.0909508632638669</v>
      </c>
      <c r="Q291" s="2">
        <f t="shared" si="49"/>
        <v>17.150878316434259</v>
      </c>
      <c r="R291" s="2">
        <f t="shared" si="51"/>
        <v>2.7491216835657397</v>
      </c>
      <c r="S291" s="2"/>
      <c r="T291" s="2"/>
      <c r="U291" s="2"/>
    </row>
    <row r="292" spans="1:21" x14ac:dyDescent="0.35">
      <c r="A292">
        <v>293</v>
      </c>
      <c r="B292">
        <v>2302</v>
      </c>
      <c r="C292">
        <v>2191</v>
      </c>
      <c r="D292" t="s">
        <v>5</v>
      </c>
      <c r="E292">
        <v>27</v>
      </c>
      <c r="F292">
        <v>25</v>
      </c>
      <c r="G292">
        <v>15</v>
      </c>
      <c r="H292" s="2">
        <v>17</v>
      </c>
      <c r="I292" s="2">
        <f t="shared" si="41"/>
        <v>15.704346888786674</v>
      </c>
      <c r="J292" s="2">
        <f t="shared" si="42"/>
        <v>1.2956531112133263</v>
      </c>
      <c r="K292" s="2">
        <f t="shared" si="43"/>
        <v>16.556459109414824</v>
      </c>
      <c r="L292" s="2">
        <f t="shared" si="44"/>
        <v>-1.5564591094148241</v>
      </c>
      <c r="M292" s="2">
        <f t="shared" si="45"/>
        <v>16.085183728234554</v>
      </c>
      <c r="N292" s="2">
        <f t="shared" si="46"/>
        <v>0.91481627176544578</v>
      </c>
      <c r="O292" s="2">
        <f t="shared" si="47"/>
        <v>16.108496479202682</v>
      </c>
      <c r="P292" s="2">
        <f t="shared" si="48"/>
        <v>0.89150352079731832</v>
      </c>
      <c r="Q292" s="2">
        <f t="shared" si="49"/>
        <v>16.393466796332383</v>
      </c>
      <c r="R292" s="2">
        <f t="shared" si="51"/>
        <v>0.60653320366761676</v>
      </c>
      <c r="S292" s="2"/>
      <c r="T292" s="2"/>
      <c r="U292" s="2"/>
    </row>
    <row r="293" spans="1:21" x14ac:dyDescent="0.35">
      <c r="A293">
        <v>294</v>
      </c>
      <c r="B293">
        <v>2302</v>
      </c>
      <c r="C293">
        <v>2192</v>
      </c>
      <c r="D293" t="s">
        <v>5</v>
      </c>
      <c r="E293">
        <v>38.25</v>
      </c>
      <c r="F293">
        <v>40</v>
      </c>
      <c r="G293">
        <v>20</v>
      </c>
      <c r="H293" s="2">
        <v>20.2</v>
      </c>
      <c r="I293" s="2">
        <f t="shared" si="41"/>
        <v>18.477004575522184</v>
      </c>
      <c r="J293" s="2">
        <f t="shared" si="42"/>
        <v>1.7229954244778156</v>
      </c>
      <c r="K293" s="2">
        <f t="shared" si="43"/>
        <v>19.764593095636947</v>
      </c>
      <c r="L293" s="2">
        <f t="shared" si="44"/>
        <v>0.23540690436305312</v>
      </c>
      <c r="M293" s="2">
        <f t="shared" si="45"/>
        <v>18.977988792527778</v>
      </c>
      <c r="N293" s="2">
        <f t="shared" si="46"/>
        <v>1.2220112074722209</v>
      </c>
      <c r="O293" s="2">
        <f t="shared" si="47"/>
        <v>18.973836435206213</v>
      </c>
      <c r="P293" s="2">
        <f t="shared" si="48"/>
        <v>1.2261635647937865</v>
      </c>
      <c r="Q293" s="2">
        <f t="shared" si="49"/>
        <v>19.364528500053332</v>
      </c>
      <c r="R293" s="2">
        <f t="shared" si="51"/>
        <v>0.83547149994666725</v>
      </c>
      <c r="S293" s="2"/>
      <c r="T293" s="2"/>
      <c r="U293" s="2"/>
    </row>
    <row r="294" spans="1:21" x14ac:dyDescent="0.35">
      <c r="A294">
        <v>295</v>
      </c>
      <c r="B294">
        <v>2302</v>
      </c>
      <c r="C294">
        <v>2195</v>
      </c>
      <c r="D294" t="s">
        <v>5</v>
      </c>
      <c r="E294">
        <v>40.200000000000003</v>
      </c>
      <c r="F294">
        <v>40</v>
      </c>
      <c r="G294">
        <v>20</v>
      </c>
      <c r="H294" s="2">
        <v>21.5</v>
      </c>
      <c r="I294" s="2">
        <f t="shared" si="41"/>
        <v>18.914154547072592</v>
      </c>
      <c r="J294" s="2">
        <f t="shared" si="42"/>
        <v>2.5858454529274084</v>
      </c>
      <c r="K294" s="2">
        <f t="shared" si="43"/>
        <v>19.764593095636947</v>
      </c>
      <c r="L294" s="2">
        <f t="shared" si="44"/>
        <v>0.23540690436305312</v>
      </c>
      <c r="M294" s="2">
        <f t="shared" si="45"/>
        <v>19.399129299250134</v>
      </c>
      <c r="N294" s="2">
        <f t="shared" si="46"/>
        <v>2.1008707007498657</v>
      </c>
      <c r="O294" s="2">
        <f t="shared" si="47"/>
        <v>19.390673982246501</v>
      </c>
      <c r="P294" s="2">
        <f t="shared" si="48"/>
        <v>2.1093260177534994</v>
      </c>
      <c r="Q294" s="2">
        <f t="shared" si="49"/>
        <v>19.764026166200342</v>
      </c>
      <c r="R294" s="2">
        <f t="shared" si="51"/>
        <v>1.7359738337996582</v>
      </c>
      <c r="S294" s="2"/>
      <c r="T294" s="2"/>
      <c r="U294" s="2"/>
    </row>
    <row r="295" spans="1:21" x14ac:dyDescent="0.35">
      <c r="A295">
        <v>296</v>
      </c>
      <c r="B295">
        <v>2302</v>
      </c>
      <c r="C295">
        <v>2196</v>
      </c>
      <c r="D295" t="s">
        <v>5</v>
      </c>
      <c r="E295">
        <v>37.15</v>
      </c>
      <c r="F295">
        <v>35</v>
      </c>
      <c r="G295">
        <v>20</v>
      </c>
      <c r="H295" s="2">
        <v>18.600000000000001</v>
      </c>
      <c r="I295" s="2">
        <f t="shared" si="41"/>
        <v>18.225535668483694</v>
      </c>
      <c r="J295" s="2">
        <f t="shared" si="42"/>
        <v>0.37446433151630742</v>
      </c>
      <c r="K295" s="2">
        <f t="shared" si="43"/>
        <v>18.944322270817686</v>
      </c>
      <c r="L295" s="2">
        <f t="shared" si="44"/>
        <v>1.0556777291823138</v>
      </c>
      <c r="M295" s="2">
        <f t="shared" si="45"/>
        <v>18.731135857964496</v>
      </c>
      <c r="N295" s="2">
        <f t="shared" si="46"/>
        <v>-0.13113585796449456</v>
      </c>
      <c r="O295" s="2">
        <f t="shared" si="47"/>
        <v>18.729565684894464</v>
      </c>
      <c r="P295" s="2">
        <f t="shared" si="48"/>
        <v>-0.12956568489446241</v>
      </c>
      <c r="Q295" s="2">
        <f t="shared" si="49"/>
        <v>19.125982894878522</v>
      </c>
      <c r="R295" s="2">
        <f t="shared" si="51"/>
        <v>-0.52598289487852057</v>
      </c>
      <c r="S295" s="2"/>
      <c r="T295" s="2"/>
      <c r="U295" s="2"/>
    </row>
    <row r="296" spans="1:21" x14ac:dyDescent="0.35">
      <c r="A296">
        <v>297</v>
      </c>
      <c r="B296">
        <v>2302</v>
      </c>
      <c r="C296">
        <v>2197</v>
      </c>
      <c r="D296" t="s">
        <v>5</v>
      </c>
      <c r="E296">
        <v>28.05</v>
      </c>
      <c r="F296">
        <v>30</v>
      </c>
      <c r="G296">
        <v>15</v>
      </c>
      <c r="H296" s="2">
        <v>16.899999999999999</v>
      </c>
      <c r="I296" s="2">
        <f t="shared" si="41"/>
        <v>15.984796869100403</v>
      </c>
      <c r="J296" s="2">
        <f t="shared" si="42"/>
        <v>0.91520313089959515</v>
      </c>
      <c r="K296" s="2">
        <f t="shared" si="43"/>
        <v>17.90702992001663</v>
      </c>
      <c r="L296" s="2">
        <f t="shared" si="44"/>
        <v>-2.9070299200166296</v>
      </c>
      <c r="M296" s="2">
        <f t="shared" si="45"/>
        <v>16.393689426362535</v>
      </c>
      <c r="N296" s="2">
        <f t="shared" si="46"/>
        <v>0.50631057363746379</v>
      </c>
      <c r="O296" s="2">
        <f t="shared" si="47"/>
        <v>16.414701876574561</v>
      </c>
      <c r="P296" s="2">
        <f t="shared" si="48"/>
        <v>0.48529812342543721</v>
      </c>
      <c r="Q296" s="2">
        <f t="shared" si="49"/>
        <v>16.726585145801096</v>
      </c>
      <c r="R296" s="2">
        <f t="shared" si="51"/>
        <v>0.1734148541989029</v>
      </c>
      <c r="S296" s="2"/>
      <c r="T296" s="2"/>
      <c r="U296" s="2"/>
    </row>
    <row r="297" spans="1:21" x14ac:dyDescent="0.35">
      <c r="A297">
        <v>298</v>
      </c>
      <c r="B297">
        <v>2302</v>
      </c>
      <c r="C297">
        <v>2199</v>
      </c>
      <c r="D297" t="s">
        <v>5</v>
      </c>
      <c r="E297">
        <v>45</v>
      </c>
      <c r="F297">
        <v>45</v>
      </c>
      <c r="G297">
        <v>20</v>
      </c>
      <c r="H297" s="2">
        <v>21.3</v>
      </c>
      <c r="I297" s="2">
        <f t="shared" si="41"/>
        <v>19.947498826108159</v>
      </c>
      <c r="J297" s="2">
        <f t="shared" si="42"/>
        <v>1.3525011738918415</v>
      </c>
      <c r="K297" s="2">
        <f t="shared" si="43"/>
        <v>20.42885606614611</v>
      </c>
      <c r="L297" s="2">
        <f t="shared" si="44"/>
        <v>-0.42885606614611049</v>
      </c>
      <c r="M297" s="2">
        <f t="shared" si="45"/>
        <v>20.353101626326573</v>
      </c>
      <c r="N297" s="2">
        <f t="shared" si="46"/>
        <v>0.94689837367342733</v>
      </c>
      <c r="O297" s="2">
        <f t="shared" si="47"/>
        <v>20.33599368798026</v>
      </c>
      <c r="P297" s="2">
        <f t="shared" si="48"/>
        <v>0.96400631201974107</v>
      </c>
      <c r="Q297" s="2">
        <f t="shared" si="49"/>
        <v>20.631787601040909</v>
      </c>
      <c r="R297" s="2">
        <f t="shared" si="51"/>
        <v>0.66821239895909201</v>
      </c>
      <c r="S297" s="2"/>
      <c r="T297" s="2"/>
      <c r="U297" s="2"/>
    </row>
    <row r="298" spans="1:21" x14ac:dyDescent="0.35">
      <c r="A298">
        <v>299</v>
      </c>
      <c r="B298">
        <v>2302</v>
      </c>
      <c r="C298">
        <v>2200</v>
      </c>
      <c r="D298" t="s">
        <v>5</v>
      </c>
      <c r="E298">
        <v>35.15</v>
      </c>
      <c r="F298">
        <v>35</v>
      </c>
      <c r="G298">
        <v>20</v>
      </c>
      <c r="H298" s="2">
        <v>20.2</v>
      </c>
      <c r="I298" s="2">
        <f t="shared" si="41"/>
        <v>17.758694816352225</v>
      </c>
      <c r="J298" s="2">
        <f t="shared" si="42"/>
        <v>2.4413051836477742</v>
      </c>
      <c r="K298" s="2">
        <f t="shared" si="43"/>
        <v>18.944322270817686</v>
      </c>
      <c r="L298" s="2">
        <f t="shared" si="44"/>
        <v>1.0556777291823138</v>
      </c>
      <c r="M298" s="2">
        <f t="shared" si="45"/>
        <v>18.264184272194719</v>
      </c>
      <c r="N298" s="2">
        <f t="shared" si="46"/>
        <v>1.9358157278052808</v>
      </c>
      <c r="O298" s="2">
        <f t="shared" si="47"/>
        <v>18.267524865378721</v>
      </c>
      <c r="P298" s="2">
        <f t="shared" si="48"/>
        <v>1.9324751346212778</v>
      </c>
      <c r="Q298" s="2">
        <f t="shared" si="49"/>
        <v>18.666308851986031</v>
      </c>
      <c r="R298" s="2">
        <f t="shared" si="51"/>
        <v>1.5336911480139683</v>
      </c>
      <c r="S298" s="2"/>
      <c r="T298" s="2"/>
      <c r="U298" s="2"/>
    </row>
    <row r="299" spans="1:21" x14ac:dyDescent="0.35">
      <c r="A299">
        <v>300</v>
      </c>
      <c r="B299">
        <v>2302</v>
      </c>
      <c r="C299">
        <v>2201</v>
      </c>
      <c r="D299" t="s">
        <v>5</v>
      </c>
      <c r="E299">
        <v>48.2</v>
      </c>
      <c r="F299">
        <v>50</v>
      </c>
      <c r="G299">
        <v>15</v>
      </c>
      <c r="H299" s="2">
        <v>17.3</v>
      </c>
      <c r="I299" s="2">
        <f t="shared" si="41"/>
        <v>20.606323706575548</v>
      </c>
      <c r="J299" s="2">
        <f t="shared" si="42"/>
        <v>-3.3063237065755473</v>
      </c>
      <c r="K299" s="2">
        <f t="shared" si="43"/>
        <v>20.977431335603576</v>
      </c>
      <c r="L299" s="2">
        <f t="shared" si="44"/>
        <v>-5.9774313356035762</v>
      </c>
      <c r="M299" s="2">
        <f t="shared" si="45"/>
        <v>20.929965718213591</v>
      </c>
      <c r="N299" s="2">
        <f t="shared" si="46"/>
        <v>-3.6299657182135903</v>
      </c>
      <c r="O299" s="2">
        <f t="shared" si="47"/>
        <v>20.908948105144116</v>
      </c>
      <c r="P299" s="2">
        <f t="shared" si="48"/>
        <v>-3.6089481051441155</v>
      </c>
      <c r="Q299" s="2">
        <f t="shared" si="49"/>
        <v>21.129557702549754</v>
      </c>
      <c r="R299" s="2">
        <f t="shared" si="51"/>
        <v>-3.8295577025497529</v>
      </c>
      <c r="S299" s="2"/>
      <c r="T299" s="2"/>
      <c r="U299" s="2"/>
    </row>
    <row r="300" spans="1:21" x14ac:dyDescent="0.35">
      <c r="A300">
        <v>301</v>
      </c>
      <c r="B300">
        <v>2302</v>
      </c>
      <c r="C300">
        <v>2202</v>
      </c>
      <c r="D300" t="s">
        <v>5</v>
      </c>
      <c r="E300">
        <v>31.1</v>
      </c>
      <c r="F300">
        <v>30</v>
      </c>
      <c r="G300">
        <v>15</v>
      </c>
      <c r="H300" s="2">
        <v>14.8</v>
      </c>
      <c r="I300" s="2">
        <f t="shared" si="41"/>
        <v>16.771225462022489</v>
      </c>
      <c r="J300" s="2">
        <f t="shared" si="42"/>
        <v>-1.9712254620224883</v>
      </c>
      <c r="K300" s="2">
        <f t="shared" si="43"/>
        <v>17.90702992001663</v>
      </c>
      <c r="L300" s="2">
        <f t="shared" si="44"/>
        <v>-2.9070299200166296</v>
      </c>
      <c r="M300" s="2">
        <f t="shared" si="45"/>
        <v>17.240885771847669</v>
      </c>
      <c r="N300" s="2">
        <f t="shared" si="46"/>
        <v>-2.4408857718476682</v>
      </c>
      <c r="O300" s="2">
        <f t="shared" si="47"/>
        <v>17.254529950912811</v>
      </c>
      <c r="P300" s="2">
        <f t="shared" si="48"/>
        <v>-2.4545299509128107</v>
      </c>
      <c r="Q300" s="2">
        <f t="shared" si="49"/>
        <v>17.623242057240795</v>
      </c>
      <c r="R300" s="2">
        <f t="shared" si="51"/>
        <v>-2.8232420572407939</v>
      </c>
      <c r="S300" s="2"/>
      <c r="T300" s="2"/>
      <c r="U300" s="2"/>
    </row>
    <row r="301" spans="1:21" x14ac:dyDescent="0.35">
      <c r="A301">
        <v>302</v>
      </c>
      <c r="B301">
        <v>2302</v>
      </c>
      <c r="C301">
        <v>2203</v>
      </c>
      <c r="D301" t="s">
        <v>5</v>
      </c>
      <c r="E301">
        <v>33.5</v>
      </c>
      <c r="F301">
        <v>35</v>
      </c>
      <c r="G301">
        <v>15</v>
      </c>
      <c r="H301" s="2">
        <v>14.6</v>
      </c>
      <c r="I301" s="2">
        <f t="shared" si="41"/>
        <v>17.363565111373244</v>
      </c>
      <c r="J301" s="2">
        <f t="shared" si="42"/>
        <v>-2.7635651113732447</v>
      </c>
      <c r="K301" s="2">
        <f t="shared" si="43"/>
        <v>18.944322270817686</v>
      </c>
      <c r="L301" s="2">
        <f t="shared" si="44"/>
        <v>-3.9443222708176862</v>
      </c>
      <c r="M301" s="2">
        <f t="shared" si="45"/>
        <v>17.86037956402912</v>
      </c>
      <c r="N301" s="2">
        <f t="shared" si="46"/>
        <v>-3.2603795640291207</v>
      </c>
      <c r="O301" s="2">
        <f t="shared" si="47"/>
        <v>17.867905385259942</v>
      </c>
      <c r="P301" s="2">
        <f t="shared" si="48"/>
        <v>-3.267905385259942</v>
      </c>
      <c r="Q301" s="2">
        <f t="shared" si="49"/>
        <v>18.260325673639617</v>
      </c>
      <c r="R301" s="2">
        <f t="shared" si="51"/>
        <v>-3.6603256736396172</v>
      </c>
      <c r="S301" s="2"/>
      <c r="T301" s="2"/>
      <c r="U301" s="2"/>
    </row>
    <row r="302" spans="1:21" x14ac:dyDescent="0.35">
      <c r="A302">
        <v>303</v>
      </c>
      <c r="B302">
        <v>2302</v>
      </c>
      <c r="C302">
        <v>2205</v>
      </c>
      <c r="D302" t="s">
        <v>5</v>
      </c>
      <c r="E302">
        <v>47</v>
      </c>
      <c r="F302">
        <v>45</v>
      </c>
      <c r="G302">
        <v>20</v>
      </c>
      <c r="H302" s="2">
        <v>19.7</v>
      </c>
      <c r="I302" s="2">
        <f t="shared" si="41"/>
        <v>20.361875909485732</v>
      </c>
      <c r="J302" s="2">
        <f t="shared" si="42"/>
        <v>-0.66187590948573316</v>
      </c>
      <c r="K302" s="2">
        <f t="shared" si="43"/>
        <v>20.42885606614611</v>
      </c>
      <c r="L302" s="2">
        <f t="shared" si="44"/>
        <v>-0.42885606614611049</v>
      </c>
      <c r="M302" s="2">
        <f t="shared" si="45"/>
        <v>20.718821616420186</v>
      </c>
      <c r="N302" s="2">
        <f t="shared" si="46"/>
        <v>-1.0188216164201869</v>
      </c>
      <c r="O302" s="2">
        <f t="shared" si="47"/>
        <v>20.699080096404085</v>
      </c>
      <c r="P302" s="2">
        <f t="shared" si="48"/>
        <v>-0.99908009640408579</v>
      </c>
      <c r="Q302" s="2">
        <f t="shared" si="49"/>
        <v>20.949836911755224</v>
      </c>
      <c r="R302" s="2">
        <f t="shared" si="51"/>
        <v>-1.2498369117552244</v>
      </c>
      <c r="S302" s="2"/>
      <c r="T302" s="2"/>
      <c r="U302" s="2"/>
    </row>
    <row r="303" spans="1:21" x14ac:dyDescent="0.35">
      <c r="A303">
        <v>304</v>
      </c>
      <c r="B303">
        <v>2302</v>
      </c>
      <c r="C303">
        <v>2206</v>
      </c>
      <c r="D303" t="s">
        <v>5</v>
      </c>
      <c r="E303">
        <v>32.450000000000003</v>
      </c>
      <c r="F303">
        <v>30</v>
      </c>
      <c r="G303">
        <v>15</v>
      </c>
      <c r="H303" s="2">
        <v>14.8</v>
      </c>
      <c r="I303" s="2">
        <f t="shared" si="41"/>
        <v>17.107089490562394</v>
      </c>
      <c r="J303" s="2">
        <f t="shared" si="42"/>
        <v>-2.3070894905623938</v>
      </c>
      <c r="K303" s="2">
        <f t="shared" si="43"/>
        <v>17.90702992001663</v>
      </c>
      <c r="L303" s="2">
        <f t="shared" si="44"/>
        <v>-2.9070299200166296</v>
      </c>
      <c r="M303" s="2">
        <f t="shared" si="45"/>
        <v>17.594188879118324</v>
      </c>
      <c r="N303" s="2">
        <f t="shared" si="46"/>
        <v>-2.7941888791183231</v>
      </c>
      <c r="O303" s="2">
        <f t="shared" si="47"/>
        <v>17.604400425733125</v>
      </c>
      <c r="P303" s="2">
        <f t="shared" si="48"/>
        <v>-2.8044004257331245</v>
      </c>
      <c r="Q303" s="2">
        <f t="shared" si="49"/>
        <v>17.988622164824175</v>
      </c>
      <c r="R303" s="2">
        <f t="shared" si="51"/>
        <v>-3.1886221648241744</v>
      </c>
      <c r="S303" s="2"/>
      <c r="T303" s="2"/>
      <c r="U303" s="2"/>
    </row>
    <row r="304" spans="1:21" x14ac:dyDescent="0.35">
      <c r="A304">
        <v>305</v>
      </c>
      <c r="B304">
        <v>2302</v>
      </c>
      <c r="C304">
        <v>2208</v>
      </c>
      <c r="D304" t="s">
        <v>5</v>
      </c>
      <c r="E304">
        <v>43</v>
      </c>
      <c r="F304">
        <v>45</v>
      </c>
      <c r="G304">
        <v>15</v>
      </c>
      <c r="H304" s="2">
        <v>16.3</v>
      </c>
      <c r="I304" s="2">
        <f t="shared" si="41"/>
        <v>19.523908527092246</v>
      </c>
      <c r="J304" s="2">
        <f t="shared" si="42"/>
        <v>-3.2239085270922452</v>
      </c>
      <c r="K304" s="2">
        <f t="shared" si="43"/>
        <v>20.42885606614611</v>
      </c>
      <c r="L304" s="2">
        <f t="shared" si="44"/>
        <v>-5.4288560661461105</v>
      </c>
      <c r="M304" s="2">
        <f t="shared" si="45"/>
        <v>19.969218868961075</v>
      </c>
      <c r="N304" s="2">
        <f t="shared" si="46"/>
        <v>-3.6692188689610745</v>
      </c>
      <c r="O304" s="2">
        <f t="shared" si="47"/>
        <v>19.95534162956708</v>
      </c>
      <c r="P304" s="2">
        <f t="shared" si="48"/>
        <v>-3.6553416295670793</v>
      </c>
      <c r="Q304" s="2">
        <f t="shared" si="49"/>
        <v>20.289041331012662</v>
      </c>
      <c r="R304" s="2">
        <f t="shared" si="51"/>
        <v>-3.9890413310126611</v>
      </c>
      <c r="S304" s="2"/>
      <c r="T304" s="2"/>
      <c r="U304" s="2"/>
    </row>
    <row r="305" spans="1:21" x14ac:dyDescent="0.35">
      <c r="A305">
        <v>306</v>
      </c>
      <c r="B305">
        <v>2302</v>
      </c>
      <c r="C305">
        <v>2209</v>
      </c>
      <c r="D305" t="s">
        <v>5</v>
      </c>
      <c r="E305">
        <v>44.2</v>
      </c>
      <c r="F305">
        <v>45</v>
      </c>
      <c r="G305">
        <v>15</v>
      </c>
      <c r="H305" s="2">
        <v>17.100000000000001</v>
      </c>
      <c r="I305" s="2">
        <f t="shared" si="41"/>
        <v>19.779202957476365</v>
      </c>
      <c r="J305" s="2">
        <f t="shared" si="42"/>
        <v>-2.6792029574763632</v>
      </c>
      <c r="K305" s="2">
        <f t="shared" si="43"/>
        <v>20.42885606614611</v>
      </c>
      <c r="L305" s="2">
        <f t="shared" si="44"/>
        <v>-5.4288560661461105</v>
      </c>
      <c r="M305" s="2">
        <f t="shared" si="45"/>
        <v>20.201788361683271</v>
      </c>
      <c r="N305" s="2">
        <f t="shared" si="46"/>
        <v>-3.1017883616832691</v>
      </c>
      <c r="O305" s="2">
        <f t="shared" si="47"/>
        <v>20.18590373323341</v>
      </c>
      <c r="P305" s="2">
        <f t="shared" si="48"/>
        <v>-3.0859037332334083</v>
      </c>
      <c r="Q305" s="2">
        <f t="shared" si="49"/>
        <v>20.49775691527708</v>
      </c>
      <c r="R305" s="2">
        <f t="shared" si="51"/>
        <v>-3.3977569152770783</v>
      </c>
      <c r="S305" s="2"/>
      <c r="T305" s="2"/>
      <c r="U305" s="2"/>
    </row>
    <row r="306" spans="1:21" x14ac:dyDescent="0.35">
      <c r="A306">
        <v>307</v>
      </c>
      <c r="B306">
        <v>2302</v>
      </c>
      <c r="C306">
        <v>2210</v>
      </c>
      <c r="D306" t="s">
        <v>5</v>
      </c>
      <c r="E306">
        <v>36.950000000000003</v>
      </c>
      <c r="F306">
        <v>35</v>
      </c>
      <c r="G306">
        <v>15</v>
      </c>
      <c r="H306" s="2">
        <v>14</v>
      </c>
      <c r="I306" s="2">
        <f t="shared" si="41"/>
        <v>18.179420242000084</v>
      </c>
      <c r="J306" s="2">
        <f t="shared" si="42"/>
        <v>-4.1794202420000843</v>
      </c>
      <c r="K306" s="2">
        <f t="shared" si="43"/>
        <v>18.944322270817686</v>
      </c>
      <c r="L306" s="2">
        <f t="shared" si="44"/>
        <v>-3.9443222708176862</v>
      </c>
      <c r="M306" s="2">
        <f t="shared" si="45"/>
        <v>18.685508327510636</v>
      </c>
      <c r="N306" s="2">
        <f t="shared" si="46"/>
        <v>-4.685508327510636</v>
      </c>
      <c r="O306" s="2">
        <f t="shared" si="47"/>
        <v>18.684417834105513</v>
      </c>
      <c r="P306" s="2">
        <f t="shared" si="48"/>
        <v>-4.6844178341055134</v>
      </c>
      <c r="Q306" s="2">
        <f t="shared" si="49"/>
        <v>19.08154693463236</v>
      </c>
      <c r="R306" s="2">
        <f t="shared" si="51"/>
        <v>-5.0815469346323603</v>
      </c>
      <c r="S306" s="2"/>
      <c r="T306" s="2"/>
      <c r="U306" s="2"/>
    </row>
    <row r="307" spans="1:21" x14ac:dyDescent="0.35">
      <c r="A307">
        <v>308</v>
      </c>
      <c r="B307">
        <v>2302</v>
      </c>
      <c r="C307">
        <v>2211</v>
      </c>
      <c r="D307" t="s">
        <v>5</v>
      </c>
      <c r="E307">
        <v>36.1</v>
      </c>
      <c r="F307">
        <v>35</v>
      </c>
      <c r="G307">
        <v>10</v>
      </c>
      <c r="H307" s="2">
        <v>12.3</v>
      </c>
      <c r="I307" s="2">
        <f t="shared" si="41"/>
        <v>17.982038304022463</v>
      </c>
      <c r="J307" s="2">
        <f t="shared" si="42"/>
        <v>-5.6820383040224627</v>
      </c>
      <c r="K307" s="2">
        <f t="shared" si="43"/>
        <v>18.944322270817686</v>
      </c>
      <c r="L307" s="2">
        <f t="shared" si="44"/>
        <v>-8.9443222708176862</v>
      </c>
      <c r="M307" s="2">
        <f t="shared" si="45"/>
        <v>18.488972466296474</v>
      </c>
      <c r="N307" s="2">
        <f t="shared" si="46"/>
        <v>-6.1889724662964731</v>
      </c>
      <c r="O307" s="2">
        <f t="shared" si="47"/>
        <v>18.489951040062277</v>
      </c>
      <c r="P307" s="2">
        <f t="shared" si="48"/>
        <v>-6.1899510400622759</v>
      </c>
      <c r="Q307" s="2">
        <f t="shared" si="49"/>
        <v>18.88894248541904</v>
      </c>
      <c r="R307" s="2">
        <f t="shared" si="51"/>
        <v>-6.5889424854190395</v>
      </c>
      <c r="S307" s="2"/>
      <c r="T307" s="2"/>
      <c r="U307" s="2"/>
    </row>
    <row r="308" spans="1:21" x14ac:dyDescent="0.35">
      <c r="A308">
        <v>309</v>
      </c>
      <c r="B308">
        <v>2302</v>
      </c>
      <c r="C308">
        <v>2212</v>
      </c>
      <c r="D308" t="s">
        <v>5</v>
      </c>
      <c r="E308">
        <v>31.35</v>
      </c>
      <c r="F308">
        <v>30</v>
      </c>
      <c r="G308">
        <v>15</v>
      </c>
      <c r="H308" s="2">
        <v>17.399999999999999</v>
      </c>
      <c r="I308" s="2">
        <f t="shared" si="41"/>
        <v>16.8339585823276</v>
      </c>
      <c r="J308" s="2">
        <f t="shared" si="42"/>
        <v>0.56604141767239824</v>
      </c>
      <c r="K308" s="2">
        <f t="shared" si="43"/>
        <v>17.90702992001663</v>
      </c>
      <c r="L308" s="2">
        <f t="shared" si="44"/>
        <v>-2.9070299200166296</v>
      </c>
      <c r="M308" s="2">
        <f t="shared" si="45"/>
        <v>17.307275367011524</v>
      </c>
      <c r="N308" s="2">
        <f t="shared" si="46"/>
        <v>9.2724632988474553E-2</v>
      </c>
      <c r="O308" s="2">
        <f t="shared" si="47"/>
        <v>17.320287870252685</v>
      </c>
      <c r="P308" s="2">
        <f t="shared" si="48"/>
        <v>7.9712129747314009E-2</v>
      </c>
      <c r="Q308" s="2">
        <f t="shared" si="49"/>
        <v>17.692303896140757</v>
      </c>
      <c r="R308" s="2">
        <f t="shared" si="51"/>
        <v>-0.29230389614075847</v>
      </c>
      <c r="S308" s="2"/>
      <c r="T308" s="2"/>
      <c r="U308" s="2"/>
    </row>
    <row r="309" spans="1:21" x14ac:dyDescent="0.35">
      <c r="A309">
        <v>310</v>
      </c>
      <c r="B309">
        <v>2302</v>
      </c>
      <c r="C309">
        <v>2213</v>
      </c>
      <c r="D309" t="s">
        <v>5</v>
      </c>
      <c r="E309">
        <v>55.95</v>
      </c>
      <c r="F309">
        <v>55</v>
      </c>
      <c r="G309">
        <v>20</v>
      </c>
      <c r="H309" s="2">
        <v>19.399999999999999</v>
      </c>
      <c r="I309" s="2">
        <f t="shared" si="41"/>
        <v>22.117431116655762</v>
      </c>
      <c r="J309" s="2">
        <f t="shared" si="42"/>
        <v>-2.7174311166557636</v>
      </c>
      <c r="K309" s="2">
        <f t="shared" si="43"/>
        <v>21.437946953865808</v>
      </c>
      <c r="L309" s="2">
        <f t="shared" si="44"/>
        <v>-1.4379469538658078</v>
      </c>
      <c r="M309" s="2">
        <f t="shared" si="45"/>
        <v>22.158350916651241</v>
      </c>
      <c r="N309" s="2">
        <f t="shared" si="46"/>
        <v>-2.7583509166512421</v>
      </c>
      <c r="O309" s="2">
        <f t="shared" si="47"/>
        <v>22.134988184312189</v>
      </c>
      <c r="P309" s="2">
        <f t="shared" si="48"/>
        <v>-2.7349881843121899</v>
      </c>
      <c r="Q309" s="2">
        <f t="shared" si="49"/>
        <v>22.114772102509452</v>
      </c>
      <c r="R309" s="2">
        <f t="shared" si="51"/>
        <v>-2.7147721025094533</v>
      </c>
      <c r="S309" s="2"/>
      <c r="T309" s="2"/>
      <c r="U309" s="2"/>
    </row>
    <row r="310" spans="1:21" x14ac:dyDescent="0.35">
      <c r="A310">
        <v>311</v>
      </c>
      <c r="B310">
        <v>2302</v>
      </c>
      <c r="C310">
        <v>2214</v>
      </c>
      <c r="D310" t="s">
        <v>5</v>
      </c>
      <c r="E310">
        <v>37.25</v>
      </c>
      <c r="F310">
        <v>35</v>
      </c>
      <c r="G310">
        <v>15</v>
      </c>
      <c r="H310" s="2">
        <v>17.3</v>
      </c>
      <c r="I310" s="2">
        <f t="shared" si="41"/>
        <v>18.248547335933154</v>
      </c>
      <c r="J310" s="2">
        <f t="shared" si="42"/>
        <v>-0.94854733593315288</v>
      </c>
      <c r="K310" s="2">
        <f t="shared" si="43"/>
        <v>18.944322270817686</v>
      </c>
      <c r="L310" s="2">
        <f t="shared" si="44"/>
        <v>-3.9443222708176862</v>
      </c>
      <c r="M310" s="2">
        <f t="shared" si="45"/>
        <v>18.753862702662481</v>
      </c>
      <c r="N310" s="2">
        <f t="shared" si="46"/>
        <v>-1.4538627026624802</v>
      </c>
      <c r="O310" s="2">
        <f t="shared" si="47"/>
        <v>18.752053796524059</v>
      </c>
      <c r="P310" s="2">
        <f t="shared" si="48"/>
        <v>-1.4520537965240585</v>
      </c>
      <c r="Q310" s="2">
        <f t="shared" si="49"/>
        <v>19.14807656900275</v>
      </c>
      <c r="R310" s="2">
        <f t="shared" si="51"/>
        <v>-1.8480765690027496</v>
      </c>
      <c r="S310" s="2"/>
      <c r="T310" s="2"/>
      <c r="U310" s="2"/>
    </row>
    <row r="311" spans="1:21" x14ac:dyDescent="0.35">
      <c r="A311">
        <v>312</v>
      </c>
      <c r="B311">
        <v>2302</v>
      </c>
      <c r="C311">
        <v>2215</v>
      </c>
      <c r="D311" t="s">
        <v>5</v>
      </c>
      <c r="E311">
        <v>31.25</v>
      </c>
      <c r="F311">
        <v>30</v>
      </c>
      <c r="G311">
        <v>15</v>
      </c>
      <c r="H311" s="2">
        <v>16.100000000000001</v>
      </c>
      <c r="I311" s="2">
        <f t="shared" si="41"/>
        <v>16.808895131682842</v>
      </c>
      <c r="J311" s="2">
        <f t="shared" si="42"/>
        <v>-0.70889513168284068</v>
      </c>
      <c r="K311" s="2">
        <f t="shared" si="43"/>
        <v>17.90702992001663</v>
      </c>
      <c r="L311" s="2">
        <f t="shared" si="44"/>
        <v>-2.9070299200166296</v>
      </c>
      <c r="M311" s="2">
        <f t="shared" si="45"/>
        <v>17.280772832913314</v>
      </c>
      <c r="N311" s="2">
        <f t="shared" si="46"/>
        <v>-1.1807728329133127</v>
      </c>
      <c r="O311" s="2">
        <f t="shared" si="47"/>
        <v>17.294038296933294</v>
      </c>
      <c r="P311" s="2">
        <f t="shared" si="48"/>
        <v>-1.194038296933293</v>
      </c>
      <c r="Q311" s="2">
        <f t="shared" si="49"/>
        <v>17.664756607113937</v>
      </c>
      <c r="R311" s="2">
        <f t="shared" si="51"/>
        <v>-1.5647566071139352</v>
      </c>
      <c r="S311" s="2"/>
      <c r="T311" s="2"/>
      <c r="U311" s="2"/>
    </row>
    <row r="312" spans="1:21" x14ac:dyDescent="0.35">
      <c r="A312">
        <v>313</v>
      </c>
      <c r="B312">
        <v>2302</v>
      </c>
      <c r="C312">
        <v>2216</v>
      </c>
      <c r="D312" t="s">
        <v>5</v>
      </c>
      <c r="E312">
        <v>33.150000000000006</v>
      </c>
      <c r="F312">
        <v>35</v>
      </c>
      <c r="G312">
        <v>15</v>
      </c>
      <c r="H312" s="2">
        <v>17.3</v>
      </c>
      <c r="I312" s="2">
        <f t="shared" si="41"/>
        <v>17.278520866942742</v>
      </c>
      <c r="J312" s="2">
        <f t="shared" si="42"/>
        <v>2.1479133057258792E-2</v>
      </c>
      <c r="K312" s="2">
        <f t="shared" si="43"/>
        <v>18.944322270817686</v>
      </c>
      <c r="L312" s="2">
        <f t="shared" si="44"/>
        <v>-3.9443222708176862</v>
      </c>
      <c r="M312" s="2">
        <f t="shared" si="45"/>
        <v>17.772465198101404</v>
      </c>
      <c r="N312" s="2">
        <f t="shared" si="46"/>
        <v>-0.47246519810140342</v>
      </c>
      <c r="O312" s="2">
        <f t="shared" si="47"/>
        <v>17.780885963365886</v>
      </c>
      <c r="P312" s="2">
        <f t="shared" si="48"/>
        <v>-0.48088596336588552</v>
      </c>
      <c r="Q312" s="2">
        <f t="shared" si="49"/>
        <v>18.170940497700467</v>
      </c>
      <c r="R312" s="2">
        <f t="shared" si="51"/>
        <v>-0.87094049770046666</v>
      </c>
      <c r="S312" s="2"/>
      <c r="T312" s="2"/>
      <c r="U312" s="2"/>
    </row>
    <row r="313" spans="1:21" x14ac:dyDescent="0.35">
      <c r="A313">
        <v>314</v>
      </c>
      <c r="B313">
        <v>2302</v>
      </c>
      <c r="C313">
        <v>2218</v>
      </c>
      <c r="D313" t="s">
        <v>5</v>
      </c>
      <c r="E313">
        <v>43.7</v>
      </c>
      <c r="F313">
        <v>45</v>
      </c>
      <c r="G313">
        <v>20</v>
      </c>
      <c r="H313" s="2">
        <v>19.899999999999999</v>
      </c>
      <c r="I313" s="2">
        <f t="shared" si="41"/>
        <v>19.673252136759704</v>
      </c>
      <c r="J313" s="2">
        <f t="shared" si="42"/>
        <v>0.22674786324029483</v>
      </c>
      <c r="K313" s="2">
        <f t="shared" si="43"/>
        <v>20.42885606614611</v>
      </c>
      <c r="L313" s="2">
        <f t="shared" si="44"/>
        <v>-0.42885606614611049</v>
      </c>
      <c r="M313" s="2">
        <f t="shared" si="45"/>
        <v>20.105711574737686</v>
      </c>
      <c r="N313" s="2">
        <f t="shared" si="46"/>
        <v>-0.20571157473768764</v>
      </c>
      <c r="O313" s="2">
        <f t="shared" si="47"/>
        <v>20.090638717911844</v>
      </c>
      <c r="P313" s="2">
        <f t="shared" si="48"/>
        <v>-0.19063871791184539</v>
      </c>
      <c r="Q313" s="2">
        <f t="shared" si="49"/>
        <v>20.411928749693047</v>
      </c>
      <c r="R313" s="2">
        <f t="shared" si="51"/>
        <v>-0.51192874969304825</v>
      </c>
      <c r="S313" s="2"/>
      <c r="T313" s="2"/>
      <c r="U313" s="2"/>
    </row>
    <row r="314" spans="1:21" x14ac:dyDescent="0.35">
      <c r="A314">
        <v>315</v>
      </c>
      <c r="B314">
        <v>2302</v>
      </c>
      <c r="C314">
        <v>2219</v>
      </c>
      <c r="D314" t="s">
        <v>5</v>
      </c>
      <c r="E314">
        <v>44.4</v>
      </c>
      <c r="F314">
        <v>45</v>
      </c>
      <c r="G314">
        <v>20</v>
      </c>
      <c r="H314" s="2">
        <v>20.100000000000001</v>
      </c>
      <c r="I314" s="2">
        <f t="shared" si="41"/>
        <v>19.821417210514227</v>
      </c>
      <c r="J314" s="2">
        <f t="shared" si="42"/>
        <v>0.27858278948577464</v>
      </c>
      <c r="K314" s="2">
        <f t="shared" si="43"/>
        <v>20.42885606614611</v>
      </c>
      <c r="L314" s="2">
        <f t="shared" si="44"/>
        <v>-0.42885606614611049</v>
      </c>
      <c r="M314" s="2">
        <f t="shared" si="45"/>
        <v>20.239892786830172</v>
      </c>
      <c r="N314" s="2">
        <f t="shared" si="46"/>
        <v>-0.13989278683017048</v>
      </c>
      <c r="O314" s="2">
        <f t="shared" si="47"/>
        <v>20.223693527437486</v>
      </c>
      <c r="P314" s="2">
        <f t="shared" si="48"/>
        <v>-0.12369352743748507</v>
      </c>
      <c r="Q314" s="2">
        <f t="shared" si="49"/>
        <v>20.53164139407895</v>
      </c>
      <c r="R314" s="2">
        <f t="shared" si="51"/>
        <v>-0.43164139407894808</v>
      </c>
      <c r="S314" s="2"/>
      <c r="T314" s="2"/>
      <c r="U314" s="2"/>
    </row>
    <row r="315" spans="1:21" x14ac:dyDescent="0.35">
      <c r="A315">
        <v>316</v>
      </c>
      <c r="B315">
        <v>2302</v>
      </c>
      <c r="C315">
        <v>2221</v>
      </c>
      <c r="D315" t="s">
        <v>5</v>
      </c>
      <c r="E315">
        <v>44.95</v>
      </c>
      <c r="F315">
        <v>45</v>
      </c>
      <c r="G315">
        <v>20</v>
      </c>
      <c r="H315" s="2">
        <v>18.100000000000001</v>
      </c>
      <c r="I315" s="2">
        <f t="shared" si="41"/>
        <v>19.93702390548081</v>
      </c>
      <c r="J315" s="2">
        <f t="shared" si="42"/>
        <v>-1.8370239054808088</v>
      </c>
      <c r="K315" s="2">
        <f t="shared" si="43"/>
        <v>20.42885606614611</v>
      </c>
      <c r="L315" s="2">
        <f t="shared" si="44"/>
        <v>-0.42885606614611049</v>
      </c>
      <c r="M315" s="2">
        <f t="shared" si="45"/>
        <v>20.343730365733119</v>
      </c>
      <c r="N315" s="2">
        <f t="shared" si="46"/>
        <v>-2.2437303657331178</v>
      </c>
      <c r="O315" s="2">
        <f t="shared" si="47"/>
        <v>20.326696112171064</v>
      </c>
      <c r="P315" s="2">
        <f t="shared" si="48"/>
        <v>-2.2266961121710622</v>
      </c>
      <c r="Q315" s="2">
        <f t="shared" si="49"/>
        <v>20.623527631406198</v>
      </c>
      <c r="R315" s="2">
        <f t="shared" ref="R315:R346" si="52">H315-Q315</f>
        <v>-2.5235276314061963</v>
      </c>
      <c r="S315" s="2"/>
      <c r="T315" s="2"/>
      <c r="U315" s="2"/>
    </row>
    <row r="316" spans="1:21" x14ac:dyDescent="0.35">
      <c r="A316">
        <v>317</v>
      </c>
      <c r="B316">
        <v>2302</v>
      </c>
      <c r="C316">
        <v>2222</v>
      </c>
      <c r="D316" t="s">
        <v>5</v>
      </c>
      <c r="E316">
        <v>31.4</v>
      </c>
      <c r="F316">
        <v>30</v>
      </c>
      <c r="G316">
        <v>15</v>
      </c>
      <c r="H316" s="2">
        <v>16.5</v>
      </c>
      <c r="I316" s="2">
        <f t="shared" si="41"/>
        <v>16.846475479968628</v>
      </c>
      <c r="J316" s="2">
        <f t="shared" si="42"/>
        <v>-0.34647547996862826</v>
      </c>
      <c r="K316" s="2">
        <f t="shared" si="43"/>
        <v>17.90702992001663</v>
      </c>
      <c r="L316" s="2">
        <f t="shared" si="44"/>
        <v>-2.9070299200166296</v>
      </c>
      <c r="M316" s="2">
        <f t="shared" si="45"/>
        <v>17.320500080018927</v>
      </c>
      <c r="N316" s="2">
        <f t="shared" si="46"/>
        <v>-0.82050008001892749</v>
      </c>
      <c r="O316" s="2">
        <f t="shared" si="47"/>
        <v>17.333385966916893</v>
      </c>
      <c r="P316" s="2">
        <f t="shared" si="48"/>
        <v>-0.83338596691689304</v>
      </c>
      <c r="Q316" s="2">
        <f t="shared" si="49"/>
        <v>17.706038961956207</v>
      </c>
      <c r="R316" s="2">
        <f t="shared" si="52"/>
        <v>-1.2060389619562066</v>
      </c>
      <c r="S316" s="2"/>
      <c r="T316" s="2"/>
      <c r="U316" s="2"/>
    </row>
    <row r="317" spans="1:21" x14ac:dyDescent="0.35">
      <c r="A317">
        <v>318</v>
      </c>
      <c r="B317">
        <v>2302</v>
      </c>
      <c r="C317">
        <v>2227</v>
      </c>
      <c r="D317" t="s">
        <v>5</v>
      </c>
      <c r="E317">
        <v>44.95</v>
      </c>
      <c r="F317">
        <v>45</v>
      </c>
      <c r="G317">
        <v>15</v>
      </c>
      <c r="H317" s="2">
        <v>17.100000000000001</v>
      </c>
      <c r="I317" s="2">
        <f t="shared" si="41"/>
        <v>19.93702390548081</v>
      </c>
      <c r="J317" s="2">
        <f t="shared" si="42"/>
        <v>-2.8370239054808088</v>
      </c>
      <c r="K317" s="2">
        <f t="shared" si="43"/>
        <v>20.42885606614611</v>
      </c>
      <c r="L317" s="2">
        <f t="shared" si="44"/>
        <v>-5.4288560661461105</v>
      </c>
      <c r="M317" s="2">
        <f t="shared" si="45"/>
        <v>20.343730365733119</v>
      </c>
      <c r="N317" s="2">
        <f t="shared" si="46"/>
        <v>-3.2437303657331178</v>
      </c>
      <c r="O317" s="2">
        <f t="shared" si="47"/>
        <v>20.326696112171064</v>
      </c>
      <c r="P317" s="2">
        <f t="shared" si="48"/>
        <v>-3.2266961121710622</v>
      </c>
      <c r="Q317" s="2">
        <f t="shared" si="49"/>
        <v>20.623527631406198</v>
      </c>
      <c r="R317" s="2">
        <f t="shared" si="52"/>
        <v>-3.5235276314061963</v>
      </c>
      <c r="S317" s="2"/>
      <c r="T317" s="2"/>
      <c r="U317" s="2"/>
    </row>
    <row r="318" spans="1:21" x14ac:dyDescent="0.35">
      <c r="A318">
        <v>319</v>
      </c>
      <c r="B318">
        <v>2302</v>
      </c>
      <c r="C318">
        <v>2228</v>
      </c>
      <c r="D318" t="s">
        <v>5</v>
      </c>
      <c r="E318">
        <v>31.549999999999997</v>
      </c>
      <c r="F318">
        <v>30</v>
      </c>
      <c r="G318">
        <v>15</v>
      </c>
      <c r="H318" s="2">
        <v>13.8</v>
      </c>
      <c r="I318" s="2">
        <f t="shared" si="41"/>
        <v>16.883967143860513</v>
      </c>
      <c r="J318" s="2">
        <f t="shared" si="42"/>
        <v>-3.0839671438605123</v>
      </c>
      <c r="K318" s="2">
        <f t="shared" si="43"/>
        <v>17.90702992001663</v>
      </c>
      <c r="L318" s="2">
        <f t="shared" si="44"/>
        <v>-2.9070299200166296</v>
      </c>
      <c r="M318" s="2">
        <f t="shared" si="45"/>
        <v>17.360068392036819</v>
      </c>
      <c r="N318" s="2">
        <f t="shared" si="46"/>
        <v>-3.5600683920368184</v>
      </c>
      <c r="O318" s="2">
        <f t="shared" si="47"/>
        <v>17.372573922798001</v>
      </c>
      <c r="P318" s="2">
        <f t="shared" si="48"/>
        <v>-3.572573922798</v>
      </c>
      <c r="Q318" s="2">
        <f t="shared" si="49"/>
        <v>17.747090420457646</v>
      </c>
      <c r="R318" s="2">
        <f t="shared" si="52"/>
        <v>-3.9470904204576449</v>
      </c>
      <c r="S318" s="2"/>
      <c r="T318" s="2"/>
      <c r="U318" s="2"/>
    </row>
    <row r="319" spans="1:21" x14ac:dyDescent="0.35">
      <c r="A319">
        <v>320</v>
      </c>
      <c r="B319">
        <v>2302</v>
      </c>
      <c r="C319">
        <v>2229</v>
      </c>
      <c r="D319" t="s">
        <v>5</v>
      </c>
      <c r="E319">
        <v>35.700000000000003</v>
      </c>
      <c r="F319">
        <v>35</v>
      </c>
      <c r="G319">
        <v>15</v>
      </c>
      <c r="H319" s="2">
        <v>15</v>
      </c>
      <c r="I319" s="2">
        <f t="shared" si="41"/>
        <v>17.888357600424907</v>
      </c>
      <c r="J319" s="2">
        <f t="shared" si="42"/>
        <v>-2.8883576004249072</v>
      </c>
      <c r="K319" s="2">
        <f t="shared" si="43"/>
        <v>18.944322270817686</v>
      </c>
      <c r="L319" s="2">
        <f t="shared" si="44"/>
        <v>-3.9443222708176862</v>
      </c>
      <c r="M319" s="2">
        <f t="shared" si="45"/>
        <v>18.394994106413641</v>
      </c>
      <c r="N319" s="2">
        <f t="shared" si="46"/>
        <v>-3.3949941064136411</v>
      </c>
      <c r="O319" s="2">
        <f t="shared" si="47"/>
        <v>18.396961572366905</v>
      </c>
      <c r="P319" s="2">
        <f t="shared" si="48"/>
        <v>-3.3969615723669051</v>
      </c>
      <c r="Q319" s="2">
        <f t="shared" si="49"/>
        <v>18.796164997021648</v>
      </c>
      <c r="R319" s="2">
        <f t="shared" si="52"/>
        <v>-3.7961649970216484</v>
      </c>
      <c r="S319" s="2"/>
      <c r="T319" s="2"/>
      <c r="U319" s="2"/>
    </row>
    <row r="320" spans="1:21" x14ac:dyDescent="0.35">
      <c r="A320">
        <v>321</v>
      </c>
      <c r="B320">
        <v>2302</v>
      </c>
      <c r="C320">
        <v>2231</v>
      </c>
      <c r="D320" t="s">
        <v>5</v>
      </c>
      <c r="E320">
        <v>49.8</v>
      </c>
      <c r="F320">
        <v>50</v>
      </c>
      <c r="G320">
        <v>20</v>
      </c>
      <c r="H320" s="2">
        <v>21.9</v>
      </c>
      <c r="I320" s="2">
        <f t="shared" si="41"/>
        <v>20.927618958844658</v>
      </c>
      <c r="J320" s="2">
        <f t="shared" si="42"/>
        <v>0.97238104115534085</v>
      </c>
      <c r="K320" s="2">
        <f t="shared" si="43"/>
        <v>20.977431335603576</v>
      </c>
      <c r="L320" s="2">
        <f t="shared" si="44"/>
        <v>-0.9774313356035762</v>
      </c>
      <c r="M320" s="2">
        <f t="shared" si="45"/>
        <v>21.202254901564523</v>
      </c>
      <c r="N320" s="2">
        <f t="shared" si="46"/>
        <v>0.69774509843547605</v>
      </c>
      <c r="O320" s="2">
        <f t="shared" si="47"/>
        <v>21.179905135621695</v>
      </c>
      <c r="P320" s="2">
        <f t="shared" si="48"/>
        <v>0.72009486437830361</v>
      </c>
      <c r="Q320" s="2">
        <f t="shared" si="49"/>
        <v>21.356978719824149</v>
      </c>
      <c r="R320" s="2">
        <f t="shared" si="52"/>
        <v>0.54302128017585005</v>
      </c>
      <c r="S320" s="2"/>
      <c r="T320" s="2"/>
      <c r="U320" s="2"/>
    </row>
    <row r="321" spans="1:21" x14ac:dyDescent="0.35">
      <c r="A321">
        <v>322</v>
      </c>
      <c r="B321">
        <v>2302</v>
      </c>
      <c r="C321">
        <v>2232</v>
      </c>
      <c r="D321" t="s">
        <v>5</v>
      </c>
      <c r="E321">
        <v>45.1</v>
      </c>
      <c r="F321">
        <v>45</v>
      </c>
      <c r="G321">
        <v>25</v>
      </c>
      <c r="H321" s="2">
        <v>23.1</v>
      </c>
      <c r="I321" s="2">
        <f t="shared" si="41"/>
        <v>19.96843141272657</v>
      </c>
      <c r="J321" s="2">
        <f t="shared" si="42"/>
        <v>3.1315685872734313</v>
      </c>
      <c r="K321" s="2">
        <f t="shared" si="43"/>
        <v>20.42885606614611</v>
      </c>
      <c r="L321" s="2">
        <f t="shared" si="44"/>
        <v>4.5711439338538895</v>
      </c>
      <c r="M321" s="2">
        <f t="shared" si="45"/>
        <v>20.371810122702119</v>
      </c>
      <c r="N321" s="2">
        <f t="shared" si="46"/>
        <v>2.7281898772978828</v>
      </c>
      <c r="O321" s="2">
        <f t="shared" si="47"/>
        <v>20.35455593705376</v>
      </c>
      <c r="P321" s="2">
        <f t="shared" si="48"/>
        <v>2.7454440629462411</v>
      </c>
      <c r="Q321" s="2">
        <f t="shared" si="49"/>
        <v>20.648261283891589</v>
      </c>
      <c r="R321" s="2">
        <f t="shared" si="52"/>
        <v>2.4517387161084123</v>
      </c>
      <c r="S321" s="2"/>
      <c r="T321" s="2"/>
      <c r="U321" s="2"/>
    </row>
    <row r="322" spans="1:21" x14ac:dyDescent="0.35">
      <c r="A322">
        <v>323</v>
      </c>
      <c r="B322">
        <v>2302</v>
      </c>
      <c r="C322">
        <v>2234</v>
      </c>
      <c r="D322" t="s">
        <v>5</v>
      </c>
      <c r="E322">
        <v>52.05</v>
      </c>
      <c r="F322">
        <v>50</v>
      </c>
      <c r="G322">
        <v>20</v>
      </c>
      <c r="H322" s="2">
        <v>21.9</v>
      </c>
      <c r="I322" s="2">
        <f t="shared" ref="I322:I385" si="53">1.3+($V$2*E322^$V$3)</f>
        <v>21.370923252665609</v>
      </c>
      <c r="J322" s="2">
        <f t="shared" ref="J322:J385" si="54">H322-I322</f>
        <v>0.52907674733438981</v>
      </c>
      <c r="K322" s="2">
        <f t="shared" ref="K322:K385" si="55">1.3+($V$5*EXP(1)^(-$V$6/F322))</f>
        <v>20.977431335603576</v>
      </c>
      <c r="L322" s="2">
        <f t="shared" ref="L322:L385" si="56">G322-K322</f>
        <v>-0.9774313356035762</v>
      </c>
      <c r="M322" s="2">
        <f t="shared" ref="M322:M385" si="57">1.3+($V$8*((1-(EXP(1)^(-$V$9*E322)))^$V$10))</f>
        <v>21.568125306546275</v>
      </c>
      <c r="N322" s="2">
        <f t="shared" ref="N322:N385" si="58">H322-M322</f>
        <v>0.33187469345372378</v>
      </c>
      <c r="O322" s="2">
        <f t="shared" ref="O322:O385" si="59">1.3+($V$12*(1-(EXP(1)^(-$V$13*(E322^$V$14)))))</f>
        <v>21.544638204447274</v>
      </c>
      <c r="P322" s="2">
        <f t="shared" ref="P322:P385" si="60">H322-O322</f>
        <v>0.3553617955527244</v>
      </c>
      <c r="Q322" s="2">
        <f t="shared" ref="Q322:Q385" si="61">1.3+($V$16*(1-EXP(1)^(-$V$17*E322)))</f>
        <v>21.65462201182191</v>
      </c>
      <c r="R322" s="2">
        <f t="shared" si="52"/>
        <v>0.2453779881780882</v>
      </c>
      <c r="S322" s="2"/>
      <c r="T322" s="2"/>
      <c r="U322" s="2"/>
    </row>
    <row r="323" spans="1:21" x14ac:dyDescent="0.35">
      <c r="A323">
        <v>324</v>
      </c>
      <c r="B323">
        <v>2302</v>
      </c>
      <c r="C323">
        <v>2235</v>
      </c>
      <c r="D323" t="s">
        <v>5</v>
      </c>
      <c r="E323">
        <v>57.35</v>
      </c>
      <c r="F323">
        <v>55</v>
      </c>
      <c r="G323">
        <v>20</v>
      </c>
      <c r="H323" s="2">
        <v>20.5</v>
      </c>
      <c r="I323" s="2">
        <f t="shared" si="53"/>
        <v>22.379096272402091</v>
      </c>
      <c r="J323" s="2">
        <f t="shared" si="54"/>
        <v>-1.8790962724020908</v>
      </c>
      <c r="K323" s="2">
        <f t="shared" si="55"/>
        <v>21.437946953865808</v>
      </c>
      <c r="L323" s="2">
        <f t="shared" si="56"/>
        <v>-1.4379469538658078</v>
      </c>
      <c r="M323" s="2">
        <f t="shared" si="57"/>
        <v>22.357524824691424</v>
      </c>
      <c r="N323" s="2">
        <f t="shared" si="58"/>
        <v>-1.8575248246914242</v>
      </c>
      <c r="O323" s="2">
        <f t="shared" si="59"/>
        <v>22.334863275611397</v>
      </c>
      <c r="P323" s="2">
        <f t="shared" si="60"/>
        <v>-1.8348632756113972</v>
      </c>
      <c r="Q323" s="2">
        <f t="shared" si="61"/>
        <v>22.26425587720404</v>
      </c>
      <c r="R323" s="2">
        <f t="shared" si="52"/>
        <v>-1.7642558772040395</v>
      </c>
      <c r="S323" s="2"/>
      <c r="T323" s="2"/>
      <c r="U323" s="2"/>
    </row>
    <row r="324" spans="1:21" x14ac:dyDescent="0.35">
      <c r="A324">
        <v>325</v>
      </c>
      <c r="B324">
        <v>2302</v>
      </c>
      <c r="C324">
        <v>2236</v>
      </c>
      <c r="D324" t="s">
        <v>5</v>
      </c>
      <c r="E324">
        <v>33.6</v>
      </c>
      <c r="F324">
        <v>35</v>
      </c>
      <c r="G324">
        <v>15</v>
      </c>
      <c r="H324" s="2">
        <v>16.600000000000001</v>
      </c>
      <c r="I324" s="2">
        <f t="shared" si="53"/>
        <v>17.38778266025469</v>
      </c>
      <c r="J324" s="2">
        <f t="shared" si="54"/>
        <v>-0.78778266025468824</v>
      </c>
      <c r="K324" s="2">
        <f t="shared" si="55"/>
        <v>18.944322270817686</v>
      </c>
      <c r="L324" s="2">
        <f t="shared" si="56"/>
        <v>-3.9443222708176862</v>
      </c>
      <c r="M324" s="2">
        <f t="shared" si="57"/>
        <v>17.885350121500306</v>
      </c>
      <c r="N324" s="2">
        <f t="shared" si="58"/>
        <v>-1.2853501215003043</v>
      </c>
      <c r="O324" s="2">
        <f t="shared" si="59"/>
        <v>17.892620478355578</v>
      </c>
      <c r="P324" s="2">
        <f t="shared" si="60"/>
        <v>-1.2926204783555768</v>
      </c>
      <c r="Q324" s="2">
        <f t="shared" si="61"/>
        <v>18.285650169137522</v>
      </c>
      <c r="R324" s="2">
        <f t="shared" si="52"/>
        <v>-1.6856501691375207</v>
      </c>
      <c r="S324" s="2"/>
      <c r="T324" s="2"/>
      <c r="U324" s="2"/>
    </row>
    <row r="325" spans="1:21" x14ac:dyDescent="0.35">
      <c r="A325">
        <v>326</v>
      </c>
      <c r="B325">
        <v>2302</v>
      </c>
      <c r="C325">
        <v>2237</v>
      </c>
      <c r="D325" t="s">
        <v>5</v>
      </c>
      <c r="E325">
        <v>46.95</v>
      </c>
      <c r="F325">
        <v>45</v>
      </c>
      <c r="G325">
        <v>20</v>
      </c>
      <c r="H325" s="2">
        <v>19.8</v>
      </c>
      <c r="I325" s="2">
        <f t="shared" si="53"/>
        <v>20.351623985811081</v>
      </c>
      <c r="J325" s="2">
        <f t="shared" si="54"/>
        <v>-0.55162398581108008</v>
      </c>
      <c r="K325" s="2">
        <f t="shared" si="55"/>
        <v>20.42885606614611</v>
      </c>
      <c r="L325" s="2">
        <f t="shared" si="56"/>
        <v>-0.42885606614611049</v>
      </c>
      <c r="M325" s="2">
        <f t="shared" si="57"/>
        <v>20.709891573900681</v>
      </c>
      <c r="N325" s="2">
        <f t="shared" si="58"/>
        <v>-0.90989157390067987</v>
      </c>
      <c r="O325" s="2">
        <f t="shared" si="59"/>
        <v>20.690208265242681</v>
      </c>
      <c r="P325" s="2">
        <f t="shared" si="60"/>
        <v>-0.8902082652426806</v>
      </c>
      <c r="Q325" s="2">
        <f t="shared" si="61"/>
        <v>20.942172123313835</v>
      </c>
      <c r="R325" s="2">
        <f t="shared" si="52"/>
        <v>-1.1421721233138342</v>
      </c>
      <c r="S325" s="2"/>
      <c r="T325" s="2"/>
      <c r="U325" s="2"/>
    </row>
    <row r="326" spans="1:21" x14ac:dyDescent="0.35">
      <c r="A326">
        <v>327</v>
      </c>
      <c r="B326">
        <v>2302</v>
      </c>
      <c r="C326">
        <v>2238</v>
      </c>
      <c r="D326" t="s">
        <v>5</v>
      </c>
      <c r="E326">
        <v>56.15</v>
      </c>
      <c r="F326">
        <v>55</v>
      </c>
      <c r="G326">
        <v>20</v>
      </c>
      <c r="H326" s="2">
        <v>21.7</v>
      </c>
      <c r="I326" s="2">
        <f t="shared" si="53"/>
        <v>22.155008534603763</v>
      </c>
      <c r="J326" s="2">
        <f t="shared" si="54"/>
        <v>-0.45500853460376334</v>
      </c>
      <c r="K326" s="2">
        <f t="shared" si="55"/>
        <v>21.437946953865808</v>
      </c>
      <c r="L326" s="2">
        <f t="shared" si="56"/>
        <v>-1.4379469538658078</v>
      </c>
      <c r="M326" s="2">
        <f t="shared" si="57"/>
        <v>22.187200324791622</v>
      </c>
      <c r="N326" s="2">
        <f t="shared" si="58"/>
        <v>-0.48720032479162256</v>
      </c>
      <c r="O326" s="2">
        <f t="shared" si="59"/>
        <v>22.16391648100813</v>
      </c>
      <c r="P326" s="2">
        <f t="shared" si="60"/>
        <v>-0.46391648100813043</v>
      </c>
      <c r="Q326" s="2">
        <f t="shared" si="61"/>
        <v>22.13660899940157</v>
      </c>
      <c r="R326" s="2">
        <f t="shared" si="52"/>
        <v>-0.43660899940157094</v>
      </c>
      <c r="S326" s="2"/>
      <c r="T326" s="2"/>
      <c r="U326" s="2"/>
    </row>
    <row r="327" spans="1:21" x14ac:dyDescent="0.35">
      <c r="A327">
        <v>328</v>
      </c>
      <c r="B327">
        <v>2302</v>
      </c>
      <c r="C327">
        <v>2239</v>
      </c>
      <c r="D327" t="s">
        <v>5</v>
      </c>
      <c r="E327">
        <v>39.25</v>
      </c>
      <c r="F327">
        <v>40</v>
      </c>
      <c r="G327">
        <v>20</v>
      </c>
      <c r="H327" s="2">
        <v>20.3</v>
      </c>
      <c r="I327" s="2">
        <f t="shared" si="53"/>
        <v>18.702526425471984</v>
      </c>
      <c r="J327" s="2">
        <f t="shared" si="54"/>
        <v>1.5974735745280171</v>
      </c>
      <c r="K327" s="2">
        <f t="shared" si="55"/>
        <v>19.764593095636947</v>
      </c>
      <c r="L327" s="2">
        <f t="shared" si="56"/>
        <v>0.23540690436305312</v>
      </c>
      <c r="M327" s="2">
        <f t="shared" si="57"/>
        <v>19.196529259468392</v>
      </c>
      <c r="N327" s="2">
        <f t="shared" si="58"/>
        <v>1.1034707405316091</v>
      </c>
      <c r="O327" s="2">
        <f t="shared" si="59"/>
        <v>19.19012237476171</v>
      </c>
      <c r="P327" s="2">
        <f t="shared" si="60"/>
        <v>1.1098776252382905</v>
      </c>
      <c r="Q327" s="2">
        <f t="shared" si="61"/>
        <v>19.573036309373581</v>
      </c>
      <c r="R327" s="2">
        <f t="shared" si="52"/>
        <v>0.72696369062641963</v>
      </c>
      <c r="S327" s="2"/>
      <c r="T327" s="2"/>
      <c r="U327" s="2"/>
    </row>
    <row r="328" spans="1:21" x14ac:dyDescent="0.35">
      <c r="A328">
        <v>329</v>
      </c>
      <c r="B328">
        <v>2302</v>
      </c>
      <c r="C328">
        <v>2240</v>
      </c>
      <c r="D328" t="s">
        <v>5</v>
      </c>
      <c r="E328">
        <v>37.950000000000003</v>
      </c>
      <c r="F328">
        <v>40</v>
      </c>
      <c r="G328">
        <v>20</v>
      </c>
      <c r="H328" s="2">
        <v>19.399999999999999</v>
      </c>
      <c r="I328" s="2">
        <f t="shared" si="53"/>
        <v>18.408780864402402</v>
      </c>
      <c r="J328" s="2">
        <f t="shared" si="54"/>
        <v>0.99121913559759633</v>
      </c>
      <c r="K328" s="2">
        <f t="shared" si="55"/>
        <v>19.764593095636947</v>
      </c>
      <c r="L328" s="2">
        <f t="shared" si="56"/>
        <v>0.23540690436305312</v>
      </c>
      <c r="M328" s="2">
        <f t="shared" si="57"/>
        <v>18.911345679395286</v>
      </c>
      <c r="N328" s="2">
        <f t="shared" si="58"/>
        <v>0.48865432060471292</v>
      </c>
      <c r="O328" s="2">
        <f t="shared" si="59"/>
        <v>18.907887602606763</v>
      </c>
      <c r="P328" s="2">
        <f t="shared" si="60"/>
        <v>0.49211239739323531</v>
      </c>
      <c r="Q328" s="2">
        <f t="shared" si="61"/>
        <v>19.300440606496011</v>
      </c>
      <c r="R328" s="2">
        <f t="shared" si="52"/>
        <v>9.9559393503987792E-2</v>
      </c>
      <c r="S328" s="2"/>
      <c r="T328" s="2"/>
      <c r="U328" s="2"/>
    </row>
    <row r="329" spans="1:21" x14ac:dyDescent="0.35">
      <c r="A329">
        <v>330</v>
      </c>
      <c r="B329">
        <v>2302</v>
      </c>
      <c r="C329">
        <v>2241</v>
      </c>
      <c r="D329" t="s">
        <v>5</v>
      </c>
      <c r="E329">
        <v>42.3</v>
      </c>
      <c r="F329">
        <v>40</v>
      </c>
      <c r="G329">
        <v>20</v>
      </c>
      <c r="H329" s="2">
        <v>20.100000000000001</v>
      </c>
      <c r="I329" s="2">
        <f t="shared" si="53"/>
        <v>19.373357589036551</v>
      </c>
      <c r="J329" s="2">
        <f t="shared" si="54"/>
        <v>0.72664241096344995</v>
      </c>
      <c r="K329" s="2">
        <f t="shared" si="55"/>
        <v>19.764593095636947</v>
      </c>
      <c r="L329" s="2">
        <f t="shared" si="56"/>
        <v>0.23540690436305312</v>
      </c>
      <c r="M329" s="2">
        <f t="shared" si="57"/>
        <v>19.83036562224979</v>
      </c>
      <c r="N329" s="2">
        <f t="shared" si="58"/>
        <v>0.26963437775021148</v>
      </c>
      <c r="O329" s="2">
        <f t="shared" si="59"/>
        <v>19.817750747266519</v>
      </c>
      <c r="P329" s="2">
        <f t="shared" si="60"/>
        <v>0.28224925273348234</v>
      </c>
      <c r="Q329" s="2">
        <f t="shared" si="61"/>
        <v>20.162894943157021</v>
      </c>
      <c r="R329" s="2">
        <f t="shared" si="52"/>
        <v>-6.2894943157019156E-2</v>
      </c>
      <c r="S329" s="2"/>
      <c r="T329" s="2"/>
      <c r="U329" s="2"/>
    </row>
    <row r="330" spans="1:21" x14ac:dyDescent="0.35">
      <c r="A330">
        <v>331</v>
      </c>
      <c r="B330">
        <v>2302</v>
      </c>
      <c r="C330">
        <v>2242</v>
      </c>
      <c r="D330" t="s">
        <v>5</v>
      </c>
      <c r="E330">
        <v>55.25</v>
      </c>
      <c r="F330">
        <v>55</v>
      </c>
      <c r="G330">
        <v>25</v>
      </c>
      <c r="H330" s="2">
        <v>22.9</v>
      </c>
      <c r="I330" s="2">
        <f t="shared" si="53"/>
        <v>21.98538416977528</v>
      </c>
      <c r="J330" s="2">
        <f t="shared" si="54"/>
        <v>0.91461583022471871</v>
      </c>
      <c r="K330" s="2">
        <f t="shared" si="55"/>
        <v>21.437946953865808</v>
      </c>
      <c r="L330" s="2">
        <f t="shared" si="56"/>
        <v>3.5620530461341922</v>
      </c>
      <c r="M330" s="2">
        <f t="shared" si="57"/>
        <v>22.056319087836954</v>
      </c>
      <c r="N330" s="2">
        <f t="shared" si="58"/>
        <v>0.84368091216304464</v>
      </c>
      <c r="O330" s="2">
        <f t="shared" si="59"/>
        <v>22.032736108067617</v>
      </c>
      <c r="P330" s="2">
        <f t="shared" si="60"/>
        <v>0.86726389193238163</v>
      </c>
      <c r="Q330" s="2">
        <f t="shared" si="61"/>
        <v>22.037044017931024</v>
      </c>
      <c r="R330" s="2">
        <f t="shared" si="52"/>
        <v>0.86295598206897495</v>
      </c>
      <c r="S330" s="2"/>
      <c r="T330" s="2"/>
      <c r="U330" s="2"/>
    </row>
    <row r="331" spans="1:21" x14ac:dyDescent="0.35">
      <c r="A331">
        <v>332</v>
      </c>
      <c r="B331">
        <v>2302</v>
      </c>
      <c r="C331">
        <v>2243</v>
      </c>
      <c r="D331" t="s">
        <v>5</v>
      </c>
      <c r="E331">
        <v>44.45</v>
      </c>
      <c r="F331">
        <v>45</v>
      </c>
      <c r="G331">
        <v>20</v>
      </c>
      <c r="H331" s="2">
        <v>19.600000000000001</v>
      </c>
      <c r="I331" s="2">
        <f t="shared" si="53"/>
        <v>19.831956070643116</v>
      </c>
      <c r="J331" s="2">
        <f t="shared" si="54"/>
        <v>-0.23195607064311474</v>
      </c>
      <c r="K331" s="2">
        <f t="shared" si="55"/>
        <v>20.42885606614611</v>
      </c>
      <c r="L331" s="2">
        <f t="shared" si="56"/>
        <v>-0.42885606614611049</v>
      </c>
      <c r="M331" s="2">
        <f t="shared" si="57"/>
        <v>20.249389975754919</v>
      </c>
      <c r="N331" s="2">
        <f t="shared" si="58"/>
        <v>-0.64938997575491797</v>
      </c>
      <c r="O331" s="2">
        <f t="shared" si="59"/>
        <v>20.233112968539469</v>
      </c>
      <c r="P331" s="2">
        <f t="shared" si="60"/>
        <v>-0.63311296853946786</v>
      </c>
      <c r="Q331" s="2">
        <f t="shared" si="61"/>
        <v>20.540072993733236</v>
      </c>
      <c r="R331" s="2">
        <f t="shared" si="52"/>
        <v>-0.94007299373323505</v>
      </c>
      <c r="S331" s="2"/>
      <c r="T331" s="2"/>
      <c r="U331" s="2"/>
    </row>
    <row r="332" spans="1:21" x14ac:dyDescent="0.35">
      <c r="A332">
        <v>333</v>
      </c>
      <c r="B332">
        <v>2302</v>
      </c>
      <c r="C332">
        <v>2244</v>
      </c>
      <c r="D332" t="s">
        <v>5</v>
      </c>
      <c r="E332">
        <v>47.3</v>
      </c>
      <c r="F332">
        <v>45</v>
      </c>
      <c r="G332">
        <v>20</v>
      </c>
      <c r="H332" s="2">
        <v>19.399999999999999</v>
      </c>
      <c r="I332" s="2">
        <f t="shared" si="53"/>
        <v>20.42327450562231</v>
      </c>
      <c r="J332" s="2">
        <f t="shared" si="54"/>
        <v>-1.0232745056223109</v>
      </c>
      <c r="K332" s="2">
        <f t="shared" si="55"/>
        <v>20.42885606614611</v>
      </c>
      <c r="L332" s="2">
        <f t="shared" si="56"/>
        <v>-0.42885606614611049</v>
      </c>
      <c r="M332" s="2">
        <f t="shared" si="57"/>
        <v>20.772177575692673</v>
      </c>
      <c r="N332" s="2">
        <f t="shared" si="58"/>
        <v>-1.3721775756926746</v>
      </c>
      <c r="O332" s="2">
        <f t="shared" si="59"/>
        <v>20.752095190875607</v>
      </c>
      <c r="P332" s="2">
        <f t="shared" si="60"/>
        <v>-1.3520951908756089</v>
      </c>
      <c r="Q332" s="2">
        <f t="shared" si="61"/>
        <v>20.995525925887744</v>
      </c>
      <c r="R332" s="2">
        <f t="shared" si="52"/>
        <v>-1.5955259258877454</v>
      </c>
      <c r="S332" s="2"/>
      <c r="T332" s="2"/>
      <c r="U332" s="2"/>
    </row>
    <row r="333" spans="1:21" x14ac:dyDescent="0.35">
      <c r="A333">
        <v>334</v>
      </c>
      <c r="B333">
        <v>2302</v>
      </c>
      <c r="C333">
        <v>2245</v>
      </c>
      <c r="D333" t="s">
        <v>5</v>
      </c>
      <c r="E333">
        <v>44.650000000000006</v>
      </c>
      <c r="F333">
        <v>45</v>
      </c>
      <c r="G333">
        <v>15</v>
      </c>
      <c r="H333" s="2">
        <v>17.2</v>
      </c>
      <c r="I333" s="2">
        <f t="shared" si="53"/>
        <v>19.874052994682565</v>
      </c>
      <c r="J333" s="2">
        <f t="shared" si="54"/>
        <v>-2.6740529946825653</v>
      </c>
      <c r="K333" s="2">
        <f t="shared" si="55"/>
        <v>20.42885606614611</v>
      </c>
      <c r="L333" s="2">
        <f t="shared" si="56"/>
        <v>-5.4288560661461105</v>
      </c>
      <c r="M333" s="2">
        <f t="shared" si="57"/>
        <v>20.28726357443389</v>
      </c>
      <c r="N333" s="2">
        <f t="shared" si="58"/>
        <v>-3.0872635744338908</v>
      </c>
      <c r="O333" s="2">
        <f t="shared" si="59"/>
        <v>20.270679239129333</v>
      </c>
      <c r="P333" s="2">
        <f t="shared" si="60"/>
        <v>-3.0706792391293334</v>
      </c>
      <c r="Q333" s="2">
        <f t="shared" si="61"/>
        <v>20.573642196324148</v>
      </c>
      <c r="R333" s="2">
        <f t="shared" si="52"/>
        <v>-3.3736421963241483</v>
      </c>
      <c r="S333" s="2"/>
      <c r="T333" s="2"/>
      <c r="U333" s="2"/>
    </row>
    <row r="334" spans="1:21" x14ac:dyDescent="0.35">
      <c r="A334">
        <v>335</v>
      </c>
      <c r="B334">
        <v>2302</v>
      </c>
      <c r="C334">
        <v>2246</v>
      </c>
      <c r="D334" t="s">
        <v>5</v>
      </c>
      <c r="E334">
        <v>45.2</v>
      </c>
      <c r="F334">
        <v>45</v>
      </c>
      <c r="G334">
        <v>20</v>
      </c>
      <c r="H334" s="2">
        <v>19.3</v>
      </c>
      <c r="I334" s="2">
        <f t="shared" si="53"/>
        <v>19.989341056653615</v>
      </c>
      <c r="J334" s="2">
        <f t="shared" si="54"/>
        <v>-0.689341056653614</v>
      </c>
      <c r="K334" s="2">
        <f t="shared" si="55"/>
        <v>20.42885606614611</v>
      </c>
      <c r="L334" s="2">
        <f t="shared" si="56"/>
        <v>-0.42885606614611049</v>
      </c>
      <c r="M334" s="2">
        <f t="shared" si="57"/>
        <v>20.390473363573832</v>
      </c>
      <c r="N334" s="2">
        <f t="shared" si="58"/>
        <v>-1.0904733635738317</v>
      </c>
      <c r="O334" s="2">
        <f t="shared" si="59"/>
        <v>20.373074431790297</v>
      </c>
      <c r="P334" s="2">
        <f t="shared" si="60"/>
        <v>-1.073074431790296</v>
      </c>
      <c r="Q334" s="2">
        <f t="shared" si="61"/>
        <v>20.664673483368301</v>
      </c>
      <c r="R334" s="2">
        <f t="shared" si="52"/>
        <v>-1.3646734833682999</v>
      </c>
      <c r="S334" s="2"/>
      <c r="T334" s="2"/>
      <c r="U334" s="2"/>
    </row>
    <row r="335" spans="1:21" x14ac:dyDescent="0.35">
      <c r="A335">
        <v>336</v>
      </c>
      <c r="B335">
        <v>2302</v>
      </c>
      <c r="C335">
        <v>2247</v>
      </c>
      <c r="D335" t="s">
        <v>5</v>
      </c>
      <c r="E335">
        <v>48.45</v>
      </c>
      <c r="F335">
        <v>50</v>
      </c>
      <c r="G335">
        <v>20</v>
      </c>
      <c r="H335" s="2">
        <v>18.8</v>
      </c>
      <c r="I335" s="2">
        <f t="shared" si="53"/>
        <v>20.656870065884025</v>
      </c>
      <c r="J335" s="2">
        <f t="shared" si="54"/>
        <v>-1.8568700658840243</v>
      </c>
      <c r="K335" s="2">
        <f t="shared" si="55"/>
        <v>20.977431335603576</v>
      </c>
      <c r="L335" s="2">
        <f t="shared" si="56"/>
        <v>-0.9774313356035762</v>
      </c>
      <c r="M335" s="2">
        <f t="shared" si="57"/>
        <v>20.973197193827019</v>
      </c>
      <c r="N335" s="2">
        <f t="shared" si="58"/>
        <v>-2.1731971938270185</v>
      </c>
      <c r="O335" s="2">
        <f t="shared" si="59"/>
        <v>20.951943323381364</v>
      </c>
      <c r="P335" s="2">
        <f t="shared" si="60"/>
        <v>-2.1519433233813636</v>
      </c>
      <c r="Q335" s="2">
        <f t="shared" si="61"/>
        <v>21.16599522641874</v>
      </c>
      <c r="R335" s="2">
        <f t="shared" si="52"/>
        <v>-2.3659952264187396</v>
      </c>
      <c r="S335" s="2"/>
      <c r="T335" s="2"/>
      <c r="U335" s="2"/>
    </row>
    <row r="336" spans="1:21" x14ac:dyDescent="0.35">
      <c r="A336">
        <v>337</v>
      </c>
      <c r="B336">
        <v>2302</v>
      </c>
      <c r="C336">
        <v>2248</v>
      </c>
      <c r="D336" t="s">
        <v>5</v>
      </c>
      <c r="E336">
        <v>42</v>
      </c>
      <c r="F336">
        <v>40</v>
      </c>
      <c r="G336">
        <v>20</v>
      </c>
      <c r="H336" s="2">
        <v>17.600000000000001</v>
      </c>
      <c r="I336" s="2">
        <f t="shared" si="53"/>
        <v>19.30845878109584</v>
      </c>
      <c r="J336" s="2">
        <f t="shared" si="54"/>
        <v>-1.7084587810958389</v>
      </c>
      <c r="K336" s="2">
        <f t="shared" si="55"/>
        <v>19.764593095636947</v>
      </c>
      <c r="L336" s="2">
        <f t="shared" si="56"/>
        <v>0.23540690436305312</v>
      </c>
      <c r="M336" s="2">
        <f t="shared" si="57"/>
        <v>19.77012200275637</v>
      </c>
      <c r="N336" s="2">
        <f t="shared" si="58"/>
        <v>-2.1701220027563686</v>
      </c>
      <c r="O336" s="2">
        <f t="shared" si="59"/>
        <v>19.758067916300103</v>
      </c>
      <c r="P336" s="2">
        <f t="shared" si="60"/>
        <v>-2.1580679163001015</v>
      </c>
      <c r="Q336" s="2">
        <f t="shared" si="61"/>
        <v>20.107813224404637</v>
      </c>
      <c r="R336" s="2">
        <f t="shared" si="52"/>
        <v>-2.5078132244046358</v>
      </c>
      <c r="S336" s="2"/>
      <c r="T336" s="2"/>
      <c r="U336" s="2"/>
    </row>
    <row r="337" spans="1:21" x14ac:dyDescent="0.35">
      <c r="A337">
        <v>338</v>
      </c>
      <c r="B337">
        <v>2302</v>
      </c>
      <c r="C337">
        <v>2249</v>
      </c>
      <c r="D337" t="s">
        <v>5</v>
      </c>
      <c r="E337">
        <v>35.799999999999997</v>
      </c>
      <c r="F337">
        <v>35</v>
      </c>
      <c r="G337">
        <v>20</v>
      </c>
      <c r="H337" s="2">
        <v>19.3</v>
      </c>
      <c r="I337" s="2">
        <f t="shared" si="53"/>
        <v>17.91182624135314</v>
      </c>
      <c r="J337" s="2">
        <f t="shared" si="54"/>
        <v>1.388173758646861</v>
      </c>
      <c r="K337" s="2">
        <f t="shared" si="55"/>
        <v>18.944322270817686</v>
      </c>
      <c r="L337" s="2">
        <f t="shared" si="56"/>
        <v>1.0556777291823138</v>
      </c>
      <c r="M337" s="2">
        <f t="shared" si="57"/>
        <v>18.418579299740664</v>
      </c>
      <c r="N337" s="2">
        <f t="shared" si="58"/>
        <v>0.88142070025933705</v>
      </c>
      <c r="O337" s="2">
        <f t="shared" si="59"/>
        <v>18.420298720003149</v>
      </c>
      <c r="P337" s="2">
        <f t="shared" si="60"/>
        <v>0.87970127999685133</v>
      </c>
      <c r="Q337" s="2">
        <f t="shared" si="61"/>
        <v>18.819489623406966</v>
      </c>
      <c r="R337" s="2">
        <f t="shared" si="52"/>
        <v>0.48051037659303475</v>
      </c>
      <c r="S337" s="2"/>
      <c r="T337" s="2"/>
      <c r="U337" s="2"/>
    </row>
    <row r="338" spans="1:21" x14ac:dyDescent="0.35">
      <c r="A338">
        <v>339</v>
      </c>
      <c r="B338">
        <v>2302</v>
      </c>
      <c r="C338">
        <v>2250</v>
      </c>
      <c r="D338" t="s">
        <v>5</v>
      </c>
      <c r="E338">
        <v>29</v>
      </c>
      <c r="F338">
        <v>30</v>
      </c>
      <c r="G338">
        <v>15</v>
      </c>
      <c r="H338" s="2">
        <v>17.2</v>
      </c>
      <c r="I338" s="2">
        <f t="shared" si="53"/>
        <v>16.234095529031894</v>
      </c>
      <c r="J338" s="2">
        <f t="shared" si="54"/>
        <v>0.9659044709681055</v>
      </c>
      <c r="K338" s="2">
        <f t="shared" si="55"/>
        <v>17.90702992001663</v>
      </c>
      <c r="L338" s="2">
        <f t="shared" si="56"/>
        <v>-2.9070299200166296</v>
      </c>
      <c r="M338" s="2">
        <f t="shared" si="57"/>
        <v>16.665174816738553</v>
      </c>
      <c r="N338" s="2">
        <f t="shared" si="58"/>
        <v>0.53482518326144657</v>
      </c>
      <c r="O338" s="2">
        <f t="shared" si="59"/>
        <v>16.683981191589552</v>
      </c>
      <c r="P338" s="2">
        <f t="shared" si="60"/>
        <v>0.51601880841044689</v>
      </c>
      <c r="Q338" s="2">
        <f t="shared" si="61"/>
        <v>17.016912972385835</v>
      </c>
      <c r="R338" s="2">
        <f t="shared" si="52"/>
        <v>0.18308702761416384</v>
      </c>
      <c r="S338" s="2"/>
      <c r="T338" s="2"/>
      <c r="U338" s="2"/>
    </row>
    <row r="339" spans="1:21" x14ac:dyDescent="0.35">
      <c r="A339">
        <v>340</v>
      </c>
      <c r="B339">
        <v>2302</v>
      </c>
      <c r="C339">
        <v>2251</v>
      </c>
      <c r="D339" t="s">
        <v>5</v>
      </c>
      <c r="E339">
        <v>28.4</v>
      </c>
      <c r="F339">
        <v>30</v>
      </c>
      <c r="G339">
        <v>20</v>
      </c>
      <c r="H339" s="2">
        <v>17.600000000000001</v>
      </c>
      <c r="I339" s="2">
        <f t="shared" si="53"/>
        <v>16.077122559044565</v>
      </c>
      <c r="J339" s="2">
        <f t="shared" si="54"/>
        <v>1.5228774409554369</v>
      </c>
      <c r="K339" s="2">
        <f t="shared" si="55"/>
        <v>17.90702992001663</v>
      </c>
      <c r="L339" s="2">
        <f t="shared" si="56"/>
        <v>2.0929700799833704</v>
      </c>
      <c r="M339" s="2">
        <f t="shared" si="57"/>
        <v>16.494539027699044</v>
      </c>
      <c r="N339" s="2">
        <f t="shared" si="58"/>
        <v>1.105460972300957</v>
      </c>
      <c r="O339" s="2">
        <f t="shared" si="59"/>
        <v>16.514750907733177</v>
      </c>
      <c r="P339" s="2">
        <f t="shared" si="60"/>
        <v>1.0852490922668245</v>
      </c>
      <c r="Q339" s="2">
        <f t="shared" si="61"/>
        <v>16.834749736089943</v>
      </c>
      <c r="R339" s="2">
        <f t="shared" si="52"/>
        <v>0.76525026391005824</v>
      </c>
      <c r="S339" s="2"/>
      <c r="T339" s="2"/>
      <c r="U339" s="2"/>
    </row>
    <row r="340" spans="1:21" x14ac:dyDescent="0.35">
      <c r="A340">
        <v>341</v>
      </c>
      <c r="B340">
        <v>2302</v>
      </c>
      <c r="C340">
        <v>2252</v>
      </c>
      <c r="D340" t="s">
        <v>5</v>
      </c>
      <c r="E340">
        <v>44.5</v>
      </c>
      <c r="F340">
        <v>45</v>
      </c>
      <c r="G340">
        <v>20</v>
      </c>
      <c r="H340" s="2">
        <v>19.600000000000001</v>
      </c>
      <c r="I340" s="2">
        <f t="shared" si="53"/>
        <v>19.842489069297699</v>
      </c>
      <c r="J340" s="2">
        <f t="shared" si="54"/>
        <v>-0.24248906929769731</v>
      </c>
      <c r="K340" s="2">
        <f t="shared" si="55"/>
        <v>20.42885606614611</v>
      </c>
      <c r="L340" s="2">
        <f t="shared" si="56"/>
        <v>-0.42885606614611049</v>
      </c>
      <c r="M340" s="2">
        <f t="shared" si="57"/>
        <v>20.25887563194998</v>
      </c>
      <c r="N340" s="2">
        <f t="shared" si="58"/>
        <v>-0.65887563194997867</v>
      </c>
      <c r="O340" s="2">
        <f t="shared" si="59"/>
        <v>20.242521242454576</v>
      </c>
      <c r="P340" s="2">
        <f t="shared" si="60"/>
        <v>-0.64252124245457409</v>
      </c>
      <c r="Q340" s="2">
        <f t="shared" si="61"/>
        <v>20.548488844395553</v>
      </c>
      <c r="R340" s="2">
        <f t="shared" si="52"/>
        <v>-0.94848884439555192</v>
      </c>
      <c r="S340" s="2"/>
      <c r="T340" s="2"/>
      <c r="U340" s="2"/>
    </row>
    <row r="341" spans="1:21" x14ac:dyDescent="0.35">
      <c r="A341">
        <v>342</v>
      </c>
      <c r="B341">
        <v>2302</v>
      </c>
      <c r="C341">
        <v>2253</v>
      </c>
      <c r="D341" t="s">
        <v>5</v>
      </c>
      <c r="E341">
        <v>35.200000000000003</v>
      </c>
      <c r="F341">
        <v>35</v>
      </c>
      <c r="G341">
        <v>20</v>
      </c>
      <c r="H341" s="2">
        <v>19.399999999999999</v>
      </c>
      <c r="I341" s="2">
        <f t="shared" si="53"/>
        <v>17.770523615638378</v>
      </c>
      <c r="J341" s="2">
        <f t="shared" si="54"/>
        <v>1.6294763843616202</v>
      </c>
      <c r="K341" s="2">
        <f t="shared" si="55"/>
        <v>18.944322270817686</v>
      </c>
      <c r="L341" s="2">
        <f t="shared" si="56"/>
        <v>1.0556777291823138</v>
      </c>
      <c r="M341" s="2">
        <f t="shared" si="57"/>
        <v>18.276152905438739</v>
      </c>
      <c r="N341" s="2">
        <f t="shared" si="58"/>
        <v>1.1238470945612598</v>
      </c>
      <c r="O341" s="2">
        <f t="shared" si="59"/>
        <v>18.279368090031614</v>
      </c>
      <c r="P341" s="2">
        <f t="shared" si="60"/>
        <v>1.1206319099683846</v>
      </c>
      <c r="Q341" s="2">
        <f t="shared" si="61"/>
        <v>18.678224619346164</v>
      </c>
      <c r="R341" s="2">
        <f t="shared" si="52"/>
        <v>0.72177538065383473</v>
      </c>
      <c r="S341" s="2"/>
      <c r="T341" s="2"/>
      <c r="U341" s="2"/>
    </row>
    <row r="342" spans="1:21" x14ac:dyDescent="0.35">
      <c r="A342">
        <v>343</v>
      </c>
      <c r="B342">
        <v>2302</v>
      </c>
      <c r="C342">
        <v>2254</v>
      </c>
      <c r="D342" t="s">
        <v>5</v>
      </c>
      <c r="E342">
        <v>31.049999999999997</v>
      </c>
      <c r="F342">
        <v>30</v>
      </c>
      <c r="G342">
        <v>20</v>
      </c>
      <c r="H342" s="2">
        <v>18.3</v>
      </c>
      <c r="I342" s="2">
        <f t="shared" si="53"/>
        <v>16.758648945076548</v>
      </c>
      <c r="J342" s="2">
        <f t="shared" si="54"/>
        <v>1.541351054923453</v>
      </c>
      <c r="K342" s="2">
        <f t="shared" si="55"/>
        <v>17.90702992001663</v>
      </c>
      <c r="L342" s="2">
        <f t="shared" si="56"/>
        <v>2.0929700799833704</v>
      </c>
      <c r="M342" s="2">
        <f t="shared" si="57"/>
        <v>17.227554417576414</v>
      </c>
      <c r="N342" s="2">
        <f t="shared" si="58"/>
        <v>1.0724455824235868</v>
      </c>
      <c r="O342" s="2">
        <f t="shared" si="59"/>
        <v>17.241324628897932</v>
      </c>
      <c r="P342" s="2">
        <f t="shared" si="60"/>
        <v>1.0586753711020691</v>
      </c>
      <c r="Q342" s="2">
        <f t="shared" si="61"/>
        <v>17.609352049537744</v>
      </c>
      <c r="R342" s="2">
        <f t="shared" si="52"/>
        <v>0.69064795046225669</v>
      </c>
      <c r="S342" s="2"/>
      <c r="T342" s="2"/>
      <c r="U342" s="2"/>
    </row>
    <row r="343" spans="1:21" x14ac:dyDescent="0.35">
      <c r="A343">
        <v>344</v>
      </c>
      <c r="B343">
        <v>2302</v>
      </c>
      <c r="C343">
        <v>2255</v>
      </c>
      <c r="D343" t="s">
        <v>5</v>
      </c>
      <c r="E343">
        <v>53.8</v>
      </c>
      <c r="F343">
        <v>55</v>
      </c>
      <c r="G343">
        <v>25</v>
      </c>
      <c r="H343" s="2">
        <v>22.6</v>
      </c>
      <c r="I343" s="2">
        <f t="shared" si="53"/>
        <v>21.709199696340196</v>
      </c>
      <c r="J343" s="2">
        <f t="shared" si="54"/>
        <v>0.89080030365980534</v>
      </c>
      <c r="K343" s="2">
        <f t="shared" si="55"/>
        <v>21.437946953865808</v>
      </c>
      <c r="L343" s="2">
        <f t="shared" si="56"/>
        <v>3.5620530461341922</v>
      </c>
      <c r="M343" s="2">
        <f t="shared" si="57"/>
        <v>21.83961671504759</v>
      </c>
      <c r="N343" s="2">
        <f t="shared" si="58"/>
        <v>0.76038328495241103</v>
      </c>
      <c r="O343" s="2">
        <f t="shared" si="59"/>
        <v>21.815853579632389</v>
      </c>
      <c r="P343" s="2">
        <f t="shared" si="60"/>
        <v>0.78414642036761251</v>
      </c>
      <c r="Q343" s="2">
        <f t="shared" si="61"/>
        <v>21.869416313133776</v>
      </c>
      <c r="R343" s="2">
        <f t="shared" si="52"/>
        <v>0.73058368686622543</v>
      </c>
      <c r="S343" s="2"/>
      <c r="T343" s="2"/>
      <c r="U343" s="2"/>
    </row>
    <row r="344" spans="1:21" x14ac:dyDescent="0.35">
      <c r="A344">
        <v>345</v>
      </c>
      <c r="B344">
        <v>2302</v>
      </c>
      <c r="C344">
        <v>2256</v>
      </c>
      <c r="D344" t="s">
        <v>5</v>
      </c>
      <c r="E344">
        <v>38.049999999999997</v>
      </c>
      <c r="F344">
        <v>40</v>
      </c>
      <c r="G344">
        <v>20</v>
      </c>
      <c r="H344" s="2">
        <v>19.600000000000001</v>
      </c>
      <c r="I344" s="2">
        <f t="shared" si="53"/>
        <v>18.431551641417371</v>
      </c>
      <c r="J344" s="2">
        <f t="shared" si="54"/>
        <v>1.16844835858263</v>
      </c>
      <c r="K344" s="2">
        <f t="shared" si="55"/>
        <v>19.764593095636947</v>
      </c>
      <c r="L344" s="2">
        <f t="shared" si="56"/>
        <v>0.23540690436305312</v>
      </c>
      <c r="M344" s="2">
        <f t="shared" si="57"/>
        <v>18.933616200905728</v>
      </c>
      <c r="N344" s="2">
        <f t="shared" si="58"/>
        <v>0.66638379909427314</v>
      </c>
      <c r="O344" s="2">
        <f t="shared" si="59"/>
        <v>18.929925828310019</v>
      </c>
      <c r="P344" s="2">
        <f t="shared" si="60"/>
        <v>0.67007417168998273</v>
      </c>
      <c r="Q344" s="2">
        <f t="shared" si="61"/>
        <v>19.321883166426687</v>
      </c>
      <c r="R344" s="2">
        <f t="shared" si="52"/>
        <v>0.27811683357331418</v>
      </c>
      <c r="S344" s="2"/>
      <c r="T344" s="2"/>
      <c r="U344" s="2"/>
    </row>
    <row r="345" spans="1:21" x14ac:dyDescent="0.35">
      <c r="A345">
        <v>346</v>
      </c>
      <c r="B345">
        <v>2302</v>
      </c>
      <c r="C345">
        <v>2257</v>
      </c>
      <c r="D345" t="s">
        <v>5</v>
      </c>
      <c r="E345">
        <v>37.75</v>
      </c>
      <c r="F345">
        <v>40</v>
      </c>
      <c r="G345">
        <v>20</v>
      </c>
      <c r="H345" s="2">
        <v>20.100000000000001</v>
      </c>
      <c r="I345" s="2">
        <f t="shared" si="53"/>
        <v>18.363150107614977</v>
      </c>
      <c r="J345" s="2">
        <f t="shared" si="54"/>
        <v>1.736849892385024</v>
      </c>
      <c r="K345" s="2">
        <f t="shared" si="55"/>
        <v>19.764593095636947</v>
      </c>
      <c r="L345" s="2">
        <f t="shared" si="56"/>
        <v>0.23540690436305312</v>
      </c>
      <c r="M345" s="2">
        <f t="shared" si="57"/>
        <v>18.866635273784087</v>
      </c>
      <c r="N345" s="2">
        <f t="shared" si="58"/>
        <v>1.233364726215914</v>
      </c>
      <c r="O345" s="2">
        <f t="shared" si="59"/>
        <v>18.863644330393448</v>
      </c>
      <c r="P345" s="2">
        <f t="shared" si="60"/>
        <v>1.236355669606553</v>
      </c>
      <c r="Q345" s="2">
        <f t="shared" si="61"/>
        <v>19.257314201385739</v>
      </c>
      <c r="R345" s="2">
        <f t="shared" si="52"/>
        <v>0.84268579861426218</v>
      </c>
      <c r="S345" s="2"/>
      <c r="T345" s="2"/>
      <c r="U345" s="2"/>
    </row>
    <row r="346" spans="1:21" x14ac:dyDescent="0.35">
      <c r="A346">
        <v>347</v>
      </c>
      <c r="B346">
        <v>2302</v>
      </c>
      <c r="C346">
        <v>2258</v>
      </c>
      <c r="D346" t="s">
        <v>5</v>
      </c>
      <c r="E346">
        <v>51.2</v>
      </c>
      <c r="F346">
        <v>50</v>
      </c>
      <c r="G346">
        <v>25</v>
      </c>
      <c r="H346" s="2">
        <v>24.3</v>
      </c>
      <c r="I346" s="2">
        <f t="shared" si="53"/>
        <v>21.204588313659713</v>
      </c>
      <c r="J346" s="2">
        <f t="shared" si="54"/>
        <v>3.0954116863402881</v>
      </c>
      <c r="K346" s="2">
        <f t="shared" si="55"/>
        <v>20.977431335603576</v>
      </c>
      <c r="L346" s="2">
        <f t="shared" si="56"/>
        <v>4.0225686643964238</v>
      </c>
      <c r="M346" s="2">
        <f t="shared" si="57"/>
        <v>21.432183387840066</v>
      </c>
      <c r="N346" s="2">
        <f t="shared" si="58"/>
        <v>2.8678166121599347</v>
      </c>
      <c r="O346" s="2">
        <f t="shared" si="59"/>
        <v>21.409023390720023</v>
      </c>
      <c r="P346" s="2">
        <f t="shared" si="60"/>
        <v>2.8909766092799778</v>
      </c>
      <c r="Q346" s="2">
        <f t="shared" si="61"/>
        <v>21.545111625184614</v>
      </c>
      <c r="R346" s="2">
        <f t="shared" si="52"/>
        <v>2.754888374815387</v>
      </c>
      <c r="S346" s="2"/>
      <c r="T346" s="2"/>
      <c r="U346" s="2"/>
    </row>
    <row r="347" spans="1:21" x14ac:dyDescent="0.35">
      <c r="A347">
        <v>348</v>
      </c>
      <c r="B347">
        <v>2302</v>
      </c>
      <c r="C347">
        <v>2302</v>
      </c>
      <c r="D347" t="s">
        <v>5</v>
      </c>
      <c r="E347">
        <v>48</v>
      </c>
      <c r="F347">
        <v>50</v>
      </c>
      <c r="G347">
        <v>20</v>
      </c>
      <c r="H347" s="2">
        <v>21.9</v>
      </c>
      <c r="I347" s="2">
        <f t="shared" si="53"/>
        <v>20.565793189306685</v>
      </c>
      <c r="J347" s="2">
        <f t="shared" si="54"/>
        <v>1.3342068106933134</v>
      </c>
      <c r="K347" s="2">
        <f t="shared" si="55"/>
        <v>20.977431335603576</v>
      </c>
      <c r="L347" s="2">
        <f t="shared" si="56"/>
        <v>-0.9774313356035762</v>
      </c>
      <c r="M347" s="2">
        <f t="shared" si="57"/>
        <v>20.895194404825482</v>
      </c>
      <c r="N347" s="2">
        <f t="shared" si="58"/>
        <v>1.004805595174517</v>
      </c>
      <c r="O347" s="2">
        <f t="shared" si="59"/>
        <v>20.874373202334262</v>
      </c>
      <c r="P347" s="2">
        <f t="shared" si="60"/>
        <v>1.0256267976657369</v>
      </c>
      <c r="Q347" s="2">
        <f t="shared" si="61"/>
        <v>21.100161442499207</v>
      </c>
      <c r="R347" s="2">
        <f t="shared" ref="R347:R348" si="62">H347-Q347</f>
        <v>0.79983855750079158</v>
      </c>
      <c r="S347" s="2"/>
      <c r="T347" s="2"/>
      <c r="U347" s="2"/>
    </row>
    <row r="348" spans="1:21" x14ac:dyDescent="0.35">
      <c r="A348">
        <v>349</v>
      </c>
      <c r="B348">
        <v>2302</v>
      </c>
      <c r="C348">
        <v>2304</v>
      </c>
      <c r="D348" t="s">
        <v>5</v>
      </c>
      <c r="E348">
        <v>42.7</v>
      </c>
      <c r="F348">
        <v>45</v>
      </c>
      <c r="G348">
        <v>20</v>
      </c>
      <c r="H348" s="2">
        <v>19.5</v>
      </c>
      <c r="I348" s="2">
        <f t="shared" si="53"/>
        <v>19.459536252984567</v>
      </c>
      <c r="J348" s="2">
        <f t="shared" si="54"/>
        <v>4.0463747015433427E-2</v>
      </c>
      <c r="K348" s="2">
        <f t="shared" si="55"/>
        <v>20.42885606614611</v>
      </c>
      <c r="L348" s="2">
        <f t="shared" si="56"/>
        <v>-0.42885606614611049</v>
      </c>
      <c r="M348" s="2">
        <f t="shared" si="57"/>
        <v>19.910002292576227</v>
      </c>
      <c r="N348" s="2">
        <f t="shared" si="58"/>
        <v>-0.41000229257622678</v>
      </c>
      <c r="O348" s="2">
        <f t="shared" si="59"/>
        <v>19.896658044880564</v>
      </c>
      <c r="P348" s="2">
        <f t="shared" si="60"/>
        <v>-0.39665804488056366</v>
      </c>
      <c r="Q348" s="2">
        <f t="shared" si="61"/>
        <v>20.235382638528293</v>
      </c>
      <c r="R348" s="2">
        <f t="shared" si="62"/>
        <v>-0.73538263852829289</v>
      </c>
      <c r="S348" s="2"/>
      <c r="T348" s="2"/>
      <c r="U348" s="2"/>
    </row>
    <row r="349" spans="1:21" x14ac:dyDescent="0.35">
      <c r="A349">
        <v>350</v>
      </c>
      <c r="B349">
        <v>2302</v>
      </c>
      <c r="C349">
        <v>2308</v>
      </c>
      <c r="D349" t="s">
        <v>5</v>
      </c>
      <c r="E349">
        <v>40.450000000000003</v>
      </c>
      <c r="F349">
        <v>40</v>
      </c>
      <c r="G349">
        <v>25</v>
      </c>
      <c r="H349" s="2">
        <v>24.7</v>
      </c>
      <c r="I349" s="2">
        <f t="shared" si="53"/>
        <v>18.969433868424844</v>
      </c>
      <c r="J349" s="2">
        <f t="shared" si="54"/>
        <v>5.7305661315751557</v>
      </c>
      <c r="K349" s="2">
        <f t="shared" si="55"/>
        <v>19.764593095636947</v>
      </c>
      <c r="L349" s="2">
        <f t="shared" si="56"/>
        <v>5.2354069043630531</v>
      </c>
      <c r="M349" s="2">
        <f t="shared" si="57"/>
        <v>19.451651850969704</v>
      </c>
      <c r="N349" s="2">
        <f t="shared" si="58"/>
        <v>5.2483481490302957</v>
      </c>
      <c r="O349" s="2">
        <f t="shared" si="59"/>
        <v>19.442673814504477</v>
      </c>
      <c r="P349" s="2">
        <f t="shared" si="60"/>
        <v>5.257326185495522</v>
      </c>
      <c r="Q349" s="2">
        <f t="shared" si="61"/>
        <v>19.813169200791439</v>
      </c>
      <c r="R349" s="2" t="s">
        <v>8</v>
      </c>
      <c r="S349" s="2"/>
      <c r="T349" s="2"/>
      <c r="U349" s="2"/>
    </row>
    <row r="350" spans="1:21" x14ac:dyDescent="0.35">
      <c r="A350">
        <v>351</v>
      </c>
      <c r="B350">
        <v>2302</v>
      </c>
      <c r="C350">
        <v>2309</v>
      </c>
      <c r="D350" t="s">
        <v>5</v>
      </c>
      <c r="E350">
        <v>43.05</v>
      </c>
      <c r="F350">
        <v>45</v>
      </c>
      <c r="G350">
        <v>20</v>
      </c>
      <c r="H350" s="2">
        <v>21.9</v>
      </c>
      <c r="I350" s="2">
        <f t="shared" si="53"/>
        <v>19.534615619060013</v>
      </c>
      <c r="J350" s="2">
        <f t="shared" si="54"/>
        <v>2.3653843809399859</v>
      </c>
      <c r="K350" s="2">
        <f t="shared" si="55"/>
        <v>20.42885606614611</v>
      </c>
      <c r="L350" s="2">
        <f t="shared" si="56"/>
        <v>-0.42885606614611049</v>
      </c>
      <c r="M350" s="2">
        <f t="shared" si="57"/>
        <v>19.979046041892811</v>
      </c>
      <c r="N350" s="2">
        <f t="shared" si="58"/>
        <v>1.9209539581071873</v>
      </c>
      <c r="O350" s="2">
        <f t="shared" si="59"/>
        <v>19.965081157260236</v>
      </c>
      <c r="P350" s="2">
        <f t="shared" si="60"/>
        <v>1.9349188427397621</v>
      </c>
      <c r="Q350" s="2">
        <f t="shared" si="61"/>
        <v>20.297926072016327</v>
      </c>
      <c r="R350" s="2">
        <f t="shared" ref="R350:R381" si="63">H350-Q350</f>
        <v>1.6020739279836711</v>
      </c>
      <c r="S350" s="2"/>
      <c r="T350" s="2"/>
      <c r="U350" s="2"/>
    </row>
    <row r="351" spans="1:21" x14ac:dyDescent="0.35">
      <c r="A351">
        <v>352</v>
      </c>
      <c r="B351">
        <v>2302</v>
      </c>
      <c r="C351">
        <v>2310</v>
      </c>
      <c r="D351" t="s">
        <v>5</v>
      </c>
      <c r="E351">
        <v>34.299999999999997</v>
      </c>
      <c r="F351">
        <v>35</v>
      </c>
      <c r="G351">
        <v>20</v>
      </c>
      <c r="H351" s="2">
        <v>20.2</v>
      </c>
      <c r="I351" s="2">
        <f t="shared" si="53"/>
        <v>17.556316870048974</v>
      </c>
      <c r="J351" s="2">
        <f t="shared" si="54"/>
        <v>2.6436831299510253</v>
      </c>
      <c r="K351" s="2">
        <f t="shared" si="55"/>
        <v>18.944322270817686</v>
      </c>
      <c r="L351" s="2">
        <f t="shared" si="56"/>
        <v>1.0556777291823138</v>
      </c>
      <c r="M351" s="2">
        <f t="shared" si="57"/>
        <v>18.05832882217538</v>
      </c>
      <c r="N351" s="2">
        <f t="shared" si="58"/>
        <v>2.1416711778246196</v>
      </c>
      <c r="O351" s="2">
        <f t="shared" si="59"/>
        <v>18.063815975824319</v>
      </c>
      <c r="P351" s="2">
        <f t="shared" si="60"/>
        <v>2.1361840241756802</v>
      </c>
      <c r="Q351" s="2">
        <f t="shared" si="61"/>
        <v>18.460294837101959</v>
      </c>
      <c r="R351" s="2">
        <f t="shared" si="63"/>
        <v>1.7397051628980407</v>
      </c>
      <c r="S351" s="2"/>
      <c r="T351" s="2"/>
      <c r="U351" s="2"/>
    </row>
    <row r="352" spans="1:21" x14ac:dyDescent="0.35">
      <c r="A352">
        <v>353</v>
      </c>
      <c r="B352">
        <v>2302</v>
      </c>
      <c r="C352">
        <v>2311</v>
      </c>
      <c r="D352" t="s">
        <v>5</v>
      </c>
      <c r="E352">
        <v>46.25</v>
      </c>
      <c r="F352">
        <v>45</v>
      </c>
      <c r="G352">
        <v>25</v>
      </c>
      <c r="H352" s="2">
        <v>23.3</v>
      </c>
      <c r="I352" s="2">
        <f t="shared" si="53"/>
        <v>20.207525980446071</v>
      </c>
      <c r="J352" s="2">
        <f t="shared" si="54"/>
        <v>3.0924740195539293</v>
      </c>
      <c r="K352" s="2">
        <f t="shared" si="55"/>
        <v>20.42885606614611</v>
      </c>
      <c r="L352" s="2">
        <f t="shared" si="56"/>
        <v>4.5711439338538895</v>
      </c>
      <c r="M352" s="2">
        <f t="shared" si="57"/>
        <v>20.583738132710749</v>
      </c>
      <c r="N352" s="2">
        <f t="shared" si="58"/>
        <v>2.7162618672892513</v>
      </c>
      <c r="O352" s="2">
        <f t="shared" si="59"/>
        <v>20.56491138974194</v>
      </c>
      <c r="P352" s="2">
        <f t="shared" si="60"/>
        <v>2.7350886102580603</v>
      </c>
      <c r="Q352" s="2">
        <f t="shared" si="61"/>
        <v>20.833346736601971</v>
      </c>
      <c r="R352" s="2">
        <f t="shared" si="63"/>
        <v>2.4666532633980296</v>
      </c>
      <c r="S352" s="2"/>
      <c r="T352" s="2"/>
      <c r="U352" s="2"/>
    </row>
    <row r="353" spans="1:21" x14ac:dyDescent="0.35">
      <c r="A353">
        <v>354</v>
      </c>
      <c r="B353">
        <v>2302</v>
      </c>
      <c r="C353">
        <v>2312</v>
      </c>
      <c r="D353" t="s">
        <v>5</v>
      </c>
      <c r="E353">
        <v>48.05</v>
      </c>
      <c r="F353">
        <v>50</v>
      </c>
      <c r="G353">
        <v>25</v>
      </c>
      <c r="H353" s="2">
        <v>22.7</v>
      </c>
      <c r="I353" s="2">
        <f t="shared" si="53"/>
        <v>20.575933636690444</v>
      </c>
      <c r="J353" s="2">
        <f t="shared" si="54"/>
        <v>2.1240663633095558</v>
      </c>
      <c r="K353" s="2">
        <f t="shared" si="55"/>
        <v>20.977431335603576</v>
      </c>
      <c r="L353" s="2">
        <f t="shared" si="56"/>
        <v>4.0225686643964238</v>
      </c>
      <c r="M353" s="2">
        <f t="shared" si="57"/>
        <v>20.903902803038573</v>
      </c>
      <c r="N353" s="2">
        <f t="shared" si="58"/>
        <v>1.7960971969614263</v>
      </c>
      <c r="O353" s="2">
        <f t="shared" si="59"/>
        <v>20.88303188266034</v>
      </c>
      <c r="P353" s="2">
        <f t="shared" si="60"/>
        <v>1.816968117339659</v>
      </c>
      <c r="Q353" s="2">
        <f t="shared" si="61"/>
        <v>21.107531130055712</v>
      </c>
      <c r="R353" s="2">
        <f t="shared" si="63"/>
        <v>1.5924688699442875</v>
      </c>
      <c r="S353" s="2"/>
      <c r="T353" s="2"/>
      <c r="U353" s="2"/>
    </row>
    <row r="354" spans="1:21" x14ac:dyDescent="0.35">
      <c r="A354">
        <v>355</v>
      </c>
      <c r="B354">
        <v>2302</v>
      </c>
      <c r="C354">
        <v>2313</v>
      </c>
      <c r="D354" t="s">
        <v>5</v>
      </c>
      <c r="E354">
        <v>52</v>
      </c>
      <c r="F354">
        <v>50</v>
      </c>
      <c r="G354">
        <v>20</v>
      </c>
      <c r="H354" s="2">
        <v>22</v>
      </c>
      <c r="I354" s="2">
        <f t="shared" si="53"/>
        <v>21.361176204610711</v>
      </c>
      <c r="J354" s="2">
        <f t="shared" si="54"/>
        <v>0.63882379538928902</v>
      </c>
      <c r="K354" s="2">
        <f t="shared" si="55"/>
        <v>20.977431335603576</v>
      </c>
      <c r="L354" s="2">
        <f t="shared" si="56"/>
        <v>-0.9774313356035762</v>
      </c>
      <c r="M354" s="2">
        <f t="shared" si="57"/>
        <v>21.560203684427584</v>
      </c>
      <c r="N354" s="2">
        <f t="shared" si="58"/>
        <v>0.43979631557241561</v>
      </c>
      <c r="O354" s="2">
        <f t="shared" si="59"/>
        <v>21.536732347906206</v>
      </c>
      <c r="P354" s="2">
        <f t="shared" si="60"/>
        <v>0.46326765209379417</v>
      </c>
      <c r="Q354" s="2">
        <f t="shared" si="61"/>
        <v>21.648276122125981</v>
      </c>
      <c r="R354" s="2">
        <f t="shared" si="63"/>
        <v>0.3517238778740186</v>
      </c>
      <c r="S354" s="2"/>
      <c r="T354" s="2"/>
      <c r="U354" s="2"/>
    </row>
    <row r="355" spans="1:21" x14ac:dyDescent="0.35">
      <c r="A355">
        <v>356</v>
      </c>
      <c r="B355">
        <v>2302</v>
      </c>
      <c r="C355">
        <v>2314</v>
      </c>
      <c r="D355" t="s">
        <v>5</v>
      </c>
      <c r="E355">
        <v>27.6</v>
      </c>
      <c r="F355">
        <v>30</v>
      </c>
      <c r="G355">
        <v>20</v>
      </c>
      <c r="H355" s="2">
        <v>19.600000000000001</v>
      </c>
      <c r="I355" s="2">
        <f t="shared" si="53"/>
        <v>15.865251086849923</v>
      </c>
      <c r="J355" s="2">
        <f t="shared" si="54"/>
        <v>3.734748913150078</v>
      </c>
      <c r="K355" s="2">
        <f t="shared" si="55"/>
        <v>17.90702992001663</v>
      </c>
      <c r="L355" s="2">
        <f t="shared" si="56"/>
        <v>2.0929700799833704</v>
      </c>
      <c r="M355" s="2">
        <f t="shared" si="57"/>
        <v>16.262578570350453</v>
      </c>
      <c r="N355" s="2">
        <f t="shared" si="58"/>
        <v>3.3374214296495488</v>
      </c>
      <c r="O355" s="2">
        <f t="shared" si="59"/>
        <v>16.284596705503521</v>
      </c>
      <c r="P355" s="2">
        <f t="shared" si="60"/>
        <v>3.3154032944964804</v>
      </c>
      <c r="Q355" s="2">
        <f t="shared" si="61"/>
        <v>16.585420072251548</v>
      </c>
      <c r="R355" s="2">
        <f t="shared" si="63"/>
        <v>3.0145799277484535</v>
      </c>
      <c r="S355" s="2"/>
      <c r="T355" s="2"/>
      <c r="U355" s="2"/>
    </row>
    <row r="356" spans="1:21" x14ac:dyDescent="0.35">
      <c r="A356">
        <v>357</v>
      </c>
      <c r="B356">
        <v>2302</v>
      </c>
      <c r="C356">
        <v>2315</v>
      </c>
      <c r="D356" t="s">
        <v>5</v>
      </c>
      <c r="E356">
        <v>36.049999999999997</v>
      </c>
      <c r="F356">
        <v>35</v>
      </c>
      <c r="G356">
        <v>20</v>
      </c>
      <c r="H356" s="2">
        <v>19.399999999999999</v>
      </c>
      <c r="I356" s="2">
        <f t="shared" si="53"/>
        <v>17.970356389478059</v>
      </c>
      <c r="J356" s="2">
        <f t="shared" si="54"/>
        <v>1.4296436105219392</v>
      </c>
      <c r="K356" s="2">
        <f t="shared" si="55"/>
        <v>18.944322270817686</v>
      </c>
      <c r="L356" s="2">
        <f t="shared" si="56"/>
        <v>1.0556777291823138</v>
      </c>
      <c r="M356" s="2">
        <f t="shared" si="57"/>
        <v>18.477277875809627</v>
      </c>
      <c r="N356" s="2">
        <f t="shared" si="58"/>
        <v>0.92272212419037203</v>
      </c>
      <c r="O356" s="2">
        <f t="shared" si="59"/>
        <v>18.47837956953736</v>
      </c>
      <c r="P356" s="2">
        <f t="shared" si="60"/>
        <v>0.92162043046263875</v>
      </c>
      <c r="Q356" s="2">
        <f t="shared" si="61"/>
        <v>18.87742104468299</v>
      </c>
      <c r="R356" s="2">
        <f t="shared" si="63"/>
        <v>0.52257895531700882</v>
      </c>
      <c r="S356" s="2"/>
      <c r="T356" s="2"/>
      <c r="U356" s="2"/>
    </row>
    <row r="357" spans="1:21" x14ac:dyDescent="0.35">
      <c r="A357">
        <v>358</v>
      </c>
      <c r="B357">
        <v>2302</v>
      </c>
      <c r="C357">
        <v>2316</v>
      </c>
      <c r="D357" t="s">
        <v>5</v>
      </c>
      <c r="E357">
        <v>28.65</v>
      </c>
      <c r="F357">
        <v>30</v>
      </c>
      <c r="G357">
        <v>20</v>
      </c>
      <c r="H357" s="2">
        <v>19</v>
      </c>
      <c r="I357" s="2">
        <f t="shared" si="53"/>
        <v>16.142725383386541</v>
      </c>
      <c r="J357" s="2">
        <f t="shared" si="54"/>
        <v>2.8572746166134593</v>
      </c>
      <c r="K357" s="2">
        <f t="shared" si="55"/>
        <v>17.90702992001663</v>
      </c>
      <c r="L357" s="2">
        <f t="shared" si="56"/>
        <v>2.0929700799833704</v>
      </c>
      <c r="M357" s="2">
        <f t="shared" si="57"/>
        <v>16.565979837833606</v>
      </c>
      <c r="N357" s="2">
        <f t="shared" si="58"/>
        <v>2.4340201621663944</v>
      </c>
      <c r="O357" s="2">
        <f t="shared" si="59"/>
        <v>16.58561089538577</v>
      </c>
      <c r="P357" s="2">
        <f t="shared" si="60"/>
        <v>2.4143891046142301</v>
      </c>
      <c r="Q357" s="2">
        <f t="shared" si="61"/>
        <v>16.91114805706594</v>
      </c>
      <c r="R357" s="2">
        <f t="shared" si="63"/>
        <v>2.0888519429340597</v>
      </c>
      <c r="S357" s="2"/>
      <c r="T357" s="2"/>
      <c r="U357" s="2"/>
    </row>
    <row r="358" spans="1:21" x14ac:dyDescent="0.35">
      <c r="A358">
        <v>359</v>
      </c>
      <c r="B358">
        <v>2302</v>
      </c>
      <c r="C358">
        <v>2317</v>
      </c>
      <c r="D358" t="s">
        <v>5</v>
      </c>
      <c r="E358">
        <v>37.549999999999997</v>
      </c>
      <c r="F358">
        <v>40</v>
      </c>
      <c r="G358">
        <v>20</v>
      </c>
      <c r="H358" s="2">
        <v>19.5</v>
      </c>
      <c r="I358" s="2">
        <f t="shared" si="53"/>
        <v>18.31739962770564</v>
      </c>
      <c r="J358" s="2">
        <f t="shared" si="54"/>
        <v>1.1826003722943597</v>
      </c>
      <c r="K358" s="2">
        <f t="shared" si="55"/>
        <v>19.764593095636947</v>
      </c>
      <c r="L358" s="2">
        <f t="shared" si="56"/>
        <v>0.23540690436305312</v>
      </c>
      <c r="M358" s="2">
        <f t="shared" si="57"/>
        <v>18.821697826091626</v>
      </c>
      <c r="N358" s="2">
        <f t="shared" si="58"/>
        <v>0.67830217390837433</v>
      </c>
      <c r="O358" s="2">
        <f t="shared" si="59"/>
        <v>18.819177316777505</v>
      </c>
      <c r="P358" s="2">
        <f t="shared" si="60"/>
        <v>0.68082268322249462</v>
      </c>
      <c r="Q358" s="2">
        <f t="shared" si="61"/>
        <v>19.213864070801936</v>
      </c>
      <c r="R358" s="2">
        <f t="shared" si="63"/>
        <v>0.28613592919806408</v>
      </c>
      <c r="S358" s="2"/>
      <c r="T358" s="2"/>
      <c r="U358" s="2"/>
    </row>
    <row r="359" spans="1:21" x14ac:dyDescent="0.35">
      <c r="A359">
        <v>360</v>
      </c>
      <c r="B359">
        <v>2302</v>
      </c>
      <c r="C359">
        <v>2318</v>
      </c>
      <c r="D359" t="s">
        <v>5</v>
      </c>
      <c r="E359">
        <v>53.8</v>
      </c>
      <c r="F359">
        <v>55</v>
      </c>
      <c r="G359">
        <v>25</v>
      </c>
      <c r="H359" s="2">
        <v>24.6</v>
      </c>
      <c r="I359" s="2">
        <f t="shared" si="53"/>
        <v>21.709199696340196</v>
      </c>
      <c r="J359" s="2">
        <f t="shared" si="54"/>
        <v>2.8908003036598053</v>
      </c>
      <c r="K359" s="2">
        <f t="shared" si="55"/>
        <v>21.437946953865808</v>
      </c>
      <c r="L359" s="2">
        <f t="shared" si="56"/>
        <v>3.5620530461341922</v>
      </c>
      <c r="M359" s="2">
        <f t="shared" si="57"/>
        <v>21.83961671504759</v>
      </c>
      <c r="N359" s="2">
        <f t="shared" si="58"/>
        <v>2.760383284952411</v>
      </c>
      <c r="O359" s="2">
        <f t="shared" si="59"/>
        <v>21.815853579632389</v>
      </c>
      <c r="P359" s="2">
        <f t="shared" si="60"/>
        <v>2.7841464203676125</v>
      </c>
      <c r="Q359" s="2">
        <f t="shared" si="61"/>
        <v>21.869416313133776</v>
      </c>
      <c r="R359" s="2">
        <f t="shared" si="63"/>
        <v>2.7305836868662254</v>
      </c>
      <c r="S359" s="2"/>
      <c r="T359" s="2"/>
      <c r="U359" s="2"/>
    </row>
    <row r="360" spans="1:21" x14ac:dyDescent="0.35">
      <c r="A360">
        <v>361</v>
      </c>
      <c r="B360">
        <v>2302</v>
      </c>
      <c r="C360">
        <v>2319</v>
      </c>
      <c r="D360" t="s">
        <v>5</v>
      </c>
      <c r="E360">
        <v>43.05</v>
      </c>
      <c r="F360">
        <v>45</v>
      </c>
      <c r="G360">
        <v>20</v>
      </c>
      <c r="H360" s="2">
        <v>21</v>
      </c>
      <c r="I360" s="2">
        <f t="shared" si="53"/>
        <v>19.534615619060013</v>
      </c>
      <c r="J360" s="2">
        <f t="shared" si="54"/>
        <v>1.4653843809399874</v>
      </c>
      <c r="K360" s="2">
        <f t="shared" si="55"/>
        <v>20.42885606614611</v>
      </c>
      <c r="L360" s="2">
        <f t="shared" si="56"/>
        <v>-0.42885606614611049</v>
      </c>
      <c r="M360" s="2">
        <f t="shared" si="57"/>
        <v>19.979046041892811</v>
      </c>
      <c r="N360" s="2">
        <f t="shared" si="58"/>
        <v>1.0209539581071887</v>
      </c>
      <c r="O360" s="2">
        <f t="shared" si="59"/>
        <v>19.965081157260236</v>
      </c>
      <c r="P360" s="2">
        <f t="shared" si="60"/>
        <v>1.0349188427397635</v>
      </c>
      <c r="Q360" s="2">
        <f t="shared" si="61"/>
        <v>20.297926072016327</v>
      </c>
      <c r="R360" s="2">
        <f t="shared" si="63"/>
        <v>0.70207392798367252</v>
      </c>
      <c r="S360" s="2"/>
      <c r="T360" s="2"/>
      <c r="U360" s="2"/>
    </row>
    <row r="361" spans="1:21" x14ac:dyDescent="0.35">
      <c r="A361">
        <v>362</v>
      </c>
      <c r="B361">
        <v>2302</v>
      </c>
      <c r="C361">
        <v>2320</v>
      </c>
      <c r="D361" t="s">
        <v>5</v>
      </c>
      <c r="E361">
        <v>37.450000000000003</v>
      </c>
      <c r="F361">
        <v>35</v>
      </c>
      <c r="G361">
        <v>20</v>
      </c>
      <c r="H361" s="2">
        <v>19.3</v>
      </c>
      <c r="I361" s="2">
        <f t="shared" si="53"/>
        <v>18.29447919385165</v>
      </c>
      <c r="J361" s="2">
        <f t="shared" si="54"/>
        <v>1.0055208061483505</v>
      </c>
      <c r="K361" s="2">
        <f t="shared" si="55"/>
        <v>18.944322270817686</v>
      </c>
      <c r="L361" s="2">
        <f t="shared" si="56"/>
        <v>1.0556777291823138</v>
      </c>
      <c r="M361" s="2">
        <f t="shared" si="57"/>
        <v>18.799143498605172</v>
      </c>
      <c r="N361" s="2">
        <f t="shared" si="58"/>
        <v>0.50085650139482851</v>
      </c>
      <c r="O361" s="2">
        <f t="shared" si="59"/>
        <v>18.79685941043909</v>
      </c>
      <c r="P361" s="2">
        <f t="shared" si="60"/>
        <v>0.50314058956091046</v>
      </c>
      <c r="Q361" s="2">
        <f t="shared" si="61"/>
        <v>19.192016849786018</v>
      </c>
      <c r="R361" s="2">
        <f t="shared" si="63"/>
        <v>0.10798315021398253</v>
      </c>
      <c r="S361" s="2"/>
      <c r="T361" s="2"/>
      <c r="U361" s="2"/>
    </row>
    <row r="362" spans="1:21" x14ac:dyDescent="0.35">
      <c r="A362">
        <v>363</v>
      </c>
      <c r="B362">
        <v>2302</v>
      </c>
      <c r="C362">
        <v>2369</v>
      </c>
      <c r="D362" t="s">
        <v>5</v>
      </c>
      <c r="E362">
        <v>61.75</v>
      </c>
      <c r="F362">
        <v>60</v>
      </c>
      <c r="G362">
        <v>25</v>
      </c>
      <c r="H362" s="2">
        <v>25.3</v>
      </c>
      <c r="I362" s="2">
        <f t="shared" si="53"/>
        <v>23.181535292391739</v>
      </c>
      <c r="J362" s="2">
        <f t="shared" si="54"/>
        <v>2.1184647076082612</v>
      </c>
      <c r="K362" s="2">
        <f t="shared" si="55"/>
        <v>21.829932193143311</v>
      </c>
      <c r="L362" s="2">
        <f t="shared" si="56"/>
        <v>3.1700678068566894</v>
      </c>
      <c r="M362" s="2">
        <f t="shared" si="57"/>
        <v>22.943380560516133</v>
      </c>
      <c r="N362" s="2">
        <f t="shared" si="58"/>
        <v>2.3566194394838682</v>
      </c>
      <c r="O362" s="2">
        <f t="shared" si="59"/>
        <v>22.925173903976805</v>
      </c>
      <c r="P362" s="2">
        <f t="shared" si="60"/>
        <v>2.3748260960231953</v>
      </c>
      <c r="Q362" s="2">
        <f t="shared" si="61"/>
        <v>22.686210076759405</v>
      </c>
      <c r="R362" s="2">
        <f t="shared" si="63"/>
        <v>2.6137899232405957</v>
      </c>
      <c r="S362" s="2"/>
      <c r="T362" s="2"/>
      <c r="U362" s="2"/>
    </row>
    <row r="363" spans="1:21" x14ac:dyDescent="0.35">
      <c r="A363">
        <v>364</v>
      </c>
      <c r="B363">
        <v>2302</v>
      </c>
      <c r="C363">
        <v>2502</v>
      </c>
      <c r="D363" t="s">
        <v>5</v>
      </c>
      <c r="E363">
        <v>48</v>
      </c>
      <c r="F363">
        <v>50</v>
      </c>
      <c r="G363">
        <v>25</v>
      </c>
      <c r="H363" s="2">
        <v>22.8</v>
      </c>
      <c r="I363" s="2">
        <f t="shared" si="53"/>
        <v>20.565793189306685</v>
      </c>
      <c r="J363" s="2">
        <f t="shared" si="54"/>
        <v>2.2342068106933155</v>
      </c>
      <c r="K363" s="2">
        <f t="shared" si="55"/>
        <v>20.977431335603576</v>
      </c>
      <c r="L363" s="2">
        <f t="shared" si="56"/>
        <v>4.0225686643964238</v>
      </c>
      <c r="M363" s="2">
        <f t="shared" si="57"/>
        <v>20.895194404825482</v>
      </c>
      <c r="N363" s="2">
        <f t="shared" si="58"/>
        <v>1.9048055951745191</v>
      </c>
      <c r="O363" s="2">
        <f t="shared" si="59"/>
        <v>20.874373202334262</v>
      </c>
      <c r="P363" s="2">
        <f t="shared" si="60"/>
        <v>1.9256267976657391</v>
      </c>
      <c r="Q363" s="2">
        <f t="shared" si="61"/>
        <v>21.100161442499207</v>
      </c>
      <c r="R363" s="2">
        <f t="shared" si="63"/>
        <v>1.6998385575007937</v>
      </c>
      <c r="S363" s="2"/>
      <c r="T363" s="2"/>
      <c r="U363" s="2"/>
    </row>
    <row r="364" spans="1:21" x14ac:dyDescent="0.35">
      <c r="A364">
        <v>365</v>
      </c>
      <c r="B364">
        <v>2302</v>
      </c>
      <c r="C364">
        <v>2504</v>
      </c>
      <c r="D364" t="s">
        <v>5</v>
      </c>
      <c r="E364">
        <v>26.7</v>
      </c>
      <c r="F364">
        <v>25</v>
      </c>
      <c r="G364">
        <v>15</v>
      </c>
      <c r="H364" s="2">
        <v>14.1</v>
      </c>
      <c r="I364" s="2">
        <f t="shared" si="53"/>
        <v>15.623231615477884</v>
      </c>
      <c r="J364" s="2">
        <f t="shared" si="54"/>
        <v>-1.5232316154778847</v>
      </c>
      <c r="K364" s="2">
        <f t="shared" si="55"/>
        <v>16.556459109414824</v>
      </c>
      <c r="L364" s="2">
        <f t="shared" si="56"/>
        <v>-1.5564591094148241</v>
      </c>
      <c r="M364" s="2">
        <f t="shared" si="57"/>
        <v>15.99536002644126</v>
      </c>
      <c r="N364" s="2">
        <f t="shared" si="58"/>
        <v>-1.89536002644126</v>
      </c>
      <c r="O364" s="2">
        <f t="shared" si="59"/>
        <v>16.019298115156865</v>
      </c>
      <c r="P364" s="2">
        <f t="shared" si="60"/>
        <v>-1.9192981151568649</v>
      </c>
      <c r="Q364" s="2">
        <f t="shared" si="61"/>
        <v>16.295863088964101</v>
      </c>
      <c r="R364" s="2">
        <f t="shared" si="63"/>
        <v>-2.1958630889641011</v>
      </c>
      <c r="S364" s="2"/>
      <c r="T364" s="2"/>
      <c r="U364" s="2"/>
    </row>
    <row r="365" spans="1:21" x14ac:dyDescent="0.35">
      <c r="A365">
        <v>366</v>
      </c>
      <c r="B365">
        <v>2302</v>
      </c>
      <c r="C365">
        <v>2505</v>
      </c>
      <c r="D365" t="s">
        <v>5</v>
      </c>
      <c r="E365">
        <v>36.200000000000003</v>
      </c>
      <c r="F365">
        <v>35</v>
      </c>
      <c r="G365">
        <v>20</v>
      </c>
      <c r="H365" s="2">
        <v>21</v>
      </c>
      <c r="I365" s="2">
        <f t="shared" si="53"/>
        <v>18.005378151081935</v>
      </c>
      <c r="J365" s="2">
        <f t="shared" si="54"/>
        <v>2.9946218489180652</v>
      </c>
      <c r="K365" s="2">
        <f t="shared" si="55"/>
        <v>18.944322270817686</v>
      </c>
      <c r="L365" s="2">
        <f t="shared" si="56"/>
        <v>1.0556777291823138</v>
      </c>
      <c r="M365" s="2">
        <f t="shared" si="57"/>
        <v>18.512316723481341</v>
      </c>
      <c r="N365" s="2">
        <f t="shared" si="58"/>
        <v>2.4876832765186592</v>
      </c>
      <c r="O365" s="2">
        <f t="shared" si="59"/>
        <v>18.513049498500752</v>
      </c>
      <c r="P365" s="2">
        <f t="shared" si="60"/>
        <v>2.4869505014992477</v>
      </c>
      <c r="Q365" s="2">
        <f t="shared" si="61"/>
        <v>18.911920846001742</v>
      </c>
      <c r="R365" s="2">
        <f t="shared" si="63"/>
        <v>2.0880791539982582</v>
      </c>
      <c r="S365" s="2"/>
      <c r="T365" s="2"/>
      <c r="U365" s="2"/>
    </row>
    <row r="366" spans="1:21" x14ac:dyDescent="0.35">
      <c r="A366">
        <v>367</v>
      </c>
      <c r="B366">
        <v>2302</v>
      </c>
      <c r="C366">
        <v>2508</v>
      </c>
      <c r="D366" t="s">
        <v>5</v>
      </c>
      <c r="E366">
        <v>41.05</v>
      </c>
      <c r="F366">
        <v>40</v>
      </c>
      <c r="G366">
        <v>15</v>
      </c>
      <c r="H366" s="2">
        <v>15.5</v>
      </c>
      <c r="I366" s="2">
        <f t="shared" si="53"/>
        <v>19.101418813123075</v>
      </c>
      <c r="J366" s="2">
        <f t="shared" si="54"/>
        <v>-3.6014188131230753</v>
      </c>
      <c r="K366" s="2">
        <f t="shared" si="55"/>
        <v>19.764593095636947</v>
      </c>
      <c r="L366" s="2">
        <f t="shared" si="56"/>
        <v>-4.7645930956369469</v>
      </c>
      <c r="M366" s="2">
        <f t="shared" si="57"/>
        <v>19.576382551063706</v>
      </c>
      <c r="N366" s="2">
        <f t="shared" si="58"/>
        <v>-4.0763825510637055</v>
      </c>
      <c r="O366" s="2">
        <f t="shared" si="59"/>
        <v>19.566179343780139</v>
      </c>
      <c r="P366" s="2">
        <f t="shared" si="60"/>
        <v>-4.0661793437801386</v>
      </c>
      <c r="Q366" s="2">
        <f t="shared" si="61"/>
        <v>19.929255002527608</v>
      </c>
      <c r="R366" s="2">
        <f t="shared" si="63"/>
        <v>-4.4292550025276078</v>
      </c>
      <c r="S366" s="2"/>
      <c r="T366" s="2"/>
      <c r="U366" s="2"/>
    </row>
    <row r="367" spans="1:21" x14ac:dyDescent="0.35">
      <c r="A367">
        <v>368</v>
      </c>
      <c r="B367">
        <v>2302</v>
      </c>
      <c r="C367">
        <v>2513</v>
      </c>
      <c r="D367" t="s">
        <v>5</v>
      </c>
      <c r="E367">
        <v>36.299999999999997</v>
      </c>
      <c r="F367">
        <v>35</v>
      </c>
      <c r="G367">
        <v>15</v>
      </c>
      <c r="H367" s="2">
        <v>15.4</v>
      </c>
      <c r="I367" s="2">
        <f t="shared" si="53"/>
        <v>18.028686132023807</v>
      </c>
      <c r="J367" s="2">
        <f t="shared" si="54"/>
        <v>-2.6286861320238071</v>
      </c>
      <c r="K367" s="2">
        <f t="shared" si="55"/>
        <v>18.944322270817686</v>
      </c>
      <c r="L367" s="2">
        <f t="shared" si="56"/>
        <v>-3.9443222708176862</v>
      </c>
      <c r="M367" s="2">
        <f t="shared" si="57"/>
        <v>18.535601248663312</v>
      </c>
      <c r="N367" s="2">
        <f t="shared" si="58"/>
        <v>-3.1356012486633116</v>
      </c>
      <c r="O367" s="2">
        <f t="shared" si="59"/>
        <v>18.53608882620647</v>
      </c>
      <c r="P367" s="2">
        <f t="shared" si="60"/>
        <v>-3.1360888262064694</v>
      </c>
      <c r="Q367" s="2">
        <f t="shared" si="61"/>
        <v>18.934813446335827</v>
      </c>
      <c r="R367" s="2">
        <f t="shared" si="63"/>
        <v>-3.5348134463358267</v>
      </c>
      <c r="S367" s="2"/>
      <c r="T367" s="2"/>
      <c r="U367" s="2"/>
    </row>
    <row r="368" spans="1:21" x14ac:dyDescent="0.35">
      <c r="A368">
        <v>369</v>
      </c>
      <c r="B368">
        <v>2302</v>
      </c>
      <c r="C368">
        <v>2514</v>
      </c>
      <c r="D368" t="s">
        <v>5</v>
      </c>
      <c r="E368">
        <v>35.625</v>
      </c>
      <c r="F368">
        <v>35</v>
      </c>
      <c r="G368">
        <v>15</v>
      </c>
      <c r="H368" s="2">
        <v>15.2</v>
      </c>
      <c r="I368" s="2">
        <f t="shared" si="53"/>
        <v>17.870734775790925</v>
      </c>
      <c r="J368" s="2">
        <f t="shared" si="54"/>
        <v>-2.6707347757909261</v>
      </c>
      <c r="K368" s="2">
        <f t="shared" si="55"/>
        <v>18.944322270817686</v>
      </c>
      <c r="L368" s="2">
        <f t="shared" si="56"/>
        <v>-3.9443222708176862</v>
      </c>
      <c r="M368" s="2">
        <f t="shared" si="57"/>
        <v>18.377265361168906</v>
      </c>
      <c r="N368" s="2">
        <f t="shared" si="58"/>
        <v>-3.1772653611689066</v>
      </c>
      <c r="O368" s="2">
        <f t="shared" si="59"/>
        <v>18.37941920447178</v>
      </c>
      <c r="P368" s="2">
        <f t="shared" si="60"/>
        <v>-3.1794192044717811</v>
      </c>
      <c r="Q368" s="2">
        <f t="shared" si="61"/>
        <v>18.778614202838273</v>
      </c>
      <c r="R368" s="2">
        <f t="shared" si="63"/>
        <v>-3.5786142028382741</v>
      </c>
      <c r="S368" s="2"/>
      <c r="T368" s="2"/>
      <c r="U368" s="2"/>
    </row>
    <row r="369" spans="1:21" x14ac:dyDescent="0.35">
      <c r="A369">
        <v>370</v>
      </c>
      <c r="B369">
        <v>2302</v>
      </c>
      <c r="C369">
        <v>2521</v>
      </c>
      <c r="D369" t="s">
        <v>5</v>
      </c>
      <c r="E369">
        <v>48.6</v>
      </c>
      <c r="F369">
        <v>50</v>
      </c>
      <c r="G369">
        <v>15</v>
      </c>
      <c r="H369" s="2">
        <v>17.399999999999999</v>
      </c>
      <c r="I369" s="2">
        <f t="shared" si="53"/>
        <v>20.687135979159176</v>
      </c>
      <c r="J369" s="2">
        <f t="shared" si="54"/>
        <v>-3.2871359791591779</v>
      </c>
      <c r="K369" s="2">
        <f t="shared" si="55"/>
        <v>20.977431335603576</v>
      </c>
      <c r="L369" s="2">
        <f t="shared" si="56"/>
        <v>-5.9774313356035762</v>
      </c>
      <c r="M369" s="2">
        <f t="shared" si="57"/>
        <v>20.999012692362395</v>
      </c>
      <c r="N369" s="2">
        <f t="shared" si="58"/>
        <v>-3.5990126923623968</v>
      </c>
      <c r="O369" s="2">
        <f t="shared" si="59"/>
        <v>20.977622025210046</v>
      </c>
      <c r="P369" s="2">
        <f t="shared" si="60"/>
        <v>-3.5776220252100472</v>
      </c>
      <c r="Q369" s="2">
        <f t="shared" si="61"/>
        <v>21.187694803372633</v>
      </c>
      <c r="R369" s="2">
        <f t="shared" si="63"/>
        <v>-3.7876948033726343</v>
      </c>
      <c r="S369" s="2"/>
      <c r="T369" s="2"/>
      <c r="U369" s="2"/>
    </row>
    <row r="370" spans="1:21" x14ac:dyDescent="0.35">
      <c r="A370">
        <v>371</v>
      </c>
      <c r="B370" t="s">
        <v>9</v>
      </c>
      <c r="C370">
        <v>10</v>
      </c>
      <c r="D370" t="s">
        <v>5</v>
      </c>
      <c r="E370">
        <v>7.2</v>
      </c>
      <c r="F370">
        <v>10</v>
      </c>
      <c r="G370">
        <v>5</v>
      </c>
      <c r="H370" s="2">
        <v>5.7681000000000004</v>
      </c>
      <c r="I370" s="2">
        <f t="shared" si="53"/>
        <v>8.6852655244946551</v>
      </c>
      <c r="J370" s="2">
        <f t="shared" si="54"/>
        <v>-2.9171655244946546</v>
      </c>
      <c r="K370" s="2">
        <f t="shared" si="55"/>
        <v>8.4106578314577884</v>
      </c>
      <c r="L370" s="2">
        <f t="shared" si="56"/>
        <v>-3.4106578314577884</v>
      </c>
      <c r="M370" s="2">
        <f t="shared" si="57"/>
        <v>7.7950036298554819</v>
      </c>
      <c r="N370" s="2">
        <f t="shared" si="58"/>
        <v>-2.0269036298554814</v>
      </c>
      <c r="O370" s="2">
        <f t="shared" si="59"/>
        <v>7.7542372416912029</v>
      </c>
      <c r="P370" s="2">
        <f t="shared" si="60"/>
        <v>-1.9861372416912024</v>
      </c>
      <c r="Q370" s="2">
        <f t="shared" si="61"/>
        <v>6.9046185195539831</v>
      </c>
      <c r="R370" s="2">
        <f t="shared" si="63"/>
        <v>-1.1365185195539826</v>
      </c>
      <c r="S370" s="2"/>
      <c r="T370" s="2"/>
      <c r="U370" s="2"/>
    </row>
    <row r="371" spans="1:21" x14ac:dyDescent="0.35">
      <c r="A371">
        <v>372</v>
      </c>
      <c r="B371" t="s">
        <v>9</v>
      </c>
      <c r="C371">
        <v>8</v>
      </c>
      <c r="D371" t="s">
        <v>5</v>
      </c>
      <c r="E371">
        <v>7.1</v>
      </c>
      <c r="F371">
        <v>10</v>
      </c>
      <c r="G371">
        <v>5</v>
      </c>
      <c r="H371" s="2">
        <v>5.92</v>
      </c>
      <c r="I371" s="2">
        <f t="shared" si="53"/>
        <v>8.6332436091630633</v>
      </c>
      <c r="J371" s="2">
        <f t="shared" si="54"/>
        <v>-2.7132436091630634</v>
      </c>
      <c r="K371" s="2">
        <f t="shared" si="55"/>
        <v>8.4106578314577884</v>
      </c>
      <c r="L371" s="2">
        <f t="shared" si="56"/>
        <v>-3.4106578314577884</v>
      </c>
      <c r="M371" s="2">
        <f t="shared" si="57"/>
        <v>7.7339127495041264</v>
      </c>
      <c r="N371" s="2">
        <f t="shared" si="58"/>
        <v>-1.8139127495041265</v>
      </c>
      <c r="O371" s="2">
        <f t="shared" si="59"/>
        <v>7.6917732576380287</v>
      </c>
      <c r="P371" s="2">
        <f t="shared" si="60"/>
        <v>-1.7717732576380287</v>
      </c>
      <c r="Q371" s="2">
        <f t="shared" si="61"/>
        <v>6.8366584086416058</v>
      </c>
      <c r="R371" s="2">
        <f t="shared" si="63"/>
        <v>-0.91665840864160586</v>
      </c>
      <c r="S371" s="2"/>
      <c r="T371" s="2"/>
      <c r="U371" s="2"/>
    </row>
    <row r="372" spans="1:21" x14ac:dyDescent="0.35">
      <c r="A372">
        <v>373</v>
      </c>
      <c r="B372" t="s">
        <v>9</v>
      </c>
      <c r="C372">
        <v>13</v>
      </c>
      <c r="D372" t="s">
        <v>5</v>
      </c>
      <c r="E372">
        <v>8.9</v>
      </c>
      <c r="F372">
        <v>10</v>
      </c>
      <c r="G372">
        <v>10</v>
      </c>
      <c r="H372" s="2">
        <v>8.64</v>
      </c>
      <c r="I372" s="2">
        <f t="shared" si="53"/>
        <v>9.5204182189657889</v>
      </c>
      <c r="J372" s="2">
        <f t="shared" si="54"/>
        <v>-0.88041821896578831</v>
      </c>
      <c r="K372" s="2">
        <f t="shared" si="55"/>
        <v>8.4106578314577884</v>
      </c>
      <c r="L372" s="2">
        <f t="shared" si="56"/>
        <v>1.5893421685422116</v>
      </c>
      <c r="M372" s="2">
        <f t="shared" si="57"/>
        <v>8.7853832191223109</v>
      </c>
      <c r="N372" s="2">
        <f t="shared" si="58"/>
        <v>-0.14538321912231034</v>
      </c>
      <c r="O372" s="2">
        <f t="shared" si="59"/>
        <v>8.7655885450965787</v>
      </c>
      <c r="P372" s="2">
        <f t="shared" si="60"/>
        <v>-0.12558854509657813</v>
      </c>
      <c r="Q372" s="2">
        <f t="shared" si="61"/>
        <v>8.0218949526614498</v>
      </c>
      <c r="R372" s="2">
        <f t="shared" si="63"/>
        <v>0.61810504733855076</v>
      </c>
      <c r="S372" s="2"/>
      <c r="T372" s="2"/>
      <c r="U372" s="2"/>
    </row>
    <row r="373" spans="1:21" x14ac:dyDescent="0.35">
      <c r="A373">
        <v>374</v>
      </c>
      <c r="B373" t="s">
        <v>9</v>
      </c>
      <c r="C373">
        <v>12</v>
      </c>
      <c r="D373" t="s">
        <v>5</v>
      </c>
      <c r="E373">
        <v>8.4</v>
      </c>
      <c r="F373">
        <v>10</v>
      </c>
      <c r="G373">
        <v>10</v>
      </c>
      <c r="H373" s="2">
        <v>7.8035999999999994</v>
      </c>
      <c r="I373" s="2">
        <f t="shared" si="53"/>
        <v>9.2836672469572381</v>
      </c>
      <c r="J373" s="2">
        <f t="shared" si="54"/>
        <v>-1.4800672469572387</v>
      </c>
      <c r="K373" s="2">
        <f t="shared" si="55"/>
        <v>8.4106578314577884</v>
      </c>
      <c r="L373" s="2">
        <f t="shared" si="56"/>
        <v>1.5893421685422116</v>
      </c>
      <c r="M373" s="2">
        <f t="shared" si="57"/>
        <v>8.5029954524728257</v>
      </c>
      <c r="N373" s="2">
        <f t="shared" si="58"/>
        <v>-0.69939545247282631</v>
      </c>
      <c r="O373" s="2">
        <f t="shared" si="59"/>
        <v>8.4774954680662287</v>
      </c>
      <c r="P373" s="2">
        <f t="shared" si="60"/>
        <v>-0.67389546806622924</v>
      </c>
      <c r="Q373" s="2">
        <f t="shared" si="61"/>
        <v>7.700624010775365</v>
      </c>
      <c r="R373" s="2">
        <f t="shared" si="63"/>
        <v>0.10297598922463447</v>
      </c>
      <c r="S373" s="2"/>
      <c r="T373" s="2"/>
      <c r="U373" s="2"/>
    </row>
    <row r="374" spans="1:21" x14ac:dyDescent="0.35">
      <c r="A374">
        <v>375</v>
      </c>
      <c r="B374" t="s">
        <v>9</v>
      </c>
      <c r="C374">
        <v>9</v>
      </c>
      <c r="D374" t="s">
        <v>5</v>
      </c>
      <c r="E374">
        <v>9.3000000000000007</v>
      </c>
      <c r="F374">
        <v>10</v>
      </c>
      <c r="G374">
        <v>10</v>
      </c>
      <c r="H374" s="2">
        <v>8.9954381850141818</v>
      </c>
      <c r="I374" s="2">
        <f t="shared" si="53"/>
        <v>9.705119393331394</v>
      </c>
      <c r="J374" s="2">
        <f t="shared" si="54"/>
        <v>-0.70968120831721215</v>
      </c>
      <c r="K374" s="2">
        <f t="shared" si="55"/>
        <v>8.4106578314577884</v>
      </c>
      <c r="L374" s="2">
        <f t="shared" si="56"/>
        <v>1.5893421685422116</v>
      </c>
      <c r="M374" s="2">
        <f t="shared" si="57"/>
        <v>9.006409255437001</v>
      </c>
      <c r="N374" s="2">
        <f t="shared" si="58"/>
        <v>-1.0971070422819196E-2</v>
      </c>
      <c r="O374" s="2">
        <f t="shared" si="59"/>
        <v>8.9909072400845567</v>
      </c>
      <c r="P374" s="2">
        <f t="shared" si="60"/>
        <v>4.5309449296251358E-3</v>
      </c>
      <c r="Q374" s="2">
        <f t="shared" si="61"/>
        <v>8.2746218954669999</v>
      </c>
      <c r="R374" s="2">
        <f t="shared" si="63"/>
        <v>0.72081628954718191</v>
      </c>
      <c r="S374" s="2"/>
      <c r="T374" s="2"/>
      <c r="U374" s="2"/>
    </row>
    <row r="375" spans="1:21" x14ac:dyDescent="0.35">
      <c r="A375">
        <v>376</v>
      </c>
      <c r="B375" t="s">
        <v>10</v>
      </c>
      <c r="C375">
        <v>6</v>
      </c>
      <c r="D375" t="s">
        <v>5</v>
      </c>
      <c r="E375">
        <v>11</v>
      </c>
      <c r="F375">
        <v>10</v>
      </c>
      <c r="G375">
        <v>15</v>
      </c>
      <c r="H375" s="2">
        <v>16.4084</v>
      </c>
      <c r="I375" s="2">
        <f t="shared" si="53"/>
        <v>10.449429158812929</v>
      </c>
      <c r="J375" s="2">
        <f t="shared" si="54"/>
        <v>5.958970841187071</v>
      </c>
      <c r="K375" s="2">
        <f t="shared" si="55"/>
        <v>8.4106578314577884</v>
      </c>
      <c r="L375" s="2">
        <f t="shared" si="56"/>
        <v>6.5893421685422116</v>
      </c>
      <c r="M375" s="2">
        <f t="shared" si="57"/>
        <v>9.9018000879453805</v>
      </c>
      <c r="N375" s="2">
        <f t="shared" si="58"/>
        <v>6.5065999120546198</v>
      </c>
      <c r="O375" s="2">
        <f t="shared" si="59"/>
        <v>9.9019750592500024</v>
      </c>
      <c r="P375" s="2">
        <f t="shared" si="60"/>
        <v>6.5064249407499979</v>
      </c>
      <c r="Q375" s="2">
        <f t="shared" si="61"/>
        <v>9.3075222958205686</v>
      </c>
      <c r="R375" s="2">
        <f t="shared" si="63"/>
        <v>7.1008777041794318</v>
      </c>
      <c r="S375" s="2"/>
      <c r="T375" s="2"/>
      <c r="U375" s="2"/>
    </row>
    <row r="376" spans="1:21" x14ac:dyDescent="0.35">
      <c r="A376">
        <v>377</v>
      </c>
      <c r="B376" t="s">
        <v>9</v>
      </c>
      <c r="C376">
        <v>9</v>
      </c>
      <c r="D376" t="s">
        <v>5</v>
      </c>
      <c r="E376">
        <v>10.5</v>
      </c>
      <c r="F376">
        <v>10</v>
      </c>
      <c r="G376">
        <v>5</v>
      </c>
      <c r="H376" s="2">
        <v>6.6820000000000004</v>
      </c>
      <c r="I376" s="2">
        <f t="shared" si="53"/>
        <v>10.236815319740169</v>
      </c>
      <c r="J376" s="2">
        <f t="shared" si="54"/>
        <v>-3.5548153197401682</v>
      </c>
      <c r="K376" s="2">
        <f t="shared" si="55"/>
        <v>8.4106578314577884</v>
      </c>
      <c r="L376" s="2">
        <f t="shared" si="56"/>
        <v>-3.4106578314577884</v>
      </c>
      <c r="M376" s="2">
        <f t="shared" si="57"/>
        <v>9.6454290448023432</v>
      </c>
      <c r="N376" s="2">
        <f t="shared" si="58"/>
        <v>-2.9634290448023428</v>
      </c>
      <c r="O376" s="2">
        <f t="shared" si="59"/>
        <v>9.6414097202652496</v>
      </c>
      <c r="P376" s="2">
        <f t="shared" si="60"/>
        <v>-2.9594097202652492</v>
      </c>
      <c r="Q376" s="2">
        <f t="shared" si="61"/>
        <v>9.0105135389338233</v>
      </c>
      <c r="R376" s="2">
        <f t="shared" si="63"/>
        <v>-2.328513538933823</v>
      </c>
      <c r="S376" s="2"/>
      <c r="T376" s="2"/>
      <c r="U376" s="2"/>
    </row>
    <row r="377" spans="1:21" x14ac:dyDescent="0.35">
      <c r="A377">
        <v>378</v>
      </c>
      <c r="B377" t="s">
        <v>10</v>
      </c>
      <c r="C377">
        <v>8</v>
      </c>
      <c r="D377" t="s">
        <v>5</v>
      </c>
      <c r="E377">
        <v>11.2</v>
      </c>
      <c r="F377">
        <v>10</v>
      </c>
      <c r="G377">
        <v>10</v>
      </c>
      <c r="H377" s="2">
        <v>10.157399999999999</v>
      </c>
      <c r="I377" s="2">
        <f t="shared" si="53"/>
        <v>10.533132943281467</v>
      </c>
      <c r="J377" s="2">
        <f t="shared" si="54"/>
        <v>-0.37573294328146822</v>
      </c>
      <c r="K377" s="2">
        <f t="shared" si="55"/>
        <v>8.4106578314577884</v>
      </c>
      <c r="L377" s="2">
        <f t="shared" si="56"/>
        <v>1.5893421685422116</v>
      </c>
      <c r="M377" s="2">
        <f t="shared" si="57"/>
        <v>10.002820906699545</v>
      </c>
      <c r="N377" s="2">
        <f t="shared" si="58"/>
        <v>0.15457909330045361</v>
      </c>
      <c r="O377" s="2">
        <f t="shared" si="59"/>
        <v>10.004580823482121</v>
      </c>
      <c r="P377" s="2">
        <f t="shared" si="60"/>
        <v>0.15281917651787857</v>
      </c>
      <c r="Q377" s="2">
        <f t="shared" si="61"/>
        <v>9.4247796886381519</v>
      </c>
      <c r="R377" s="2">
        <f t="shared" si="63"/>
        <v>0.73262031136184724</v>
      </c>
      <c r="S377" s="2"/>
      <c r="T377" s="2"/>
      <c r="U377" s="2"/>
    </row>
    <row r="378" spans="1:21" x14ac:dyDescent="0.35">
      <c r="A378">
        <v>379</v>
      </c>
      <c r="B378" t="s">
        <v>9</v>
      </c>
      <c r="C378">
        <v>10</v>
      </c>
      <c r="D378" t="s">
        <v>5</v>
      </c>
      <c r="E378">
        <v>12.1</v>
      </c>
      <c r="F378">
        <v>10</v>
      </c>
      <c r="G378">
        <v>15</v>
      </c>
      <c r="H378" s="2">
        <v>12.6836</v>
      </c>
      <c r="I378" s="2">
        <f t="shared" si="53"/>
        <v>10.90096156725178</v>
      </c>
      <c r="J378" s="2">
        <f t="shared" si="54"/>
        <v>1.7826384327482199</v>
      </c>
      <c r="K378" s="2">
        <f t="shared" si="55"/>
        <v>8.4106578314577884</v>
      </c>
      <c r="L378" s="2">
        <f t="shared" si="56"/>
        <v>6.5893421685422116</v>
      </c>
      <c r="M378" s="2">
        <f t="shared" si="57"/>
        <v>10.447136068510639</v>
      </c>
      <c r="N378" s="2">
        <f t="shared" si="58"/>
        <v>2.2364639314893608</v>
      </c>
      <c r="O378" s="2">
        <f t="shared" si="59"/>
        <v>10.45539977941986</v>
      </c>
      <c r="P378" s="2">
        <f t="shared" si="60"/>
        <v>2.2282002205801401</v>
      </c>
      <c r="Q378" s="2">
        <f t="shared" si="61"/>
        <v>9.9417203593638721</v>
      </c>
      <c r="R378" s="2">
        <f t="shared" si="63"/>
        <v>2.7418796406361281</v>
      </c>
      <c r="S378" s="2"/>
      <c r="T378" s="2"/>
      <c r="U378" s="2"/>
    </row>
    <row r="379" spans="1:21" x14ac:dyDescent="0.35">
      <c r="A379">
        <v>380</v>
      </c>
      <c r="B379" t="s">
        <v>10</v>
      </c>
      <c r="C379">
        <v>7</v>
      </c>
      <c r="D379" t="s">
        <v>5</v>
      </c>
      <c r="E379">
        <v>13.9</v>
      </c>
      <c r="F379">
        <v>15</v>
      </c>
      <c r="G379">
        <v>10</v>
      </c>
      <c r="H379" s="2">
        <v>12.42695</v>
      </c>
      <c r="I379" s="2">
        <f t="shared" si="53"/>
        <v>11.598072616603314</v>
      </c>
      <c r="J379" s="2">
        <f t="shared" si="54"/>
        <v>0.82887738339668537</v>
      </c>
      <c r="K379" s="2">
        <f t="shared" si="55"/>
        <v>12.166779990320043</v>
      </c>
      <c r="L379" s="2">
        <f t="shared" si="56"/>
        <v>-2.1667799903200429</v>
      </c>
      <c r="M379" s="2">
        <f t="shared" si="57"/>
        <v>11.289325651989795</v>
      </c>
      <c r="N379" s="2">
        <f t="shared" si="58"/>
        <v>1.1376243480102044</v>
      </c>
      <c r="O379" s="2">
        <f t="shared" si="59"/>
        <v>11.307758909958691</v>
      </c>
      <c r="P379" s="2">
        <f t="shared" si="60"/>
        <v>1.1191910900413085</v>
      </c>
      <c r="Q379" s="2">
        <f t="shared" si="61"/>
        <v>10.924846711203797</v>
      </c>
      <c r="R379" s="2">
        <f t="shared" si="63"/>
        <v>1.5021032887962029</v>
      </c>
      <c r="S379" s="2"/>
      <c r="T379" s="2"/>
      <c r="U379" s="2"/>
    </row>
    <row r="380" spans="1:21" x14ac:dyDescent="0.35">
      <c r="A380">
        <v>381</v>
      </c>
      <c r="B380" t="s">
        <v>10</v>
      </c>
      <c r="C380">
        <v>54</v>
      </c>
      <c r="D380" t="s">
        <v>5</v>
      </c>
      <c r="E380">
        <v>12.6</v>
      </c>
      <c r="F380">
        <v>15</v>
      </c>
      <c r="G380">
        <v>5</v>
      </c>
      <c r="H380" s="2">
        <v>7.4</v>
      </c>
      <c r="I380" s="2">
        <f t="shared" si="53"/>
        <v>11.099471357021331</v>
      </c>
      <c r="J380" s="2">
        <f t="shared" si="54"/>
        <v>-3.6994713570213307</v>
      </c>
      <c r="K380" s="2">
        <f t="shared" si="55"/>
        <v>12.166779990320043</v>
      </c>
      <c r="L380" s="2">
        <f t="shared" si="56"/>
        <v>-7.1667799903200429</v>
      </c>
      <c r="M380" s="2">
        <f t="shared" si="57"/>
        <v>10.687046854258879</v>
      </c>
      <c r="N380" s="2">
        <f t="shared" si="58"/>
        <v>-3.2870468542588789</v>
      </c>
      <c r="O380" s="2">
        <f t="shared" si="59"/>
        <v>10.698499112860066</v>
      </c>
      <c r="P380" s="2">
        <f t="shared" si="60"/>
        <v>-3.2984991128600658</v>
      </c>
      <c r="Q380" s="2">
        <f t="shared" si="61"/>
        <v>10.221481011227832</v>
      </c>
      <c r="R380" s="2">
        <f t="shared" si="63"/>
        <v>-2.8214810112278315</v>
      </c>
      <c r="S380" s="2"/>
      <c r="T380" s="2"/>
      <c r="U380" s="2"/>
    </row>
    <row r="381" spans="1:21" x14ac:dyDescent="0.35">
      <c r="A381">
        <v>382</v>
      </c>
      <c r="B381" t="s">
        <v>9</v>
      </c>
      <c r="C381">
        <v>80</v>
      </c>
      <c r="D381" t="s">
        <v>5</v>
      </c>
      <c r="E381">
        <v>12.9</v>
      </c>
      <c r="F381">
        <v>15</v>
      </c>
      <c r="G381">
        <v>10</v>
      </c>
      <c r="H381" s="2">
        <v>10.646999999999998</v>
      </c>
      <c r="I381" s="2">
        <f t="shared" si="53"/>
        <v>11.216710352342</v>
      </c>
      <c r="J381" s="2">
        <f t="shared" si="54"/>
        <v>-0.56971035234200151</v>
      </c>
      <c r="K381" s="2">
        <f t="shared" si="55"/>
        <v>12.166779990320043</v>
      </c>
      <c r="L381" s="2">
        <f t="shared" si="56"/>
        <v>-2.1667799903200429</v>
      </c>
      <c r="M381" s="2">
        <f t="shared" si="57"/>
        <v>10.828729898345108</v>
      </c>
      <c r="N381" s="2">
        <f t="shared" si="58"/>
        <v>-0.18172989834510922</v>
      </c>
      <c r="O381" s="2">
        <f t="shared" si="59"/>
        <v>10.841956850288888</v>
      </c>
      <c r="P381" s="2">
        <f t="shared" si="60"/>
        <v>-0.19495685028888943</v>
      </c>
      <c r="Q381" s="2">
        <f t="shared" si="61"/>
        <v>10.386843948486526</v>
      </c>
      <c r="R381" s="2">
        <f t="shared" si="63"/>
        <v>0.26015605151347287</v>
      </c>
      <c r="S381" s="2"/>
      <c r="T381" s="2"/>
      <c r="U381" s="2"/>
    </row>
    <row r="382" spans="1:21" x14ac:dyDescent="0.35">
      <c r="A382">
        <v>383</v>
      </c>
      <c r="B382" t="s">
        <v>10</v>
      </c>
      <c r="C382">
        <v>73</v>
      </c>
      <c r="D382" t="s">
        <v>5</v>
      </c>
      <c r="E382">
        <v>13.8</v>
      </c>
      <c r="F382">
        <v>15</v>
      </c>
      <c r="G382">
        <v>10</v>
      </c>
      <c r="H382" s="2">
        <v>10.335000000000001</v>
      </c>
      <c r="I382" s="2">
        <f t="shared" si="53"/>
        <v>11.560560708216126</v>
      </c>
      <c r="J382" s="2">
        <f t="shared" si="54"/>
        <v>-1.2255607082161255</v>
      </c>
      <c r="K382" s="2">
        <f t="shared" si="55"/>
        <v>12.166779990320043</v>
      </c>
      <c r="L382" s="2">
        <f t="shared" si="56"/>
        <v>-2.1667799903200429</v>
      </c>
      <c r="M382" s="2">
        <f t="shared" si="57"/>
        <v>11.244049776832442</v>
      </c>
      <c r="N382" s="2">
        <f t="shared" si="58"/>
        <v>-0.90904977683244148</v>
      </c>
      <c r="O382" s="2">
        <f t="shared" si="59"/>
        <v>11.262009669077216</v>
      </c>
      <c r="P382" s="2">
        <f t="shared" si="60"/>
        <v>-0.92700966907721494</v>
      </c>
      <c r="Q382" s="2">
        <f t="shared" si="61"/>
        <v>10.871947177252725</v>
      </c>
      <c r="R382" s="2">
        <f t="shared" ref="R382:R413" si="64">H382-Q382</f>
        <v>-0.53694717725272412</v>
      </c>
      <c r="S382" s="2"/>
      <c r="T382" s="2"/>
      <c r="U382" s="2"/>
    </row>
    <row r="383" spans="1:21" x14ac:dyDescent="0.35">
      <c r="A383">
        <v>384</v>
      </c>
      <c r="B383" t="s">
        <v>9</v>
      </c>
      <c r="C383">
        <v>127</v>
      </c>
      <c r="D383" t="s">
        <v>5</v>
      </c>
      <c r="E383">
        <v>14.7</v>
      </c>
      <c r="F383">
        <v>15</v>
      </c>
      <c r="G383">
        <v>15</v>
      </c>
      <c r="H383" s="2">
        <v>13.272</v>
      </c>
      <c r="I383" s="2">
        <f t="shared" si="53"/>
        <v>11.893487566704676</v>
      </c>
      <c r="J383" s="2">
        <f t="shared" si="54"/>
        <v>1.3785124332953238</v>
      </c>
      <c r="K383" s="2">
        <f t="shared" si="55"/>
        <v>12.166779990320043</v>
      </c>
      <c r="L383" s="2">
        <f t="shared" si="56"/>
        <v>2.8332200096799571</v>
      </c>
      <c r="M383" s="2">
        <f t="shared" si="57"/>
        <v>11.645540081997819</v>
      </c>
      <c r="N383" s="2">
        <f t="shared" si="58"/>
        <v>1.6264599180021815</v>
      </c>
      <c r="O383" s="2">
        <f t="shared" si="59"/>
        <v>11.667403762856608</v>
      </c>
      <c r="P383" s="2">
        <f t="shared" si="60"/>
        <v>1.6045962371433919</v>
      </c>
      <c r="Q383" s="2">
        <f t="shared" si="61"/>
        <v>11.340996960802432</v>
      </c>
      <c r="R383" s="2">
        <f t="shared" si="64"/>
        <v>1.9310030391975683</v>
      </c>
      <c r="S383" s="2"/>
      <c r="T383" s="2"/>
      <c r="U383" s="2"/>
    </row>
    <row r="384" spans="1:21" x14ac:dyDescent="0.35">
      <c r="A384">
        <v>385</v>
      </c>
      <c r="B384" t="s">
        <v>10</v>
      </c>
      <c r="C384">
        <v>26</v>
      </c>
      <c r="D384" t="s">
        <v>5</v>
      </c>
      <c r="E384">
        <v>13.9</v>
      </c>
      <c r="F384">
        <v>15</v>
      </c>
      <c r="G384">
        <v>15</v>
      </c>
      <c r="H384" s="2">
        <v>14.43</v>
      </c>
      <c r="I384" s="2">
        <f t="shared" si="53"/>
        <v>11.598072616603314</v>
      </c>
      <c r="J384" s="2">
        <f t="shared" si="54"/>
        <v>2.8319273833966854</v>
      </c>
      <c r="K384" s="2">
        <f t="shared" si="55"/>
        <v>12.166779990320043</v>
      </c>
      <c r="L384" s="2">
        <f t="shared" si="56"/>
        <v>2.8332200096799571</v>
      </c>
      <c r="M384" s="2">
        <f t="shared" si="57"/>
        <v>11.289325651989795</v>
      </c>
      <c r="N384" s="2">
        <f t="shared" si="58"/>
        <v>3.1406743480102044</v>
      </c>
      <c r="O384" s="2">
        <f t="shared" si="59"/>
        <v>11.307758909958691</v>
      </c>
      <c r="P384" s="2">
        <f t="shared" si="60"/>
        <v>3.1222410900413085</v>
      </c>
      <c r="Q384" s="2">
        <f t="shared" si="61"/>
        <v>10.924846711203797</v>
      </c>
      <c r="R384" s="2">
        <f t="shared" si="64"/>
        <v>3.5051532887962029</v>
      </c>
      <c r="S384" s="2"/>
      <c r="T384" s="2"/>
      <c r="U384" s="2"/>
    </row>
    <row r="385" spans="1:21" x14ac:dyDescent="0.35">
      <c r="A385">
        <v>386</v>
      </c>
      <c r="B385" t="s">
        <v>9</v>
      </c>
      <c r="C385">
        <v>6</v>
      </c>
      <c r="D385" t="s">
        <v>5</v>
      </c>
      <c r="E385">
        <v>14.3</v>
      </c>
      <c r="F385">
        <v>15</v>
      </c>
      <c r="G385">
        <v>10</v>
      </c>
      <c r="H385" s="2">
        <v>10.102657416655909</v>
      </c>
      <c r="I385" s="2">
        <f t="shared" si="53"/>
        <v>11.746801962092499</v>
      </c>
      <c r="J385" s="2">
        <f t="shared" si="54"/>
        <v>-1.6441445454365908</v>
      </c>
      <c r="K385" s="2">
        <f t="shared" si="55"/>
        <v>12.166779990320043</v>
      </c>
      <c r="L385" s="2">
        <f t="shared" si="56"/>
        <v>-2.1667799903200429</v>
      </c>
      <c r="M385" s="2">
        <f t="shared" si="57"/>
        <v>11.468748316683486</v>
      </c>
      <c r="N385" s="2">
        <f t="shared" si="58"/>
        <v>-1.3660909000275776</v>
      </c>
      <c r="O385" s="2">
        <f t="shared" si="59"/>
        <v>11.488974697428819</v>
      </c>
      <c r="P385" s="2">
        <f t="shared" si="60"/>
        <v>-1.3863172807729107</v>
      </c>
      <c r="Q385" s="2">
        <f t="shared" si="61"/>
        <v>11.134477876008582</v>
      </c>
      <c r="R385" s="2">
        <f t="shared" si="64"/>
        <v>-1.031820459352673</v>
      </c>
      <c r="S385" s="2"/>
      <c r="T385" s="2"/>
      <c r="U385" s="2"/>
    </row>
    <row r="386" spans="1:21" x14ac:dyDescent="0.35">
      <c r="A386">
        <v>387</v>
      </c>
      <c r="B386" t="s">
        <v>10</v>
      </c>
      <c r="C386">
        <v>19</v>
      </c>
      <c r="D386" t="s">
        <v>5</v>
      </c>
      <c r="E386">
        <v>14.6</v>
      </c>
      <c r="F386">
        <v>15</v>
      </c>
      <c r="G386">
        <v>10</v>
      </c>
      <c r="H386" s="2">
        <v>8.64</v>
      </c>
      <c r="I386" s="2">
        <f t="shared" ref="I386:I449" si="65">1.3+($V$2*E386^$V$3)</f>
        <v>11.857003153482166</v>
      </c>
      <c r="J386" s="2">
        <f t="shared" ref="J386:J449" si="66">H386-I386</f>
        <v>-3.2170031534821657</v>
      </c>
      <c r="K386" s="2">
        <f t="shared" ref="K386:K449" si="67">1.3+($V$5*EXP(1)^(-$V$6/F386))</f>
        <v>12.166779990320043</v>
      </c>
      <c r="L386" s="2">
        <f t="shared" ref="L386:L449" si="68">G386-K386</f>
        <v>-2.1667799903200429</v>
      </c>
      <c r="M386" s="2">
        <f t="shared" ref="M386:M449" si="69">1.3+($V$8*((1-(EXP(1)^(-$V$9*E386)))^$V$10))</f>
        <v>11.60158464683394</v>
      </c>
      <c r="N386" s="2">
        <f t="shared" ref="N386:N449" si="70">H386-M386</f>
        <v>-2.9615846468339395</v>
      </c>
      <c r="O386" s="2">
        <f t="shared" ref="O386:O449" si="71">1.3+($V$12*(1-(EXP(1)^(-$V$13*(E386^$V$14)))))</f>
        <v>11.623053270431459</v>
      </c>
      <c r="P386" s="2">
        <f t="shared" ref="P386:P449" si="72">H386-O386</f>
        <v>-2.9830532704314585</v>
      </c>
      <c r="Q386" s="2">
        <f t="shared" ref="Q386:Q449" si="73">1.3+($V$16*(1-EXP(1)^(-$V$17*E386)))</f>
        <v>11.28965640872074</v>
      </c>
      <c r="R386" s="2">
        <f t="shared" si="64"/>
        <v>-2.6496564087207393</v>
      </c>
      <c r="S386" s="2"/>
      <c r="T386" s="2"/>
      <c r="U386" s="2"/>
    </row>
    <row r="387" spans="1:21" x14ac:dyDescent="0.35">
      <c r="A387">
        <v>388</v>
      </c>
      <c r="B387" t="s">
        <v>10</v>
      </c>
      <c r="C387">
        <v>9</v>
      </c>
      <c r="D387" t="s">
        <v>5</v>
      </c>
      <c r="E387">
        <v>15.7</v>
      </c>
      <c r="F387">
        <v>15</v>
      </c>
      <c r="G387">
        <v>10</v>
      </c>
      <c r="H387" s="2">
        <v>11.55</v>
      </c>
      <c r="I387" s="2">
        <f t="shared" si="65"/>
        <v>12.25178891938419</v>
      </c>
      <c r="J387" s="2">
        <f t="shared" si="66"/>
        <v>-0.70178891938418886</v>
      </c>
      <c r="K387" s="2">
        <f t="shared" si="67"/>
        <v>12.166779990320043</v>
      </c>
      <c r="L387" s="2">
        <f t="shared" si="68"/>
        <v>-2.1667799903200429</v>
      </c>
      <c r="M387" s="2">
        <f t="shared" si="69"/>
        <v>12.076487873840369</v>
      </c>
      <c r="N387" s="2">
        <f t="shared" si="70"/>
        <v>-0.52648787384036844</v>
      </c>
      <c r="O387" s="2">
        <f t="shared" si="71"/>
        <v>12.101803315804728</v>
      </c>
      <c r="P387" s="2">
        <f t="shared" si="72"/>
        <v>-0.55180331580472775</v>
      </c>
      <c r="Q387" s="2">
        <f t="shared" si="73"/>
        <v>11.843980827442341</v>
      </c>
      <c r="R387" s="2">
        <f t="shared" si="64"/>
        <v>-0.29398082744233989</v>
      </c>
      <c r="S387" s="2"/>
      <c r="T387" s="2"/>
      <c r="U387" s="2"/>
    </row>
    <row r="388" spans="1:21" x14ac:dyDescent="0.35">
      <c r="A388">
        <v>389</v>
      </c>
      <c r="B388" t="s">
        <v>10</v>
      </c>
      <c r="C388">
        <v>57</v>
      </c>
      <c r="D388" t="s">
        <v>5</v>
      </c>
      <c r="E388">
        <v>16.100000000000001</v>
      </c>
      <c r="F388">
        <v>15</v>
      </c>
      <c r="G388">
        <v>15</v>
      </c>
      <c r="H388" s="2">
        <v>14.183000000000002</v>
      </c>
      <c r="I388" s="2">
        <f t="shared" si="65"/>
        <v>12.391937343336981</v>
      </c>
      <c r="J388" s="2">
        <f t="shared" si="66"/>
        <v>1.791062656663021</v>
      </c>
      <c r="K388" s="2">
        <f t="shared" si="67"/>
        <v>12.166779990320043</v>
      </c>
      <c r="L388" s="2">
        <f t="shared" si="68"/>
        <v>2.8332200096799571</v>
      </c>
      <c r="M388" s="2">
        <f t="shared" si="69"/>
        <v>12.244632000073395</v>
      </c>
      <c r="N388" s="2">
        <f t="shared" si="70"/>
        <v>1.9383679999266068</v>
      </c>
      <c r="O388" s="2">
        <f t="shared" si="71"/>
        <v>12.271087119817858</v>
      </c>
      <c r="P388" s="2">
        <f t="shared" si="72"/>
        <v>1.9119128801821432</v>
      </c>
      <c r="Q388" s="2">
        <f t="shared" si="73"/>
        <v>12.039966984296241</v>
      </c>
      <c r="R388" s="2">
        <f t="shared" si="64"/>
        <v>2.1430330157037609</v>
      </c>
      <c r="S388" s="2"/>
      <c r="T388" s="2"/>
      <c r="U388" s="2"/>
    </row>
    <row r="389" spans="1:21" x14ac:dyDescent="0.35">
      <c r="A389">
        <v>390</v>
      </c>
      <c r="B389" t="s">
        <v>10</v>
      </c>
      <c r="C389">
        <v>89</v>
      </c>
      <c r="D389" t="s">
        <v>5</v>
      </c>
      <c r="E389">
        <v>17.899999999999999</v>
      </c>
      <c r="F389">
        <v>20</v>
      </c>
      <c r="G389">
        <v>10</v>
      </c>
      <c r="H389" s="2">
        <v>12.187300000000002</v>
      </c>
      <c r="I389" s="2">
        <f t="shared" si="65"/>
        <v>13.002280352559627</v>
      </c>
      <c r="J389" s="2">
        <f t="shared" si="66"/>
        <v>-0.81498035255962442</v>
      </c>
      <c r="K389" s="2">
        <f t="shared" si="67"/>
        <v>14.733723997219942</v>
      </c>
      <c r="L389" s="2">
        <f t="shared" si="68"/>
        <v>-4.7337239972199416</v>
      </c>
      <c r="M389" s="2">
        <f t="shared" si="69"/>
        <v>12.973325316275679</v>
      </c>
      <c r="N389" s="2">
        <f t="shared" si="70"/>
        <v>-0.78602531627567629</v>
      </c>
      <c r="O389" s="2">
        <f t="shared" si="71"/>
        <v>13.00338904358005</v>
      </c>
      <c r="P389" s="2">
        <f t="shared" si="72"/>
        <v>-0.81608904358004786</v>
      </c>
      <c r="Q389" s="2">
        <f t="shared" si="73"/>
        <v>12.886517307916407</v>
      </c>
      <c r="R389" s="2">
        <f t="shared" si="64"/>
        <v>-0.69921730791640435</v>
      </c>
      <c r="S389" s="2"/>
      <c r="T389" s="2"/>
      <c r="U389" s="2"/>
    </row>
    <row r="390" spans="1:21" x14ac:dyDescent="0.35">
      <c r="A390">
        <v>391</v>
      </c>
      <c r="B390" t="s">
        <v>9</v>
      </c>
      <c r="C390">
        <v>5</v>
      </c>
      <c r="D390" t="s">
        <v>5</v>
      </c>
      <c r="E390">
        <v>16.3</v>
      </c>
      <c r="F390">
        <v>15</v>
      </c>
      <c r="G390">
        <v>10</v>
      </c>
      <c r="H390" s="2">
        <v>9.636000000000001</v>
      </c>
      <c r="I390" s="2">
        <f t="shared" si="65"/>
        <v>12.461365695436154</v>
      </c>
      <c r="J390" s="2">
        <f t="shared" si="66"/>
        <v>-2.8253656954361528</v>
      </c>
      <c r="K390" s="2">
        <f t="shared" si="67"/>
        <v>12.166779990320043</v>
      </c>
      <c r="L390" s="2">
        <f t="shared" si="68"/>
        <v>-2.1667799903200429</v>
      </c>
      <c r="M390" s="2">
        <f t="shared" si="69"/>
        <v>12.327828247703234</v>
      </c>
      <c r="N390" s="2">
        <f t="shared" si="70"/>
        <v>-2.6918282477032331</v>
      </c>
      <c r="O390" s="2">
        <f t="shared" si="71"/>
        <v>12.354804429311965</v>
      </c>
      <c r="P390" s="2">
        <f t="shared" si="72"/>
        <v>-2.7188044293119642</v>
      </c>
      <c r="Q390" s="2">
        <f t="shared" si="73"/>
        <v>12.136866280629514</v>
      </c>
      <c r="R390" s="2">
        <f t="shared" si="64"/>
        <v>-2.5008662806295128</v>
      </c>
      <c r="S390" s="2"/>
      <c r="T390" s="2"/>
      <c r="U390" s="2"/>
    </row>
    <row r="391" spans="1:21" x14ac:dyDescent="0.35">
      <c r="A391">
        <v>392</v>
      </c>
      <c r="B391" t="s">
        <v>10</v>
      </c>
      <c r="C391">
        <v>32</v>
      </c>
      <c r="D391" t="s">
        <v>5</v>
      </c>
      <c r="E391">
        <v>18.3</v>
      </c>
      <c r="F391">
        <v>20</v>
      </c>
      <c r="G391">
        <v>15</v>
      </c>
      <c r="H391" s="2">
        <v>13.041600000000001</v>
      </c>
      <c r="I391" s="2">
        <f t="shared" si="65"/>
        <v>13.133727347401006</v>
      </c>
      <c r="J391" s="2">
        <f t="shared" si="66"/>
        <v>-9.2127347401005366E-2</v>
      </c>
      <c r="K391" s="2">
        <f t="shared" si="67"/>
        <v>14.733723997219942</v>
      </c>
      <c r="L391" s="2">
        <f t="shared" si="68"/>
        <v>0.26627600278005836</v>
      </c>
      <c r="M391" s="2">
        <f t="shared" si="69"/>
        <v>13.129367278099926</v>
      </c>
      <c r="N391" s="2">
        <f t="shared" si="70"/>
        <v>-8.7767278099924795E-2</v>
      </c>
      <c r="O391" s="2">
        <f t="shared" si="71"/>
        <v>13.159926403222501</v>
      </c>
      <c r="P391" s="2">
        <f t="shared" si="72"/>
        <v>-0.11832640322250043</v>
      </c>
      <c r="Q391" s="2">
        <f t="shared" si="73"/>
        <v>13.067026486695148</v>
      </c>
      <c r="R391" s="2">
        <f t="shared" si="64"/>
        <v>-2.5426486695147688E-2</v>
      </c>
      <c r="S391" s="2"/>
      <c r="T391" s="2"/>
      <c r="U391" s="2"/>
    </row>
    <row r="392" spans="1:21" x14ac:dyDescent="0.35">
      <c r="A392">
        <v>393</v>
      </c>
      <c r="B392" t="s">
        <v>9</v>
      </c>
      <c r="C392">
        <v>20</v>
      </c>
      <c r="D392" t="s">
        <v>5</v>
      </c>
      <c r="E392">
        <v>18.8</v>
      </c>
      <c r="F392">
        <v>20</v>
      </c>
      <c r="G392">
        <v>10</v>
      </c>
      <c r="H392" s="2">
        <v>12.375</v>
      </c>
      <c r="I392" s="2">
        <f t="shared" si="65"/>
        <v>13.296053691527172</v>
      </c>
      <c r="J392" s="2">
        <f t="shared" si="66"/>
        <v>-0.92105369152717209</v>
      </c>
      <c r="K392" s="2">
        <f t="shared" si="67"/>
        <v>14.733723997219942</v>
      </c>
      <c r="L392" s="2">
        <f t="shared" si="68"/>
        <v>-4.7337239972199416</v>
      </c>
      <c r="M392" s="2">
        <f t="shared" si="69"/>
        <v>13.321564417033828</v>
      </c>
      <c r="N392" s="2">
        <f t="shared" si="70"/>
        <v>-0.94656441703382832</v>
      </c>
      <c r="O392" s="2">
        <f t="shared" si="71"/>
        <v>13.352601714221116</v>
      </c>
      <c r="P392" s="2">
        <f t="shared" si="72"/>
        <v>-0.97760171422111597</v>
      </c>
      <c r="Q392" s="2">
        <f t="shared" si="73"/>
        <v>13.288899237472149</v>
      </c>
      <c r="R392" s="2">
        <f t="shared" si="64"/>
        <v>-0.9138992374721493</v>
      </c>
      <c r="S392" s="2"/>
      <c r="T392" s="2"/>
      <c r="U392" s="2"/>
    </row>
    <row r="393" spans="1:21" x14ac:dyDescent="0.35">
      <c r="A393">
        <v>394</v>
      </c>
      <c r="B393" t="s">
        <v>10</v>
      </c>
      <c r="C393">
        <v>358</v>
      </c>
      <c r="D393" t="s">
        <v>5</v>
      </c>
      <c r="E393">
        <v>21</v>
      </c>
      <c r="F393">
        <v>20</v>
      </c>
      <c r="G393">
        <v>20</v>
      </c>
      <c r="H393" s="2">
        <v>17.822000000000003</v>
      </c>
      <c r="I393" s="2">
        <f t="shared" si="65"/>
        <v>13.986144817075306</v>
      </c>
      <c r="J393" s="2">
        <f t="shared" si="66"/>
        <v>3.8358551829246963</v>
      </c>
      <c r="K393" s="2">
        <f t="shared" si="67"/>
        <v>14.733723997219942</v>
      </c>
      <c r="L393" s="2">
        <f t="shared" si="68"/>
        <v>5.2662760027800584</v>
      </c>
      <c r="M393" s="2">
        <f t="shared" si="69"/>
        <v>14.131622123463286</v>
      </c>
      <c r="N393" s="2">
        <f t="shared" si="70"/>
        <v>3.6903778765367168</v>
      </c>
      <c r="O393" s="2">
        <f t="shared" si="71"/>
        <v>14.163117196496785</v>
      </c>
      <c r="P393" s="2">
        <f t="shared" si="72"/>
        <v>3.6588828035032179</v>
      </c>
      <c r="Q393" s="2">
        <f t="shared" si="73"/>
        <v>14.217330870382426</v>
      </c>
      <c r="R393" s="2">
        <f t="shared" si="64"/>
        <v>3.6046691296175766</v>
      </c>
      <c r="S393" s="2"/>
      <c r="T393" s="2"/>
      <c r="U393" s="2"/>
    </row>
    <row r="394" spans="1:21" x14ac:dyDescent="0.35">
      <c r="A394">
        <v>395</v>
      </c>
      <c r="B394" t="s">
        <v>9</v>
      </c>
      <c r="C394">
        <v>24</v>
      </c>
      <c r="D394" t="s">
        <v>5</v>
      </c>
      <c r="E394">
        <v>18.3</v>
      </c>
      <c r="F394">
        <v>20</v>
      </c>
      <c r="G394">
        <v>10</v>
      </c>
      <c r="H394" s="2">
        <v>8.7750000000000004</v>
      </c>
      <c r="I394" s="2">
        <f t="shared" si="65"/>
        <v>13.133727347401006</v>
      </c>
      <c r="J394" s="2">
        <f t="shared" si="66"/>
        <v>-4.3587273474010058</v>
      </c>
      <c r="K394" s="2">
        <f t="shared" si="67"/>
        <v>14.733723997219942</v>
      </c>
      <c r="L394" s="2">
        <f t="shared" si="68"/>
        <v>-4.7337239972199416</v>
      </c>
      <c r="M394" s="2">
        <f t="shared" si="69"/>
        <v>13.129367278099926</v>
      </c>
      <c r="N394" s="2">
        <f t="shared" si="70"/>
        <v>-4.3543672780999252</v>
      </c>
      <c r="O394" s="2">
        <f t="shared" si="71"/>
        <v>13.159926403222501</v>
      </c>
      <c r="P394" s="2">
        <f t="shared" si="72"/>
        <v>-4.3849264032225008</v>
      </c>
      <c r="Q394" s="2">
        <f t="shared" si="73"/>
        <v>13.067026486695148</v>
      </c>
      <c r="R394" s="2">
        <f t="shared" si="64"/>
        <v>-4.2920264866951481</v>
      </c>
      <c r="S394" s="2"/>
      <c r="T394" s="2"/>
      <c r="U394" s="2"/>
    </row>
    <row r="395" spans="1:21" x14ac:dyDescent="0.35">
      <c r="A395">
        <v>396</v>
      </c>
      <c r="B395" t="s">
        <v>10</v>
      </c>
      <c r="C395">
        <v>406</v>
      </c>
      <c r="D395" t="s">
        <v>5</v>
      </c>
      <c r="E395">
        <v>18.600000000000001</v>
      </c>
      <c r="F395">
        <v>20</v>
      </c>
      <c r="G395">
        <v>10</v>
      </c>
      <c r="H395" s="2">
        <v>9.5950000000000006</v>
      </c>
      <c r="I395" s="2">
        <f t="shared" si="65"/>
        <v>13.231382490704791</v>
      </c>
      <c r="J395" s="2">
        <f t="shared" si="66"/>
        <v>-3.6363824907047899</v>
      </c>
      <c r="K395" s="2">
        <f t="shared" si="67"/>
        <v>14.733723997219942</v>
      </c>
      <c r="L395" s="2">
        <f t="shared" si="68"/>
        <v>-4.7337239972199416</v>
      </c>
      <c r="M395" s="2">
        <f t="shared" si="69"/>
        <v>13.245061225516507</v>
      </c>
      <c r="N395" s="2">
        <f t="shared" si="70"/>
        <v>-3.6500612255165059</v>
      </c>
      <c r="O395" s="2">
        <f t="shared" si="71"/>
        <v>13.275925547837696</v>
      </c>
      <c r="P395" s="2">
        <f t="shared" si="72"/>
        <v>-3.6809255478376954</v>
      </c>
      <c r="Q395" s="2">
        <f t="shared" si="73"/>
        <v>13.200647599424482</v>
      </c>
      <c r="R395" s="2">
        <f t="shared" si="64"/>
        <v>-3.605647599424481</v>
      </c>
      <c r="S395" s="2"/>
      <c r="T395" s="2"/>
      <c r="U395" s="2"/>
    </row>
    <row r="396" spans="1:21" x14ac:dyDescent="0.35">
      <c r="A396">
        <v>397</v>
      </c>
      <c r="B396" t="s">
        <v>10</v>
      </c>
      <c r="C396">
        <v>87</v>
      </c>
      <c r="D396" t="s">
        <v>5</v>
      </c>
      <c r="E396">
        <v>20.5</v>
      </c>
      <c r="F396">
        <v>20</v>
      </c>
      <c r="G396">
        <v>15</v>
      </c>
      <c r="H396" s="2">
        <v>14.153099999999998</v>
      </c>
      <c r="I396" s="2">
        <f t="shared" si="65"/>
        <v>13.832572185875442</v>
      </c>
      <c r="J396" s="2">
        <f t="shared" si="66"/>
        <v>0.32052781412455644</v>
      </c>
      <c r="K396" s="2">
        <f t="shared" si="67"/>
        <v>14.733723997219942</v>
      </c>
      <c r="L396" s="2">
        <f t="shared" si="68"/>
        <v>0.26627600278005836</v>
      </c>
      <c r="M396" s="2">
        <f t="shared" si="69"/>
        <v>13.952416071176472</v>
      </c>
      <c r="N396" s="2">
        <f t="shared" si="70"/>
        <v>0.20068392882352626</v>
      </c>
      <c r="O396" s="2">
        <f t="shared" si="71"/>
        <v>13.984021836626658</v>
      </c>
      <c r="P396" s="2">
        <f t="shared" si="72"/>
        <v>0.16907816337334047</v>
      </c>
      <c r="Q396" s="2">
        <f t="shared" si="73"/>
        <v>14.01297935556604</v>
      </c>
      <c r="R396" s="2">
        <f t="shared" si="64"/>
        <v>0.14012064443395822</v>
      </c>
      <c r="S396" s="2"/>
      <c r="T396" s="2"/>
      <c r="U396" s="2"/>
    </row>
    <row r="397" spans="1:21" x14ac:dyDescent="0.35">
      <c r="A397">
        <v>398</v>
      </c>
      <c r="B397" t="s">
        <v>10</v>
      </c>
      <c r="C397">
        <v>85</v>
      </c>
      <c r="D397" t="s">
        <v>5</v>
      </c>
      <c r="E397">
        <v>20.399999999999999</v>
      </c>
      <c r="F397">
        <v>20</v>
      </c>
      <c r="G397">
        <v>15</v>
      </c>
      <c r="H397" s="2">
        <v>13.719900000000001</v>
      </c>
      <c r="I397" s="2">
        <f t="shared" si="65"/>
        <v>13.801636162916974</v>
      </c>
      <c r="J397" s="2">
        <f t="shared" si="66"/>
        <v>-8.1736162916973498E-2</v>
      </c>
      <c r="K397" s="2">
        <f t="shared" si="67"/>
        <v>14.733723997219942</v>
      </c>
      <c r="L397" s="2">
        <f t="shared" si="68"/>
        <v>0.26627600278005836</v>
      </c>
      <c r="M397" s="2">
        <f t="shared" si="69"/>
        <v>13.916238750788784</v>
      </c>
      <c r="N397" s="2">
        <f t="shared" si="70"/>
        <v>-0.19633875078878305</v>
      </c>
      <c r="O397" s="2">
        <f t="shared" si="71"/>
        <v>13.947852522112132</v>
      </c>
      <c r="P397" s="2">
        <f t="shared" si="72"/>
        <v>-0.22795252211213146</v>
      </c>
      <c r="Q397" s="2">
        <f t="shared" si="73"/>
        <v>13.971648582675282</v>
      </c>
      <c r="R397" s="2">
        <f t="shared" si="64"/>
        <v>-0.25174858267528144</v>
      </c>
      <c r="S397" s="2"/>
      <c r="T397" s="2"/>
      <c r="U397" s="2"/>
    </row>
    <row r="398" spans="1:21" x14ac:dyDescent="0.35">
      <c r="A398">
        <v>399</v>
      </c>
      <c r="B398" t="s">
        <v>9</v>
      </c>
      <c r="C398">
        <v>102</v>
      </c>
      <c r="D398" t="s">
        <v>5</v>
      </c>
      <c r="E398">
        <v>20.399999999999999</v>
      </c>
      <c r="F398">
        <v>20</v>
      </c>
      <c r="G398">
        <v>10</v>
      </c>
      <c r="H398" s="2">
        <v>10.16</v>
      </c>
      <c r="I398" s="2">
        <f t="shared" si="65"/>
        <v>13.801636162916974</v>
      </c>
      <c r="J398" s="2">
        <f t="shared" si="66"/>
        <v>-3.6416361629169742</v>
      </c>
      <c r="K398" s="2">
        <f t="shared" si="67"/>
        <v>14.733723997219942</v>
      </c>
      <c r="L398" s="2">
        <f t="shared" si="68"/>
        <v>-4.7337239972199416</v>
      </c>
      <c r="M398" s="2">
        <f t="shared" si="69"/>
        <v>13.916238750788784</v>
      </c>
      <c r="N398" s="2">
        <f t="shared" si="70"/>
        <v>-3.7562387507887838</v>
      </c>
      <c r="O398" s="2">
        <f t="shared" si="71"/>
        <v>13.947852522112132</v>
      </c>
      <c r="P398" s="2">
        <f t="shared" si="72"/>
        <v>-3.7878525221121322</v>
      </c>
      <c r="Q398" s="2">
        <f t="shared" si="73"/>
        <v>13.971648582675282</v>
      </c>
      <c r="R398" s="2">
        <f t="shared" si="64"/>
        <v>-3.8116485826752822</v>
      </c>
      <c r="S398" s="2"/>
      <c r="T398" s="2"/>
      <c r="U398" s="2"/>
    </row>
    <row r="399" spans="1:21" x14ac:dyDescent="0.35">
      <c r="A399">
        <v>400</v>
      </c>
      <c r="B399" t="s">
        <v>10</v>
      </c>
      <c r="C399">
        <v>72</v>
      </c>
      <c r="D399" t="s">
        <v>5</v>
      </c>
      <c r="E399">
        <v>19.8</v>
      </c>
      <c r="F399">
        <v>20</v>
      </c>
      <c r="G399">
        <v>15</v>
      </c>
      <c r="H399" s="2">
        <v>13.167000000000002</v>
      </c>
      <c r="I399" s="2">
        <f t="shared" si="65"/>
        <v>13.614423458634972</v>
      </c>
      <c r="J399" s="2">
        <f t="shared" si="66"/>
        <v>-0.44742345863497057</v>
      </c>
      <c r="K399" s="2">
        <f t="shared" si="67"/>
        <v>14.733723997219942</v>
      </c>
      <c r="L399" s="2">
        <f t="shared" si="68"/>
        <v>0.26627600278005836</v>
      </c>
      <c r="M399" s="2">
        <f t="shared" si="69"/>
        <v>13.696772743690389</v>
      </c>
      <c r="N399" s="2">
        <f t="shared" si="70"/>
        <v>-0.52977274369038696</v>
      </c>
      <c r="O399" s="2">
        <f t="shared" si="71"/>
        <v>13.728330350121876</v>
      </c>
      <c r="P399" s="2">
        <f t="shared" si="72"/>
        <v>-0.56133035012187449</v>
      </c>
      <c r="Q399" s="2">
        <f t="shared" si="73"/>
        <v>13.720392068067444</v>
      </c>
      <c r="R399" s="2">
        <f t="shared" si="64"/>
        <v>-0.55339206806744201</v>
      </c>
      <c r="S399" s="2"/>
      <c r="T399" s="2"/>
      <c r="U399" s="2"/>
    </row>
    <row r="400" spans="1:21" x14ac:dyDescent="0.35">
      <c r="A400">
        <v>401</v>
      </c>
      <c r="B400" t="s">
        <v>10</v>
      </c>
      <c r="C400">
        <v>20</v>
      </c>
      <c r="D400" t="s">
        <v>5</v>
      </c>
      <c r="E400">
        <v>17.8</v>
      </c>
      <c r="F400">
        <v>20</v>
      </c>
      <c r="G400">
        <v>10</v>
      </c>
      <c r="H400" s="2">
        <v>10.471299999999999</v>
      </c>
      <c r="I400" s="2">
        <f t="shared" si="65"/>
        <v>12.969192240369164</v>
      </c>
      <c r="J400" s="2">
        <f t="shared" si="66"/>
        <v>-2.4978922403691648</v>
      </c>
      <c r="K400" s="2">
        <f t="shared" si="67"/>
        <v>14.733723997219942</v>
      </c>
      <c r="L400" s="2">
        <f t="shared" si="68"/>
        <v>-4.7337239972199416</v>
      </c>
      <c r="M400" s="2">
        <f t="shared" si="69"/>
        <v>12.933991431835965</v>
      </c>
      <c r="N400" s="2">
        <f t="shared" si="70"/>
        <v>-2.4626914318359656</v>
      </c>
      <c r="O400" s="2">
        <f t="shared" si="71"/>
        <v>12.963915010724337</v>
      </c>
      <c r="P400" s="2">
        <f t="shared" si="72"/>
        <v>-2.4926150107243377</v>
      </c>
      <c r="Q400" s="2">
        <f t="shared" si="73"/>
        <v>12.840966583432394</v>
      </c>
      <c r="R400" s="2">
        <f t="shared" si="64"/>
        <v>-2.3696665834323944</v>
      </c>
      <c r="S400" s="2"/>
      <c r="T400" s="2"/>
      <c r="U400" s="2"/>
    </row>
    <row r="401" spans="1:21" x14ac:dyDescent="0.35">
      <c r="A401">
        <v>402</v>
      </c>
      <c r="B401" t="s">
        <v>9</v>
      </c>
      <c r="C401">
        <v>14</v>
      </c>
      <c r="D401" t="s">
        <v>5</v>
      </c>
      <c r="E401">
        <v>25</v>
      </c>
      <c r="F401">
        <v>25</v>
      </c>
      <c r="G401">
        <v>10</v>
      </c>
      <c r="H401" s="2">
        <v>12.348000000000001</v>
      </c>
      <c r="I401" s="2">
        <f t="shared" si="65"/>
        <v>15.154807744075748</v>
      </c>
      <c r="J401" s="2">
        <f t="shared" si="66"/>
        <v>-2.8068077440757477</v>
      </c>
      <c r="K401" s="2">
        <f t="shared" si="67"/>
        <v>16.556459109414824</v>
      </c>
      <c r="L401" s="2">
        <f t="shared" si="68"/>
        <v>-6.5564591094148241</v>
      </c>
      <c r="M401" s="2">
        <f t="shared" si="69"/>
        <v>15.471653894023158</v>
      </c>
      <c r="N401" s="2">
        <f t="shared" si="70"/>
        <v>-3.1236538940231569</v>
      </c>
      <c r="O401" s="2">
        <f t="shared" si="71"/>
        <v>15.49880373485726</v>
      </c>
      <c r="P401" s="2">
        <f t="shared" si="72"/>
        <v>-3.1508037348572593</v>
      </c>
      <c r="Q401" s="2">
        <f t="shared" si="73"/>
        <v>15.721609181153841</v>
      </c>
      <c r="R401" s="2">
        <f t="shared" si="64"/>
        <v>-3.3736091811538405</v>
      </c>
      <c r="S401" s="2"/>
      <c r="T401" s="2"/>
      <c r="U401" s="2"/>
    </row>
    <row r="402" spans="1:21" x14ac:dyDescent="0.35">
      <c r="A402">
        <v>403</v>
      </c>
      <c r="B402" t="s">
        <v>10</v>
      </c>
      <c r="C402">
        <v>28</v>
      </c>
      <c r="D402" t="s">
        <v>5</v>
      </c>
      <c r="E402">
        <v>21.2</v>
      </c>
      <c r="F402">
        <v>20</v>
      </c>
      <c r="G402">
        <v>15</v>
      </c>
      <c r="H402" s="2">
        <v>12.998700000000001</v>
      </c>
      <c r="I402" s="2">
        <f t="shared" si="65"/>
        <v>14.047066859431252</v>
      </c>
      <c r="J402" s="2">
        <f t="shared" si="66"/>
        <v>-1.0483668594312512</v>
      </c>
      <c r="K402" s="2">
        <f t="shared" si="67"/>
        <v>14.733723997219942</v>
      </c>
      <c r="L402" s="2">
        <f t="shared" si="68"/>
        <v>0.26627600278005836</v>
      </c>
      <c r="M402" s="2">
        <f t="shared" si="69"/>
        <v>14.202530888899885</v>
      </c>
      <c r="N402" s="2">
        <f t="shared" si="70"/>
        <v>-1.2038308888998834</v>
      </c>
      <c r="O402" s="2">
        <f t="shared" si="71"/>
        <v>14.23394984744295</v>
      </c>
      <c r="P402" s="2">
        <f t="shared" si="72"/>
        <v>-1.2352498474429492</v>
      </c>
      <c r="Q402" s="2">
        <f t="shared" si="73"/>
        <v>14.298007703270654</v>
      </c>
      <c r="R402" s="2">
        <f t="shared" si="64"/>
        <v>-1.299307703270653</v>
      </c>
      <c r="S402" s="2"/>
      <c r="T402" s="2"/>
      <c r="U402" s="2"/>
    </row>
    <row r="403" spans="1:21" x14ac:dyDescent="0.35">
      <c r="A403">
        <v>404</v>
      </c>
      <c r="B403" t="s">
        <v>11</v>
      </c>
      <c r="C403">
        <v>208</v>
      </c>
      <c r="D403" t="s">
        <v>5</v>
      </c>
      <c r="E403">
        <v>22</v>
      </c>
      <c r="F403">
        <v>20</v>
      </c>
      <c r="G403">
        <v>20</v>
      </c>
      <c r="H403" s="2">
        <v>18.432000000000002</v>
      </c>
      <c r="I403" s="2">
        <f t="shared" si="65"/>
        <v>14.287958142750011</v>
      </c>
      <c r="J403" s="2">
        <f t="shared" si="66"/>
        <v>4.1440418572499915</v>
      </c>
      <c r="K403" s="2">
        <f t="shared" si="67"/>
        <v>14.733723997219942</v>
      </c>
      <c r="L403" s="2">
        <f t="shared" si="68"/>
        <v>5.2662760027800584</v>
      </c>
      <c r="M403" s="2">
        <f t="shared" si="69"/>
        <v>14.481854537249582</v>
      </c>
      <c r="N403" s="2">
        <f t="shared" si="70"/>
        <v>3.9501454627504202</v>
      </c>
      <c r="O403" s="2">
        <f t="shared" si="71"/>
        <v>14.512798916150706</v>
      </c>
      <c r="P403" s="2">
        <f t="shared" si="72"/>
        <v>3.9192010838492966</v>
      </c>
      <c r="Q403" s="2">
        <f t="shared" si="73"/>
        <v>14.614748819435498</v>
      </c>
      <c r="R403" s="2">
        <f t="shared" si="64"/>
        <v>3.8172511805645044</v>
      </c>
      <c r="S403" s="2"/>
      <c r="T403" s="2"/>
      <c r="U403" s="2"/>
    </row>
    <row r="404" spans="1:21" x14ac:dyDescent="0.35">
      <c r="A404">
        <v>405</v>
      </c>
      <c r="B404" t="s">
        <v>10</v>
      </c>
      <c r="C404">
        <v>88</v>
      </c>
      <c r="D404" t="s">
        <v>5</v>
      </c>
      <c r="E404">
        <v>24</v>
      </c>
      <c r="F404">
        <v>25</v>
      </c>
      <c r="G404">
        <v>15</v>
      </c>
      <c r="H404" s="2">
        <v>17.462399999999999</v>
      </c>
      <c r="I404" s="2">
        <f t="shared" si="65"/>
        <v>14.871880047388215</v>
      </c>
      <c r="J404" s="2">
        <f t="shared" si="66"/>
        <v>2.5905199526117837</v>
      </c>
      <c r="K404" s="2">
        <f t="shared" si="67"/>
        <v>16.556459109414824</v>
      </c>
      <c r="L404" s="2">
        <f t="shared" si="68"/>
        <v>-1.5564591094148241</v>
      </c>
      <c r="M404" s="2">
        <f t="shared" si="69"/>
        <v>15.151402689062646</v>
      </c>
      <c r="N404" s="2">
        <f t="shared" si="70"/>
        <v>2.3109973109373527</v>
      </c>
      <c r="O404" s="2">
        <f t="shared" si="71"/>
        <v>15.180123646022425</v>
      </c>
      <c r="P404" s="2">
        <f t="shared" si="72"/>
        <v>2.2822763539775739</v>
      </c>
      <c r="Q404" s="2">
        <f t="shared" si="73"/>
        <v>15.366362474898061</v>
      </c>
      <c r="R404" s="2">
        <f t="shared" si="64"/>
        <v>2.0960375251019379</v>
      </c>
      <c r="S404" s="2"/>
      <c r="T404" s="2"/>
      <c r="U404" s="2"/>
    </row>
    <row r="405" spans="1:21" x14ac:dyDescent="0.35">
      <c r="A405">
        <v>406</v>
      </c>
      <c r="B405" t="s">
        <v>12</v>
      </c>
      <c r="C405">
        <v>148</v>
      </c>
      <c r="D405" t="s">
        <v>5</v>
      </c>
      <c r="E405">
        <v>25.5</v>
      </c>
      <c r="F405">
        <v>25</v>
      </c>
      <c r="G405">
        <v>15</v>
      </c>
      <c r="H405" s="2">
        <v>16.905999999999999</v>
      </c>
      <c r="I405" s="2">
        <f t="shared" si="65"/>
        <v>15.294172117475842</v>
      </c>
      <c r="J405" s="2">
        <f t="shared" si="66"/>
        <v>1.6118278825241568</v>
      </c>
      <c r="K405" s="2">
        <f t="shared" si="67"/>
        <v>16.556459109414824</v>
      </c>
      <c r="L405" s="2">
        <f t="shared" si="68"/>
        <v>-1.5564591094148241</v>
      </c>
      <c r="M405" s="2">
        <f t="shared" si="69"/>
        <v>15.628335351943734</v>
      </c>
      <c r="N405" s="2">
        <f t="shared" si="70"/>
        <v>1.2776646480562643</v>
      </c>
      <c r="O405" s="2">
        <f t="shared" si="71"/>
        <v>15.654604993174022</v>
      </c>
      <c r="P405" s="2">
        <f t="shared" si="72"/>
        <v>1.2513950068259767</v>
      </c>
      <c r="Q405" s="2">
        <f t="shared" si="73"/>
        <v>15.894312918022047</v>
      </c>
      <c r="R405" s="2">
        <f t="shared" si="64"/>
        <v>1.0116870819779518</v>
      </c>
      <c r="S405" s="2"/>
      <c r="T405" s="2"/>
      <c r="U405" s="2"/>
    </row>
    <row r="406" spans="1:21" x14ac:dyDescent="0.35">
      <c r="A406">
        <v>407</v>
      </c>
      <c r="B406" t="s">
        <v>10</v>
      </c>
      <c r="C406">
        <v>37</v>
      </c>
      <c r="D406" t="s">
        <v>5</v>
      </c>
      <c r="E406">
        <v>23.3</v>
      </c>
      <c r="F406">
        <v>25</v>
      </c>
      <c r="G406">
        <v>15</v>
      </c>
      <c r="H406" s="2">
        <v>16.911600000000004</v>
      </c>
      <c r="I406" s="2">
        <f t="shared" si="65"/>
        <v>14.670346534740991</v>
      </c>
      <c r="J406" s="2">
        <f t="shared" si="66"/>
        <v>2.2412534652590121</v>
      </c>
      <c r="K406" s="2">
        <f t="shared" si="67"/>
        <v>16.556459109414824</v>
      </c>
      <c r="L406" s="2">
        <f t="shared" si="68"/>
        <v>-1.5564591094148241</v>
      </c>
      <c r="M406" s="2">
        <f t="shared" si="69"/>
        <v>14.92158095218859</v>
      </c>
      <c r="N406" s="2">
        <f t="shared" si="70"/>
        <v>1.9900190478114137</v>
      </c>
      <c r="O406" s="2">
        <f t="shared" si="71"/>
        <v>14.951231931241386</v>
      </c>
      <c r="P406" s="2">
        <f t="shared" si="72"/>
        <v>1.9603680687586174</v>
      </c>
      <c r="Q406" s="2">
        <f t="shared" si="73"/>
        <v>15.109666850806301</v>
      </c>
      <c r="R406" s="2">
        <f t="shared" si="64"/>
        <v>1.8019331491937027</v>
      </c>
      <c r="S406" s="2"/>
      <c r="T406" s="2"/>
      <c r="U406" s="2"/>
    </row>
    <row r="407" spans="1:21" x14ac:dyDescent="0.35">
      <c r="A407">
        <v>408</v>
      </c>
      <c r="B407" t="s">
        <v>10</v>
      </c>
      <c r="C407">
        <v>90</v>
      </c>
      <c r="D407" t="s">
        <v>5</v>
      </c>
      <c r="E407">
        <v>23.3</v>
      </c>
      <c r="F407">
        <v>25</v>
      </c>
      <c r="G407">
        <v>15</v>
      </c>
      <c r="H407" s="2">
        <v>15.95</v>
      </c>
      <c r="I407" s="2">
        <f t="shared" si="65"/>
        <v>14.670346534740991</v>
      </c>
      <c r="J407" s="2">
        <f t="shared" si="66"/>
        <v>1.2796534652590079</v>
      </c>
      <c r="K407" s="2">
        <f t="shared" si="67"/>
        <v>16.556459109414824</v>
      </c>
      <c r="L407" s="2">
        <f t="shared" si="68"/>
        <v>-1.5564591094148241</v>
      </c>
      <c r="M407" s="2">
        <f t="shared" si="69"/>
        <v>14.92158095218859</v>
      </c>
      <c r="N407" s="2">
        <f t="shared" si="70"/>
        <v>1.0284190478114095</v>
      </c>
      <c r="O407" s="2">
        <f t="shared" si="71"/>
        <v>14.951231931241386</v>
      </c>
      <c r="P407" s="2">
        <f t="shared" si="72"/>
        <v>0.99876806875861313</v>
      </c>
      <c r="Q407" s="2">
        <f t="shared" si="73"/>
        <v>15.109666850806301</v>
      </c>
      <c r="R407" s="2">
        <f t="shared" si="64"/>
        <v>0.8403331491936985</v>
      </c>
      <c r="S407" s="2"/>
      <c r="T407" s="2"/>
      <c r="U407" s="2"/>
    </row>
    <row r="408" spans="1:21" x14ac:dyDescent="0.35">
      <c r="A408">
        <v>409</v>
      </c>
      <c r="B408" t="s">
        <v>9</v>
      </c>
      <c r="C408">
        <v>114</v>
      </c>
      <c r="D408" t="s">
        <v>5</v>
      </c>
      <c r="E408">
        <v>27</v>
      </c>
      <c r="F408">
        <v>25</v>
      </c>
      <c r="G408">
        <v>10</v>
      </c>
      <c r="H408" s="2">
        <v>11.589999999999998</v>
      </c>
      <c r="I408" s="2">
        <f t="shared" si="65"/>
        <v>15.704346888786674</v>
      </c>
      <c r="J408" s="2">
        <f t="shared" si="66"/>
        <v>-4.1143468887866756</v>
      </c>
      <c r="K408" s="2">
        <f t="shared" si="67"/>
        <v>16.556459109414824</v>
      </c>
      <c r="L408" s="2">
        <f t="shared" si="68"/>
        <v>-6.5564591094148241</v>
      </c>
      <c r="M408" s="2">
        <f t="shared" si="69"/>
        <v>16.085183728234554</v>
      </c>
      <c r="N408" s="2">
        <f t="shared" si="70"/>
        <v>-4.4951837282345561</v>
      </c>
      <c r="O408" s="2">
        <f t="shared" si="71"/>
        <v>16.108496479202682</v>
      </c>
      <c r="P408" s="2">
        <f t="shared" si="72"/>
        <v>-4.5184964792026836</v>
      </c>
      <c r="Q408" s="2">
        <f t="shared" si="73"/>
        <v>16.393466796332383</v>
      </c>
      <c r="R408" s="2">
        <f t="shared" si="64"/>
        <v>-4.8034667963323852</v>
      </c>
      <c r="S408" s="2"/>
      <c r="T408" s="2"/>
      <c r="U408" s="2"/>
    </row>
    <row r="409" spans="1:21" x14ac:dyDescent="0.35">
      <c r="A409">
        <v>410</v>
      </c>
      <c r="B409" t="s">
        <v>10</v>
      </c>
      <c r="C409">
        <v>84</v>
      </c>
      <c r="D409" t="s">
        <v>5</v>
      </c>
      <c r="E409">
        <v>27.2</v>
      </c>
      <c r="F409">
        <v>25</v>
      </c>
      <c r="G409">
        <v>15</v>
      </c>
      <c r="H409" s="2">
        <v>14.972899999999999</v>
      </c>
      <c r="I409" s="2">
        <f t="shared" si="65"/>
        <v>15.758176315494664</v>
      </c>
      <c r="J409" s="2">
        <f t="shared" si="66"/>
        <v>-0.7852763154946647</v>
      </c>
      <c r="K409" s="2">
        <f t="shared" si="67"/>
        <v>16.556459109414824</v>
      </c>
      <c r="L409" s="2">
        <f t="shared" si="68"/>
        <v>-1.5564591094148241</v>
      </c>
      <c r="M409" s="2">
        <f t="shared" si="69"/>
        <v>16.14464678255062</v>
      </c>
      <c r="N409" s="2">
        <f t="shared" si="70"/>
        <v>-1.1717467825506205</v>
      </c>
      <c r="O409" s="2">
        <f t="shared" si="71"/>
        <v>16.167534266700478</v>
      </c>
      <c r="P409" s="2">
        <f t="shared" si="72"/>
        <v>-1.1946342667004792</v>
      </c>
      <c r="Q409" s="2">
        <f t="shared" si="73"/>
        <v>16.457930314700356</v>
      </c>
      <c r="R409" s="2">
        <f t="shared" si="64"/>
        <v>-1.4850303147003565</v>
      </c>
      <c r="S409" s="2"/>
      <c r="T409" s="2"/>
      <c r="U409" s="2"/>
    </row>
    <row r="410" spans="1:21" x14ac:dyDescent="0.35">
      <c r="A410">
        <v>411</v>
      </c>
      <c r="B410" t="s">
        <v>12</v>
      </c>
      <c r="C410">
        <v>122</v>
      </c>
      <c r="D410" t="s">
        <v>5</v>
      </c>
      <c r="E410">
        <v>27.5</v>
      </c>
      <c r="F410">
        <v>25</v>
      </c>
      <c r="G410">
        <v>20</v>
      </c>
      <c r="H410" s="2">
        <v>18.524999999999999</v>
      </c>
      <c r="I410" s="2">
        <f t="shared" si="65"/>
        <v>15.838554740806577</v>
      </c>
      <c r="J410" s="2">
        <f t="shared" si="66"/>
        <v>2.6864452591934214</v>
      </c>
      <c r="K410" s="2">
        <f t="shared" si="67"/>
        <v>16.556459109414824</v>
      </c>
      <c r="L410" s="2">
        <f t="shared" si="68"/>
        <v>3.4435408905851759</v>
      </c>
      <c r="M410" s="2">
        <f t="shared" si="69"/>
        <v>16.233219073042918</v>
      </c>
      <c r="N410" s="2">
        <f t="shared" si="70"/>
        <v>2.291780926957081</v>
      </c>
      <c r="O410" s="2">
        <f t="shared" si="71"/>
        <v>16.25545680969455</v>
      </c>
      <c r="P410" s="2">
        <f t="shared" si="72"/>
        <v>2.2695431903054484</v>
      </c>
      <c r="Q410" s="2">
        <f t="shared" si="73"/>
        <v>16.553726175564115</v>
      </c>
      <c r="R410" s="2">
        <f t="shared" si="64"/>
        <v>1.9712738244358832</v>
      </c>
      <c r="S410" s="2"/>
      <c r="T410" s="2"/>
      <c r="U410" s="2"/>
    </row>
    <row r="411" spans="1:21" x14ac:dyDescent="0.35">
      <c r="A411">
        <v>412</v>
      </c>
      <c r="B411" t="s">
        <v>10</v>
      </c>
      <c r="C411">
        <v>25</v>
      </c>
      <c r="D411" t="s">
        <v>5</v>
      </c>
      <c r="E411">
        <v>27.7</v>
      </c>
      <c r="F411">
        <v>30</v>
      </c>
      <c r="G411">
        <v>15</v>
      </c>
      <c r="H411" s="2">
        <v>14.780499999999998</v>
      </c>
      <c r="I411" s="2">
        <f t="shared" si="65"/>
        <v>15.89189963700494</v>
      </c>
      <c r="J411" s="2">
        <f t="shared" si="66"/>
        <v>-1.1113996370049417</v>
      </c>
      <c r="K411" s="2">
        <f t="shared" si="67"/>
        <v>17.90702992001663</v>
      </c>
      <c r="L411" s="2">
        <f t="shared" si="68"/>
        <v>-2.9070299200166296</v>
      </c>
      <c r="M411" s="2">
        <f t="shared" si="69"/>
        <v>16.291856321505477</v>
      </c>
      <c r="N411" s="2">
        <f t="shared" si="70"/>
        <v>-1.5113563215054793</v>
      </c>
      <c r="O411" s="2">
        <f t="shared" si="71"/>
        <v>16.31365340322423</v>
      </c>
      <c r="P411" s="2">
        <f t="shared" si="72"/>
        <v>-1.5331534032242313</v>
      </c>
      <c r="Q411" s="2">
        <f t="shared" si="73"/>
        <v>16.616995680410543</v>
      </c>
      <c r="R411" s="2">
        <f t="shared" si="64"/>
        <v>-1.836495680410545</v>
      </c>
      <c r="S411" s="2"/>
      <c r="T411" s="2"/>
      <c r="U411" s="2"/>
    </row>
    <row r="412" spans="1:21" x14ac:dyDescent="0.35">
      <c r="A412">
        <v>413</v>
      </c>
      <c r="B412" t="s">
        <v>12</v>
      </c>
      <c r="C412">
        <v>124</v>
      </c>
      <c r="D412" t="s">
        <v>5</v>
      </c>
      <c r="E412">
        <v>26.3</v>
      </c>
      <c r="F412">
        <v>25</v>
      </c>
      <c r="G412">
        <v>20</v>
      </c>
      <c r="H412" s="2">
        <v>20.651000000000003</v>
      </c>
      <c r="I412" s="2">
        <f t="shared" si="65"/>
        <v>15.514373435962652</v>
      </c>
      <c r="J412" s="2">
        <f t="shared" si="66"/>
        <v>5.1366265640373516</v>
      </c>
      <c r="K412" s="2">
        <f t="shared" si="67"/>
        <v>16.556459109414824</v>
      </c>
      <c r="L412" s="2">
        <f t="shared" si="68"/>
        <v>3.4435408905851759</v>
      </c>
      <c r="M412" s="2">
        <f t="shared" si="69"/>
        <v>15.87440608672175</v>
      </c>
      <c r="N412" s="2">
        <f t="shared" si="70"/>
        <v>4.7765939132782531</v>
      </c>
      <c r="O412" s="2">
        <f t="shared" si="71"/>
        <v>15.899152967636949</v>
      </c>
      <c r="P412" s="2">
        <f t="shared" si="72"/>
        <v>4.7518470323630542</v>
      </c>
      <c r="Q412" s="2">
        <f t="shared" si="73"/>
        <v>16.164009935649197</v>
      </c>
      <c r="R412" s="2">
        <f t="shared" si="64"/>
        <v>4.4869900643508061</v>
      </c>
      <c r="S412" s="2"/>
      <c r="T412" s="2"/>
      <c r="U412" s="2"/>
    </row>
    <row r="413" spans="1:21" x14ac:dyDescent="0.35">
      <c r="A413">
        <v>414</v>
      </c>
      <c r="B413" t="s">
        <v>10</v>
      </c>
      <c r="C413">
        <v>381</v>
      </c>
      <c r="D413" t="s">
        <v>5</v>
      </c>
      <c r="E413">
        <v>30.5</v>
      </c>
      <c r="F413">
        <v>30</v>
      </c>
      <c r="G413">
        <v>15</v>
      </c>
      <c r="H413" s="2">
        <v>15.990000000000002</v>
      </c>
      <c r="I413" s="2">
        <f t="shared" si="65"/>
        <v>16.619640558707204</v>
      </c>
      <c r="J413" s="2">
        <f t="shared" si="66"/>
        <v>-0.62964055870720159</v>
      </c>
      <c r="K413" s="2">
        <f t="shared" si="67"/>
        <v>17.90702992001663</v>
      </c>
      <c r="L413" s="2">
        <f t="shared" si="68"/>
        <v>-2.9070299200166296</v>
      </c>
      <c r="M413" s="2">
        <f t="shared" si="69"/>
        <v>17.079721532529703</v>
      </c>
      <c r="N413" s="2">
        <f t="shared" si="70"/>
        <v>-1.0897215325297012</v>
      </c>
      <c r="O413" s="2">
        <f t="shared" si="71"/>
        <v>17.094870249819511</v>
      </c>
      <c r="P413" s="2">
        <f t="shared" si="72"/>
        <v>-1.1048702498195091</v>
      </c>
      <c r="Q413" s="2">
        <f t="shared" si="73"/>
        <v>17.454835677114783</v>
      </c>
      <c r="R413" s="2">
        <f t="shared" si="64"/>
        <v>-1.464835677114781</v>
      </c>
      <c r="S413" s="2"/>
      <c r="T413" s="2"/>
      <c r="U413" s="2"/>
    </row>
    <row r="414" spans="1:21" x14ac:dyDescent="0.35">
      <c r="A414">
        <v>415</v>
      </c>
      <c r="B414" t="s">
        <v>10</v>
      </c>
      <c r="C414">
        <v>2</v>
      </c>
      <c r="D414" t="s">
        <v>5</v>
      </c>
      <c r="E414">
        <v>26.3</v>
      </c>
      <c r="F414">
        <v>25</v>
      </c>
      <c r="G414">
        <v>10</v>
      </c>
      <c r="H414" s="2">
        <v>9.3309999999999995</v>
      </c>
      <c r="I414" s="2">
        <f t="shared" si="65"/>
        <v>15.514373435962652</v>
      </c>
      <c r="J414" s="2">
        <f t="shared" si="66"/>
        <v>-6.1833734359626522</v>
      </c>
      <c r="K414" s="2">
        <f t="shared" si="67"/>
        <v>16.556459109414824</v>
      </c>
      <c r="L414" s="2">
        <f t="shared" si="68"/>
        <v>-6.5564591094148241</v>
      </c>
      <c r="M414" s="2">
        <f t="shared" si="69"/>
        <v>15.87440608672175</v>
      </c>
      <c r="N414" s="2">
        <f t="shared" si="70"/>
        <v>-6.5434060867217507</v>
      </c>
      <c r="O414" s="2">
        <f t="shared" si="71"/>
        <v>15.899152967636949</v>
      </c>
      <c r="P414" s="2">
        <f t="shared" si="72"/>
        <v>-6.5681529676369497</v>
      </c>
      <c r="Q414" s="2">
        <f t="shared" si="73"/>
        <v>16.164009935649197</v>
      </c>
      <c r="R414" s="2">
        <f t="shared" ref="R414:R445" si="74">H414-Q414</f>
        <v>-6.8330099356491978</v>
      </c>
      <c r="S414" s="2"/>
      <c r="T414" s="2"/>
      <c r="U414" s="2"/>
    </row>
    <row r="415" spans="1:21" x14ac:dyDescent="0.35">
      <c r="A415">
        <v>416</v>
      </c>
      <c r="B415" t="s">
        <v>9</v>
      </c>
      <c r="C415">
        <v>16</v>
      </c>
      <c r="D415" t="s">
        <v>5</v>
      </c>
      <c r="E415">
        <v>32</v>
      </c>
      <c r="F415">
        <v>30</v>
      </c>
      <c r="G415">
        <v>15</v>
      </c>
      <c r="H415" s="2">
        <v>17.312999999999999</v>
      </c>
      <c r="I415" s="2">
        <f t="shared" si="65"/>
        <v>16.995916286536552</v>
      </c>
      <c r="J415" s="2">
        <f t="shared" si="66"/>
        <v>0.31708371346344677</v>
      </c>
      <c r="K415" s="2">
        <f t="shared" si="67"/>
        <v>17.90702992001663</v>
      </c>
      <c r="L415" s="2">
        <f t="shared" si="68"/>
        <v>-2.9070299200166296</v>
      </c>
      <c r="M415" s="2">
        <f t="shared" si="69"/>
        <v>17.477828390450377</v>
      </c>
      <c r="N415" s="2">
        <f t="shared" si="70"/>
        <v>-0.16482839045037778</v>
      </c>
      <c r="O415" s="2">
        <f t="shared" si="71"/>
        <v>17.489188992611048</v>
      </c>
      <c r="P415" s="2">
        <f t="shared" si="72"/>
        <v>-0.17618899261104914</v>
      </c>
      <c r="Q415" s="2">
        <f t="shared" si="73"/>
        <v>17.868872296105309</v>
      </c>
      <c r="R415" s="2">
        <f t="shared" si="74"/>
        <v>-0.55587229610530997</v>
      </c>
      <c r="S415" s="2"/>
      <c r="T415" s="2"/>
      <c r="U415" s="2"/>
    </row>
    <row r="416" spans="1:21" x14ac:dyDescent="0.35">
      <c r="A416">
        <v>417</v>
      </c>
      <c r="B416" t="s">
        <v>10</v>
      </c>
      <c r="C416">
        <v>36</v>
      </c>
      <c r="D416" t="s">
        <v>5</v>
      </c>
      <c r="E416">
        <v>27.6</v>
      </c>
      <c r="F416">
        <v>30</v>
      </c>
      <c r="G416">
        <v>15</v>
      </c>
      <c r="H416" s="2">
        <v>15.96</v>
      </c>
      <c r="I416" s="2">
        <f t="shared" si="65"/>
        <v>15.865251086849923</v>
      </c>
      <c r="J416" s="2">
        <f t="shared" si="66"/>
        <v>9.4748913150077385E-2</v>
      </c>
      <c r="K416" s="2">
        <f t="shared" si="67"/>
        <v>17.90702992001663</v>
      </c>
      <c r="L416" s="2">
        <f t="shared" si="68"/>
        <v>-2.9070299200166296</v>
      </c>
      <c r="M416" s="2">
        <f t="shared" si="69"/>
        <v>16.262578570350453</v>
      </c>
      <c r="N416" s="2">
        <f t="shared" si="70"/>
        <v>-0.30257857035045177</v>
      </c>
      <c r="O416" s="2">
        <f t="shared" si="71"/>
        <v>16.284596705503521</v>
      </c>
      <c r="P416" s="2">
        <f t="shared" si="72"/>
        <v>-0.32459670550352016</v>
      </c>
      <c r="Q416" s="2">
        <f t="shared" si="73"/>
        <v>16.585420072251548</v>
      </c>
      <c r="R416" s="2">
        <f t="shared" si="74"/>
        <v>-0.62542007225154705</v>
      </c>
      <c r="S416" s="2"/>
      <c r="T416" s="2"/>
      <c r="U416" s="2"/>
    </row>
    <row r="417" spans="1:21" x14ac:dyDescent="0.35">
      <c r="A417">
        <v>418</v>
      </c>
      <c r="B417" t="s">
        <v>12</v>
      </c>
      <c r="C417">
        <v>118</v>
      </c>
      <c r="D417" t="s">
        <v>5</v>
      </c>
      <c r="E417">
        <v>29.4</v>
      </c>
      <c r="F417">
        <v>30</v>
      </c>
      <c r="G417">
        <v>20</v>
      </c>
      <c r="H417" s="2">
        <v>18.054999999999996</v>
      </c>
      <c r="I417" s="2">
        <f t="shared" si="65"/>
        <v>16.337853259902605</v>
      </c>
      <c r="J417" s="2">
        <f t="shared" si="66"/>
        <v>1.717146740097391</v>
      </c>
      <c r="K417" s="2">
        <f t="shared" si="67"/>
        <v>17.90702992001663</v>
      </c>
      <c r="L417" s="2">
        <f t="shared" si="68"/>
        <v>2.0929700799833704</v>
      </c>
      <c r="M417" s="2">
        <f t="shared" si="69"/>
        <v>16.777381168298735</v>
      </c>
      <c r="N417" s="2">
        <f t="shared" si="70"/>
        <v>1.2776188317012611</v>
      </c>
      <c r="O417" s="2">
        <f t="shared" si="71"/>
        <v>16.795230108360421</v>
      </c>
      <c r="P417" s="2">
        <f t="shared" si="72"/>
        <v>1.259769891639575</v>
      </c>
      <c r="Q417" s="2">
        <f t="shared" si="73"/>
        <v>17.136104351415579</v>
      </c>
      <c r="R417" s="2">
        <f t="shared" si="74"/>
        <v>0.9188956485844173</v>
      </c>
      <c r="S417" s="2"/>
      <c r="T417" s="2"/>
      <c r="U417" s="2"/>
    </row>
    <row r="418" spans="1:21" x14ac:dyDescent="0.35">
      <c r="A418">
        <v>419</v>
      </c>
      <c r="B418" t="s">
        <v>10</v>
      </c>
      <c r="C418">
        <v>38</v>
      </c>
      <c r="D418" t="s">
        <v>5</v>
      </c>
      <c r="E418">
        <v>33.5</v>
      </c>
      <c r="F418">
        <v>35</v>
      </c>
      <c r="G418">
        <v>20</v>
      </c>
      <c r="H418" s="2">
        <v>17.731999999999999</v>
      </c>
      <c r="I418" s="2">
        <f t="shared" si="65"/>
        <v>17.363565111373244</v>
      </c>
      <c r="J418" s="2">
        <f t="shared" si="66"/>
        <v>0.368434888626755</v>
      </c>
      <c r="K418" s="2">
        <f t="shared" si="67"/>
        <v>18.944322270817686</v>
      </c>
      <c r="L418" s="2">
        <f t="shared" si="68"/>
        <v>1.0556777291823138</v>
      </c>
      <c r="M418" s="2">
        <f t="shared" si="69"/>
        <v>17.86037956402912</v>
      </c>
      <c r="N418" s="2">
        <f t="shared" si="70"/>
        <v>-0.12837956402912098</v>
      </c>
      <c r="O418" s="2">
        <f t="shared" si="71"/>
        <v>17.867905385259942</v>
      </c>
      <c r="P418" s="2">
        <f t="shared" si="72"/>
        <v>-0.13590538525994234</v>
      </c>
      <c r="Q418" s="2">
        <f t="shared" si="73"/>
        <v>18.260325673639617</v>
      </c>
      <c r="R418" s="2">
        <f t="shared" si="74"/>
        <v>-0.52832567363961758</v>
      </c>
      <c r="S418" s="2"/>
      <c r="T418" s="2"/>
      <c r="U418" s="2"/>
    </row>
    <row r="419" spans="1:21" x14ac:dyDescent="0.35">
      <c r="A419">
        <v>420</v>
      </c>
      <c r="B419" t="s">
        <v>10</v>
      </c>
      <c r="C419">
        <v>18</v>
      </c>
      <c r="D419" t="s">
        <v>5</v>
      </c>
      <c r="E419">
        <v>29.3</v>
      </c>
      <c r="F419">
        <v>30</v>
      </c>
      <c r="G419">
        <v>15</v>
      </c>
      <c r="H419" s="2">
        <v>16.618300000000001</v>
      </c>
      <c r="I419" s="2">
        <f t="shared" si="65"/>
        <v>16.311979618467198</v>
      </c>
      <c r="J419" s="2">
        <f t="shared" si="66"/>
        <v>0.30632038153280305</v>
      </c>
      <c r="K419" s="2">
        <f t="shared" si="67"/>
        <v>17.90702992001663</v>
      </c>
      <c r="L419" s="2">
        <f t="shared" si="68"/>
        <v>-2.9070299200166296</v>
      </c>
      <c r="M419" s="2">
        <f t="shared" si="69"/>
        <v>16.749444542547351</v>
      </c>
      <c r="N419" s="2">
        <f t="shared" si="70"/>
        <v>-0.13114454254735008</v>
      </c>
      <c r="O419" s="2">
        <f t="shared" si="71"/>
        <v>16.767534237655486</v>
      </c>
      <c r="P419" s="2">
        <f t="shared" si="72"/>
        <v>-0.14923423765548449</v>
      </c>
      <c r="Q419" s="2">
        <f t="shared" si="73"/>
        <v>17.106473427915827</v>
      </c>
      <c r="R419" s="2">
        <f t="shared" si="74"/>
        <v>-0.48817342791582519</v>
      </c>
      <c r="S419" s="2"/>
      <c r="T419" s="2"/>
      <c r="U419" s="2"/>
    </row>
    <row r="420" spans="1:21" x14ac:dyDescent="0.35">
      <c r="A420">
        <v>421</v>
      </c>
      <c r="B420" t="s">
        <v>12</v>
      </c>
      <c r="C420">
        <v>121</v>
      </c>
      <c r="D420" t="s">
        <v>5</v>
      </c>
      <c r="E420">
        <v>29.4</v>
      </c>
      <c r="F420">
        <v>30</v>
      </c>
      <c r="G420">
        <v>20</v>
      </c>
      <c r="H420" s="2">
        <v>18.5</v>
      </c>
      <c r="I420" s="2">
        <f t="shared" si="65"/>
        <v>16.337853259902605</v>
      </c>
      <c r="J420" s="2">
        <f t="shared" si="66"/>
        <v>2.1621467400973948</v>
      </c>
      <c r="K420" s="2">
        <f t="shared" si="67"/>
        <v>17.90702992001663</v>
      </c>
      <c r="L420" s="2">
        <f t="shared" si="68"/>
        <v>2.0929700799833704</v>
      </c>
      <c r="M420" s="2">
        <f t="shared" si="69"/>
        <v>16.777381168298735</v>
      </c>
      <c r="N420" s="2">
        <f t="shared" si="70"/>
        <v>1.722618831701265</v>
      </c>
      <c r="O420" s="2">
        <f t="shared" si="71"/>
        <v>16.795230108360421</v>
      </c>
      <c r="P420" s="2">
        <f t="shared" si="72"/>
        <v>1.7047698916395788</v>
      </c>
      <c r="Q420" s="2">
        <f t="shared" si="73"/>
        <v>17.136104351415579</v>
      </c>
      <c r="R420" s="2">
        <f t="shared" si="74"/>
        <v>1.3638956485844211</v>
      </c>
      <c r="S420" s="2"/>
      <c r="T420" s="2"/>
      <c r="U420" s="2"/>
    </row>
    <row r="421" spans="1:21" x14ac:dyDescent="0.35">
      <c r="A421">
        <v>422</v>
      </c>
      <c r="B421" t="s">
        <v>12</v>
      </c>
      <c r="C421">
        <v>117</v>
      </c>
      <c r="D421" t="s">
        <v>5</v>
      </c>
      <c r="E421">
        <v>32.200000000000003</v>
      </c>
      <c r="F421">
        <v>30</v>
      </c>
      <c r="G421">
        <v>25</v>
      </c>
      <c r="H421" s="2">
        <v>23.014500000000002</v>
      </c>
      <c r="I421" s="2">
        <f t="shared" si="65"/>
        <v>17.045421428669474</v>
      </c>
      <c r="J421" s="2">
        <f t="shared" si="66"/>
        <v>5.9690785713305274</v>
      </c>
      <c r="K421" s="2">
        <f t="shared" si="67"/>
        <v>17.90702992001663</v>
      </c>
      <c r="L421" s="2">
        <f t="shared" si="68"/>
        <v>7.0929700799833704</v>
      </c>
      <c r="M421" s="2">
        <f t="shared" si="69"/>
        <v>17.529715590242851</v>
      </c>
      <c r="N421" s="2">
        <f t="shared" si="70"/>
        <v>5.4847844097571503</v>
      </c>
      <c r="O421" s="2">
        <f t="shared" si="71"/>
        <v>17.540565885728885</v>
      </c>
      <c r="P421" s="2">
        <f t="shared" si="72"/>
        <v>5.4739341142711169</v>
      </c>
      <c r="Q421" s="2">
        <f t="shared" si="73"/>
        <v>17.922343296438228</v>
      </c>
      <c r="R421" s="2">
        <f t="shared" si="74"/>
        <v>5.0921567035617734</v>
      </c>
      <c r="S421" s="2"/>
      <c r="T421" s="2"/>
      <c r="U421" s="2"/>
    </row>
    <row r="422" spans="1:21" x14ac:dyDescent="0.35">
      <c r="A422">
        <v>423</v>
      </c>
      <c r="B422" t="s">
        <v>10</v>
      </c>
      <c r="C422">
        <v>15</v>
      </c>
      <c r="D422" t="s">
        <v>5</v>
      </c>
      <c r="E422">
        <v>35.1</v>
      </c>
      <c r="F422">
        <v>35</v>
      </c>
      <c r="G422">
        <v>20</v>
      </c>
      <c r="H422" s="2">
        <v>18.79</v>
      </c>
      <c r="I422" s="2">
        <f t="shared" si="65"/>
        <v>17.746857692262971</v>
      </c>
      <c r="J422" s="2">
        <f t="shared" si="66"/>
        <v>1.0431423077370283</v>
      </c>
      <c r="K422" s="2">
        <f t="shared" si="67"/>
        <v>18.944322270817686</v>
      </c>
      <c r="L422" s="2">
        <f t="shared" si="68"/>
        <v>1.0556777291823138</v>
      </c>
      <c r="M422" s="2">
        <f t="shared" si="69"/>
        <v>18.252200168480105</v>
      </c>
      <c r="N422" s="2">
        <f t="shared" si="70"/>
        <v>0.53779983151989441</v>
      </c>
      <c r="O422" s="2">
        <f t="shared" si="71"/>
        <v>18.255666277511516</v>
      </c>
      <c r="P422" s="2">
        <f t="shared" si="72"/>
        <v>0.53433372248848343</v>
      </c>
      <c r="Q422" s="2">
        <f t="shared" si="73"/>
        <v>18.654370786069048</v>
      </c>
      <c r="R422" s="2">
        <f t="shared" si="74"/>
        <v>0.13562921393095095</v>
      </c>
      <c r="S422" s="2"/>
      <c r="T422" s="2"/>
      <c r="U422" s="2"/>
    </row>
    <row r="423" spans="1:21" x14ac:dyDescent="0.35">
      <c r="A423">
        <v>424</v>
      </c>
      <c r="B423" t="s">
        <v>10</v>
      </c>
      <c r="C423">
        <v>27</v>
      </c>
      <c r="D423" t="s">
        <v>5</v>
      </c>
      <c r="E423">
        <v>31.2</v>
      </c>
      <c r="F423">
        <v>30</v>
      </c>
      <c r="G423">
        <v>15</v>
      </c>
      <c r="H423" s="2">
        <v>15.327199999999999</v>
      </c>
      <c r="I423" s="2">
        <f t="shared" si="65"/>
        <v>16.796348531402202</v>
      </c>
      <c r="J423" s="2">
        <f t="shared" si="66"/>
        <v>-1.4691485314022028</v>
      </c>
      <c r="K423" s="2">
        <f t="shared" si="67"/>
        <v>17.90702992001663</v>
      </c>
      <c r="L423" s="2">
        <f t="shared" si="68"/>
        <v>-2.9070299200166296</v>
      </c>
      <c r="M423" s="2">
        <f t="shared" si="69"/>
        <v>17.267494946625</v>
      </c>
      <c r="N423" s="2">
        <f t="shared" si="70"/>
        <v>-1.9402949466250003</v>
      </c>
      <c r="O423" s="2">
        <f t="shared" si="71"/>
        <v>17.280886748914028</v>
      </c>
      <c r="P423" s="2">
        <f t="shared" si="72"/>
        <v>-1.9536867489140288</v>
      </c>
      <c r="Q423" s="2">
        <f t="shared" si="73"/>
        <v>17.650944287613633</v>
      </c>
      <c r="R423" s="2">
        <f t="shared" si="74"/>
        <v>-2.3237442876136338</v>
      </c>
      <c r="S423" s="2"/>
      <c r="T423" s="2"/>
      <c r="U423" s="2"/>
    </row>
    <row r="424" spans="1:21" x14ac:dyDescent="0.35">
      <c r="A424">
        <v>425</v>
      </c>
      <c r="B424" t="s">
        <v>11</v>
      </c>
      <c r="C424">
        <v>249</v>
      </c>
      <c r="D424" t="s">
        <v>5</v>
      </c>
      <c r="E424">
        <v>31.3</v>
      </c>
      <c r="F424">
        <v>30</v>
      </c>
      <c r="G424">
        <v>20</v>
      </c>
      <c r="H424" s="2">
        <v>21.115000000000002</v>
      </c>
      <c r="I424" s="2">
        <f t="shared" si="65"/>
        <v>16.821431807429455</v>
      </c>
      <c r="J424" s="2">
        <f t="shared" si="66"/>
        <v>4.2935681925705467</v>
      </c>
      <c r="K424" s="2">
        <f t="shared" si="67"/>
        <v>17.90702992001663</v>
      </c>
      <c r="L424" s="2">
        <f t="shared" si="68"/>
        <v>2.0929700799833704</v>
      </c>
      <c r="M424" s="2">
        <f t="shared" si="69"/>
        <v>17.294032962159775</v>
      </c>
      <c r="N424" s="2">
        <f t="shared" si="70"/>
        <v>3.8209670378402265</v>
      </c>
      <c r="O424" s="2">
        <f t="shared" si="71"/>
        <v>17.307171992133707</v>
      </c>
      <c r="P424" s="2">
        <f t="shared" si="72"/>
        <v>3.8078280078662949</v>
      </c>
      <c r="Q424" s="2">
        <f t="shared" si="73"/>
        <v>17.678543127226487</v>
      </c>
      <c r="R424" s="2">
        <f t="shared" si="74"/>
        <v>3.4364568727735154</v>
      </c>
      <c r="S424" s="2"/>
      <c r="T424" s="2"/>
      <c r="U424" s="2"/>
    </row>
    <row r="425" spans="1:21" x14ac:dyDescent="0.35">
      <c r="A425">
        <v>426</v>
      </c>
      <c r="B425" t="s">
        <v>10</v>
      </c>
      <c r="C425">
        <v>410</v>
      </c>
      <c r="D425" t="s">
        <v>5</v>
      </c>
      <c r="E425">
        <v>33.799999999999997</v>
      </c>
      <c r="F425">
        <v>35</v>
      </c>
      <c r="G425">
        <v>20</v>
      </c>
      <c r="H425" s="2">
        <v>18.643999999999998</v>
      </c>
      <c r="I425" s="2">
        <f t="shared" si="65"/>
        <v>17.436111052467258</v>
      </c>
      <c r="J425" s="2">
        <f t="shared" si="66"/>
        <v>1.2078889475327408</v>
      </c>
      <c r="K425" s="2">
        <f t="shared" si="67"/>
        <v>18.944322270817686</v>
      </c>
      <c r="L425" s="2">
        <f t="shared" si="68"/>
        <v>1.0556777291823138</v>
      </c>
      <c r="M425" s="2">
        <f t="shared" si="69"/>
        <v>17.935095619631579</v>
      </c>
      <c r="N425" s="2">
        <f t="shared" si="70"/>
        <v>0.70890438036841985</v>
      </c>
      <c r="O425" s="2">
        <f t="shared" si="71"/>
        <v>17.941855490514456</v>
      </c>
      <c r="P425" s="2">
        <f t="shared" si="72"/>
        <v>0.7021445094855423</v>
      </c>
      <c r="Q425" s="2">
        <f t="shared" si="73"/>
        <v>18.336015963283646</v>
      </c>
      <c r="R425" s="2">
        <f t="shared" si="74"/>
        <v>0.30798403671635199</v>
      </c>
      <c r="S425" s="2"/>
      <c r="T425" s="2"/>
      <c r="U425" s="2"/>
    </row>
    <row r="426" spans="1:21" x14ac:dyDescent="0.35">
      <c r="A426">
        <v>427</v>
      </c>
      <c r="B426" t="s">
        <v>10</v>
      </c>
      <c r="C426">
        <v>408</v>
      </c>
      <c r="D426" t="s">
        <v>5</v>
      </c>
      <c r="E426">
        <v>32.1</v>
      </c>
      <c r="F426">
        <v>30</v>
      </c>
      <c r="G426">
        <v>10</v>
      </c>
      <c r="H426" s="2">
        <v>12.18</v>
      </c>
      <c r="I426" s="2">
        <f t="shared" si="65"/>
        <v>17.020687926332176</v>
      </c>
      <c r="J426" s="2">
        <f t="shared" si="66"/>
        <v>-4.8406879263321763</v>
      </c>
      <c r="K426" s="2">
        <f t="shared" si="67"/>
        <v>17.90702992001663</v>
      </c>
      <c r="L426" s="2">
        <f t="shared" si="68"/>
        <v>-7.9070299200166296</v>
      </c>
      <c r="M426" s="2">
        <f t="shared" si="69"/>
        <v>17.503806420191673</v>
      </c>
      <c r="N426" s="2">
        <f t="shared" si="70"/>
        <v>-5.3238064201916728</v>
      </c>
      <c r="O426" s="2">
        <f t="shared" si="71"/>
        <v>17.514911959224495</v>
      </c>
      <c r="P426" s="2">
        <f t="shared" si="72"/>
        <v>-5.3349119592244953</v>
      </c>
      <c r="Q426" s="2">
        <f t="shared" si="73"/>
        <v>17.895657780904639</v>
      </c>
      <c r="R426" s="2">
        <f t="shared" si="74"/>
        <v>-5.7156577809046389</v>
      </c>
      <c r="S426" s="2"/>
      <c r="T426" s="2"/>
      <c r="U426" s="2"/>
    </row>
    <row r="427" spans="1:21" x14ac:dyDescent="0.35">
      <c r="A427">
        <v>428</v>
      </c>
      <c r="B427" t="s">
        <v>9</v>
      </c>
      <c r="C427">
        <v>104</v>
      </c>
      <c r="D427" t="s">
        <v>5</v>
      </c>
      <c r="E427">
        <v>35.6</v>
      </c>
      <c r="F427">
        <v>35</v>
      </c>
      <c r="G427">
        <v>20</v>
      </c>
      <c r="H427" s="2">
        <v>19.032</v>
      </c>
      <c r="I427" s="2">
        <f t="shared" si="65"/>
        <v>17.86485642403526</v>
      </c>
      <c r="J427" s="2">
        <f t="shared" si="66"/>
        <v>1.1671435759647402</v>
      </c>
      <c r="K427" s="2">
        <f t="shared" si="67"/>
        <v>18.944322270817686</v>
      </c>
      <c r="L427" s="2">
        <f t="shared" si="68"/>
        <v>1.0556777291823138</v>
      </c>
      <c r="M427" s="2">
        <f t="shared" si="69"/>
        <v>18.371348171842673</v>
      </c>
      <c r="N427" s="2">
        <f t="shared" si="70"/>
        <v>0.66065182815732726</v>
      </c>
      <c r="O427" s="2">
        <f t="shared" si="71"/>
        <v>18.373564204911801</v>
      </c>
      <c r="P427" s="2">
        <f t="shared" si="72"/>
        <v>0.65843579508819872</v>
      </c>
      <c r="Q427" s="2">
        <f t="shared" si="73"/>
        <v>18.772752991931931</v>
      </c>
      <c r="R427" s="2">
        <f t="shared" si="74"/>
        <v>0.25924700806806911</v>
      </c>
      <c r="S427" s="2"/>
      <c r="T427" s="2"/>
      <c r="U427" s="2"/>
    </row>
    <row r="428" spans="1:21" x14ac:dyDescent="0.35">
      <c r="A428">
        <v>429</v>
      </c>
      <c r="B428" t="s">
        <v>9</v>
      </c>
      <c r="C428">
        <v>3</v>
      </c>
      <c r="D428" t="s">
        <v>5</v>
      </c>
      <c r="E428">
        <v>37.200000000000003</v>
      </c>
      <c r="F428">
        <v>35</v>
      </c>
      <c r="G428">
        <v>15</v>
      </c>
      <c r="H428" s="2">
        <v>14.089418557846917</v>
      </c>
      <c r="I428" s="2">
        <f t="shared" si="65"/>
        <v>18.237045326499867</v>
      </c>
      <c r="J428" s="2">
        <f t="shared" si="66"/>
        <v>-4.14762676865295</v>
      </c>
      <c r="K428" s="2">
        <f t="shared" si="67"/>
        <v>18.944322270817686</v>
      </c>
      <c r="L428" s="2">
        <f t="shared" si="68"/>
        <v>-3.9443222708176862</v>
      </c>
      <c r="M428" s="2">
        <f t="shared" si="69"/>
        <v>18.742506503888045</v>
      </c>
      <c r="N428" s="2">
        <f t="shared" si="70"/>
        <v>-4.6530879460411274</v>
      </c>
      <c r="O428" s="2">
        <f t="shared" si="71"/>
        <v>18.740816870573855</v>
      </c>
      <c r="P428" s="2">
        <f t="shared" si="72"/>
        <v>-4.651398312726938</v>
      </c>
      <c r="Q428" s="2">
        <f t="shared" si="73"/>
        <v>19.137040058520917</v>
      </c>
      <c r="R428" s="2">
        <f t="shared" si="74"/>
        <v>-5.0476215006739995</v>
      </c>
      <c r="S428" s="2"/>
      <c r="T428" s="2"/>
      <c r="U428" s="2"/>
    </row>
    <row r="429" spans="1:21" x14ac:dyDescent="0.35">
      <c r="A429">
        <v>430</v>
      </c>
      <c r="B429" t="s">
        <v>12</v>
      </c>
      <c r="C429">
        <v>82</v>
      </c>
      <c r="D429" t="s">
        <v>5</v>
      </c>
      <c r="E429">
        <v>36.799999999999997</v>
      </c>
      <c r="F429">
        <v>35</v>
      </c>
      <c r="G429">
        <v>25</v>
      </c>
      <c r="H429" s="2">
        <v>23.779999999999998</v>
      </c>
      <c r="I429" s="2">
        <f t="shared" si="65"/>
        <v>18.144752602685788</v>
      </c>
      <c r="J429" s="2">
        <f t="shared" si="66"/>
        <v>5.6352473973142096</v>
      </c>
      <c r="K429" s="2">
        <f t="shared" si="67"/>
        <v>18.944322270817686</v>
      </c>
      <c r="L429" s="2">
        <f t="shared" si="68"/>
        <v>6.0556777291823138</v>
      </c>
      <c r="M429" s="2">
        <f t="shared" si="69"/>
        <v>18.651134816464424</v>
      </c>
      <c r="N429" s="2">
        <f t="shared" si="70"/>
        <v>5.1288651835355736</v>
      </c>
      <c r="O429" s="2">
        <f t="shared" si="71"/>
        <v>18.650405963153908</v>
      </c>
      <c r="P429" s="2">
        <f t="shared" si="72"/>
        <v>5.1295940368460897</v>
      </c>
      <c r="Q429" s="2">
        <f t="shared" si="73"/>
        <v>19.048001205217616</v>
      </c>
      <c r="R429" s="2">
        <f t="shared" si="74"/>
        <v>4.7319987947823812</v>
      </c>
      <c r="S429" s="2"/>
      <c r="T429" s="2"/>
      <c r="U429" s="2"/>
    </row>
    <row r="430" spans="1:21" x14ac:dyDescent="0.35">
      <c r="A430">
        <v>431</v>
      </c>
      <c r="B430" t="s">
        <v>9</v>
      </c>
      <c r="C430">
        <v>122</v>
      </c>
      <c r="D430" t="s">
        <v>5</v>
      </c>
      <c r="E430">
        <v>34.299999999999997</v>
      </c>
      <c r="F430">
        <v>35</v>
      </c>
      <c r="G430">
        <v>20</v>
      </c>
      <c r="H430" s="2">
        <v>18.690000000000001</v>
      </c>
      <c r="I430" s="2">
        <f t="shared" si="65"/>
        <v>17.556316870048974</v>
      </c>
      <c r="J430" s="2">
        <f t="shared" si="66"/>
        <v>1.1336831299510273</v>
      </c>
      <c r="K430" s="2">
        <f t="shared" si="67"/>
        <v>18.944322270817686</v>
      </c>
      <c r="L430" s="2">
        <f t="shared" si="68"/>
        <v>1.0556777291823138</v>
      </c>
      <c r="M430" s="2">
        <f t="shared" si="69"/>
        <v>18.05832882217538</v>
      </c>
      <c r="N430" s="2">
        <f t="shared" si="70"/>
        <v>0.63167117782462157</v>
      </c>
      <c r="O430" s="2">
        <f t="shared" si="71"/>
        <v>18.063815975824319</v>
      </c>
      <c r="P430" s="2">
        <f t="shared" si="72"/>
        <v>0.6261840241756822</v>
      </c>
      <c r="Q430" s="2">
        <f t="shared" si="73"/>
        <v>18.460294837101959</v>
      </c>
      <c r="R430" s="2">
        <f t="shared" si="74"/>
        <v>0.22970516289804266</v>
      </c>
      <c r="S430" s="2"/>
      <c r="T430" s="2"/>
      <c r="U430" s="2"/>
    </row>
    <row r="431" spans="1:21" x14ac:dyDescent="0.35">
      <c r="A431">
        <v>432</v>
      </c>
      <c r="B431" t="s">
        <v>9</v>
      </c>
      <c r="C431">
        <v>53</v>
      </c>
      <c r="D431" t="s">
        <v>5</v>
      </c>
      <c r="E431">
        <v>37.799999999999997</v>
      </c>
      <c r="F431">
        <v>40</v>
      </c>
      <c r="G431">
        <v>15</v>
      </c>
      <c r="H431" s="2">
        <v>16.206</v>
      </c>
      <c r="I431" s="2">
        <f t="shared" si="65"/>
        <v>18.374568983853557</v>
      </c>
      <c r="J431" s="2">
        <f t="shared" si="66"/>
        <v>-2.1685689838535573</v>
      </c>
      <c r="K431" s="2">
        <f t="shared" si="67"/>
        <v>19.764593095636947</v>
      </c>
      <c r="L431" s="2">
        <f t="shared" si="68"/>
        <v>-4.7645930956369469</v>
      </c>
      <c r="M431" s="2">
        <f t="shared" si="69"/>
        <v>18.877834102771516</v>
      </c>
      <c r="N431" s="2">
        <f t="shared" si="70"/>
        <v>-2.6718341027715162</v>
      </c>
      <c r="O431" s="2">
        <f t="shared" si="71"/>
        <v>18.874726062424344</v>
      </c>
      <c r="P431" s="2">
        <f t="shared" si="72"/>
        <v>-2.6687260624243443</v>
      </c>
      <c r="Q431" s="2">
        <f t="shared" si="73"/>
        <v>19.268126057402508</v>
      </c>
      <c r="R431" s="2">
        <f t="shared" si="74"/>
        <v>-3.0621260574025086</v>
      </c>
      <c r="S431" s="2"/>
      <c r="T431" s="2"/>
      <c r="U431" s="2"/>
    </row>
    <row r="432" spans="1:21" x14ac:dyDescent="0.35">
      <c r="A432">
        <v>433</v>
      </c>
      <c r="B432" t="s">
        <v>12</v>
      </c>
      <c r="C432">
        <v>125</v>
      </c>
      <c r="D432" t="s">
        <v>5</v>
      </c>
      <c r="E432">
        <v>32.4</v>
      </c>
      <c r="F432">
        <v>30</v>
      </c>
      <c r="G432">
        <v>20</v>
      </c>
      <c r="H432" s="2">
        <v>19.896999999999998</v>
      </c>
      <c r="I432" s="2">
        <f t="shared" si="65"/>
        <v>17.094774727130456</v>
      </c>
      <c r="J432" s="2">
        <f t="shared" si="66"/>
        <v>2.802225272869542</v>
      </c>
      <c r="K432" s="2">
        <f t="shared" si="67"/>
        <v>17.90702992001663</v>
      </c>
      <c r="L432" s="2">
        <f t="shared" si="68"/>
        <v>2.0929700799833704</v>
      </c>
      <c r="M432" s="2">
        <f t="shared" si="69"/>
        <v>17.581328342395601</v>
      </c>
      <c r="N432" s="2">
        <f t="shared" si="70"/>
        <v>2.3156716576043976</v>
      </c>
      <c r="O432" s="2">
        <f t="shared" si="71"/>
        <v>17.591667700654256</v>
      </c>
      <c r="P432" s="2">
        <f t="shared" si="72"/>
        <v>2.3053322993457428</v>
      </c>
      <c r="Q432" s="2">
        <f t="shared" si="73"/>
        <v>17.97541591074398</v>
      </c>
      <c r="R432" s="2">
        <f t="shared" si="74"/>
        <v>1.9215840892560188</v>
      </c>
      <c r="S432" s="2"/>
      <c r="T432" s="2"/>
      <c r="U432" s="2"/>
    </row>
    <row r="433" spans="1:21" x14ac:dyDescent="0.35">
      <c r="A433">
        <v>434</v>
      </c>
      <c r="B433" t="s">
        <v>10</v>
      </c>
      <c r="C433">
        <v>39</v>
      </c>
      <c r="D433" t="s">
        <v>5</v>
      </c>
      <c r="E433">
        <v>30.8</v>
      </c>
      <c r="F433">
        <v>30</v>
      </c>
      <c r="G433">
        <v>15</v>
      </c>
      <c r="H433" s="2">
        <v>17.231999999999999</v>
      </c>
      <c r="I433" s="2">
        <f t="shared" si="65"/>
        <v>16.695615572159237</v>
      </c>
      <c r="J433" s="2">
        <f t="shared" si="66"/>
        <v>0.5363844278407619</v>
      </c>
      <c r="K433" s="2">
        <f t="shared" si="67"/>
        <v>17.90702992001663</v>
      </c>
      <c r="L433" s="2">
        <f t="shared" si="68"/>
        <v>-2.9070299200166296</v>
      </c>
      <c r="M433" s="2">
        <f t="shared" si="69"/>
        <v>17.160628652857952</v>
      </c>
      <c r="N433" s="2">
        <f t="shared" si="70"/>
        <v>7.1371347142047625E-2</v>
      </c>
      <c r="O433" s="2">
        <f t="shared" si="71"/>
        <v>17.175027337854946</v>
      </c>
      <c r="P433" s="2">
        <f t="shared" si="72"/>
        <v>5.6972662145053476E-2</v>
      </c>
      <c r="Q433" s="2">
        <f t="shared" si="73"/>
        <v>17.53951114107786</v>
      </c>
      <c r="R433" s="2">
        <f t="shared" si="74"/>
        <v>-0.30751114107786037</v>
      </c>
      <c r="S433" s="2"/>
      <c r="T433" s="2"/>
      <c r="U433" s="2"/>
    </row>
    <row r="434" spans="1:21" x14ac:dyDescent="0.35">
      <c r="A434">
        <v>435</v>
      </c>
      <c r="B434" t="s">
        <v>10</v>
      </c>
      <c r="C434">
        <v>40</v>
      </c>
      <c r="D434" t="s">
        <v>5</v>
      </c>
      <c r="E434">
        <v>29.2</v>
      </c>
      <c r="F434">
        <v>30</v>
      </c>
      <c r="G434">
        <v>20</v>
      </c>
      <c r="H434" s="2">
        <v>18.658999999999999</v>
      </c>
      <c r="I434" s="2">
        <f t="shared" si="65"/>
        <v>16.286062265779183</v>
      </c>
      <c r="J434" s="2">
        <f t="shared" si="66"/>
        <v>2.372937734220816</v>
      </c>
      <c r="K434" s="2">
        <f t="shared" si="67"/>
        <v>17.90702992001663</v>
      </c>
      <c r="L434" s="2">
        <f t="shared" si="68"/>
        <v>2.0929700799833704</v>
      </c>
      <c r="M434" s="2">
        <f t="shared" si="69"/>
        <v>16.721431472939873</v>
      </c>
      <c r="N434" s="2">
        <f t="shared" si="70"/>
        <v>1.9375685270601259</v>
      </c>
      <c r="O434" s="2">
        <f t="shared" si="71"/>
        <v>16.739761011988897</v>
      </c>
      <c r="P434" s="2">
        <f t="shared" si="72"/>
        <v>1.9192389880111023</v>
      </c>
      <c r="Q434" s="2">
        <f t="shared" si="73"/>
        <v>17.076731501064394</v>
      </c>
      <c r="R434" s="2">
        <f t="shared" si="74"/>
        <v>1.5822684989356048</v>
      </c>
      <c r="S434" s="2"/>
      <c r="T434" s="2"/>
      <c r="U434" s="2"/>
    </row>
    <row r="435" spans="1:21" x14ac:dyDescent="0.35">
      <c r="A435">
        <v>436</v>
      </c>
      <c r="B435" t="s">
        <v>9</v>
      </c>
      <c r="C435">
        <v>21</v>
      </c>
      <c r="D435" t="s">
        <v>5</v>
      </c>
      <c r="E435">
        <v>30.3</v>
      </c>
      <c r="F435">
        <v>30</v>
      </c>
      <c r="G435">
        <v>15</v>
      </c>
      <c r="H435" s="2">
        <v>14.16</v>
      </c>
      <c r="I435" s="2">
        <f t="shared" si="65"/>
        <v>16.568785051541067</v>
      </c>
      <c r="J435" s="2">
        <f t="shared" si="66"/>
        <v>-2.4087850515410665</v>
      </c>
      <c r="K435" s="2">
        <f t="shared" si="67"/>
        <v>17.90702992001663</v>
      </c>
      <c r="L435" s="2">
        <f t="shared" si="68"/>
        <v>-2.9070299200166296</v>
      </c>
      <c r="M435" s="2">
        <f t="shared" si="69"/>
        <v>17.025418730163839</v>
      </c>
      <c r="N435" s="2">
        <f t="shared" si="70"/>
        <v>-2.8654187301638387</v>
      </c>
      <c r="O435" s="2">
        <f t="shared" si="71"/>
        <v>17.041064635679085</v>
      </c>
      <c r="P435" s="2">
        <f t="shared" si="72"/>
        <v>-2.8810646356790848</v>
      </c>
      <c r="Q435" s="2">
        <f t="shared" si="73"/>
        <v>17.397855362127444</v>
      </c>
      <c r="R435" s="2">
        <f t="shared" si="74"/>
        <v>-3.2378553621274442</v>
      </c>
      <c r="S435" s="2"/>
      <c r="T435" s="2"/>
      <c r="U435" s="2"/>
    </row>
    <row r="436" spans="1:21" x14ac:dyDescent="0.35">
      <c r="A436">
        <v>437</v>
      </c>
      <c r="B436" t="s">
        <v>10</v>
      </c>
      <c r="C436">
        <v>389</v>
      </c>
      <c r="D436" t="s">
        <v>5</v>
      </c>
      <c r="E436">
        <v>40.5</v>
      </c>
      <c r="F436">
        <v>40</v>
      </c>
      <c r="G436">
        <v>20</v>
      </c>
      <c r="H436" s="2">
        <v>18.473000000000003</v>
      </c>
      <c r="I436" s="2">
        <f t="shared" si="65"/>
        <v>18.980469436781924</v>
      </c>
      <c r="J436" s="2">
        <f t="shared" si="66"/>
        <v>-0.50746943678192125</v>
      </c>
      <c r="K436" s="2">
        <f t="shared" si="67"/>
        <v>19.764593095636947</v>
      </c>
      <c r="L436" s="2">
        <f t="shared" si="68"/>
        <v>0.23540690436305312</v>
      </c>
      <c r="M436" s="2">
        <f t="shared" si="69"/>
        <v>19.462117214737855</v>
      </c>
      <c r="N436" s="2">
        <f t="shared" si="70"/>
        <v>-0.98911721473785263</v>
      </c>
      <c r="O436" s="2">
        <f t="shared" si="71"/>
        <v>19.453035484112817</v>
      </c>
      <c r="P436" s="2">
        <f t="shared" si="72"/>
        <v>-0.98003548411281471</v>
      </c>
      <c r="Q436" s="2">
        <f t="shared" si="73"/>
        <v>19.822942801165123</v>
      </c>
      <c r="R436" s="2">
        <f t="shared" si="74"/>
        <v>-1.3499428011651204</v>
      </c>
      <c r="S436" s="2"/>
      <c r="T436" s="2"/>
      <c r="U436" s="2"/>
    </row>
    <row r="437" spans="1:21" x14ac:dyDescent="0.35">
      <c r="A437">
        <v>438</v>
      </c>
      <c r="B437" t="s">
        <v>10</v>
      </c>
      <c r="C437">
        <v>364</v>
      </c>
      <c r="D437" t="s">
        <v>5</v>
      </c>
      <c r="E437">
        <v>40.4</v>
      </c>
      <c r="F437">
        <v>40</v>
      </c>
      <c r="G437">
        <v>20</v>
      </c>
      <c r="H437" s="2">
        <v>19.162500000000001</v>
      </c>
      <c r="I437" s="2">
        <f t="shared" si="65"/>
        <v>18.958391551451218</v>
      </c>
      <c r="J437" s="2">
        <f t="shared" si="66"/>
        <v>0.20410844854878363</v>
      </c>
      <c r="K437" s="2">
        <f t="shared" si="67"/>
        <v>19.764593095636947</v>
      </c>
      <c r="L437" s="2">
        <f t="shared" si="68"/>
        <v>0.23540690436305312</v>
      </c>
      <c r="M437" s="2">
        <f t="shared" si="69"/>
        <v>19.441173465492518</v>
      </c>
      <c r="N437" s="2">
        <f t="shared" si="70"/>
        <v>-0.27867346549251693</v>
      </c>
      <c r="O437" s="2">
        <f t="shared" si="71"/>
        <v>19.432299408118627</v>
      </c>
      <c r="P437" s="2">
        <f t="shared" si="72"/>
        <v>-0.26979940811862591</v>
      </c>
      <c r="Q437" s="2">
        <f t="shared" si="73"/>
        <v>19.80337731060251</v>
      </c>
      <c r="R437" s="2">
        <f t="shared" si="74"/>
        <v>-0.64087731060250874</v>
      </c>
      <c r="S437" s="2"/>
      <c r="T437" s="2"/>
      <c r="U437" s="2"/>
    </row>
    <row r="438" spans="1:21" x14ac:dyDescent="0.35">
      <c r="A438">
        <v>439</v>
      </c>
      <c r="B438" t="s">
        <v>11</v>
      </c>
      <c r="C438">
        <v>284</v>
      </c>
      <c r="D438" t="s">
        <v>5</v>
      </c>
      <c r="E438">
        <v>38.700000000000003</v>
      </c>
      <c r="F438">
        <v>40</v>
      </c>
      <c r="G438">
        <v>20</v>
      </c>
      <c r="H438" s="2">
        <v>18.700000000000003</v>
      </c>
      <c r="I438" s="2">
        <f t="shared" si="65"/>
        <v>18.578845851479294</v>
      </c>
      <c r="J438" s="2">
        <f t="shared" si="66"/>
        <v>0.12115414852070927</v>
      </c>
      <c r="K438" s="2">
        <f t="shared" si="67"/>
        <v>19.764593095636947</v>
      </c>
      <c r="L438" s="2">
        <f t="shared" si="68"/>
        <v>0.23540690436305312</v>
      </c>
      <c r="M438" s="2">
        <f t="shared" si="69"/>
        <v>19.077012510312326</v>
      </c>
      <c r="N438" s="2">
        <f t="shared" si="70"/>
        <v>-0.37701251031232275</v>
      </c>
      <c r="O438" s="2">
        <f t="shared" si="71"/>
        <v>19.071833860614944</v>
      </c>
      <c r="P438" s="2">
        <f t="shared" si="72"/>
        <v>-0.37183386061494161</v>
      </c>
      <c r="Q438" s="2">
        <f t="shared" si="73"/>
        <v>19.45932240752289</v>
      </c>
      <c r="R438" s="2">
        <f t="shared" si="74"/>
        <v>-0.75932240752288749</v>
      </c>
      <c r="S438" s="2"/>
      <c r="T438" s="2"/>
      <c r="U438" s="2"/>
    </row>
    <row r="439" spans="1:21" x14ac:dyDescent="0.35">
      <c r="A439">
        <v>440</v>
      </c>
      <c r="B439" t="s">
        <v>9</v>
      </c>
      <c r="C439">
        <v>39</v>
      </c>
      <c r="D439" t="s">
        <v>5</v>
      </c>
      <c r="E439">
        <v>43</v>
      </c>
      <c r="F439">
        <v>45</v>
      </c>
      <c r="G439">
        <v>20</v>
      </c>
      <c r="H439" s="2">
        <v>18.8</v>
      </c>
      <c r="I439" s="2">
        <f t="shared" si="65"/>
        <v>19.523908527092246</v>
      </c>
      <c r="J439" s="2">
        <f t="shared" si="66"/>
        <v>-0.72390852709224518</v>
      </c>
      <c r="K439" s="2">
        <f t="shared" si="67"/>
        <v>20.42885606614611</v>
      </c>
      <c r="L439" s="2">
        <f t="shared" si="68"/>
        <v>-0.42885606614611049</v>
      </c>
      <c r="M439" s="2">
        <f t="shared" si="69"/>
        <v>19.969218868961075</v>
      </c>
      <c r="N439" s="2">
        <f t="shared" si="70"/>
        <v>-1.1692188689610745</v>
      </c>
      <c r="O439" s="2">
        <f t="shared" si="71"/>
        <v>19.95534162956708</v>
      </c>
      <c r="P439" s="2">
        <f t="shared" si="72"/>
        <v>-1.1553416295670793</v>
      </c>
      <c r="Q439" s="2">
        <f t="shared" si="73"/>
        <v>20.289041331012662</v>
      </c>
      <c r="R439" s="2">
        <f t="shared" si="74"/>
        <v>-1.4890413310126611</v>
      </c>
      <c r="S439" s="2"/>
      <c r="T439" s="2"/>
      <c r="U439" s="2"/>
    </row>
    <row r="440" spans="1:21" x14ac:dyDescent="0.35">
      <c r="A440">
        <v>441</v>
      </c>
      <c r="B440" t="s">
        <v>9</v>
      </c>
      <c r="C440">
        <v>14</v>
      </c>
      <c r="D440" t="s">
        <v>5</v>
      </c>
      <c r="E440">
        <v>38.1</v>
      </c>
      <c r="F440">
        <v>40</v>
      </c>
      <c r="G440">
        <v>15</v>
      </c>
      <c r="H440" s="2">
        <v>16.373699999999999</v>
      </c>
      <c r="I440" s="2">
        <f t="shared" si="65"/>
        <v>18.442925930703318</v>
      </c>
      <c r="J440" s="2">
        <f t="shared" si="66"/>
        <v>-2.0692259307033183</v>
      </c>
      <c r="K440" s="2">
        <f t="shared" si="67"/>
        <v>19.764593095636947</v>
      </c>
      <c r="L440" s="2">
        <f t="shared" si="68"/>
        <v>-4.7645930956369469</v>
      </c>
      <c r="M440" s="2">
        <f t="shared" si="69"/>
        <v>18.944730371211076</v>
      </c>
      <c r="N440" s="2">
        <f t="shared" si="70"/>
        <v>-2.5710303712110765</v>
      </c>
      <c r="O440" s="2">
        <f t="shared" si="71"/>
        <v>18.94092417415315</v>
      </c>
      <c r="P440" s="2">
        <f t="shared" si="72"/>
        <v>-2.5672241741531501</v>
      </c>
      <c r="Q440" s="2">
        <f t="shared" si="73"/>
        <v>19.332574417083435</v>
      </c>
      <c r="R440" s="2">
        <f t="shared" si="74"/>
        <v>-2.958874417083436</v>
      </c>
      <c r="S440" s="2"/>
      <c r="T440" s="2"/>
      <c r="U440" s="2"/>
    </row>
    <row r="441" spans="1:21" x14ac:dyDescent="0.35">
      <c r="A441">
        <v>442</v>
      </c>
      <c r="B441" t="s">
        <v>10</v>
      </c>
      <c r="C441">
        <v>361</v>
      </c>
      <c r="D441" t="s">
        <v>5</v>
      </c>
      <c r="E441">
        <v>45.7</v>
      </c>
      <c r="F441">
        <v>45</v>
      </c>
      <c r="G441">
        <v>20</v>
      </c>
      <c r="H441" s="2">
        <v>18.113</v>
      </c>
      <c r="I441" s="2">
        <f t="shared" si="65"/>
        <v>20.093547775105218</v>
      </c>
      <c r="J441" s="2">
        <f t="shared" si="66"/>
        <v>-1.9805477751052187</v>
      </c>
      <c r="K441" s="2">
        <f t="shared" si="67"/>
        <v>20.42885606614611</v>
      </c>
      <c r="L441" s="2">
        <f t="shared" si="68"/>
        <v>-0.42885606614611049</v>
      </c>
      <c r="M441" s="2">
        <f t="shared" si="69"/>
        <v>20.483115358069202</v>
      </c>
      <c r="N441" s="2">
        <f t="shared" si="70"/>
        <v>-2.3701153580692029</v>
      </c>
      <c r="O441" s="2">
        <f t="shared" si="71"/>
        <v>20.465015410163627</v>
      </c>
      <c r="P441" s="2">
        <f t="shared" si="72"/>
        <v>-2.3520154101636273</v>
      </c>
      <c r="Q441" s="2">
        <f t="shared" si="73"/>
        <v>20.745820231661622</v>
      </c>
      <c r="R441" s="2">
        <f t="shared" si="74"/>
        <v>-2.632820231661622</v>
      </c>
      <c r="S441" s="2"/>
      <c r="T441" s="2"/>
      <c r="U441" s="2"/>
    </row>
    <row r="442" spans="1:21" x14ac:dyDescent="0.35">
      <c r="A442">
        <v>443</v>
      </c>
      <c r="B442" t="s">
        <v>11</v>
      </c>
      <c r="C442">
        <v>290</v>
      </c>
      <c r="D442" t="s">
        <v>5</v>
      </c>
      <c r="E442">
        <v>42.9</v>
      </c>
      <c r="F442">
        <v>45</v>
      </c>
      <c r="G442">
        <v>15</v>
      </c>
      <c r="H442" s="2">
        <v>16.539000000000001</v>
      </c>
      <c r="I442" s="2">
        <f t="shared" si="65"/>
        <v>19.502475854434678</v>
      </c>
      <c r="J442" s="2">
        <f t="shared" si="66"/>
        <v>-2.9634758544346766</v>
      </c>
      <c r="K442" s="2">
        <f t="shared" si="67"/>
        <v>20.42885606614611</v>
      </c>
      <c r="L442" s="2">
        <f t="shared" si="68"/>
        <v>-5.4288560661461105</v>
      </c>
      <c r="M442" s="2">
        <f t="shared" si="69"/>
        <v>19.949528376106265</v>
      </c>
      <c r="N442" s="2">
        <f t="shared" si="70"/>
        <v>-3.4105283761062637</v>
      </c>
      <c r="O442" s="2">
        <f t="shared" si="71"/>
        <v>19.935827448162232</v>
      </c>
      <c r="P442" s="2">
        <f t="shared" si="72"/>
        <v>-3.3968274481622309</v>
      </c>
      <c r="Q442" s="2">
        <f t="shared" si="73"/>
        <v>20.271221938543409</v>
      </c>
      <c r="R442" s="2">
        <f t="shared" si="74"/>
        <v>-3.7322219385434074</v>
      </c>
      <c r="S442" s="2"/>
      <c r="T442" s="2"/>
      <c r="U442" s="2"/>
    </row>
    <row r="443" spans="1:21" x14ac:dyDescent="0.35">
      <c r="A443">
        <v>444</v>
      </c>
      <c r="B443" t="s">
        <v>11</v>
      </c>
      <c r="C443">
        <v>281</v>
      </c>
      <c r="D443" t="s">
        <v>5</v>
      </c>
      <c r="E443">
        <v>43.3</v>
      </c>
      <c r="F443">
        <v>45</v>
      </c>
      <c r="G443">
        <v>20</v>
      </c>
      <c r="H443" s="2">
        <v>18.175999999999998</v>
      </c>
      <c r="I443" s="2">
        <f t="shared" si="65"/>
        <v>19.588059061912318</v>
      </c>
      <c r="J443" s="2">
        <f t="shared" si="66"/>
        <v>-1.4120590619123199</v>
      </c>
      <c r="K443" s="2">
        <f t="shared" si="67"/>
        <v>20.42885606614611</v>
      </c>
      <c r="L443" s="2">
        <f t="shared" si="68"/>
        <v>-0.42885606614611049</v>
      </c>
      <c r="M443" s="2">
        <f t="shared" si="69"/>
        <v>20.028001895285882</v>
      </c>
      <c r="N443" s="2">
        <f t="shared" si="70"/>
        <v>-1.8520018952858841</v>
      </c>
      <c r="O443" s="2">
        <f t="shared" si="71"/>
        <v>20.013603926562372</v>
      </c>
      <c r="P443" s="2">
        <f t="shared" si="72"/>
        <v>-1.8376039265623731</v>
      </c>
      <c r="Q443" s="2">
        <f t="shared" si="73"/>
        <v>20.34210146521848</v>
      </c>
      <c r="R443" s="2">
        <f t="shared" si="74"/>
        <v>-2.1661014652184818</v>
      </c>
      <c r="S443" s="2"/>
      <c r="T443" s="2"/>
      <c r="U443" s="2"/>
    </row>
    <row r="444" spans="1:21" x14ac:dyDescent="0.35">
      <c r="A444">
        <v>445</v>
      </c>
      <c r="B444" t="s">
        <v>10</v>
      </c>
      <c r="C444">
        <v>33</v>
      </c>
      <c r="D444" t="s">
        <v>5</v>
      </c>
      <c r="E444">
        <v>33.299999999999997</v>
      </c>
      <c r="F444">
        <v>35</v>
      </c>
      <c r="G444">
        <v>15</v>
      </c>
      <c r="H444" s="2">
        <v>16.264400000000002</v>
      </c>
      <c r="I444" s="2">
        <f t="shared" si="65"/>
        <v>17.315022512852469</v>
      </c>
      <c r="J444" s="2">
        <f t="shared" si="66"/>
        <v>-1.0506225128524669</v>
      </c>
      <c r="K444" s="2">
        <f t="shared" si="67"/>
        <v>18.944322270817686</v>
      </c>
      <c r="L444" s="2">
        <f t="shared" si="68"/>
        <v>-3.9443222708176862</v>
      </c>
      <c r="M444" s="2">
        <f t="shared" si="69"/>
        <v>17.810241685754093</v>
      </c>
      <c r="N444" s="2">
        <f t="shared" si="70"/>
        <v>-1.5458416857540911</v>
      </c>
      <c r="O444" s="2">
        <f t="shared" si="71"/>
        <v>17.818278778186453</v>
      </c>
      <c r="P444" s="2">
        <f t="shared" si="72"/>
        <v>-1.5538787781864514</v>
      </c>
      <c r="Q444" s="2">
        <f t="shared" si="73"/>
        <v>18.209391715400187</v>
      </c>
      <c r="R444" s="2">
        <f t="shared" si="74"/>
        <v>-1.9449917154001852</v>
      </c>
      <c r="S444" s="2"/>
      <c r="T444" s="2"/>
      <c r="U444" s="2"/>
    </row>
    <row r="445" spans="1:21" x14ac:dyDescent="0.35">
      <c r="A445">
        <v>446</v>
      </c>
      <c r="B445" t="s">
        <v>10</v>
      </c>
      <c r="C445">
        <v>407</v>
      </c>
      <c r="D445" t="s">
        <v>5</v>
      </c>
      <c r="E445">
        <v>40</v>
      </c>
      <c r="F445">
        <v>40</v>
      </c>
      <c r="G445">
        <v>15</v>
      </c>
      <c r="H445" s="2">
        <v>13.803000000000001</v>
      </c>
      <c r="I445" s="2">
        <f t="shared" si="65"/>
        <v>18.869808558884991</v>
      </c>
      <c r="J445" s="2">
        <f t="shared" si="66"/>
        <v>-5.0668085588849898</v>
      </c>
      <c r="K445" s="2">
        <f t="shared" si="67"/>
        <v>19.764593095636947</v>
      </c>
      <c r="L445" s="2">
        <f t="shared" si="68"/>
        <v>-4.7645930956369469</v>
      </c>
      <c r="M445" s="2">
        <f t="shared" si="69"/>
        <v>19.356875151089064</v>
      </c>
      <c r="N445" s="2">
        <f t="shared" si="70"/>
        <v>-5.5538751510890627</v>
      </c>
      <c r="O445" s="2">
        <f t="shared" si="71"/>
        <v>19.348843031284428</v>
      </c>
      <c r="P445" s="2">
        <f t="shared" si="72"/>
        <v>-5.5458430312844271</v>
      </c>
      <c r="Q445" s="2">
        <f t="shared" si="73"/>
        <v>19.724379635066462</v>
      </c>
      <c r="R445" s="2">
        <f t="shared" si="74"/>
        <v>-5.9213796350664616</v>
      </c>
      <c r="S445" s="2"/>
      <c r="T445" s="2"/>
      <c r="U445" s="2"/>
    </row>
    <row r="446" spans="1:21" x14ac:dyDescent="0.35">
      <c r="A446">
        <v>447</v>
      </c>
      <c r="B446" t="s">
        <v>10</v>
      </c>
      <c r="C446">
        <v>38</v>
      </c>
      <c r="D446" t="s">
        <v>5</v>
      </c>
      <c r="E446">
        <v>38</v>
      </c>
      <c r="F446">
        <v>40</v>
      </c>
      <c r="G446">
        <v>20</v>
      </c>
      <c r="H446" s="2">
        <v>19.222500000000004</v>
      </c>
      <c r="I446" s="2">
        <f t="shared" si="65"/>
        <v>18.420169957499287</v>
      </c>
      <c r="J446" s="2">
        <f t="shared" si="66"/>
        <v>0.80233004250071716</v>
      </c>
      <c r="K446" s="2">
        <f t="shared" si="67"/>
        <v>19.764593095636947</v>
      </c>
      <c r="L446" s="2">
        <f t="shared" si="68"/>
        <v>0.23540690436305312</v>
      </c>
      <c r="M446" s="2">
        <f t="shared" si="69"/>
        <v>18.922487977884462</v>
      </c>
      <c r="N446" s="2">
        <f t="shared" si="70"/>
        <v>0.30001202211554201</v>
      </c>
      <c r="O446" s="2">
        <f t="shared" si="71"/>
        <v>18.918913645919702</v>
      </c>
      <c r="P446" s="2">
        <f t="shared" si="72"/>
        <v>0.3035863540803021</v>
      </c>
      <c r="Q446" s="2">
        <f t="shared" si="73"/>
        <v>19.311171908710939</v>
      </c>
      <c r="R446" s="2">
        <f t="shared" ref="R446:R477" si="75">H446-Q446</f>
        <v>-8.8671908710935554E-2</v>
      </c>
      <c r="S446" s="2"/>
      <c r="T446" s="2"/>
      <c r="U446" s="2"/>
    </row>
    <row r="447" spans="1:21" x14ac:dyDescent="0.35">
      <c r="A447">
        <v>448</v>
      </c>
      <c r="B447" t="s">
        <v>9</v>
      </c>
      <c r="C447">
        <v>95</v>
      </c>
      <c r="D447" t="s">
        <v>5</v>
      </c>
      <c r="E447">
        <v>44.9</v>
      </c>
      <c r="F447">
        <v>45</v>
      </c>
      <c r="G447">
        <v>20</v>
      </c>
      <c r="H447" s="2">
        <v>19.8</v>
      </c>
      <c r="I447" s="2">
        <f t="shared" si="65"/>
        <v>19.926543220557107</v>
      </c>
      <c r="J447" s="2">
        <f t="shared" si="66"/>
        <v>-0.12654322055710665</v>
      </c>
      <c r="K447" s="2">
        <f t="shared" si="67"/>
        <v>20.42885606614611</v>
      </c>
      <c r="L447" s="2">
        <f t="shared" si="68"/>
        <v>-0.42885606614611049</v>
      </c>
      <c r="M447" s="2">
        <f t="shared" si="69"/>
        <v>20.334347741285178</v>
      </c>
      <c r="N447" s="2">
        <f t="shared" si="70"/>
        <v>-0.53434774128517759</v>
      </c>
      <c r="O447" s="2">
        <f t="shared" si="71"/>
        <v>20.317387545624189</v>
      </c>
      <c r="P447" s="2">
        <f t="shared" si="72"/>
        <v>-0.51738754562418876</v>
      </c>
      <c r="Q447" s="2">
        <f t="shared" si="73"/>
        <v>20.615252204487287</v>
      </c>
      <c r="R447" s="2">
        <f t="shared" si="75"/>
        <v>-0.81525220448728675</v>
      </c>
      <c r="S447" s="2"/>
      <c r="T447" s="2"/>
      <c r="U447" s="2"/>
    </row>
    <row r="448" spans="1:21" x14ac:dyDescent="0.35">
      <c r="A448">
        <v>449</v>
      </c>
      <c r="B448" t="s">
        <v>10</v>
      </c>
      <c r="C448">
        <v>34</v>
      </c>
      <c r="D448" t="s">
        <v>5</v>
      </c>
      <c r="E448">
        <v>42.2</v>
      </c>
      <c r="F448">
        <v>40</v>
      </c>
      <c r="G448">
        <v>15</v>
      </c>
      <c r="H448" s="2">
        <v>15.259799999999998</v>
      </c>
      <c r="I448" s="2">
        <f t="shared" si="65"/>
        <v>19.351750021746533</v>
      </c>
      <c r="J448" s="2">
        <f t="shared" si="66"/>
        <v>-4.0919500217465341</v>
      </c>
      <c r="K448" s="2">
        <f t="shared" si="67"/>
        <v>19.764593095636947</v>
      </c>
      <c r="L448" s="2">
        <f t="shared" si="68"/>
        <v>-4.7645930956369469</v>
      </c>
      <c r="M448" s="2">
        <f t="shared" si="69"/>
        <v>19.810333819042846</v>
      </c>
      <c r="N448" s="2">
        <f t="shared" si="70"/>
        <v>-4.5505338190428475</v>
      </c>
      <c r="O448" s="2">
        <f t="shared" si="71"/>
        <v>19.797904576781896</v>
      </c>
      <c r="P448" s="2">
        <f t="shared" si="72"/>
        <v>-4.5381045767818975</v>
      </c>
      <c r="Q448" s="2">
        <f t="shared" si="73"/>
        <v>20.144602981148896</v>
      </c>
      <c r="R448" s="2">
        <f t="shared" si="75"/>
        <v>-4.8848029811488978</v>
      </c>
      <c r="S448" s="2"/>
      <c r="T448" s="2"/>
      <c r="U448" s="2"/>
    </row>
    <row r="449" spans="1:21" x14ac:dyDescent="0.35">
      <c r="A449">
        <v>450</v>
      </c>
      <c r="B449" t="s">
        <v>10</v>
      </c>
      <c r="C449">
        <v>11</v>
      </c>
      <c r="D449" t="s">
        <v>5</v>
      </c>
      <c r="E449">
        <v>39.200000000000003</v>
      </c>
      <c r="F449">
        <v>40</v>
      </c>
      <c r="G449">
        <v>20</v>
      </c>
      <c r="H449" s="2">
        <v>20.529600000000002</v>
      </c>
      <c r="I449" s="2">
        <f t="shared" si="65"/>
        <v>18.691318304649656</v>
      </c>
      <c r="J449" s="2">
        <f t="shared" si="66"/>
        <v>1.8382816953503465</v>
      </c>
      <c r="K449" s="2">
        <f t="shared" si="67"/>
        <v>19.764593095636947</v>
      </c>
      <c r="L449" s="2">
        <f t="shared" si="68"/>
        <v>0.23540690436305312</v>
      </c>
      <c r="M449" s="2">
        <f t="shared" si="69"/>
        <v>19.185732145999996</v>
      </c>
      <c r="N449" s="2">
        <f t="shared" si="70"/>
        <v>1.3438678540000062</v>
      </c>
      <c r="O449" s="2">
        <f t="shared" si="71"/>
        <v>19.179435684419929</v>
      </c>
      <c r="P449" s="2">
        <f t="shared" si="72"/>
        <v>1.3501643155800735</v>
      </c>
      <c r="Q449" s="2">
        <f t="shared" si="73"/>
        <v>19.562795046788438</v>
      </c>
      <c r="R449" s="2">
        <f t="shared" si="75"/>
        <v>0.96680495321156457</v>
      </c>
      <c r="S449" s="2"/>
      <c r="T449" s="2"/>
      <c r="U449" s="2"/>
    </row>
    <row r="450" spans="1:21" x14ac:dyDescent="0.35">
      <c r="A450">
        <v>451</v>
      </c>
      <c r="B450" t="s">
        <v>9</v>
      </c>
      <c r="C450">
        <v>25</v>
      </c>
      <c r="D450" t="s">
        <v>5</v>
      </c>
      <c r="E450">
        <v>41.5</v>
      </c>
      <c r="F450">
        <v>40</v>
      </c>
      <c r="G450">
        <v>20</v>
      </c>
      <c r="H450" s="2">
        <v>18.467999999999996</v>
      </c>
      <c r="I450" s="2">
        <f t="shared" ref="I450:I513" si="76">1.3+($V$2*E450^$V$3)</f>
        <v>19.199782489363077</v>
      </c>
      <c r="J450" s="2">
        <f t="shared" ref="J450:J513" si="77">H450-I450</f>
        <v>-0.73178248936308066</v>
      </c>
      <c r="K450" s="2">
        <f t="shared" ref="K450:K513" si="78">1.3+($V$5*EXP(1)^(-$V$6/F450))</f>
        <v>19.764593095636947</v>
      </c>
      <c r="L450" s="2">
        <f t="shared" ref="L450:L513" si="79">G450-K450</f>
        <v>0.23540690436305312</v>
      </c>
      <c r="M450" s="2">
        <f t="shared" ref="M450:M513" si="80">1.3+($V$8*((1-(EXP(1)^(-$V$9*E450)))^$V$10))</f>
        <v>19.668720831371449</v>
      </c>
      <c r="N450" s="2">
        <f t="shared" ref="N450:N513" si="81">H450-M450</f>
        <v>-1.2007208313714521</v>
      </c>
      <c r="O450" s="2">
        <f t="shared" ref="O450:O513" si="82">1.3+($V$12*(1-(EXP(1)^(-$V$13*(E450^$V$14)))))</f>
        <v>19.65762693402386</v>
      </c>
      <c r="P450" s="2">
        <f t="shared" ref="P450:P513" si="83">H450-O450</f>
        <v>-1.1896269340238632</v>
      </c>
      <c r="Q450" s="2">
        <f t="shared" ref="Q450:Q513" si="84">1.3+($V$16*(1-EXP(1)^(-$V$17*E450)))</f>
        <v>20.014626094329365</v>
      </c>
      <c r="R450" s="2">
        <f t="shared" si="75"/>
        <v>-1.546626094329369</v>
      </c>
      <c r="S450" s="2"/>
      <c r="T450" s="2"/>
      <c r="U450" s="2"/>
    </row>
    <row r="451" spans="1:21" x14ac:dyDescent="0.35">
      <c r="A451">
        <v>452</v>
      </c>
      <c r="B451" t="s">
        <v>12</v>
      </c>
      <c r="C451">
        <v>133</v>
      </c>
      <c r="D451" t="s">
        <v>5</v>
      </c>
      <c r="E451">
        <v>42.2</v>
      </c>
      <c r="F451">
        <v>40</v>
      </c>
      <c r="G451">
        <v>25</v>
      </c>
      <c r="H451" s="2">
        <v>22.754999999999999</v>
      </c>
      <c r="I451" s="2">
        <f t="shared" si="76"/>
        <v>19.351750021746533</v>
      </c>
      <c r="J451" s="2">
        <f t="shared" si="77"/>
        <v>3.4032499782534664</v>
      </c>
      <c r="K451" s="2">
        <f t="shared" si="78"/>
        <v>19.764593095636947</v>
      </c>
      <c r="L451" s="2">
        <f t="shared" si="79"/>
        <v>5.2354069043630531</v>
      </c>
      <c r="M451" s="2">
        <f t="shared" si="80"/>
        <v>19.810333819042846</v>
      </c>
      <c r="N451" s="2">
        <f t="shared" si="81"/>
        <v>2.944666180957153</v>
      </c>
      <c r="O451" s="2">
        <f t="shared" si="82"/>
        <v>19.797904576781896</v>
      </c>
      <c r="P451" s="2">
        <f t="shared" si="83"/>
        <v>2.957095423218103</v>
      </c>
      <c r="Q451" s="2">
        <f t="shared" si="84"/>
        <v>20.144602981148896</v>
      </c>
      <c r="R451" s="2">
        <f t="shared" si="75"/>
        <v>2.6103970188511028</v>
      </c>
      <c r="S451" s="2"/>
      <c r="T451" s="2"/>
      <c r="U451" s="2"/>
    </row>
    <row r="452" spans="1:21" x14ac:dyDescent="0.35">
      <c r="A452">
        <v>453</v>
      </c>
      <c r="B452" t="s">
        <v>10</v>
      </c>
      <c r="C452">
        <v>36</v>
      </c>
      <c r="D452" t="s">
        <v>5</v>
      </c>
      <c r="E452">
        <v>50.6</v>
      </c>
      <c r="F452">
        <v>50</v>
      </c>
      <c r="G452">
        <v>15</v>
      </c>
      <c r="H452" s="2">
        <v>17.299499999999998</v>
      </c>
      <c r="I452" s="2">
        <f t="shared" si="76"/>
        <v>21.086351726858673</v>
      </c>
      <c r="J452" s="2">
        <f t="shared" si="77"/>
        <v>-3.786851726858675</v>
      </c>
      <c r="K452" s="2">
        <f t="shared" si="78"/>
        <v>20.977431335603576</v>
      </c>
      <c r="L452" s="2">
        <f t="shared" si="79"/>
        <v>-5.9774313356035762</v>
      </c>
      <c r="M452" s="2">
        <f t="shared" si="80"/>
        <v>21.334572877185938</v>
      </c>
      <c r="N452" s="2">
        <f t="shared" si="81"/>
        <v>-4.0350728771859394</v>
      </c>
      <c r="O452" s="2">
        <f t="shared" si="82"/>
        <v>21.311719001487258</v>
      </c>
      <c r="P452" s="2">
        <f t="shared" si="83"/>
        <v>-4.0122190014872601</v>
      </c>
      <c r="Q452" s="2">
        <f t="shared" si="84"/>
        <v>21.465687609439406</v>
      </c>
      <c r="R452" s="2">
        <f t="shared" si="75"/>
        <v>-4.1661876094394081</v>
      </c>
      <c r="S452" s="2"/>
      <c r="T452" s="2"/>
      <c r="U452" s="2"/>
    </row>
    <row r="453" spans="1:21" x14ac:dyDescent="0.35">
      <c r="A453">
        <v>454</v>
      </c>
      <c r="B453" t="s">
        <v>10</v>
      </c>
      <c r="C453">
        <v>14</v>
      </c>
      <c r="D453" t="s">
        <v>5</v>
      </c>
      <c r="E453">
        <v>54</v>
      </c>
      <c r="F453">
        <v>55</v>
      </c>
      <c r="G453">
        <v>20</v>
      </c>
      <c r="H453" s="2">
        <v>18.741999999999997</v>
      </c>
      <c r="I453" s="2">
        <f t="shared" si="76"/>
        <v>21.747511119861517</v>
      </c>
      <c r="J453" s="2">
        <f t="shared" si="77"/>
        <v>-3.0055111198615201</v>
      </c>
      <c r="K453" s="2">
        <f t="shared" si="78"/>
        <v>21.437946953865808</v>
      </c>
      <c r="L453" s="2">
        <f t="shared" si="79"/>
        <v>-1.4379469538658078</v>
      </c>
      <c r="M453" s="2">
        <f t="shared" si="80"/>
        <v>21.869943299933819</v>
      </c>
      <c r="N453" s="2">
        <f t="shared" si="81"/>
        <v>-3.1279432999338219</v>
      </c>
      <c r="O453" s="2">
        <f t="shared" si="82"/>
        <v>21.846182914264485</v>
      </c>
      <c r="P453" s="2">
        <f t="shared" si="83"/>
        <v>-3.1041829142644879</v>
      </c>
      <c r="Q453" s="2">
        <f t="shared" si="84"/>
        <v>21.893081234891017</v>
      </c>
      <c r="R453" s="2">
        <f t="shared" si="75"/>
        <v>-3.15108123489102</v>
      </c>
      <c r="S453" s="2"/>
      <c r="T453" s="2"/>
      <c r="U453" s="2"/>
    </row>
    <row r="454" spans="1:21" x14ac:dyDescent="0.35">
      <c r="A454">
        <v>455</v>
      </c>
      <c r="B454" t="s">
        <v>9</v>
      </c>
      <c r="C454">
        <v>50</v>
      </c>
      <c r="D454" t="s">
        <v>5</v>
      </c>
      <c r="E454">
        <v>50.1</v>
      </c>
      <c r="F454">
        <v>50</v>
      </c>
      <c r="G454">
        <v>15</v>
      </c>
      <c r="H454" s="2">
        <v>17.16</v>
      </c>
      <c r="I454" s="2">
        <f t="shared" si="76"/>
        <v>20.987290506381669</v>
      </c>
      <c r="J454" s="2">
        <f t="shared" si="77"/>
        <v>-3.8272905063816687</v>
      </c>
      <c r="K454" s="2">
        <f t="shared" si="78"/>
        <v>20.977431335603576</v>
      </c>
      <c r="L454" s="2">
        <f t="shared" si="79"/>
        <v>-5.9774313356035762</v>
      </c>
      <c r="M454" s="2">
        <f t="shared" si="80"/>
        <v>21.252167821139018</v>
      </c>
      <c r="N454" s="2">
        <f t="shared" si="81"/>
        <v>-4.092167821139018</v>
      </c>
      <c r="O454" s="2">
        <f t="shared" si="82"/>
        <v>21.229616228990356</v>
      </c>
      <c r="P454" s="2">
        <f t="shared" si="83"/>
        <v>-4.0696162289903555</v>
      </c>
      <c r="Q454" s="2">
        <f t="shared" si="84"/>
        <v>21.398126100747252</v>
      </c>
      <c r="R454" s="2">
        <f t="shared" si="75"/>
        <v>-4.2381261007472517</v>
      </c>
      <c r="S454" s="2"/>
      <c r="T454" s="2"/>
      <c r="U454" s="2"/>
    </row>
    <row r="455" spans="1:21" x14ac:dyDescent="0.35">
      <c r="A455">
        <v>456</v>
      </c>
      <c r="B455" t="s">
        <v>11</v>
      </c>
      <c r="C455">
        <v>154</v>
      </c>
      <c r="D455" t="s">
        <v>5</v>
      </c>
      <c r="E455">
        <v>48.8</v>
      </c>
      <c r="F455">
        <v>50</v>
      </c>
      <c r="G455">
        <v>15</v>
      </c>
      <c r="H455" s="2">
        <v>17</v>
      </c>
      <c r="I455" s="2">
        <f t="shared" si="76"/>
        <v>20.727418754512019</v>
      </c>
      <c r="J455" s="2">
        <f t="shared" si="77"/>
        <v>-3.7274187545120192</v>
      </c>
      <c r="K455" s="2">
        <f t="shared" si="78"/>
        <v>20.977431335603576</v>
      </c>
      <c r="L455" s="2">
        <f t="shared" si="79"/>
        <v>-5.9774313356035762</v>
      </c>
      <c r="M455" s="2">
        <f t="shared" si="80"/>
        <v>21.033290218222142</v>
      </c>
      <c r="N455" s="2">
        <f t="shared" si="81"/>
        <v>-4.0332902182221417</v>
      </c>
      <c r="O455" s="2">
        <f t="shared" si="82"/>
        <v>21.011722963438935</v>
      </c>
      <c r="P455" s="2">
        <f t="shared" si="83"/>
        <v>-4.0117229634389346</v>
      </c>
      <c r="Q455" s="2">
        <f t="shared" si="84"/>
        <v>21.216438895562735</v>
      </c>
      <c r="R455" s="2">
        <f t="shared" si="75"/>
        <v>-4.2164388955627352</v>
      </c>
      <c r="S455" s="2"/>
      <c r="T455" s="2"/>
      <c r="U455" s="2"/>
    </row>
    <row r="456" spans="1:21" x14ac:dyDescent="0.35">
      <c r="A456">
        <v>457</v>
      </c>
      <c r="B456" t="s">
        <v>10</v>
      </c>
      <c r="C456">
        <v>359</v>
      </c>
      <c r="D456" t="s">
        <v>5</v>
      </c>
      <c r="E456">
        <v>47.5</v>
      </c>
      <c r="F456">
        <v>45</v>
      </c>
      <c r="G456">
        <v>25</v>
      </c>
      <c r="H456" s="2">
        <v>24.645</v>
      </c>
      <c r="I456" s="2">
        <f t="shared" si="76"/>
        <v>20.46409995807964</v>
      </c>
      <c r="J456" s="2">
        <f t="shared" si="77"/>
        <v>4.1809000419203599</v>
      </c>
      <c r="K456" s="2">
        <f t="shared" si="78"/>
        <v>20.42885606614611</v>
      </c>
      <c r="L456" s="2">
        <f t="shared" si="79"/>
        <v>4.5711439338538895</v>
      </c>
      <c r="M456" s="2">
        <f t="shared" si="80"/>
        <v>20.807535720278249</v>
      </c>
      <c r="N456" s="2">
        <f t="shared" si="81"/>
        <v>3.8374642797217504</v>
      </c>
      <c r="O456" s="2">
        <f t="shared" si="82"/>
        <v>20.787234134447978</v>
      </c>
      <c r="P456" s="2">
        <f t="shared" si="83"/>
        <v>3.8577658655520217</v>
      </c>
      <c r="Q456" s="2">
        <f t="shared" si="84"/>
        <v>21.025701773518545</v>
      </c>
      <c r="R456" s="2">
        <f t="shared" si="75"/>
        <v>3.6192982264814546</v>
      </c>
      <c r="S456" s="2"/>
      <c r="T456" s="2"/>
      <c r="U456" s="2"/>
    </row>
    <row r="457" spans="1:21" x14ac:dyDescent="0.35">
      <c r="A457">
        <v>458</v>
      </c>
      <c r="B457" t="s">
        <v>11</v>
      </c>
      <c r="C457">
        <v>228</v>
      </c>
      <c r="D457" t="s">
        <v>5</v>
      </c>
      <c r="E457">
        <v>53.5</v>
      </c>
      <c r="F457">
        <v>55</v>
      </c>
      <c r="G457">
        <v>20</v>
      </c>
      <c r="H457" s="2">
        <v>19.768000000000001</v>
      </c>
      <c r="I457" s="2">
        <f t="shared" si="76"/>
        <v>21.651600243680683</v>
      </c>
      <c r="J457" s="2">
        <f t="shared" si="77"/>
        <v>-1.8836002436806822</v>
      </c>
      <c r="K457" s="2">
        <f t="shared" si="78"/>
        <v>21.437946953865808</v>
      </c>
      <c r="L457" s="2">
        <f t="shared" si="79"/>
        <v>-1.4379469538658078</v>
      </c>
      <c r="M457" s="2">
        <f t="shared" si="80"/>
        <v>21.793860743061863</v>
      </c>
      <c r="N457" s="2">
        <f t="shared" si="81"/>
        <v>-2.0258607430618625</v>
      </c>
      <c r="O457" s="2">
        <f t="shared" si="82"/>
        <v>21.77010671135276</v>
      </c>
      <c r="P457" s="2">
        <f t="shared" si="83"/>
        <v>-2.0021067113527593</v>
      </c>
      <c r="Q457" s="2">
        <f t="shared" si="84"/>
        <v>21.833585440780485</v>
      </c>
      <c r="R457" s="2">
        <f t="shared" si="75"/>
        <v>-2.0655854407804846</v>
      </c>
      <c r="S457" s="2"/>
      <c r="T457" s="2"/>
      <c r="U457" s="2"/>
    </row>
    <row r="458" spans="1:21" x14ac:dyDescent="0.35">
      <c r="A458">
        <v>459</v>
      </c>
      <c r="B458" t="s">
        <v>9</v>
      </c>
      <c r="C458">
        <v>31</v>
      </c>
      <c r="D458" t="s">
        <v>5</v>
      </c>
      <c r="E458">
        <v>52.1</v>
      </c>
      <c r="F458">
        <v>50</v>
      </c>
      <c r="G458">
        <v>20</v>
      </c>
      <c r="H458" s="2">
        <v>17.849999999999998</v>
      </c>
      <c r="I458" s="2">
        <f t="shared" si="76"/>
        <v>21.380665670997903</v>
      </c>
      <c r="J458" s="2">
        <f t="shared" si="77"/>
        <v>-3.5306656709979052</v>
      </c>
      <c r="K458" s="2">
        <f t="shared" si="78"/>
        <v>20.977431335603576</v>
      </c>
      <c r="L458" s="2">
        <f t="shared" si="79"/>
        <v>-0.9774313356035762</v>
      </c>
      <c r="M458" s="2">
        <f t="shared" si="80"/>
        <v>21.576037635395167</v>
      </c>
      <c r="N458" s="2">
        <f t="shared" si="81"/>
        <v>-3.7260376353951692</v>
      </c>
      <c r="O458" s="2">
        <f t="shared" si="82"/>
        <v>21.552535203465496</v>
      </c>
      <c r="P458" s="2">
        <f t="shared" si="83"/>
        <v>-3.7025352034654979</v>
      </c>
      <c r="Q458" s="2">
        <f t="shared" si="84"/>
        <v>21.660956048326284</v>
      </c>
      <c r="R458" s="2">
        <f t="shared" si="75"/>
        <v>-3.8109560483262861</v>
      </c>
      <c r="S458" s="2"/>
      <c r="T458" s="2"/>
      <c r="U458" s="2"/>
    </row>
    <row r="459" spans="1:21" x14ac:dyDescent="0.35">
      <c r="A459">
        <v>460</v>
      </c>
      <c r="B459" t="s">
        <v>9</v>
      </c>
      <c r="C459">
        <v>65</v>
      </c>
      <c r="D459" t="s">
        <v>5</v>
      </c>
      <c r="E459">
        <v>57</v>
      </c>
      <c r="F459">
        <v>55</v>
      </c>
      <c r="G459">
        <v>20</v>
      </c>
      <c r="H459" s="2">
        <v>18.3</v>
      </c>
      <c r="I459" s="2">
        <f t="shared" si="76"/>
        <v>22.313978906722589</v>
      </c>
      <c r="J459" s="2">
        <f t="shared" si="77"/>
        <v>-4.0139789067225884</v>
      </c>
      <c r="K459" s="2">
        <f t="shared" si="78"/>
        <v>21.437946953865808</v>
      </c>
      <c r="L459" s="2">
        <f t="shared" si="79"/>
        <v>-1.4379469538658078</v>
      </c>
      <c r="M459" s="2">
        <f t="shared" si="80"/>
        <v>22.308333193928792</v>
      </c>
      <c r="N459" s="2">
        <f t="shared" si="81"/>
        <v>-4.0083331939287916</v>
      </c>
      <c r="O459" s="2">
        <f t="shared" si="82"/>
        <v>22.285463770902279</v>
      </c>
      <c r="P459" s="2">
        <f t="shared" si="83"/>
        <v>-3.9854637709022782</v>
      </c>
      <c r="Q459" s="2">
        <f t="shared" si="84"/>
        <v>22.227615323518563</v>
      </c>
      <c r="R459" s="2">
        <f t="shared" si="75"/>
        <v>-3.9276153235185625</v>
      </c>
      <c r="S459" s="2"/>
      <c r="T459" s="2"/>
      <c r="U459" s="2"/>
    </row>
    <row r="460" spans="1:21" x14ac:dyDescent="0.35">
      <c r="A460">
        <v>461</v>
      </c>
      <c r="B460" t="s">
        <v>12</v>
      </c>
      <c r="C460">
        <v>144</v>
      </c>
      <c r="D460" t="s">
        <v>5</v>
      </c>
      <c r="E460">
        <v>46</v>
      </c>
      <c r="F460">
        <v>45</v>
      </c>
      <c r="G460">
        <v>25</v>
      </c>
      <c r="H460" s="2">
        <v>23.433</v>
      </c>
      <c r="I460" s="2">
        <f t="shared" si="76"/>
        <v>20.155801282836418</v>
      </c>
      <c r="J460" s="2">
        <f t="shared" si="77"/>
        <v>3.2771987171635821</v>
      </c>
      <c r="K460" s="2">
        <f t="shared" si="78"/>
        <v>20.42885606614611</v>
      </c>
      <c r="L460" s="2">
        <f t="shared" si="79"/>
        <v>4.5711439338538895</v>
      </c>
      <c r="M460" s="2">
        <f t="shared" si="80"/>
        <v>20.538165893473515</v>
      </c>
      <c r="N460" s="2">
        <f t="shared" si="81"/>
        <v>2.8948341065264849</v>
      </c>
      <c r="O460" s="2">
        <f t="shared" si="82"/>
        <v>20.519663703423223</v>
      </c>
      <c r="P460" s="2">
        <f t="shared" si="83"/>
        <v>2.9133362965767766</v>
      </c>
      <c r="Q460" s="2">
        <f t="shared" si="84"/>
        <v>20.793785034993938</v>
      </c>
      <c r="R460" s="2">
        <f t="shared" si="75"/>
        <v>2.6392149650060617</v>
      </c>
      <c r="S460" s="2"/>
      <c r="T460" s="2"/>
      <c r="U460" s="2"/>
    </row>
    <row r="461" spans="1:21" x14ac:dyDescent="0.35">
      <c r="A461">
        <v>462</v>
      </c>
      <c r="B461" t="s">
        <v>12</v>
      </c>
      <c r="C461">
        <v>119</v>
      </c>
      <c r="D461" t="s">
        <v>5</v>
      </c>
      <c r="E461">
        <v>45.8</v>
      </c>
      <c r="F461">
        <v>45</v>
      </c>
      <c r="G461">
        <v>20</v>
      </c>
      <c r="H461" s="2">
        <v>21.424000000000003</v>
      </c>
      <c r="I461" s="2">
        <f t="shared" si="76"/>
        <v>20.114321340625356</v>
      </c>
      <c r="J461" s="2">
        <f t="shared" si="77"/>
        <v>1.3096786593746472</v>
      </c>
      <c r="K461" s="2">
        <f t="shared" si="78"/>
        <v>20.42885606614611</v>
      </c>
      <c r="L461" s="2">
        <f t="shared" si="79"/>
        <v>-0.42885606614611049</v>
      </c>
      <c r="M461" s="2">
        <f t="shared" si="80"/>
        <v>20.501509832022599</v>
      </c>
      <c r="N461" s="2">
        <f t="shared" si="81"/>
        <v>0.92249016797740424</v>
      </c>
      <c r="O461" s="2">
        <f t="shared" si="82"/>
        <v>20.483274262153273</v>
      </c>
      <c r="P461" s="2">
        <f t="shared" si="83"/>
        <v>0.94072573784672997</v>
      </c>
      <c r="Q461" s="2">
        <f t="shared" si="84"/>
        <v>20.761868319887462</v>
      </c>
      <c r="R461" s="2">
        <f t="shared" si="75"/>
        <v>0.66213168011254098</v>
      </c>
      <c r="S461" s="2"/>
      <c r="T461" s="2"/>
      <c r="U461" s="2"/>
    </row>
    <row r="462" spans="1:21" x14ac:dyDescent="0.35">
      <c r="A462">
        <v>463</v>
      </c>
      <c r="B462" t="s">
        <v>9</v>
      </c>
      <c r="C462">
        <v>4</v>
      </c>
      <c r="D462" t="s">
        <v>5</v>
      </c>
      <c r="E462">
        <v>53</v>
      </c>
      <c r="F462">
        <v>55</v>
      </c>
      <c r="G462">
        <v>20</v>
      </c>
      <c r="H462" s="2">
        <v>18.600000000000001</v>
      </c>
      <c r="I462" s="2">
        <f t="shared" si="76"/>
        <v>21.555245010783491</v>
      </c>
      <c r="J462" s="2">
        <f t="shared" si="77"/>
        <v>-2.9552450107834893</v>
      </c>
      <c r="K462" s="2">
        <f t="shared" si="78"/>
        <v>21.437946953865808</v>
      </c>
      <c r="L462" s="2">
        <f t="shared" si="79"/>
        <v>-1.4379469538658078</v>
      </c>
      <c r="M462" s="2">
        <f t="shared" si="80"/>
        <v>21.716884780465183</v>
      </c>
      <c r="N462" s="2">
        <f t="shared" si="81"/>
        <v>-3.1168847804651811</v>
      </c>
      <c r="O462" s="2">
        <f t="shared" si="82"/>
        <v>21.693181134858346</v>
      </c>
      <c r="P462" s="2">
        <f t="shared" si="83"/>
        <v>-3.0931811348583444</v>
      </c>
      <c r="Q462" s="2">
        <f t="shared" si="84"/>
        <v>21.77296685010602</v>
      </c>
      <c r="R462" s="2">
        <f t="shared" si="75"/>
        <v>-3.1729668501060182</v>
      </c>
      <c r="S462" s="2"/>
      <c r="T462" s="2"/>
      <c r="U462" s="2"/>
    </row>
    <row r="463" spans="1:21" x14ac:dyDescent="0.35">
      <c r="A463">
        <v>465</v>
      </c>
      <c r="B463" t="s">
        <v>11</v>
      </c>
      <c r="C463">
        <v>6</v>
      </c>
      <c r="D463" t="s">
        <v>5</v>
      </c>
      <c r="E463">
        <v>46.5</v>
      </c>
      <c r="F463">
        <v>45</v>
      </c>
      <c r="G463">
        <v>20</v>
      </c>
      <c r="H463" s="2">
        <v>20.225999999999999</v>
      </c>
      <c r="I463" s="2">
        <f t="shared" si="76"/>
        <v>20.2591125810868</v>
      </c>
      <c r="J463" s="2">
        <f t="shared" si="77"/>
        <v>-3.311258108680093E-2</v>
      </c>
      <c r="K463" s="2">
        <f t="shared" si="78"/>
        <v>20.42885606614611</v>
      </c>
      <c r="L463" s="2">
        <f t="shared" si="79"/>
        <v>-0.42885606614611049</v>
      </c>
      <c r="M463" s="2">
        <f t="shared" si="80"/>
        <v>20.629036854925484</v>
      </c>
      <c r="N463" s="2">
        <f t="shared" si="81"/>
        <v>-0.40303685492548524</v>
      </c>
      <c r="O463" s="2">
        <f t="shared" si="82"/>
        <v>20.609895323038124</v>
      </c>
      <c r="P463" s="2">
        <f t="shared" si="83"/>
        <v>-0.38389532303812501</v>
      </c>
      <c r="Q463" s="2">
        <f t="shared" si="84"/>
        <v>20.872540338601468</v>
      </c>
      <c r="R463" s="2">
        <f t="shared" si="75"/>
        <v>-0.64654033860146853</v>
      </c>
      <c r="S463" s="2"/>
      <c r="T463" s="2"/>
      <c r="U463" s="2"/>
    </row>
    <row r="464" spans="1:21" x14ac:dyDescent="0.35">
      <c r="A464">
        <v>466</v>
      </c>
      <c r="B464" t="s">
        <v>9</v>
      </c>
      <c r="C464">
        <v>44</v>
      </c>
      <c r="D464" t="s">
        <v>5</v>
      </c>
      <c r="E464">
        <v>48.5</v>
      </c>
      <c r="F464">
        <v>50</v>
      </c>
      <c r="G464">
        <v>15</v>
      </c>
      <c r="H464" s="2">
        <v>15.959999999999999</v>
      </c>
      <c r="I464" s="2">
        <f t="shared" si="76"/>
        <v>20.666963846261364</v>
      </c>
      <c r="J464" s="2">
        <f t="shared" si="77"/>
        <v>-4.706963846261365</v>
      </c>
      <c r="K464" s="2">
        <f t="shared" si="78"/>
        <v>20.977431335603576</v>
      </c>
      <c r="L464" s="2">
        <f t="shared" si="79"/>
        <v>-5.9774313356035762</v>
      </c>
      <c r="M464" s="2">
        <f t="shared" si="80"/>
        <v>20.981812613141862</v>
      </c>
      <c r="N464" s="2">
        <f t="shared" si="81"/>
        <v>-5.0218126131418632</v>
      </c>
      <c r="O464" s="2">
        <f t="shared" si="82"/>
        <v>20.960512729783403</v>
      </c>
      <c r="P464" s="2">
        <f t="shared" si="83"/>
        <v>-5.000512729783404</v>
      </c>
      <c r="Q464" s="2">
        <f t="shared" si="84"/>
        <v>21.173241946118999</v>
      </c>
      <c r="R464" s="2">
        <f t="shared" si="75"/>
        <v>-5.213241946119</v>
      </c>
      <c r="S464" s="2"/>
      <c r="T464" s="2"/>
      <c r="U464" s="2"/>
    </row>
    <row r="465" spans="1:21" x14ac:dyDescent="0.35">
      <c r="A465">
        <v>467</v>
      </c>
      <c r="B465" t="s">
        <v>12</v>
      </c>
      <c r="C465">
        <v>145</v>
      </c>
      <c r="D465" t="s">
        <v>5</v>
      </c>
      <c r="E465">
        <v>45.8</v>
      </c>
      <c r="F465">
        <v>45</v>
      </c>
      <c r="G465">
        <v>20</v>
      </c>
      <c r="H465" s="2">
        <v>21.837999999999997</v>
      </c>
      <c r="I465" s="2">
        <f t="shared" si="76"/>
        <v>20.114321340625356</v>
      </c>
      <c r="J465" s="2">
        <f t="shared" si="77"/>
        <v>1.7236786593746416</v>
      </c>
      <c r="K465" s="2">
        <f t="shared" si="78"/>
        <v>20.42885606614611</v>
      </c>
      <c r="L465" s="2">
        <f t="shared" si="79"/>
        <v>-0.42885606614611049</v>
      </c>
      <c r="M465" s="2">
        <f t="shared" si="80"/>
        <v>20.501509832022599</v>
      </c>
      <c r="N465" s="2">
        <f t="shared" si="81"/>
        <v>1.3364901679773986</v>
      </c>
      <c r="O465" s="2">
        <f t="shared" si="82"/>
        <v>20.483274262153273</v>
      </c>
      <c r="P465" s="2">
        <f t="shared" si="83"/>
        <v>1.3547257378467243</v>
      </c>
      <c r="Q465" s="2">
        <f t="shared" si="84"/>
        <v>20.761868319887462</v>
      </c>
      <c r="R465" s="2">
        <f t="shared" si="75"/>
        <v>1.0761316801125353</v>
      </c>
      <c r="S465" s="2"/>
      <c r="T465" s="2"/>
      <c r="U465" s="2"/>
    </row>
    <row r="466" spans="1:21" x14ac:dyDescent="0.35">
      <c r="A466">
        <v>468</v>
      </c>
      <c r="B466" t="s">
        <v>10</v>
      </c>
      <c r="C466">
        <v>4</v>
      </c>
      <c r="D466" t="s">
        <v>5</v>
      </c>
      <c r="E466">
        <v>56.4</v>
      </c>
      <c r="F466">
        <v>55</v>
      </c>
      <c r="G466">
        <v>25</v>
      </c>
      <c r="H466" s="2">
        <v>23.111000000000001</v>
      </c>
      <c r="I466" s="2">
        <f t="shared" si="76"/>
        <v>22.201887339385173</v>
      </c>
      <c r="J466" s="2">
        <f t="shared" si="77"/>
        <v>0.90911266061482721</v>
      </c>
      <c r="K466" s="2">
        <f t="shared" si="78"/>
        <v>21.437946953865808</v>
      </c>
      <c r="L466" s="2">
        <f t="shared" si="79"/>
        <v>3.5620530461341922</v>
      </c>
      <c r="M466" s="2">
        <f t="shared" si="80"/>
        <v>22.223074909915379</v>
      </c>
      <c r="N466" s="2">
        <f t="shared" si="81"/>
        <v>0.88792509008462162</v>
      </c>
      <c r="O466" s="2">
        <f t="shared" si="82"/>
        <v>22.199899653812704</v>
      </c>
      <c r="P466" s="2">
        <f t="shared" si="83"/>
        <v>0.91110034618729685</v>
      </c>
      <c r="Q466" s="2">
        <f t="shared" si="84"/>
        <v>22.163676471602564</v>
      </c>
      <c r="R466" s="2">
        <f t="shared" si="75"/>
        <v>0.94732352839743683</v>
      </c>
      <c r="S466" s="2"/>
      <c r="T466" s="2"/>
      <c r="U466" s="2"/>
    </row>
    <row r="467" spans="1:21" x14ac:dyDescent="0.35">
      <c r="A467">
        <v>469</v>
      </c>
      <c r="B467" t="s">
        <v>12</v>
      </c>
      <c r="C467">
        <v>123</v>
      </c>
      <c r="D467" t="s">
        <v>5</v>
      </c>
      <c r="E467">
        <v>50.5</v>
      </c>
      <c r="F467">
        <v>50</v>
      </c>
      <c r="G467">
        <v>20</v>
      </c>
      <c r="H467" s="2">
        <v>21.9375</v>
      </c>
      <c r="I467" s="2">
        <f t="shared" si="76"/>
        <v>21.06657834770413</v>
      </c>
      <c r="J467" s="2">
        <f t="shared" si="77"/>
        <v>0.87092165229586982</v>
      </c>
      <c r="K467" s="2">
        <f t="shared" si="78"/>
        <v>20.977431335603576</v>
      </c>
      <c r="L467" s="2">
        <f t="shared" si="79"/>
        <v>-0.9774313356035762</v>
      </c>
      <c r="M467" s="2">
        <f t="shared" si="80"/>
        <v>21.318169673098012</v>
      </c>
      <c r="N467" s="2">
        <f t="shared" si="81"/>
        <v>0.61933032690198786</v>
      </c>
      <c r="O467" s="2">
        <f t="shared" si="82"/>
        <v>21.295372833295307</v>
      </c>
      <c r="P467" s="2">
        <f t="shared" si="83"/>
        <v>0.64212716670469305</v>
      </c>
      <c r="Q467" s="2">
        <f t="shared" si="84"/>
        <v>21.452276168705158</v>
      </c>
      <c r="R467" s="2">
        <f t="shared" si="75"/>
        <v>0.48522383129484226</v>
      </c>
      <c r="S467" s="2"/>
      <c r="T467" s="2"/>
      <c r="U467" s="2"/>
    </row>
    <row r="468" spans="1:21" x14ac:dyDescent="0.35">
      <c r="A468">
        <v>470</v>
      </c>
      <c r="B468" t="s">
        <v>9</v>
      </c>
      <c r="C468">
        <v>37</v>
      </c>
      <c r="D468" t="s">
        <v>5</v>
      </c>
      <c r="E468">
        <v>51.8</v>
      </c>
      <c r="F468">
        <v>50</v>
      </c>
      <c r="G468">
        <v>15</v>
      </c>
      <c r="H468" s="2">
        <v>16.399999999999999</v>
      </c>
      <c r="I468" s="2">
        <f t="shared" si="76"/>
        <v>21.322141581826283</v>
      </c>
      <c r="J468" s="2">
        <f t="shared" si="77"/>
        <v>-4.9221415818262848</v>
      </c>
      <c r="K468" s="2">
        <f t="shared" si="78"/>
        <v>20.977431335603576</v>
      </c>
      <c r="L468" s="2">
        <f t="shared" si="79"/>
        <v>-5.9774313356035762</v>
      </c>
      <c r="M468" s="2">
        <f t="shared" si="80"/>
        <v>21.528424008325928</v>
      </c>
      <c r="N468" s="2">
        <f t="shared" si="81"/>
        <v>-5.1284240083259292</v>
      </c>
      <c r="O468" s="2">
        <f t="shared" si="82"/>
        <v>21.505020087555483</v>
      </c>
      <c r="P468" s="2">
        <f t="shared" si="83"/>
        <v>-5.1050200875554843</v>
      </c>
      <c r="Q468" s="2">
        <f t="shared" si="84"/>
        <v>21.622773587174439</v>
      </c>
      <c r="R468" s="2">
        <f t="shared" si="75"/>
        <v>-5.2227735871744407</v>
      </c>
      <c r="S468" s="2"/>
      <c r="T468" s="2"/>
      <c r="U468" s="2"/>
    </row>
    <row r="469" spans="1:21" x14ac:dyDescent="0.35">
      <c r="A469">
        <v>471</v>
      </c>
      <c r="B469" t="s">
        <v>9</v>
      </c>
      <c r="C469">
        <v>107</v>
      </c>
      <c r="D469" t="s">
        <v>5</v>
      </c>
      <c r="E469">
        <v>43.2</v>
      </c>
      <c r="F469">
        <v>45</v>
      </c>
      <c r="G469">
        <v>15</v>
      </c>
      <c r="H469" s="2">
        <v>16.5</v>
      </c>
      <c r="I469" s="2">
        <f t="shared" si="76"/>
        <v>19.566700045691288</v>
      </c>
      <c r="J469" s="2">
        <f t="shared" si="77"/>
        <v>-3.0667000456912881</v>
      </c>
      <c r="K469" s="2">
        <f t="shared" si="78"/>
        <v>20.42885606614611</v>
      </c>
      <c r="L469" s="2">
        <f t="shared" si="79"/>
        <v>-5.4288560661461105</v>
      </c>
      <c r="M469" s="2">
        <f t="shared" si="80"/>
        <v>20.008455484044827</v>
      </c>
      <c r="N469" s="2">
        <f t="shared" si="81"/>
        <v>-3.508455484044827</v>
      </c>
      <c r="O469" s="2">
        <f t="shared" si="82"/>
        <v>19.994229716847261</v>
      </c>
      <c r="P469" s="2">
        <f t="shared" si="83"/>
        <v>-3.4942297168472614</v>
      </c>
      <c r="Q469" s="2">
        <f t="shared" si="84"/>
        <v>20.324480846599052</v>
      </c>
      <c r="R469" s="2">
        <f t="shared" si="75"/>
        <v>-3.8244808465990516</v>
      </c>
      <c r="S469" s="2"/>
      <c r="T469" s="2"/>
      <c r="U469" s="2"/>
    </row>
    <row r="470" spans="1:21" x14ac:dyDescent="0.35">
      <c r="A470">
        <v>472</v>
      </c>
      <c r="B470" t="s">
        <v>10</v>
      </c>
      <c r="C470">
        <v>35</v>
      </c>
      <c r="D470" t="s">
        <v>5</v>
      </c>
      <c r="E470">
        <v>53</v>
      </c>
      <c r="F470">
        <v>55</v>
      </c>
      <c r="G470">
        <v>20</v>
      </c>
      <c r="H470" s="2">
        <v>17.927499999999998</v>
      </c>
      <c r="I470" s="2">
        <f t="shared" si="76"/>
        <v>21.555245010783491</v>
      </c>
      <c r="J470" s="2">
        <f t="shared" si="77"/>
        <v>-3.6277450107834923</v>
      </c>
      <c r="K470" s="2">
        <f t="shared" si="78"/>
        <v>21.437946953865808</v>
      </c>
      <c r="L470" s="2">
        <f t="shared" si="79"/>
        <v>-1.4379469538658078</v>
      </c>
      <c r="M470" s="2">
        <f t="shared" si="80"/>
        <v>21.716884780465183</v>
      </c>
      <c r="N470" s="2">
        <f t="shared" si="81"/>
        <v>-3.7893847804651841</v>
      </c>
      <c r="O470" s="2">
        <f t="shared" si="82"/>
        <v>21.693181134858346</v>
      </c>
      <c r="P470" s="2">
        <f t="shared" si="83"/>
        <v>-3.7656811348583474</v>
      </c>
      <c r="Q470" s="2">
        <f t="shared" si="84"/>
        <v>21.77296685010602</v>
      </c>
      <c r="R470" s="2">
        <f t="shared" si="75"/>
        <v>-3.8454668501060212</v>
      </c>
      <c r="S470" s="2"/>
      <c r="T470" s="2"/>
      <c r="U470" s="2"/>
    </row>
    <row r="471" spans="1:21" x14ac:dyDescent="0.35">
      <c r="A471">
        <v>473</v>
      </c>
      <c r="B471" t="s">
        <v>10</v>
      </c>
      <c r="C471">
        <v>379</v>
      </c>
      <c r="D471" t="s">
        <v>5</v>
      </c>
      <c r="E471">
        <v>55</v>
      </c>
      <c r="F471">
        <v>55</v>
      </c>
      <c r="G471">
        <v>20</v>
      </c>
      <c r="H471" s="2">
        <v>21.518000000000001</v>
      </c>
      <c r="I471" s="2">
        <f t="shared" si="76"/>
        <v>21.938024203706089</v>
      </c>
      <c r="J471" s="2">
        <f t="shared" si="77"/>
        <v>-0.42002420370608817</v>
      </c>
      <c r="K471" s="2">
        <f t="shared" si="78"/>
        <v>21.437946953865808</v>
      </c>
      <c r="L471" s="2">
        <f t="shared" si="79"/>
        <v>-1.4379469538658078</v>
      </c>
      <c r="M471" s="2">
        <f t="shared" si="80"/>
        <v>22.019475870456681</v>
      </c>
      <c r="N471" s="2">
        <f t="shared" si="81"/>
        <v>-0.50147587045668018</v>
      </c>
      <c r="O471" s="2">
        <f t="shared" si="82"/>
        <v>21.995835281562076</v>
      </c>
      <c r="P471" s="2">
        <f t="shared" si="83"/>
        <v>-0.47783528156207566</v>
      </c>
      <c r="Q471" s="2">
        <f t="shared" si="84"/>
        <v>22.008787235377174</v>
      </c>
      <c r="R471" s="2">
        <f t="shared" si="75"/>
        <v>-0.49078723537717295</v>
      </c>
      <c r="S471" s="2"/>
      <c r="T471" s="2"/>
      <c r="U471" s="2"/>
    </row>
    <row r="472" spans="1:21" x14ac:dyDescent="0.35">
      <c r="A472">
        <v>474</v>
      </c>
      <c r="B472" t="s">
        <v>11</v>
      </c>
      <c r="C472">
        <v>206</v>
      </c>
      <c r="D472" t="s">
        <v>5</v>
      </c>
      <c r="E472">
        <v>55.5</v>
      </c>
      <c r="F472">
        <v>55</v>
      </c>
      <c r="G472">
        <v>15</v>
      </c>
      <c r="H472" s="2">
        <v>17.316000000000003</v>
      </c>
      <c r="I472" s="2">
        <f t="shared" si="76"/>
        <v>22.032638266369027</v>
      </c>
      <c r="J472" s="2">
        <f t="shared" si="77"/>
        <v>-4.7166382663690243</v>
      </c>
      <c r="K472" s="2">
        <f t="shared" si="78"/>
        <v>21.437946953865808</v>
      </c>
      <c r="L472" s="2">
        <f t="shared" si="79"/>
        <v>-6.4379469538658078</v>
      </c>
      <c r="M472" s="2">
        <f t="shared" si="80"/>
        <v>22.092949206361414</v>
      </c>
      <c r="N472" s="2">
        <f t="shared" si="81"/>
        <v>-4.7769492063614116</v>
      </c>
      <c r="O472" s="2">
        <f t="shared" si="82"/>
        <v>22.069434912724368</v>
      </c>
      <c r="P472" s="2">
        <f t="shared" si="83"/>
        <v>-4.7534349127243658</v>
      </c>
      <c r="Q472" s="2">
        <f t="shared" si="84"/>
        <v>22.065037886854423</v>
      </c>
      <c r="R472" s="2">
        <f t="shared" si="75"/>
        <v>-4.7490378868544205</v>
      </c>
      <c r="S472" s="2"/>
      <c r="T472" s="2"/>
      <c r="U472" s="2"/>
    </row>
    <row r="473" spans="1:21" x14ac:dyDescent="0.35">
      <c r="A473">
        <v>475</v>
      </c>
      <c r="B473" t="s">
        <v>9</v>
      </c>
      <c r="C473">
        <v>1</v>
      </c>
      <c r="D473" t="s">
        <v>5</v>
      </c>
      <c r="E473">
        <v>55</v>
      </c>
      <c r="F473">
        <v>55</v>
      </c>
      <c r="G473">
        <v>15</v>
      </c>
      <c r="H473" s="2">
        <v>17.5</v>
      </c>
      <c r="I473" s="2">
        <f t="shared" si="76"/>
        <v>21.938024203706089</v>
      </c>
      <c r="J473" s="2">
        <f t="shared" si="77"/>
        <v>-4.4380242037060889</v>
      </c>
      <c r="K473" s="2">
        <f t="shared" si="78"/>
        <v>21.437946953865808</v>
      </c>
      <c r="L473" s="2">
        <f t="shared" si="79"/>
        <v>-6.4379469538658078</v>
      </c>
      <c r="M473" s="2">
        <f t="shared" si="80"/>
        <v>22.019475870456681</v>
      </c>
      <c r="N473" s="2">
        <f t="shared" si="81"/>
        <v>-4.5194758704566809</v>
      </c>
      <c r="O473" s="2">
        <f t="shared" si="82"/>
        <v>21.995835281562076</v>
      </c>
      <c r="P473" s="2">
        <f t="shared" si="83"/>
        <v>-4.4958352815620763</v>
      </c>
      <c r="Q473" s="2">
        <f t="shared" si="84"/>
        <v>22.008787235377174</v>
      </c>
      <c r="R473" s="2">
        <f t="shared" si="75"/>
        <v>-4.5087872353771736</v>
      </c>
      <c r="S473" s="2"/>
      <c r="T473" s="2"/>
      <c r="U473" s="2"/>
    </row>
    <row r="474" spans="1:21" x14ac:dyDescent="0.35">
      <c r="A474">
        <v>476</v>
      </c>
      <c r="B474" t="s">
        <v>11</v>
      </c>
      <c r="C474">
        <v>289</v>
      </c>
      <c r="D474" t="s">
        <v>5</v>
      </c>
      <c r="E474">
        <v>57.3</v>
      </c>
      <c r="F474">
        <v>55</v>
      </c>
      <c r="G474">
        <v>20</v>
      </c>
      <c r="H474" s="2">
        <v>21.090000000000003</v>
      </c>
      <c r="I474" s="2">
        <f t="shared" si="76"/>
        <v>22.369805848823997</v>
      </c>
      <c r="J474" s="2">
        <f t="shared" si="77"/>
        <v>-1.2798058488239938</v>
      </c>
      <c r="K474" s="2">
        <f t="shared" si="78"/>
        <v>21.437946953865808</v>
      </c>
      <c r="L474" s="2">
        <f t="shared" si="79"/>
        <v>-1.4379469538658078</v>
      </c>
      <c r="M474" s="2">
        <f t="shared" si="80"/>
        <v>22.350521723987086</v>
      </c>
      <c r="N474" s="2">
        <f t="shared" si="81"/>
        <v>-1.2605217239870825</v>
      </c>
      <c r="O474" s="2">
        <f t="shared" si="82"/>
        <v>22.327829149703465</v>
      </c>
      <c r="P474" s="2">
        <f t="shared" si="83"/>
        <v>-1.2378291497034617</v>
      </c>
      <c r="Q474" s="2">
        <f t="shared" si="84"/>
        <v>22.259050825105504</v>
      </c>
      <c r="R474" s="2">
        <f t="shared" si="75"/>
        <v>-1.1690508251055007</v>
      </c>
      <c r="S474" s="2"/>
      <c r="T474" s="2"/>
      <c r="U474" s="2"/>
    </row>
    <row r="475" spans="1:21" x14ac:dyDescent="0.35">
      <c r="A475">
        <v>477</v>
      </c>
      <c r="B475" t="s">
        <v>9</v>
      </c>
      <c r="C475">
        <v>34</v>
      </c>
      <c r="D475" t="s">
        <v>5</v>
      </c>
      <c r="E475">
        <v>53</v>
      </c>
      <c r="F475">
        <v>55</v>
      </c>
      <c r="G475">
        <v>15</v>
      </c>
      <c r="H475" s="2">
        <v>17.3</v>
      </c>
      <c r="I475" s="2">
        <f t="shared" si="76"/>
        <v>21.555245010783491</v>
      </c>
      <c r="J475" s="2">
        <f t="shared" si="77"/>
        <v>-4.25524501078349</v>
      </c>
      <c r="K475" s="2">
        <f t="shared" si="78"/>
        <v>21.437946953865808</v>
      </c>
      <c r="L475" s="2">
        <f t="shared" si="79"/>
        <v>-6.4379469538658078</v>
      </c>
      <c r="M475" s="2">
        <f t="shared" si="80"/>
        <v>21.716884780465183</v>
      </c>
      <c r="N475" s="2">
        <f t="shared" si="81"/>
        <v>-4.4168847804651818</v>
      </c>
      <c r="O475" s="2">
        <f t="shared" si="82"/>
        <v>21.693181134858346</v>
      </c>
      <c r="P475" s="2">
        <f t="shared" si="83"/>
        <v>-4.3931811348583452</v>
      </c>
      <c r="Q475" s="2">
        <f t="shared" si="84"/>
        <v>21.77296685010602</v>
      </c>
      <c r="R475" s="2">
        <f t="shared" si="75"/>
        <v>-4.4729668501060189</v>
      </c>
      <c r="S475" s="2"/>
      <c r="T475" s="2"/>
      <c r="U475" s="2"/>
    </row>
    <row r="476" spans="1:21" x14ac:dyDescent="0.35">
      <c r="A476">
        <v>478</v>
      </c>
      <c r="B476" t="s">
        <v>10</v>
      </c>
      <c r="C476">
        <v>31</v>
      </c>
      <c r="D476" t="s">
        <v>5</v>
      </c>
      <c r="E476">
        <v>56</v>
      </c>
      <c r="F476">
        <v>55</v>
      </c>
      <c r="G476">
        <v>15</v>
      </c>
      <c r="H476" s="2">
        <v>16.7211</v>
      </c>
      <c r="I476" s="2">
        <f t="shared" si="76"/>
        <v>22.126831691016875</v>
      </c>
      <c r="J476" s="2">
        <f t="shared" si="77"/>
        <v>-5.4057316910168751</v>
      </c>
      <c r="K476" s="2">
        <f t="shared" si="78"/>
        <v>21.437946953865808</v>
      </c>
      <c r="L476" s="2">
        <f t="shared" si="79"/>
        <v>-6.4379469538658078</v>
      </c>
      <c r="M476" s="2">
        <f t="shared" si="80"/>
        <v>22.16557579112915</v>
      </c>
      <c r="N476" s="2">
        <f t="shared" si="81"/>
        <v>-5.4444757911291504</v>
      </c>
      <c r="O476" s="2">
        <f t="shared" si="82"/>
        <v>22.142232115801161</v>
      </c>
      <c r="P476" s="2">
        <f t="shared" si="83"/>
        <v>-5.4211321158011607</v>
      </c>
      <c r="Q476" s="2">
        <f t="shared" si="84"/>
        <v>22.120246646108598</v>
      </c>
      <c r="R476" s="2">
        <f t="shared" si="75"/>
        <v>-5.3991466461085977</v>
      </c>
      <c r="S476" s="2"/>
      <c r="T476" s="2"/>
      <c r="U476" s="2"/>
    </row>
    <row r="477" spans="1:21" x14ac:dyDescent="0.35">
      <c r="A477">
        <v>479</v>
      </c>
      <c r="B477" t="s">
        <v>10</v>
      </c>
      <c r="C477">
        <v>370</v>
      </c>
      <c r="D477" t="s">
        <v>5</v>
      </c>
      <c r="E477">
        <v>60</v>
      </c>
      <c r="F477">
        <v>60</v>
      </c>
      <c r="G477">
        <v>20</v>
      </c>
      <c r="H477" s="2">
        <v>20.02</v>
      </c>
      <c r="I477" s="2">
        <f t="shared" si="76"/>
        <v>22.865883245793039</v>
      </c>
      <c r="J477" s="2">
        <f t="shared" si="77"/>
        <v>-2.8458832457930399</v>
      </c>
      <c r="K477" s="2">
        <f t="shared" si="78"/>
        <v>21.829932193143311</v>
      </c>
      <c r="L477" s="2">
        <f t="shared" si="79"/>
        <v>-1.8299321931433106</v>
      </c>
      <c r="M477" s="2">
        <f t="shared" si="80"/>
        <v>22.717407201860965</v>
      </c>
      <c r="N477" s="2">
        <f t="shared" si="81"/>
        <v>-2.6974072018609654</v>
      </c>
      <c r="O477" s="2">
        <f t="shared" si="82"/>
        <v>22.697021988690196</v>
      </c>
      <c r="P477" s="2">
        <f t="shared" si="83"/>
        <v>-2.6770219886901963</v>
      </c>
      <c r="Q477" s="2">
        <f t="shared" si="84"/>
        <v>22.52665096948871</v>
      </c>
      <c r="R477" s="2">
        <f t="shared" si="75"/>
        <v>-2.5066509694887102</v>
      </c>
      <c r="S477" s="2"/>
      <c r="T477" s="2"/>
      <c r="U477" s="2"/>
    </row>
    <row r="478" spans="1:21" x14ac:dyDescent="0.35">
      <c r="A478">
        <v>480</v>
      </c>
      <c r="B478" t="s">
        <v>10</v>
      </c>
      <c r="C478">
        <v>377</v>
      </c>
      <c r="D478" t="s">
        <v>5</v>
      </c>
      <c r="E478">
        <v>61</v>
      </c>
      <c r="F478">
        <v>60</v>
      </c>
      <c r="G478">
        <v>25</v>
      </c>
      <c r="H478" s="2">
        <v>23.807500000000001</v>
      </c>
      <c r="I478" s="2">
        <f t="shared" si="76"/>
        <v>23.046804842661849</v>
      </c>
      <c r="J478" s="2">
        <f t="shared" si="77"/>
        <v>0.76069515733815152</v>
      </c>
      <c r="K478" s="2">
        <f t="shared" si="78"/>
        <v>21.829932193143311</v>
      </c>
      <c r="L478" s="2">
        <f t="shared" si="79"/>
        <v>3.1700678068566894</v>
      </c>
      <c r="M478" s="2">
        <f t="shared" si="80"/>
        <v>22.847637578831538</v>
      </c>
      <c r="N478" s="2">
        <f t="shared" si="81"/>
        <v>0.95986242116846299</v>
      </c>
      <c r="O478" s="2">
        <f t="shared" si="82"/>
        <v>22.828431967416805</v>
      </c>
      <c r="P478" s="2">
        <f t="shared" si="83"/>
        <v>0.97906803258319641</v>
      </c>
      <c r="Q478" s="2">
        <f t="shared" si="84"/>
        <v>22.619103977627461</v>
      </c>
      <c r="R478" s="2">
        <f t="shared" ref="R478:R508" si="85">H478-Q478</f>
        <v>1.1883960223725403</v>
      </c>
      <c r="S478" s="2"/>
      <c r="T478" s="2"/>
      <c r="U478" s="2"/>
    </row>
    <row r="479" spans="1:21" x14ac:dyDescent="0.35">
      <c r="A479">
        <v>481</v>
      </c>
      <c r="B479" t="s">
        <v>10</v>
      </c>
      <c r="C479">
        <v>37</v>
      </c>
      <c r="D479" t="s">
        <v>5</v>
      </c>
      <c r="E479">
        <v>59</v>
      </c>
      <c r="F479">
        <v>60</v>
      </c>
      <c r="G479">
        <v>20</v>
      </c>
      <c r="H479" s="2">
        <v>20.706</v>
      </c>
      <c r="I479" s="2">
        <f t="shared" si="76"/>
        <v>22.68346406493265</v>
      </c>
      <c r="J479" s="2">
        <f t="shared" si="77"/>
        <v>-1.9774640649326507</v>
      </c>
      <c r="K479" s="2">
        <f t="shared" si="78"/>
        <v>21.829932193143311</v>
      </c>
      <c r="L479" s="2">
        <f t="shared" si="79"/>
        <v>-1.8299321931433106</v>
      </c>
      <c r="M479" s="2">
        <f t="shared" si="80"/>
        <v>22.584166031823305</v>
      </c>
      <c r="N479" s="2">
        <f t="shared" si="81"/>
        <v>-1.8781660318233051</v>
      </c>
      <c r="O479" s="2">
        <f t="shared" si="82"/>
        <v>22.562776392382894</v>
      </c>
      <c r="P479" s="2">
        <f t="shared" si="83"/>
        <v>-1.8567763923828942</v>
      </c>
      <c r="Q479" s="2">
        <f t="shared" si="84"/>
        <v>22.430675513181786</v>
      </c>
      <c r="R479" s="2">
        <f t="shared" si="85"/>
        <v>-1.7246755131817864</v>
      </c>
      <c r="S479" s="2"/>
      <c r="T479" s="2"/>
      <c r="U479" s="2"/>
    </row>
    <row r="480" spans="1:21" x14ac:dyDescent="0.35">
      <c r="A480">
        <v>482</v>
      </c>
      <c r="B480" t="s">
        <v>10</v>
      </c>
      <c r="C480">
        <v>13</v>
      </c>
      <c r="D480" t="s">
        <v>5</v>
      </c>
      <c r="E480">
        <v>57</v>
      </c>
      <c r="F480">
        <v>55</v>
      </c>
      <c r="G480">
        <v>25</v>
      </c>
      <c r="H480" s="2">
        <v>23.073999999999998</v>
      </c>
      <c r="I480" s="2">
        <f t="shared" si="76"/>
        <v>22.313978906722589</v>
      </c>
      <c r="J480" s="2">
        <f t="shared" si="77"/>
        <v>0.76002109327740897</v>
      </c>
      <c r="K480" s="2">
        <f t="shared" si="78"/>
        <v>21.437946953865808</v>
      </c>
      <c r="L480" s="2">
        <f t="shared" si="79"/>
        <v>3.5620530461341922</v>
      </c>
      <c r="M480" s="2">
        <f t="shared" si="80"/>
        <v>22.308333193928792</v>
      </c>
      <c r="N480" s="2">
        <f t="shared" si="81"/>
        <v>0.76566680607120574</v>
      </c>
      <c r="O480" s="2">
        <f t="shared" si="82"/>
        <v>22.285463770902279</v>
      </c>
      <c r="P480" s="2">
        <f t="shared" si="83"/>
        <v>0.78853622909771914</v>
      </c>
      <c r="Q480" s="2">
        <f t="shared" si="84"/>
        <v>22.227615323518563</v>
      </c>
      <c r="R480" s="2">
        <f t="shared" si="85"/>
        <v>0.84638467648143489</v>
      </c>
      <c r="S480" s="2"/>
      <c r="T480" s="2"/>
      <c r="U480" s="2"/>
    </row>
    <row r="481" spans="1:21" x14ac:dyDescent="0.35">
      <c r="A481">
        <v>483</v>
      </c>
      <c r="B481" t="s">
        <v>10</v>
      </c>
      <c r="C481">
        <v>357</v>
      </c>
      <c r="D481" t="s">
        <v>5</v>
      </c>
      <c r="E481">
        <v>60.2</v>
      </c>
      <c r="F481">
        <v>60</v>
      </c>
      <c r="G481">
        <v>20</v>
      </c>
      <c r="H481" s="2">
        <v>22.262500000000003</v>
      </c>
      <c r="I481" s="2">
        <f t="shared" si="76"/>
        <v>22.902186180583179</v>
      </c>
      <c r="J481" s="2">
        <f t="shared" si="77"/>
        <v>-0.63968618058317617</v>
      </c>
      <c r="K481" s="2">
        <f t="shared" si="78"/>
        <v>21.829932193143311</v>
      </c>
      <c r="L481" s="2">
        <f t="shared" si="79"/>
        <v>-1.8299321931433106</v>
      </c>
      <c r="M481" s="2">
        <f t="shared" si="80"/>
        <v>22.743691661520025</v>
      </c>
      <c r="N481" s="2">
        <f t="shared" si="81"/>
        <v>-0.4811916615200218</v>
      </c>
      <c r="O481" s="2">
        <f t="shared" si="82"/>
        <v>22.723528389350268</v>
      </c>
      <c r="P481" s="2">
        <f t="shared" si="83"/>
        <v>-0.46102838935026469</v>
      </c>
      <c r="Q481" s="2">
        <f t="shared" si="84"/>
        <v>22.545419160269716</v>
      </c>
      <c r="R481" s="2">
        <f t="shared" si="85"/>
        <v>-0.28291916026971364</v>
      </c>
      <c r="S481" s="2"/>
      <c r="T481" s="2"/>
      <c r="U481" s="2"/>
    </row>
    <row r="482" spans="1:21" x14ac:dyDescent="0.35">
      <c r="A482">
        <v>484</v>
      </c>
      <c r="B482" t="s">
        <v>10</v>
      </c>
      <c r="C482">
        <v>382</v>
      </c>
      <c r="D482" t="s">
        <v>5</v>
      </c>
      <c r="E482">
        <v>57.6</v>
      </c>
      <c r="F482">
        <v>60</v>
      </c>
      <c r="G482">
        <v>25</v>
      </c>
      <c r="H482" s="2">
        <v>25.5</v>
      </c>
      <c r="I482" s="2">
        <f t="shared" si="76"/>
        <v>22.425488417768552</v>
      </c>
      <c r="J482" s="2">
        <f t="shared" si="77"/>
        <v>3.0745115822314482</v>
      </c>
      <c r="K482" s="2">
        <f t="shared" si="78"/>
        <v>21.829932193143311</v>
      </c>
      <c r="L482" s="2">
        <f t="shared" si="79"/>
        <v>3.1700678068566894</v>
      </c>
      <c r="M482" s="2">
        <f t="shared" si="80"/>
        <v>22.392419588262264</v>
      </c>
      <c r="N482" s="2">
        <f t="shared" si="81"/>
        <v>3.1075804117377359</v>
      </c>
      <c r="O482" s="2">
        <f t="shared" si="82"/>
        <v>22.369919807125719</v>
      </c>
      <c r="P482" s="2">
        <f t="shared" si="83"/>
        <v>3.1300801928742814</v>
      </c>
      <c r="Q482" s="2">
        <f t="shared" si="84"/>
        <v>22.290135666271105</v>
      </c>
      <c r="R482" s="2">
        <f t="shared" si="85"/>
        <v>3.2098643337288948</v>
      </c>
      <c r="S482" s="2"/>
      <c r="T482" s="2"/>
      <c r="U482" s="2"/>
    </row>
    <row r="483" spans="1:21" x14ac:dyDescent="0.35">
      <c r="A483">
        <v>485</v>
      </c>
      <c r="B483" t="s">
        <v>9</v>
      </c>
      <c r="C483">
        <v>66</v>
      </c>
      <c r="D483" t="s">
        <v>5</v>
      </c>
      <c r="E483">
        <v>60</v>
      </c>
      <c r="F483">
        <v>60</v>
      </c>
      <c r="G483">
        <v>20</v>
      </c>
      <c r="H483" s="2">
        <v>20.3</v>
      </c>
      <c r="I483" s="2">
        <f t="shared" si="76"/>
        <v>22.865883245793039</v>
      </c>
      <c r="J483" s="2">
        <f t="shared" si="77"/>
        <v>-2.5658832457930387</v>
      </c>
      <c r="K483" s="2">
        <f t="shared" si="78"/>
        <v>21.829932193143311</v>
      </c>
      <c r="L483" s="2">
        <f t="shared" si="79"/>
        <v>-1.8299321931433106</v>
      </c>
      <c r="M483" s="2">
        <f t="shared" si="80"/>
        <v>22.717407201860965</v>
      </c>
      <c r="N483" s="2">
        <f t="shared" si="81"/>
        <v>-2.4174072018609642</v>
      </c>
      <c r="O483" s="2">
        <f t="shared" si="82"/>
        <v>22.697021988690196</v>
      </c>
      <c r="P483" s="2">
        <f t="shared" si="83"/>
        <v>-2.3970219886901951</v>
      </c>
      <c r="Q483" s="2">
        <f t="shared" si="84"/>
        <v>22.52665096948871</v>
      </c>
      <c r="R483" s="2">
        <f t="shared" si="85"/>
        <v>-2.2266509694887091</v>
      </c>
      <c r="S483" s="2"/>
      <c r="T483" s="2"/>
      <c r="U483" s="2"/>
    </row>
    <row r="484" spans="1:21" x14ac:dyDescent="0.35">
      <c r="A484">
        <v>486</v>
      </c>
      <c r="B484" t="s">
        <v>12</v>
      </c>
      <c r="C484">
        <v>134</v>
      </c>
      <c r="D484" t="s">
        <v>5</v>
      </c>
      <c r="E484">
        <v>53.5</v>
      </c>
      <c r="F484">
        <v>55</v>
      </c>
      <c r="G484">
        <v>20</v>
      </c>
      <c r="H484" s="2">
        <v>20.832000000000004</v>
      </c>
      <c r="I484" s="2">
        <f t="shared" si="76"/>
        <v>21.651600243680683</v>
      </c>
      <c r="J484" s="2">
        <f t="shared" si="77"/>
        <v>-0.81960024368067863</v>
      </c>
      <c r="K484" s="2">
        <f t="shared" si="78"/>
        <v>21.437946953865808</v>
      </c>
      <c r="L484" s="2">
        <f t="shared" si="79"/>
        <v>-1.4379469538658078</v>
      </c>
      <c r="M484" s="2">
        <f t="shared" si="80"/>
        <v>21.793860743061863</v>
      </c>
      <c r="N484" s="2">
        <f t="shared" si="81"/>
        <v>-0.96186074306185887</v>
      </c>
      <c r="O484" s="2">
        <f t="shared" si="82"/>
        <v>21.77010671135276</v>
      </c>
      <c r="P484" s="2">
        <f t="shared" si="83"/>
        <v>-0.9381067113527557</v>
      </c>
      <c r="Q484" s="2">
        <f t="shared" si="84"/>
        <v>21.833585440780485</v>
      </c>
      <c r="R484" s="2">
        <f t="shared" si="85"/>
        <v>-1.001585440780481</v>
      </c>
      <c r="S484" s="2"/>
      <c r="T484" s="2"/>
      <c r="U484" s="2"/>
    </row>
    <row r="485" spans="1:21" x14ac:dyDescent="0.35">
      <c r="A485">
        <v>487</v>
      </c>
      <c r="B485" t="s">
        <v>10</v>
      </c>
      <c r="C485">
        <v>412</v>
      </c>
      <c r="D485" t="s">
        <v>5</v>
      </c>
      <c r="E485">
        <v>63.1</v>
      </c>
      <c r="F485">
        <v>65</v>
      </c>
      <c r="G485">
        <v>25</v>
      </c>
      <c r="H485" s="2">
        <v>23.713999999999999</v>
      </c>
      <c r="I485" s="2">
        <f t="shared" si="76"/>
        <v>23.422026352594028</v>
      </c>
      <c r="J485" s="2">
        <f t="shared" si="77"/>
        <v>0.29197364740597109</v>
      </c>
      <c r="K485" s="2">
        <f t="shared" si="78"/>
        <v>22.167565617750764</v>
      </c>
      <c r="L485" s="2">
        <f t="shared" si="79"/>
        <v>2.8324343822492359</v>
      </c>
      <c r="M485" s="2">
        <f t="shared" si="80"/>
        <v>23.11165803782038</v>
      </c>
      <c r="N485" s="2">
        <f t="shared" si="81"/>
        <v>0.60234196217961866</v>
      </c>
      <c r="O485" s="2">
        <f t="shared" si="82"/>
        <v>23.09549424404026</v>
      </c>
      <c r="P485" s="2">
        <f t="shared" si="83"/>
        <v>0.61850575595973822</v>
      </c>
      <c r="Q485" s="2">
        <f t="shared" si="84"/>
        <v>22.802359024809231</v>
      </c>
      <c r="R485" s="2">
        <f t="shared" si="85"/>
        <v>0.91164097519076748</v>
      </c>
      <c r="S485" s="2"/>
      <c r="T485" s="2"/>
      <c r="U485" s="2"/>
    </row>
    <row r="486" spans="1:21" x14ac:dyDescent="0.35">
      <c r="A486">
        <v>488</v>
      </c>
      <c r="B486" t="s">
        <v>10</v>
      </c>
      <c r="C486">
        <v>372</v>
      </c>
      <c r="D486" t="s">
        <v>5</v>
      </c>
      <c r="E486">
        <v>58.4</v>
      </c>
      <c r="F486">
        <v>60</v>
      </c>
      <c r="G486">
        <v>25</v>
      </c>
      <c r="H486" s="2">
        <v>22.896000000000001</v>
      </c>
      <c r="I486" s="2">
        <f t="shared" si="76"/>
        <v>22.573277933968747</v>
      </c>
      <c r="J486" s="2">
        <f t="shared" si="77"/>
        <v>0.32272206603125397</v>
      </c>
      <c r="K486" s="2">
        <f t="shared" si="78"/>
        <v>21.829932193143311</v>
      </c>
      <c r="L486" s="2">
        <f t="shared" si="79"/>
        <v>3.1700678068566894</v>
      </c>
      <c r="M486" s="2">
        <f t="shared" si="80"/>
        <v>22.502743445000963</v>
      </c>
      <c r="N486" s="2">
        <f t="shared" si="81"/>
        <v>0.39325655499903789</v>
      </c>
      <c r="O486" s="2">
        <f t="shared" si="82"/>
        <v>22.480835639682152</v>
      </c>
      <c r="P486" s="2">
        <f t="shared" si="83"/>
        <v>0.4151643603178492</v>
      </c>
      <c r="Q486" s="2">
        <f t="shared" si="84"/>
        <v>22.371343845537169</v>
      </c>
      <c r="R486" s="2">
        <f t="shared" si="85"/>
        <v>0.52465615446283209</v>
      </c>
      <c r="S486" s="2"/>
      <c r="T486" s="2"/>
      <c r="U486" s="2"/>
    </row>
    <row r="487" spans="1:21" x14ac:dyDescent="0.35">
      <c r="A487">
        <v>489</v>
      </c>
      <c r="B487" t="s">
        <v>10</v>
      </c>
      <c r="C487">
        <v>378</v>
      </c>
      <c r="D487" t="s">
        <v>5</v>
      </c>
      <c r="E487">
        <v>64.5</v>
      </c>
      <c r="F487">
        <v>65</v>
      </c>
      <c r="G487">
        <v>25</v>
      </c>
      <c r="H487" s="2">
        <v>24.676800000000004</v>
      </c>
      <c r="I487" s="2">
        <f t="shared" si="76"/>
        <v>23.668751615027556</v>
      </c>
      <c r="J487" s="2">
        <f t="shared" si="77"/>
        <v>1.0080483849724473</v>
      </c>
      <c r="K487" s="2">
        <f t="shared" si="78"/>
        <v>22.167565617750764</v>
      </c>
      <c r="L487" s="2">
        <f t="shared" si="79"/>
        <v>2.8324343822492359</v>
      </c>
      <c r="M487" s="2">
        <f t="shared" si="80"/>
        <v>23.280815131644417</v>
      </c>
      <c r="N487" s="2">
        <f t="shared" si="81"/>
        <v>1.3959848683555869</v>
      </c>
      <c r="O487" s="2">
        <f t="shared" si="82"/>
        <v>23.267098598917986</v>
      </c>
      <c r="P487" s="2">
        <f t="shared" si="83"/>
        <v>1.4097014010820175</v>
      </c>
      <c r="Q487" s="2">
        <f t="shared" si="84"/>
        <v>22.916774352864785</v>
      </c>
      <c r="R487" s="2">
        <f t="shared" si="85"/>
        <v>1.7600256471352189</v>
      </c>
      <c r="S487" s="2"/>
      <c r="T487" s="2"/>
      <c r="U487" s="2"/>
    </row>
    <row r="488" spans="1:21" x14ac:dyDescent="0.35">
      <c r="A488">
        <v>490</v>
      </c>
      <c r="B488" t="s">
        <v>10</v>
      </c>
      <c r="C488">
        <v>355</v>
      </c>
      <c r="D488" t="s">
        <v>5</v>
      </c>
      <c r="E488">
        <v>62.8</v>
      </c>
      <c r="F488">
        <v>65</v>
      </c>
      <c r="G488">
        <v>20</v>
      </c>
      <c r="H488" s="2">
        <v>18.559999999999999</v>
      </c>
      <c r="I488" s="2">
        <f t="shared" si="76"/>
        <v>23.368805528335173</v>
      </c>
      <c r="J488" s="2">
        <f t="shared" si="77"/>
        <v>-4.8088055283351743</v>
      </c>
      <c r="K488" s="2">
        <f t="shared" si="78"/>
        <v>22.167565617750764</v>
      </c>
      <c r="L488" s="2">
        <f t="shared" si="79"/>
        <v>-2.1675656177507641</v>
      </c>
      <c r="M488" s="2">
        <f t="shared" si="80"/>
        <v>23.074707296520643</v>
      </c>
      <c r="N488" s="2">
        <f t="shared" si="81"/>
        <v>-4.5147072965206441</v>
      </c>
      <c r="O488" s="2">
        <f t="shared" si="82"/>
        <v>23.058062484750515</v>
      </c>
      <c r="P488" s="2">
        <f t="shared" si="83"/>
        <v>-4.4980624847505162</v>
      </c>
      <c r="Q488" s="2">
        <f t="shared" si="84"/>
        <v>22.777052448932729</v>
      </c>
      <c r="R488" s="2">
        <f t="shared" si="85"/>
        <v>-4.2170524489327299</v>
      </c>
      <c r="S488" s="2"/>
      <c r="T488" s="2"/>
      <c r="U488" s="2"/>
    </row>
    <row r="489" spans="1:21" x14ac:dyDescent="0.35">
      <c r="A489">
        <v>491</v>
      </c>
      <c r="B489" t="s">
        <v>10</v>
      </c>
      <c r="C489">
        <v>384</v>
      </c>
      <c r="D489" t="s">
        <v>5</v>
      </c>
      <c r="E489">
        <v>65.400000000000006</v>
      </c>
      <c r="F489">
        <v>65</v>
      </c>
      <c r="G489">
        <v>25</v>
      </c>
      <c r="H489" s="2">
        <v>23.205000000000002</v>
      </c>
      <c r="I489" s="2">
        <f t="shared" si="76"/>
        <v>23.825964103101256</v>
      </c>
      <c r="J489" s="2">
        <f t="shared" si="77"/>
        <v>-0.62096410310125449</v>
      </c>
      <c r="K489" s="2">
        <f t="shared" si="78"/>
        <v>22.167565617750764</v>
      </c>
      <c r="L489" s="2">
        <f t="shared" si="79"/>
        <v>2.8324343822492359</v>
      </c>
      <c r="M489" s="2">
        <f t="shared" si="80"/>
        <v>23.38676792806843</v>
      </c>
      <c r="N489" s="2">
        <f t="shared" si="81"/>
        <v>-0.18176792806842812</v>
      </c>
      <c r="O489" s="2">
        <f t="shared" si="82"/>
        <v>23.3747990999819</v>
      </c>
      <c r="P489" s="2">
        <f t="shared" si="83"/>
        <v>-0.16979909998189768</v>
      </c>
      <c r="Q489" s="2">
        <f t="shared" si="84"/>
        <v>22.987226556065309</v>
      </c>
      <c r="R489" s="2">
        <f t="shared" si="85"/>
        <v>0.21777344393469278</v>
      </c>
      <c r="S489" s="2"/>
      <c r="T489" s="2"/>
      <c r="U489" s="2"/>
    </row>
    <row r="490" spans="1:21" x14ac:dyDescent="0.35">
      <c r="A490">
        <v>492</v>
      </c>
      <c r="B490" t="s">
        <v>9</v>
      </c>
      <c r="C490">
        <v>6</v>
      </c>
      <c r="D490" t="s">
        <v>5</v>
      </c>
      <c r="E490">
        <v>62</v>
      </c>
      <c r="F490">
        <v>60</v>
      </c>
      <c r="G490">
        <v>20</v>
      </c>
      <c r="H490" s="2">
        <v>17.528000000000002</v>
      </c>
      <c r="I490" s="2">
        <f t="shared" si="76"/>
        <v>23.226265403224449</v>
      </c>
      <c r="J490" s="2">
        <f t="shared" si="77"/>
        <v>-5.6982654032244469</v>
      </c>
      <c r="K490" s="2">
        <f t="shared" si="78"/>
        <v>21.829932193143311</v>
      </c>
      <c r="L490" s="2">
        <f t="shared" si="79"/>
        <v>-1.8299321931433106</v>
      </c>
      <c r="M490" s="2">
        <f t="shared" si="80"/>
        <v>22.974933531885075</v>
      </c>
      <c r="N490" s="2">
        <f t="shared" si="81"/>
        <v>-5.4469335318850725</v>
      </c>
      <c r="O490" s="2">
        <f t="shared" si="82"/>
        <v>22.95708151133616</v>
      </c>
      <c r="P490" s="2">
        <f t="shared" si="83"/>
        <v>-5.4290815113361575</v>
      </c>
      <c r="Q490" s="2">
        <f t="shared" si="84"/>
        <v>22.708163816911465</v>
      </c>
      <c r="R490" s="2">
        <f t="shared" si="85"/>
        <v>-5.1801638169114632</v>
      </c>
      <c r="S490" s="2"/>
      <c r="T490" s="2"/>
      <c r="U490" s="2"/>
    </row>
    <row r="491" spans="1:21" x14ac:dyDescent="0.35">
      <c r="A491">
        <v>493</v>
      </c>
      <c r="B491" t="s">
        <v>9</v>
      </c>
      <c r="C491">
        <v>27</v>
      </c>
      <c r="D491" t="s">
        <v>5</v>
      </c>
      <c r="E491">
        <v>57</v>
      </c>
      <c r="F491">
        <v>55</v>
      </c>
      <c r="G491">
        <v>20</v>
      </c>
      <c r="H491" s="2">
        <v>20.9</v>
      </c>
      <c r="I491" s="2">
        <f t="shared" si="76"/>
        <v>22.313978906722589</v>
      </c>
      <c r="J491" s="2">
        <f t="shared" si="77"/>
        <v>-1.4139789067225905</v>
      </c>
      <c r="K491" s="2">
        <f t="shared" si="78"/>
        <v>21.437946953865808</v>
      </c>
      <c r="L491" s="2">
        <f t="shared" si="79"/>
        <v>-1.4379469538658078</v>
      </c>
      <c r="M491" s="2">
        <f t="shared" si="80"/>
        <v>22.308333193928792</v>
      </c>
      <c r="N491" s="2">
        <f t="shared" si="81"/>
        <v>-1.4083331939287937</v>
      </c>
      <c r="O491" s="2">
        <f t="shared" si="82"/>
        <v>22.285463770902279</v>
      </c>
      <c r="P491" s="2">
        <f t="shared" si="83"/>
        <v>-1.3854637709022803</v>
      </c>
      <c r="Q491" s="2">
        <f t="shared" si="84"/>
        <v>22.227615323518563</v>
      </c>
      <c r="R491" s="2">
        <f t="shared" si="85"/>
        <v>-1.3276153235185646</v>
      </c>
      <c r="S491" s="2"/>
      <c r="T491" s="2"/>
      <c r="U491" s="2"/>
    </row>
    <row r="492" spans="1:21" x14ac:dyDescent="0.35">
      <c r="A492">
        <v>494</v>
      </c>
      <c r="B492" t="s">
        <v>9</v>
      </c>
      <c r="C492">
        <v>29</v>
      </c>
      <c r="D492" t="s">
        <v>5</v>
      </c>
      <c r="E492">
        <v>55.5</v>
      </c>
      <c r="F492">
        <v>55</v>
      </c>
      <c r="G492">
        <v>20</v>
      </c>
      <c r="H492" s="2">
        <v>18.3</v>
      </c>
      <c r="I492" s="2">
        <f t="shared" si="76"/>
        <v>22.032638266369027</v>
      </c>
      <c r="J492" s="2">
        <f t="shared" si="77"/>
        <v>-3.7326382663690261</v>
      </c>
      <c r="K492" s="2">
        <f t="shared" si="78"/>
        <v>21.437946953865808</v>
      </c>
      <c r="L492" s="2">
        <f t="shared" si="79"/>
        <v>-1.4379469538658078</v>
      </c>
      <c r="M492" s="2">
        <f t="shared" si="80"/>
        <v>22.092949206361414</v>
      </c>
      <c r="N492" s="2">
        <f t="shared" si="81"/>
        <v>-3.7929492063614134</v>
      </c>
      <c r="O492" s="2">
        <f t="shared" si="82"/>
        <v>22.069434912724368</v>
      </c>
      <c r="P492" s="2">
        <f t="shared" si="83"/>
        <v>-3.7694349127243676</v>
      </c>
      <c r="Q492" s="2">
        <f t="shared" si="84"/>
        <v>22.065037886854423</v>
      </c>
      <c r="R492" s="2">
        <f t="shared" si="85"/>
        <v>-3.7650378868544223</v>
      </c>
      <c r="S492" s="2"/>
      <c r="T492" s="2"/>
      <c r="U492" s="2"/>
    </row>
    <row r="493" spans="1:21" x14ac:dyDescent="0.35">
      <c r="A493">
        <v>495</v>
      </c>
      <c r="B493" t="s">
        <v>10</v>
      </c>
      <c r="C493">
        <v>346</v>
      </c>
      <c r="D493" t="s">
        <v>5</v>
      </c>
      <c r="E493">
        <v>71.2</v>
      </c>
      <c r="F493">
        <v>70</v>
      </c>
      <c r="G493">
        <v>20</v>
      </c>
      <c r="H493" s="2">
        <v>21.159999999999997</v>
      </c>
      <c r="I493" s="2">
        <f t="shared" si="76"/>
        <v>24.814435506482109</v>
      </c>
      <c r="J493" s="2">
        <f t="shared" si="77"/>
        <v>-3.6544355064821126</v>
      </c>
      <c r="K493" s="2">
        <f t="shared" si="78"/>
        <v>22.461381738256541</v>
      </c>
      <c r="L493" s="2">
        <f t="shared" si="79"/>
        <v>-2.4613817382565415</v>
      </c>
      <c r="M493" s="2">
        <f t="shared" si="80"/>
        <v>24.020553734038575</v>
      </c>
      <c r="N493" s="2">
        <f t="shared" si="81"/>
        <v>-2.8605537340385787</v>
      </c>
      <c r="O493" s="2">
        <f t="shared" si="82"/>
        <v>24.023009603953323</v>
      </c>
      <c r="P493" s="2">
        <f t="shared" si="83"/>
        <v>-2.8630096039533264</v>
      </c>
      <c r="Q493" s="2">
        <f t="shared" si="84"/>
        <v>23.388563585153094</v>
      </c>
      <c r="R493" s="2">
        <f t="shared" si="85"/>
        <v>-2.2285635851530969</v>
      </c>
      <c r="S493" s="2"/>
      <c r="T493" s="2"/>
      <c r="U493" s="2"/>
    </row>
    <row r="494" spans="1:21" x14ac:dyDescent="0.35">
      <c r="A494">
        <v>496</v>
      </c>
      <c r="B494" t="s">
        <v>10</v>
      </c>
      <c r="C494">
        <v>380</v>
      </c>
      <c r="D494" t="s">
        <v>5</v>
      </c>
      <c r="E494">
        <v>71.400000000000006</v>
      </c>
      <c r="F494">
        <v>70</v>
      </c>
      <c r="G494">
        <v>20</v>
      </c>
      <c r="H494" s="2">
        <v>20.128499999999999</v>
      </c>
      <c r="I494" s="2">
        <f t="shared" si="76"/>
        <v>24.847796308555775</v>
      </c>
      <c r="J494" s="2">
        <f t="shared" si="77"/>
        <v>-4.7192963085557764</v>
      </c>
      <c r="K494" s="2">
        <f t="shared" si="78"/>
        <v>22.461381738256541</v>
      </c>
      <c r="L494" s="2">
        <f t="shared" si="79"/>
        <v>-2.4613817382565415</v>
      </c>
      <c r="M494" s="2">
        <f t="shared" si="80"/>
        <v>24.040978099796106</v>
      </c>
      <c r="N494" s="2">
        <f t="shared" si="81"/>
        <v>-3.9124780997961075</v>
      </c>
      <c r="O494" s="2">
        <f t="shared" si="82"/>
        <v>24.044025670354291</v>
      </c>
      <c r="P494" s="2">
        <f t="shared" si="83"/>
        <v>-3.9155256703542918</v>
      </c>
      <c r="Q494" s="2">
        <f t="shared" si="84"/>
        <v>23.400910090523688</v>
      </c>
      <c r="R494" s="2">
        <f t="shared" si="85"/>
        <v>-3.2724100905236888</v>
      </c>
      <c r="S494" s="2"/>
      <c r="T494" s="2"/>
      <c r="U494" s="2"/>
    </row>
    <row r="495" spans="1:21" x14ac:dyDescent="0.35">
      <c r="A495">
        <v>497</v>
      </c>
      <c r="B495" t="s">
        <v>10</v>
      </c>
      <c r="C495">
        <v>375</v>
      </c>
      <c r="D495" t="s">
        <v>5</v>
      </c>
      <c r="E495">
        <v>76.599999999999994</v>
      </c>
      <c r="F495">
        <v>80</v>
      </c>
      <c r="G495">
        <v>30</v>
      </c>
      <c r="H495" s="2">
        <v>27.96</v>
      </c>
      <c r="I495" s="2">
        <f t="shared" si="76"/>
        <v>25.699507234298416</v>
      </c>
      <c r="J495" s="2">
        <f t="shared" si="77"/>
        <v>2.260492765701585</v>
      </c>
      <c r="K495" s="2">
        <f t="shared" si="78"/>
        <v>22.94768210388165</v>
      </c>
      <c r="L495" s="2">
        <f t="shared" si="79"/>
        <v>7.0523178961183497</v>
      </c>
      <c r="M495" s="2">
        <f t="shared" si="80"/>
        <v>24.54144645824308</v>
      </c>
      <c r="N495" s="2">
        <f t="shared" si="81"/>
        <v>3.4185535417569213</v>
      </c>
      <c r="O495" s="2">
        <f t="shared" si="82"/>
        <v>24.561943490524932</v>
      </c>
      <c r="P495" s="2">
        <f t="shared" si="83"/>
        <v>3.3980565094750688</v>
      </c>
      <c r="Q495" s="2">
        <f t="shared" si="84"/>
        <v>23.691549579892005</v>
      </c>
      <c r="R495" s="2">
        <f t="shared" si="85"/>
        <v>4.268450420107996</v>
      </c>
      <c r="S495" s="2"/>
      <c r="T495" s="2"/>
      <c r="U495" s="2"/>
    </row>
    <row r="496" spans="1:21" x14ac:dyDescent="0.35">
      <c r="A496">
        <v>498</v>
      </c>
      <c r="B496" t="s">
        <v>10</v>
      </c>
      <c r="C496">
        <v>376</v>
      </c>
      <c r="D496" t="s">
        <v>5</v>
      </c>
      <c r="E496">
        <v>77.599999999999994</v>
      </c>
      <c r="F496">
        <v>80</v>
      </c>
      <c r="G496">
        <v>25</v>
      </c>
      <c r="H496" s="2">
        <v>24</v>
      </c>
      <c r="I496" s="2">
        <f t="shared" si="76"/>
        <v>25.859983323562087</v>
      </c>
      <c r="J496" s="2">
        <f t="shared" si="77"/>
        <v>-1.8599833235620871</v>
      </c>
      <c r="K496" s="2">
        <f t="shared" si="78"/>
        <v>22.94768210388165</v>
      </c>
      <c r="L496" s="2">
        <f t="shared" si="79"/>
        <v>2.0523178961183497</v>
      </c>
      <c r="M496" s="2">
        <f t="shared" si="80"/>
        <v>24.63127746027925</v>
      </c>
      <c r="N496" s="2">
        <f t="shared" si="81"/>
        <v>-0.63127746027925014</v>
      </c>
      <c r="O496" s="2">
        <f t="shared" si="82"/>
        <v>24.655566982761059</v>
      </c>
      <c r="P496" s="2">
        <f t="shared" si="83"/>
        <v>-0.65556698276105863</v>
      </c>
      <c r="Q496" s="2">
        <f t="shared" si="84"/>
        <v>23.74124900149712</v>
      </c>
      <c r="R496" s="2">
        <f t="shared" si="85"/>
        <v>0.25875099850287953</v>
      </c>
      <c r="S496" s="2"/>
      <c r="T496" s="2"/>
      <c r="U496" s="2"/>
    </row>
    <row r="497" spans="1:21" x14ac:dyDescent="0.35">
      <c r="A497">
        <v>499</v>
      </c>
      <c r="B497" t="s">
        <v>10</v>
      </c>
      <c r="C497">
        <v>374</v>
      </c>
      <c r="D497" t="s">
        <v>5</v>
      </c>
      <c r="E497">
        <v>80.900000000000006</v>
      </c>
      <c r="F497">
        <v>80</v>
      </c>
      <c r="G497">
        <v>25</v>
      </c>
      <c r="H497" s="2">
        <v>23.688000000000002</v>
      </c>
      <c r="I497" s="2">
        <f t="shared" si="76"/>
        <v>26.382424652486829</v>
      </c>
      <c r="J497" s="2">
        <f t="shared" si="77"/>
        <v>-2.6944246524868269</v>
      </c>
      <c r="K497" s="2">
        <f t="shared" si="78"/>
        <v>22.94768210388165</v>
      </c>
      <c r="L497" s="2">
        <f t="shared" si="79"/>
        <v>2.0523178961183497</v>
      </c>
      <c r="M497" s="2">
        <f t="shared" si="80"/>
        <v>24.914109392763798</v>
      </c>
      <c r="N497" s="2">
        <f t="shared" si="81"/>
        <v>-1.2261093927637958</v>
      </c>
      <c r="O497" s="2">
        <f t="shared" si="82"/>
        <v>24.951846448637212</v>
      </c>
      <c r="P497" s="2">
        <f t="shared" si="83"/>
        <v>-1.2638464486372101</v>
      </c>
      <c r="Q497" s="2">
        <f t="shared" si="84"/>
        <v>23.892675302279311</v>
      </c>
      <c r="R497" s="2">
        <f t="shared" si="85"/>
        <v>-0.20467530227930908</v>
      </c>
      <c r="S497" s="2"/>
      <c r="T497" s="2"/>
      <c r="U497" s="2"/>
    </row>
    <row r="498" spans="1:21" x14ac:dyDescent="0.35">
      <c r="A498">
        <v>500</v>
      </c>
      <c r="B498" t="s">
        <v>10</v>
      </c>
      <c r="C498">
        <v>395</v>
      </c>
      <c r="D498" t="s">
        <v>5</v>
      </c>
      <c r="E498">
        <v>83.8</v>
      </c>
      <c r="F498">
        <v>85</v>
      </c>
      <c r="G498">
        <v>20</v>
      </c>
      <c r="H498" s="2">
        <v>19.525000000000002</v>
      </c>
      <c r="I498" s="2">
        <f t="shared" si="76"/>
        <v>26.832902197765804</v>
      </c>
      <c r="J498" s="2">
        <f t="shared" si="77"/>
        <v>-7.3079021977658023</v>
      </c>
      <c r="K498" s="2">
        <f t="shared" si="78"/>
        <v>23.151157155205539</v>
      </c>
      <c r="L498" s="2">
        <f t="shared" si="79"/>
        <v>-3.1511571552055386</v>
      </c>
      <c r="M498" s="2">
        <f t="shared" si="80"/>
        <v>25.146354564537255</v>
      </c>
      <c r="N498" s="2">
        <f t="shared" si="81"/>
        <v>-5.6213545645372527</v>
      </c>
      <c r="O498" s="2">
        <f t="shared" si="82"/>
        <v>25.197023961716852</v>
      </c>
      <c r="P498" s="2">
        <f t="shared" si="83"/>
        <v>-5.6720239617168495</v>
      </c>
      <c r="Q498" s="2">
        <f t="shared" si="84"/>
        <v>24.011165195468681</v>
      </c>
      <c r="R498" s="2">
        <f t="shared" si="85"/>
        <v>-4.4861651954686792</v>
      </c>
      <c r="S498" s="2"/>
      <c r="T498" s="2"/>
      <c r="U498" s="2"/>
    </row>
    <row r="499" spans="1:21" x14ac:dyDescent="0.35">
      <c r="A499">
        <v>501</v>
      </c>
      <c r="B499" t="s">
        <v>12</v>
      </c>
      <c r="C499">
        <v>99</v>
      </c>
      <c r="D499" t="s">
        <v>5</v>
      </c>
      <c r="E499">
        <v>81.3</v>
      </c>
      <c r="F499">
        <v>80</v>
      </c>
      <c r="G499">
        <v>25</v>
      </c>
      <c r="H499" s="2">
        <v>27.368000000000002</v>
      </c>
      <c r="I499" s="2">
        <f t="shared" si="76"/>
        <v>26.445028963585813</v>
      </c>
      <c r="J499" s="2">
        <f t="shared" si="77"/>
        <v>0.92297103641418943</v>
      </c>
      <c r="K499" s="2">
        <f t="shared" si="78"/>
        <v>22.94768210388165</v>
      </c>
      <c r="L499" s="2">
        <f t="shared" si="79"/>
        <v>2.0523178961183497</v>
      </c>
      <c r="M499" s="2">
        <f t="shared" si="80"/>
        <v>24.947023933343488</v>
      </c>
      <c r="N499" s="2">
        <f t="shared" si="81"/>
        <v>2.4209760666565145</v>
      </c>
      <c r="O499" s="2">
        <f t="shared" si="82"/>
        <v>24.98648466937291</v>
      </c>
      <c r="P499" s="2">
        <f t="shared" si="83"/>
        <v>2.3815153306270922</v>
      </c>
      <c r="Q499" s="2">
        <f t="shared" si="84"/>
        <v>23.909792533475507</v>
      </c>
      <c r="R499" s="2">
        <f t="shared" si="85"/>
        <v>3.4582074665244953</v>
      </c>
      <c r="S499" s="2"/>
      <c r="T499" s="2"/>
      <c r="U499" s="2"/>
    </row>
    <row r="500" spans="1:21" x14ac:dyDescent="0.35">
      <c r="A500">
        <v>502</v>
      </c>
      <c r="B500" t="s">
        <v>10</v>
      </c>
      <c r="C500">
        <v>371</v>
      </c>
      <c r="D500" t="s">
        <v>5</v>
      </c>
      <c r="E500">
        <v>91.3</v>
      </c>
      <c r="F500">
        <v>90</v>
      </c>
      <c r="G500">
        <v>30</v>
      </c>
      <c r="H500" s="2">
        <v>27.658749999999998</v>
      </c>
      <c r="I500" s="2">
        <f t="shared" si="76"/>
        <v>27.963390144443562</v>
      </c>
      <c r="J500" s="2">
        <f t="shared" si="77"/>
        <v>-0.3046401444435638</v>
      </c>
      <c r="K500" s="2">
        <f t="shared" si="78"/>
        <v>23.333628900631762</v>
      </c>
      <c r="L500" s="2">
        <f t="shared" si="79"/>
        <v>6.6663710993682379</v>
      </c>
      <c r="M500" s="2">
        <f t="shared" si="80"/>
        <v>25.683317828353683</v>
      </c>
      <c r="N500" s="2">
        <f t="shared" si="81"/>
        <v>1.9754321716463146</v>
      </c>
      <c r="O500" s="2">
        <f t="shared" si="82"/>
        <v>25.77171626448785</v>
      </c>
      <c r="P500" s="2">
        <f t="shared" si="83"/>
        <v>1.8870337355121478</v>
      </c>
      <c r="Q500" s="2">
        <f t="shared" si="84"/>
        <v>24.264159368307329</v>
      </c>
      <c r="R500" s="2">
        <f t="shared" si="85"/>
        <v>3.3945906316926688</v>
      </c>
      <c r="S500" s="2"/>
      <c r="T500" s="2"/>
      <c r="U500" s="2"/>
    </row>
    <row r="501" spans="1:21" x14ac:dyDescent="0.35">
      <c r="A501">
        <v>503</v>
      </c>
      <c r="B501" t="s">
        <v>10</v>
      </c>
      <c r="C501">
        <v>81</v>
      </c>
      <c r="D501" t="s">
        <v>5</v>
      </c>
      <c r="E501">
        <v>80.599999999999994</v>
      </c>
      <c r="F501">
        <v>80</v>
      </c>
      <c r="G501">
        <v>25</v>
      </c>
      <c r="H501" s="2">
        <v>26.247999999999998</v>
      </c>
      <c r="I501" s="2">
        <f t="shared" si="76"/>
        <v>26.335370891432188</v>
      </c>
      <c r="J501" s="2">
        <f t="shared" si="77"/>
        <v>-8.7370891432190234E-2</v>
      </c>
      <c r="K501" s="2">
        <f t="shared" si="78"/>
        <v>22.94768210388165</v>
      </c>
      <c r="L501" s="2">
        <f t="shared" si="79"/>
        <v>2.0523178961183497</v>
      </c>
      <c r="M501" s="2">
        <f t="shared" si="80"/>
        <v>24.889233895829026</v>
      </c>
      <c r="N501" s="2">
        <f t="shared" si="81"/>
        <v>1.3587661041709715</v>
      </c>
      <c r="O501" s="2">
        <f t="shared" si="82"/>
        <v>24.925691158842405</v>
      </c>
      <c r="P501" s="2">
        <f t="shared" si="83"/>
        <v>1.322308841157593</v>
      </c>
      <c r="Q501" s="2">
        <f t="shared" si="84"/>
        <v>23.879668315234969</v>
      </c>
      <c r="R501" s="2">
        <f t="shared" si="85"/>
        <v>2.3683316847650282</v>
      </c>
      <c r="S501" s="2"/>
      <c r="T501" s="2"/>
      <c r="U501" s="2"/>
    </row>
    <row r="502" spans="1:21" x14ac:dyDescent="0.35">
      <c r="A502">
        <v>504</v>
      </c>
      <c r="B502" t="s">
        <v>10</v>
      </c>
      <c r="C502">
        <v>411</v>
      </c>
      <c r="D502" t="s">
        <v>5</v>
      </c>
      <c r="E502">
        <v>100</v>
      </c>
      <c r="F502">
        <v>100</v>
      </c>
      <c r="G502">
        <v>25</v>
      </c>
      <c r="H502" s="2">
        <v>27.348749999999999</v>
      </c>
      <c r="I502" s="2">
        <f t="shared" si="76"/>
        <v>29.218640505872035</v>
      </c>
      <c r="J502" s="2">
        <f t="shared" si="77"/>
        <v>-1.8698905058720356</v>
      </c>
      <c r="K502" s="2">
        <f t="shared" si="78"/>
        <v>23.647334708683967</v>
      </c>
      <c r="L502" s="2">
        <f t="shared" si="79"/>
        <v>1.3526652913160326</v>
      </c>
      <c r="M502" s="2">
        <f t="shared" si="80"/>
        <v>26.206567114949319</v>
      </c>
      <c r="N502" s="2">
        <f t="shared" si="81"/>
        <v>1.1421828850506799</v>
      </c>
      <c r="O502" s="2">
        <f t="shared" si="82"/>
        <v>26.345105679023558</v>
      </c>
      <c r="P502" s="2">
        <f t="shared" si="83"/>
        <v>1.0036443209764414</v>
      </c>
      <c r="Q502" s="2">
        <f t="shared" si="84"/>
        <v>24.48119076648295</v>
      </c>
      <c r="R502" s="2">
        <f t="shared" si="85"/>
        <v>2.8675592335170492</v>
      </c>
      <c r="S502" s="2"/>
      <c r="T502" s="2"/>
      <c r="U502" s="2"/>
    </row>
    <row r="503" spans="1:21" x14ac:dyDescent="0.35">
      <c r="A503">
        <v>505</v>
      </c>
      <c r="B503" t="s">
        <v>10</v>
      </c>
      <c r="C503">
        <v>373</v>
      </c>
      <c r="D503" t="s">
        <v>5</v>
      </c>
      <c r="E503">
        <v>95.8</v>
      </c>
      <c r="F503">
        <v>100</v>
      </c>
      <c r="G503">
        <v>25</v>
      </c>
      <c r="H503" s="2">
        <v>25.759999999999998</v>
      </c>
      <c r="I503" s="2">
        <f t="shared" si="76"/>
        <v>28.619704876046914</v>
      </c>
      <c r="J503" s="2">
        <f t="shared" si="77"/>
        <v>-2.8597048760469157</v>
      </c>
      <c r="K503" s="2">
        <f t="shared" si="78"/>
        <v>23.647334708683967</v>
      </c>
      <c r="L503" s="2">
        <f t="shared" si="79"/>
        <v>1.3526652913160326</v>
      </c>
      <c r="M503" s="2">
        <f t="shared" si="80"/>
        <v>25.966143089499223</v>
      </c>
      <c r="N503" s="2">
        <f t="shared" si="81"/>
        <v>-0.20614308949922489</v>
      </c>
      <c r="O503" s="2">
        <f t="shared" si="82"/>
        <v>26.079733294886843</v>
      </c>
      <c r="P503" s="2">
        <f t="shared" si="83"/>
        <v>-0.31973329488684499</v>
      </c>
      <c r="Q503" s="2">
        <f t="shared" si="84"/>
        <v>24.385196026105103</v>
      </c>
      <c r="R503" s="2">
        <f t="shared" si="85"/>
        <v>1.3748039738948954</v>
      </c>
      <c r="S503" s="2"/>
      <c r="T503" s="2"/>
      <c r="U503" s="2"/>
    </row>
    <row r="504" spans="1:21" x14ac:dyDescent="0.35">
      <c r="A504">
        <v>506</v>
      </c>
      <c r="B504" t="s">
        <v>13</v>
      </c>
      <c r="C504">
        <v>5</v>
      </c>
      <c r="D504" t="s">
        <v>5</v>
      </c>
      <c r="E504">
        <v>23.6</v>
      </c>
      <c r="F504">
        <v>25</v>
      </c>
      <c r="G504">
        <v>10</v>
      </c>
      <c r="H504" s="2">
        <v>12.24</v>
      </c>
      <c r="I504" s="2">
        <f t="shared" si="76"/>
        <v>14.757079683648747</v>
      </c>
      <c r="J504" s="2">
        <f t="shared" si="77"/>
        <v>-2.5170796836487472</v>
      </c>
      <c r="K504" s="2">
        <f t="shared" si="78"/>
        <v>16.556459109414824</v>
      </c>
      <c r="L504" s="2">
        <f t="shared" si="79"/>
        <v>-6.5564591094148241</v>
      </c>
      <c r="M504" s="2">
        <f t="shared" si="80"/>
        <v>15.020657382830214</v>
      </c>
      <c r="N504" s="2">
        <f t="shared" si="81"/>
        <v>-2.7806573828302135</v>
      </c>
      <c r="O504" s="2">
        <f t="shared" si="82"/>
        <v>15.049928208322175</v>
      </c>
      <c r="P504" s="2">
        <f t="shared" si="83"/>
        <v>-2.8099282083221748</v>
      </c>
      <c r="Q504" s="2">
        <f t="shared" si="84"/>
        <v>15.22050247914496</v>
      </c>
      <c r="R504" s="2">
        <f t="shared" si="85"/>
        <v>-2.9805024791449597</v>
      </c>
      <c r="S504" s="2"/>
      <c r="T504" s="2"/>
      <c r="U504" s="2"/>
    </row>
    <row r="505" spans="1:21" x14ac:dyDescent="0.35">
      <c r="A505">
        <v>507</v>
      </c>
      <c r="B505" t="s">
        <v>13</v>
      </c>
      <c r="C505">
        <v>27</v>
      </c>
      <c r="D505" t="s">
        <v>5</v>
      </c>
      <c r="E505">
        <v>71.5</v>
      </c>
      <c r="F505">
        <v>70</v>
      </c>
      <c r="G505">
        <v>20</v>
      </c>
      <c r="H505" s="2">
        <v>20.41</v>
      </c>
      <c r="I505" s="2">
        <f t="shared" si="76"/>
        <v>24.864459378027671</v>
      </c>
      <c r="J505" s="2">
        <f t="shared" si="77"/>
        <v>-4.4544593780276713</v>
      </c>
      <c r="K505" s="2">
        <f t="shared" si="78"/>
        <v>22.461381738256541</v>
      </c>
      <c r="L505" s="2">
        <f t="shared" si="79"/>
        <v>-2.4613817382565415</v>
      </c>
      <c r="M505" s="2">
        <f t="shared" si="80"/>
        <v>24.051156276420151</v>
      </c>
      <c r="N505" s="2">
        <f t="shared" si="81"/>
        <v>-3.6411562764201513</v>
      </c>
      <c r="O505" s="2">
        <f t="shared" si="82"/>
        <v>24.054501975521831</v>
      </c>
      <c r="P505" s="2">
        <f t="shared" si="83"/>
        <v>-3.6445019755218304</v>
      </c>
      <c r="Q505" s="2">
        <f t="shared" si="84"/>
        <v>23.407048804860452</v>
      </c>
      <c r="R505" s="2">
        <f t="shared" si="85"/>
        <v>-2.9970488048604516</v>
      </c>
      <c r="S505" s="2"/>
      <c r="T505" s="2"/>
      <c r="U505" s="2"/>
    </row>
    <row r="506" spans="1:21" x14ac:dyDescent="0.35">
      <c r="A506">
        <v>508</v>
      </c>
      <c r="B506" t="s">
        <v>13</v>
      </c>
      <c r="C506">
        <v>38</v>
      </c>
      <c r="D506" t="s">
        <v>5</v>
      </c>
      <c r="E506">
        <v>15.9</v>
      </c>
      <c r="F506">
        <v>15</v>
      </c>
      <c r="G506">
        <v>10</v>
      </c>
      <c r="H506" s="2">
        <v>10.3</v>
      </c>
      <c r="I506" s="2">
        <f t="shared" si="76"/>
        <v>12.322081107850568</v>
      </c>
      <c r="J506" s="2">
        <f t="shared" si="77"/>
        <v>-2.0220811078505676</v>
      </c>
      <c r="K506" s="2">
        <f t="shared" si="78"/>
        <v>12.166779990320043</v>
      </c>
      <c r="L506" s="2">
        <f t="shared" si="79"/>
        <v>-2.1667799903200429</v>
      </c>
      <c r="M506" s="2">
        <f t="shared" si="80"/>
        <v>12.160854414686911</v>
      </c>
      <c r="N506" s="2">
        <f t="shared" si="81"/>
        <v>-1.8608544146869104</v>
      </c>
      <c r="O506" s="2">
        <f t="shared" si="82"/>
        <v>12.186756189078572</v>
      </c>
      <c r="P506" s="2">
        <f t="shared" si="83"/>
        <v>-1.8867561890785716</v>
      </c>
      <c r="Q506" s="2">
        <f t="shared" si="84"/>
        <v>11.94234031988046</v>
      </c>
      <c r="R506" s="2">
        <f t="shared" si="85"/>
        <v>-1.6423403198804589</v>
      </c>
      <c r="S506" s="2"/>
      <c r="T506" s="2"/>
      <c r="U506" s="2"/>
    </row>
    <row r="507" spans="1:21" x14ac:dyDescent="0.35">
      <c r="A507">
        <v>509</v>
      </c>
      <c r="B507" t="s">
        <v>13</v>
      </c>
      <c r="C507">
        <v>39</v>
      </c>
      <c r="D507" t="s">
        <v>5</v>
      </c>
      <c r="E507">
        <v>8.9</v>
      </c>
      <c r="F507">
        <v>10</v>
      </c>
      <c r="G507">
        <v>10</v>
      </c>
      <c r="H507" s="2">
        <v>8.5</v>
      </c>
      <c r="I507" s="2">
        <f t="shared" si="76"/>
        <v>9.5204182189657889</v>
      </c>
      <c r="J507" s="2">
        <f t="shared" si="77"/>
        <v>-1.0204182189657889</v>
      </c>
      <c r="K507" s="2">
        <f t="shared" si="78"/>
        <v>8.4106578314577884</v>
      </c>
      <c r="L507" s="2">
        <f t="shared" si="79"/>
        <v>1.5893421685422116</v>
      </c>
      <c r="M507" s="2">
        <f t="shared" si="80"/>
        <v>8.7853832191223109</v>
      </c>
      <c r="N507" s="2">
        <f t="shared" si="81"/>
        <v>-0.2853832191223109</v>
      </c>
      <c r="O507" s="2">
        <f t="shared" si="82"/>
        <v>8.7655885450965787</v>
      </c>
      <c r="P507" s="2">
        <f t="shared" si="83"/>
        <v>-0.2655885450965787</v>
      </c>
      <c r="Q507" s="2">
        <f t="shared" si="84"/>
        <v>8.0218949526614498</v>
      </c>
      <c r="R507" s="2">
        <f t="shared" si="85"/>
        <v>0.47810504733855019</v>
      </c>
      <c r="S507" s="2"/>
      <c r="T507" s="2"/>
      <c r="U507" s="2"/>
    </row>
    <row r="508" spans="1:21" x14ac:dyDescent="0.35">
      <c r="A508">
        <v>510</v>
      </c>
      <c r="B508" t="s">
        <v>13</v>
      </c>
      <c r="C508">
        <v>24</v>
      </c>
      <c r="D508" t="s">
        <v>5</v>
      </c>
      <c r="E508">
        <v>31.4</v>
      </c>
      <c r="F508">
        <v>30</v>
      </c>
      <c r="G508">
        <v>15</v>
      </c>
      <c r="H508" s="2">
        <v>14.6</v>
      </c>
      <c r="I508" s="2">
        <f t="shared" si="76"/>
        <v>16.846475479968628</v>
      </c>
      <c r="J508" s="2">
        <f t="shared" si="77"/>
        <v>-2.2464754799686286</v>
      </c>
      <c r="K508" s="2">
        <f t="shared" si="78"/>
        <v>17.90702992001663</v>
      </c>
      <c r="L508" s="2">
        <f t="shared" si="79"/>
        <v>-2.9070299200166296</v>
      </c>
      <c r="M508" s="2">
        <f t="shared" si="80"/>
        <v>17.320500080018927</v>
      </c>
      <c r="N508" s="2">
        <f t="shared" si="81"/>
        <v>-2.7205000800189278</v>
      </c>
      <c r="O508" s="2">
        <f t="shared" si="82"/>
        <v>17.333385966916893</v>
      </c>
      <c r="P508" s="2">
        <f t="shared" si="83"/>
        <v>-2.7333859669168934</v>
      </c>
      <c r="Q508" s="2">
        <f t="shared" si="84"/>
        <v>17.706038961956207</v>
      </c>
      <c r="R508" s="2">
        <f t="shared" si="85"/>
        <v>-3.106038961956207</v>
      </c>
      <c r="S508" s="2"/>
      <c r="T508" s="2"/>
      <c r="U508" s="2"/>
    </row>
    <row r="509" spans="1:21" x14ac:dyDescent="0.35">
      <c r="A509">
        <v>511</v>
      </c>
      <c r="B509" t="s">
        <v>13</v>
      </c>
      <c r="C509">
        <v>14</v>
      </c>
      <c r="D509" t="s">
        <v>5</v>
      </c>
      <c r="E509">
        <v>21</v>
      </c>
      <c r="F509">
        <v>20</v>
      </c>
      <c r="G509">
        <v>15</v>
      </c>
      <c r="H509" s="2">
        <v>13.52</v>
      </c>
      <c r="I509" s="2">
        <f t="shared" si="76"/>
        <v>13.986144817075306</v>
      </c>
      <c r="J509" s="2">
        <f t="shared" si="77"/>
        <v>-0.46614481707530686</v>
      </c>
      <c r="K509" s="2">
        <f t="shared" si="78"/>
        <v>14.733723997219942</v>
      </c>
      <c r="L509" s="2">
        <f t="shared" si="79"/>
        <v>0.26627600278005836</v>
      </c>
      <c r="M509" s="2">
        <f t="shared" si="80"/>
        <v>14.131622123463286</v>
      </c>
      <c r="N509" s="2">
        <f t="shared" si="81"/>
        <v>-0.61162212346328637</v>
      </c>
      <c r="O509" s="2">
        <f t="shared" si="82"/>
        <v>14.163117196496785</v>
      </c>
      <c r="P509" s="2">
        <f t="shared" si="83"/>
        <v>-0.64311719649678523</v>
      </c>
      <c r="Q509" s="2">
        <f t="shared" si="84"/>
        <v>14.217330870382426</v>
      </c>
      <c r="R509" s="2" t="s">
        <v>8</v>
      </c>
      <c r="S509" s="2"/>
      <c r="T509" s="2"/>
      <c r="U509" s="2"/>
    </row>
    <row r="510" spans="1:21" x14ac:dyDescent="0.35">
      <c r="A510">
        <v>512</v>
      </c>
      <c r="B510" t="s">
        <v>13</v>
      </c>
      <c r="C510">
        <v>28</v>
      </c>
      <c r="D510" t="s">
        <v>5</v>
      </c>
      <c r="E510">
        <v>8</v>
      </c>
      <c r="F510">
        <v>10</v>
      </c>
      <c r="G510">
        <v>10</v>
      </c>
      <c r="H510" s="2">
        <v>7.6</v>
      </c>
      <c r="I510" s="2">
        <f t="shared" si="76"/>
        <v>9.0892009989287583</v>
      </c>
      <c r="J510" s="2">
        <f t="shared" si="77"/>
        <v>-1.4892009989287587</v>
      </c>
      <c r="K510" s="2">
        <f t="shared" si="78"/>
        <v>8.4106578314577884</v>
      </c>
      <c r="L510" s="2">
        <f t="shared" si="79"/>
        <v>1.5893421685422116</v>
      </c>
      <c r="M510" s="2">
        <f t="shared" si="80"/>
        <v>8.2719336047078791</v>
      </c>
      <c r="N510" s="2">
        <f t="shared" si="81"/>
        <v>-0.67193360470787944</v>
      </c>
      <c r="O510" s="2">
        <f t="shared" si="82"/>
        <v>8.2415931898245045</v>
      </c>
      <c r="P510" s="2">
        <f t="shared" si="83"/>
        <v>-0.64159318982450486</v>
      </c>
      <c r="Q510" s="2">
        <f t="shared" si="84"/>
        <v>7.4392473717683663</v>
      </c>
      <c r="R510" s="2">
        <f t="shared" ref="R510:R573" si="86">H510-Q510</f>
        <v>0.16075262823163339</v>
      </c>
      <c r="S510" s="2"/>
      <c r="T510" s="2"/>
      <c r="U510" s="2"/>
    </row>
    <row r="511" spans="1:21" x14ac:dyDescent="0.35">
      <c r="A511">
        <v>513</v>
      </c>
      <c r="B511" t="s">
        <v>13</v>
      </c>
      <c r="C511">
        <v>53</v>
      </c>
      <c r="D511" t="s">
        <v>5</v>
      </c>
      <c r="E511">
        <v>45.5</v>
      </c>
      <c r="F511">
        <v>45</v>
      </c>
      <c r="G511">
        <v>15</v>
      </c>
      <c r="H511" s="2">
        <v>17</v>
      </c>
      <c r="I511" s="2">
        <f t="shared" si="76"/>
        <v>20.051933088410447</v>
      </c>
      <c r="J511" s="2">
        <f t="shared" si="77"/>
        <v>-3.051933088410447</v>
      </c>
      <c r="K511" s="2">
        <f t="shared" si="78"/>
        <v>20.42885606614611</v>
      </c>
      <c r="L511" s="2">
        <f t="shared" si="79"/>
        <v>-5.4288560661461105</v>
      </c>
      <c r="M511" s="2">
        <f t="shared" si="80"/>
        <v>20.44619287662842</v>
      </c>
      <c r="N511" s="2">
        <f t="shared" si="81"/>
        <v>-3.4461928766284196</v>
      </c>
      <c r="O511" s="2">
        <f t="shared" si="82"/>
        <v>20.4283687701212</v>
      </c>
      <c r="P511" s="2">
        <f t="shared" si="83"/>
        <v>-3.4283687701211996</v>
      </c>
      <c r="Q511" s="2">
        <f t="shared" si="84"/>
        <v>20.713543471969192</v>
      </c>
      <c r="R511" s="2">
        <f t="shared" si="86"/>
        <v>-3.7135434719691922</v>
      </c>
      <c r="S511" s="2"/>
      <c r="T511" s="2"/>
      <c r="U511" s="2"/>
    </row>
    <row r="512" spans="1:21" x14ac:dyDescent="0.35">
      <c r="A512">
        <v>514</v>
      </c>
      <c r="B512" t="s">
        <v>13</v>
      </c>
      <c r="C512">
        <v>31</v>
      </c>
      <c r="D512" t="s">
        <v>5</v>
      </c>
      <c r="E512">
        <v>35.200000000000003</v>
      </c>
      <c r="F512">
        <v>35</v>
      </c>
      <c r="G512">
        <v>20</v>
      </c>
      <c r="H512" s="2">
        <v>18.87</v>
      </c>
      <c r="I512" s="2">
        <f t="shared" si="76"/>
        <v>17.770523615638378</v>
      </c>
      <c r="J512" s="2">
        <f t="shared" si="77"/>
        <v>1.0994763843616226</v>
      </c>
      <c r="K512" s="2">
        <f t="shared" si="78"/>
        <v>18.944322270817686</v>
      </c>
      <c r="L512" s="2">
        <f t="shared" si="79"/>
        <v>1.0556777291823138</v>
      </c>
      <c r="M512" s="2">
        <f t="shared" si="80"/>
        <v>18.276152905438739</v>
      </c>
      <c r="N512" s="2">
        <f t="shared" si="81"/>
        <v>0.59384709456126217</v>
      </c>
      <c r="O512" s="2">
        <f t="shared" si="82"/>
        <v>18.279368090031614</v>
      </c>
      <c r="P512" s="2">
        <f t="shared" si="83"/>
        <v>0.59063190996838699</v>
      </c>
      <c r="Q512" s="2">
        <f t="shared" si="84"/>
        <v>18.678224619346164</v>
      </c>
      <c r="R512" s="2">
        <f t="shared" si="86"/>
        <v>0.19177538065383715</v>
      </c>
      <c r="S512" s="2"/>
      <c r="T512" s="2"/>
      <c r="U512" s="2"/>
    </row>
    <row r="513" spans="1:21" x14ac:dyDescent="0.35">
      <c r="A513">
        <v>515</v>
      </c>
      <c r="B513" t="s">
        <v>13</v>
      </c>
      <c r="C513">
        <v>56</v>
      </c>
      <c r="D513" t="s">
        <v>5</v>
      </c>
      <c r="E513">
        <v>28.5</v>
      </c>
      <c r="F513">
        <v>30</v>
      </c>
      <c r="G513">
        <v>15</v>
      </c>
      <c r="H513" s="2">
        <v>17.239999999999998</v>
      </c>
      <c r="I513" s="2">
        <f t="shared" si="76"/>
        <v>16.103397827330699</v>
      </c>
      <c r="J513" s="2">
        <f t="shared" si="77"/>
        <v>1.1366021726692992</v>
      </c>
      <c r="K513" s="2">
        <f t="shared" si="78"/>
        <v>17.90702992001663</v>
      </c>
      <c r="L513" s="2">
        <f t="shared" si="79"/>
        <v>-2.9070299200166296</v>
      </c>
      <c r="M513" s="2">
        <f t="shared" si="80"/>
        <v>16.523174461928068</v>
      </c>
      <c r="N513" s="2">
        <f t="shared" si="81"/>
        <v>0.71682553807193017</v>
      </c>
      <c r="O513" s="2">
        <f t="shared" si="82"/>
        <v>16.543154875714766</v>
      </c>
      <c r="P513" s="2">
        <f t="shared" si="83"/>
        <v>0.69684512428523249</v>
      </c>
      <c r="Q513" s="2">
        <f t="shared" si="84"/>
        <v>16.865394791615334</v>
      </c>
      <c r="R513" s="2">
        <f t="shared" si="86"/>
        <v>0.37460520838466493</v>
      </c>
      <c r="S513" s="2"/>
      <c r="T513" s="2"/>
      <c r="U513" s="2"/>
    </row>
    <row r="514" spans="1:21" x14ac:dyDescent="0.35">
      <c r="A514">
        <v>516</v>
      </c>
      <c r="B514" t="s">
        <v>13</v>
      </c>
      <c r="C514">
        <v>28</v>
      </c>
      <c r="D514" t="s">
        <v>5</v>
      </c>
      <c r="E514">
        <v>51.4</v>
      </c>
      <c r="F514">
        <v>50</v>
      </c>
      <c r="G514">
        <v>20</v>
      </c>
      <c r="H514" s="2">
        <v>19</v>
      </c>
      <c r="I514" s="2">
        <f t="shared" ref="I514:I577" si="87">1.3+($V$2*E514^$V$3)</f>
        <v>21.243848071085505</v>
      </c>
      <c r="J514" s="2">
        <f t="shared" ref="J514:J577" si="88">H514-I514</f>
        <v>-2.2438480710855053</v>
      </c>
      <c r="K514" s="2">
        <f t="shared" ref="K514:K577" si="89">1.3+($V$5*EXP(1)^(-$V$6/F514))</f>
        <v>20.977431335603576</v>
      </c>
      <c r="L514" s="2">
        <f t="shared" ref="L514:L577" si="90">G514-K514</f>
        <v>-0.9774313356035762</v>
      </c>
      <c r="M514" s="2">
        <f t="shared" ref="M514:M577" si="91">1.3+($V$8*((1-(EXP(1)^(-$V$9*E514)))^$V$10))</f>
        <v>21.464414687368702</v>
      </c>
      <c r="N514" s="2">
        <f t="shared" ref="N514:N577" si="92">H514-M514</f>
        <v>-2.4644146873687021</v>
      </c>
      <c r="O514" s="2">
        <f t="shared" ref="O514:O577" si="93">1.3+($V$12*(1-(EXP(1)^(-$V$13*(E514^$V$14)))))</f>
        <v>21.441166450624689</v>
      </c>
      <c r="P514" s="2">
        <f t="shared" ref="P514:P577" si="94">H514-O514</f>
        <v>-2.4411664506246886</v>
      </c>
      <c r="Q514" s="2">
        <f t="shared" ref="Q514:Q577" si="95">1.3+($V$16*(1-EXP(1)^(-$V$17*E514)))</f>
        <v>21.571192781076594</v>
      </c>
      <c r="R514" s="2">
        <f t="shared" si="86"/>
        <v>-2.5711927810765935</v>
      </c>
      <c r="S514" s="2"/>
      <c r="T514" s="2"/>
      <c r="U514" s="2"/>
    </row>
    <row r="515" spans="1:21" x14ac:dyDescent="0.35">
      <c r="A515">
        <v>517</v>
      </c>
      <c r="B515" t="s">
        <v>13</v>
      </c>
      <c r="C515">
        <v>5</v>
      </c>
      <c r="D515" t="s">
        <v>5</v>
      </c>
      <c r="E515">
        <v>20.3</v>
      </c>
      <c r="F515">
        <v>20</v>
      </c>
      <c r="G515">
        <v>15</v>
      </c>
      <c r="H515" s="2">
        <v>15.54</v>
      </c>
      <c r="I515" s="2">
        <f t="shared" si="87"/>
        <v>13.770625047085973</v>
      </c>
      <c r="J515" s="2">
        <f t="shared" si="88"/>
        <v>1.7693749529140259</v>
      </c>
      <c r="K515" s="2">
        <f t="shared" si="89"/>
        <v>14.733723997219942</v>
      </c>
      <c r="L515" s="2">
        <f t="shared" si="90"/>
        <v>0.26627600278005836</v>
      </c>
      <c r="M515" s="2">
        <f t="shared" si="91"/>
        <v>13.879948040302285</v>
      </c>
      <c r="N515" s="2">
        <f t="shared" si="92"/>
        <v>1.6600519596977144</v>
      </c>
      <c r="O515" s="2">
        <f t="shared" si="93"/>
        <v>13.911564961676849</v>
      </c>
      <c r="P515" s="2">
        <f t="shared" si="94"/>
        <v>1.6284350383231505</v>
      </c>
      <c r="Q515" s="2">
        <f t="shared" si="95"/>
        <v>13.93016297646256</v>
      </c>
      <c r="R515" s="2">
        <f t="shared" si="86"/>
        <v>1.6098370235374393</v>
      </c>
      <c r="S515" s="2"/>
      <c r="T515" s="2"/>
      <c r="U515" s="2"/>
    </row>
    <row r="516" spans="1:21" x14ac:dyDescent="0.35">
      <c r="A516">
        <v>518</v>
      </c>
      <c r="B516" t="s">
        <v>13</v>
      </c>
      <c r="C516">
        <v>57</v>
      </c>
      <c r="D516" t="s">
        <v>5</v>
      </c>
      <c r="E516">
        <v>19.2</v>
      </c>
      <c r="F516">
        <v>20</v>
      </c>
      <c r="G516">
        <v>10</v>
      </c>
      <c r="H516" s="2">
        <v>12.35</v>
      </c>
      <c r="I516" s="2">
        <f t="shared" si="87"/>
        <v>13.424383277186941</v>
      </c>
      <c r="J516" s="2">
        <f t="shared" si="88"/>
        <v>-1.074383277186941</v>
      </c>
      <c r="K516" s="2">
        <f t="shared" si="89"/>
        <v>14.733723997219942</v>
      </c>
      <c r="L516" s="2">
        <f t="shared" si="90"/>
        <v>-4.7337239972199416</v>
      </c>
      <c r="M516" s="2">
        <f t="shared" si="91"/>
        <v>13.473093204279531</v>
      </c>
      <c r="N516" s="2">
        <f t="shared" si="92"/>
        <v>-1.123093204279531</v>
      </c>
      <c r="O516" s="2">
        <f t="shared" si="93"/>
        <v>13.504405863089985</v>
      </c>
      <c r="P516" s="2">
        <f t="shared" si="94"/>
        <v>-1.1544058630899858</v>
      </c>
      <c r="Q516" s="2">
        <f t="shared" si="95"/>
        <v>13.463434854252611</v>
      </c>
      <c r="R516" s="2">
        <f t="shared" si="86"/>
        <v>-1.1134348542526116</v>
      </c>
      <c r="S516" s="2"/>
      <c r="T516" s="2"/>
      <c r="U516" s="2"/>
    </row>
    <row r="517" spans="1:21" x14ac:dyDescent="0.35">
      <c r="A517">
        <v>519</v>
      </c>
      <c r="B517" t="s">
        <v>13</v>
      </c>
      <c r="C517">
        <v>11</v>
      </c>
      <c r="D517" t="s">
        <v>5</v>
      </c>
      <c r="E517">
        <v>8.3000000000000007</v>
      </c>
      <c r="F517">
        <v>10</v>
      </c>
      <c r="G517">
        <v>10</v>
      </c>
      <c r="H517" s="2">
        <v>10.7</v>
      </c>
      <c r="I517" s="2">
        <f t="shared" si="87"/>
        <v>9.235487924041589</v>
      </c>
      <c r="J517" s="2">
        <f t="shared" si="88"/>
        <v>1.4645120759584103</v>
      </c>
      <c r="K517" s="2">
        <f t="shared" si="89"/>
        <v>8.4106578314577884</v>
      </c>
      <c r="L517" s="2">
        <f t="shared" si="90"/>
        <v>1.5893421685422116</v>
      </c>
      <c r="M517" s="2">
        <f t="shared" si="91"/>
        <v>8.4456702333078546</v>
      </c>
      <c r="N517" s="2">
        <f t="shared" si="92"/>
        <v>2.2543297666921447</v>
      </c>
      <c r="O517" s="2">
        <f t="shared" si="93"/>
        <v>8.4189833002975103</v>
      </c>
      <c r="P517" s="2">
        <f t="shared" si="94"/>
        <v>2.281016699702489</v>
      </c>
      <c r="Q517" s="2">
        <f t="shared" si="95"/>
        <v>7.6356458952599304</v>
      </c>
      <c r="R517" s="2">
        <f t="shared" si="86"/>
        <v>3.0643541047400689</v>
      </c>
      <c r="S517" s="2"/>
      <c r="T517" s="2"/>
      <c r="U517" s="2"/>
    </row>
    <row r="518" spans="1:21" x14ac:dyDescent="0.35">
      <c r="A518">
        <v>520</v>
      </c>
      <c r="B518" t="s">
        <v>13</v>
      </c>
      <c r="C518">
        <v>9</v>
      </c>
      <c r="D518" t="s">
        <v>5</v>
      </c>
      <c r="E518">
        <v>43.2</v>
      </c>
      <c r="F518">
        <v>45</v>
      </c>
      <c r="G518">
        <v>15</v>
      </c>
      <c r="H518" s="2">
        <v>17</v>
      </c>
      <c r="I518" s="2">
        <f t="shared" si="87"/>
        <v>19.566700045691288</v>
      </c>
      <c r="J518" s="2">
        <f t="shared" si="88"/>
        <v>-2.5667000456912881</v>
      </c>
      <c r="K518" s="2">
        <f t="shared" si="89"/>
        <v>20.42885606614611</v>
      </c>
      <c r="L518" s="2">
        <f t="shared" si="90"/>
        <v>-5.4288560661461105</v>
      </c>
      <c r="M518" s="2">
        <f t="shared" si="91"/>
        <v>20.008455484044827</v>
      </c>
      <c r="N518" s="2">
        <f t="shared" si="92"/>
        <v>-3.008455484044827</v>
      </c>
      <c r="O518" s="2">
        <f t="shared" si="93"/>
        <v>19.994229716847261</v>
      </c>
      <c r="P518" s="2">
        <f t="shared" si="94"/>
        <v>-2.9942297168472614</v>
      </c>
      <c r="Q518" s="2">
        <f t="shared" si="95"/>
        <v>20.324480846599052</v>
      </c>
      <c r="R518" s="2">
        <f t="shared" si="86"/>
        <v>-3.3244808465990516</v>
      </c>
      <c r="S518" s="2"/>
      <c r="T518" s="2"/>
      <c r="U518" s="2"/>
    </row>
    <row r="519" spans="1:21" x14ac:dyDescent="0.35">
      <c r="A519">
        <v>521</v>
      </c>
      <c r="B519" t="s">
        <v>13</v>
      </c>
      <c r="C519">
        <v>1</v>
      </c>
      <c r="D519" t="s">
        <v>5</v>
      </c>
      <c r="E519">
        <v>42.2</v>
      </c>
      <c r="F519">
        <v>40</v>
      </c>
      <c r="G519">
        <v>15</v>
      </c>
      <c r="H519" s="2">
        <v>17</v>
      </c>
      <c r="I519" s="2">
        <f t="shared" si="87"/>
        <v>19.351750021746533</v>
      </c>
      <c r="J519" s="2">
        <f t="shared" si="88"/>
        <v>-2.3517500217465326</v>
      </c>
      <c r="K519" s="2">
        <f t="shared" si="89"/>
        <v>19.764593095636947</v>
      </c>
      <c r="L519" s="2">
        <f t="shared" si="90"/>
        <v>-4.7645930956369469</v>
      </c>
      <c r="M519" s="2">
        <f t="shared" si="91"/>
        <v>19.810333819042846</v>
      </c>
      <c r="N519" s="2">
        <f t="shared" si="92"/>
        <v>-2.810333819042846</v>
      </c>
      <c r="O519" s="2">
        <f t="shared" si="93"/>
        <v>19.797904576781896</v>
      </c>
      <c r="P519" s="2">
        <f t="shared" si="94"/>
        <v>-2.797904576781896</v>
      </c>
      <c r="Q519" s="2">
        <f t="shared" si="95"/>
        <v>20.144602981148896</v>
      </c>
      <c r="R519" s="2">
        <f t="shared" si="86"/>
        <v>-3.1446029811488962</v>
      </c>
      <c r="S519" s="2"/>
      <c r="T519" s="2"/>
      <c r="U519" s="2"/>
    </row>
    <row r="520" spans="1:21" x14ac:dyDescent="0.35">
      <c r="A520">
        <v>522</v>
      </c>
      <c r="B520" t="s">
        <v>13</v>
      </c>
      <c r="C520">
        <v>31</v>
      </c>
      <c r="D520" t="s">
        <v>5</v>
      </c>
      <c r="E520">
        <v>8</v>
      </c>
      <c r="F520">
        <v>10</v>
      </c>
      <c r="G520">
        <v>5</v>
      </c>
      <c r="H520" s="2">
        <v>6.93</v>
      </c>
      <c r="I520" s="2">
        <f t="shared" si="87"/>
        <v>9.0892009989287583</v>
      </c>
      <c r="J520" s="2">
        <f t="shared" si="88"/>
        <v>-2.1592009989287586</v>
      </c>
      <c r="K520" s="2">
        <f t="shared" si="89"/>
        <v>8.4106578314577884</v>
      </c>
      <c r="L520" s="2">
        <f t="shared" si="90"/>
        <v>-3.4106578314577884</v>
      </c>
      <c r="M520" s="2">
        <f t="shared" si="91"/>
        <v>8.2719336047078791</v>
      </c>
      <c r="N520" s="2">
        <f t="shared" si="92"/>
        <v>-1.3419336047078794</v>
      </c>
      <c r="O520" s="2">
        <f t="shared" si="93"/>
        <v>8.2415931898245045</v>
      </c>
      <c r="P520" s="2">
        <f t="shared" si="94"/>
        <v>-1.3115931898245048</v>
      </c>
      <c r="Q520" s="2">
        <f t="shared" si="95"/>
        <v>7.4392473717683663</v>
      </c>
      <c r="R520" s="2">
        <f t="shared" si="86"/>
        <v>-0.50924737176836654</v>
      </c>
      <c r="S520" s="2"/>
      <c r="T520" s="2"/>
      <c r="U520" s="2"/>
    </row>
    <row r="521" spans="1:21" x14ac:dyDescent="0.35">
      <c r="A521">
        <v>523</v>
      </c>
      <c r="B521" t="s">
        <v>13</v>
      </c>
      <c r="C521">
        <v>32</v>
      </c>
      <c r="D521" t="s">
        <v>5</v>
      </c>
      <c r="E521">
        <v>20.7</v>
      </c>
      <c r="F521">
        <v>20</v>
      </c>
      <c r="G521">
        <v>15</v>
      </c>
      <c r="H521" s="2">
        <v>13.3</v>
      </c>
      <c r="I521" s="2">
        <f t="shared" si="87"/>
        <v>13.894221133835911</v>
      </c>
      <c r="J521" s="2">
        <f t="shared" si="88"/>
        <v>-0.59422113383591046</v>
      </c>
      <c r="K521" s="2">
        <f t="shared" si="89"/>
        <v>14.733723997219942</v>
      </c>
      <c r="L521" s="2">
        <f t="shared" si="90"/>
        <v>0.26627600278005836</v>
      </c>
      <c r="M521" s="2">
        <f t="shared" si="91"/>
        <v>14.024432878292247</v>
      </c>
      <c r="N521" s="2">
        <f t="shared" si="92"/>
        <v>-0.72443287829224623</v>
      </c>
      <c r="O521" s="2">
        <f t="shared" si="93"/>
        <v>14.056008314532605</v>
      </c>
      <c r="P521" s="2">
        <f t="shared" si="94"/>
        <v>-0.75600831453260398</v>
      </c>
      <c r="Q521" s="2">
        <f t="shared" si="95"/>
        <v>14.095178710711682</v>
      </c>
      <c r="R521" s="2">
        <f t="shared" si="86"/>
        <v>-0.79517871071168145</v>
      </c>
      <c r="S521" s="2"/>
      <c r="T521" s="2"/>
      <c r="U521" s="2"/>
    </row>
    <row r="522" spans="1:21" x14ac:dyDescent="0.35">
      <c r="A522">
        <v>524</v>
      </c>
      <c r="B522" t="s">
        <v>13</v>
      </c>
      <c r="C522">
        <v>62</v>
      </c>
      <c r="D522" t="s">
        <v>5</v>
      </c>
      <c r="E522">
        <v>20.8</v>
      </c>
      <c r="F522">
        <v>20</v>
      </c>
      <c r="G522">
        <v>15</v>
      </c>
      <c r="H522" s="2">
        <v>16.600000000000001</v>
      </c>
      <c r="I522" s="2">
        <f t="shared" si="87"/>
        <v>13.924935132745279</v>
      </c>
      <c r="J522" s="2">
        <f t="shared" si="88"/>
        <v>2.6750648672547221</v>
      </c>
      <c r="K522" s="2">
        <f t="shared" si="89"/>
        <v>14.733723997219942</v>
      </c>
      <c r="L522" s="2">
        <f t="shared" si="90"/>
        <v>0.26627600278005836</v>
      </c>
      <c r="M522" s="2">
        <f t="shared" si="91"/>
        <v>14.060273519567751</v>
      </c>
      <c r="N522" s="2">
        <f t="shared" si="92"/>
        <v>2.5397264804322504</v>
      </c>
      <c r="O522" s="2">
        <f t="shared" si="93"/>
        <v>14.091826756208158</v>
      </c>
      <c r="P522" s="2">
        <f t="shared" si="94"/>
        <v>2.5081732437918429</v>
      </c>
      <c r="Q522" s="2">
        <f t="shared" si="95"/>
        <v>14.136048442247777</v>
      </c>
      <c r="R522" s="2">
        <f t="shared" si="86"/>
        <v>2.4639515577522246</v>
      </c>
      <c r="S522" s="2"/>
      <c r="T522" s="2"/>
      <c r="U522" s="2"/>
    </row>
    <row r="523" spans="1:21" x14ac:dyDescent="0.35">
      <c r="A523">
        <v>525</v>
      </c>
      <c r="B523" t="s">
        <v>13</v>
      </c>
      <c r="C523">
        <v>6</v>
      </c>
      <c r="D523" t="s">
        <v>5</v>
      </c>
      <c r="E523">
        <v>10.1</v>
      </c>
      <c r="F523">
        <v>10</v>
      </c>
      <c r="G523">
        <v>10</v>
      </c>
      <c r="H523" s="2">
        <v>10.1</v>
      </c>
      <c r="I523" s="2">
        <f t="shared" si="87"/>
        <v>10.063092170032812</v>
      </c>
      <c r="J523" s="2">
        <f t="shared" si="88"/>
        <v>3.6907829967187666E-2</v>
      </c>
      <c r="K523" s="2">
        <f t="shared" si="89"/>
        <v>8.4106578314577884</v>
      </c>
      <c r="L523" s="2">
        <f t="shared" si="90"/>
        <v>1.5893421685422116</v>
      </c>
      <c r="M523" s="2">
        <f t="shared" si="91"/>
        <v>9.4362600932360579</v>
      </c>
      <c r="N523" s="2">
        <f t="shared" si="92"/>
        <v>0.66373990676394179</v>
      </c>
      <c r="O523" s="2">
        <f t="shared" si="93"/>
        <v>9.4286400476908039</v>
      </c>
      <c r="P523" s="2">
        <f t="shared" si="94"/>
        <v>0.67135995230919576</v>
      </c>
      <c r="Q523" s="2">
        <f t="shared" si="95"/>
        <v>8.7688759038120292</v>
      </c>
      <c r="R523" s="2">
        <f t="shared" si="86"/>
        <v>1.3311240961879705</v>
      </c>
      <c r="S523" s="2"/>
      <c r="T523" s="2"/>
      <c r="U523" s="2"/>
    </row>
    <row r="524" spans="1:21" x14ac:dyDescent="0.35">
      <c r="A524">
        <v>526</v>
      </c>
      <c r="B524" t="s">
        <v>13</v>
      </c>
      <c r="C524">
        <v>1</v>
      </c>
      <c r="D524" t="s">
        <v>5</v>
      </c>
      <c r="E524">
        <v>31.5</v>
      </c>
      <c r="F524">
        <v>30</v>
      </c>
      <c r="G524">
        <v>15</v>
      </c>
      <c r="H524" s="2">
        <v>15.3</v>
      </c>
      <c r="I524" s="2">
        <f t="shared" si="87"/>
        <v>16.871479737376877</v>
      </c>
      <c r="J524" s="2">
        <f t="shared" si="88"/>
        <v>-1.5714797373768761</v>
      </c>
      <c r="K524" s="2">
        <f t="shared" si="89"/>
        <v>17.90702992001663</v>
      </c>
      <c r="L524" s="2">
        <f t="shared" si="90"/>
        <v>-2.9070299200166296</v>
      </c>
      <c r="M524" s="2">
        <f t="shared" si="91"/>
        <v>17.346896560221097</v>
      </c>
      <c r="N524" s="2">
        <f t="shared" si="92"/>
        <v>-2.0468965602210965</v>
      </c>
      <c r="O524" s="2">
        <f t="shared" si="93"/>
        <v>17.359528957837352</v>
      </c>
      <c r="P524" s="2">
        <f t="shared" si="94"/>
        <v>-2.059528957837351</v>
      </c>
      <c r="Q524" s="2">
        <f t="shared" si="95"/>
        <v>17.733432176239461</v>
      </c>
      <c r="R524" s="2">
        <f t="shared" si="86"/>
        <v>-2.4334321762394602</v>
      </c>
      <c r="S524" s="2"/>
      <c r="T524" s="2"/>
      <c r="U524" s="2"/>
    </row>
    <row r="525" spans="1:21" x14ac:dyDescent="0.35">
      <c r="A525">
        <v>527</v>
      </c>
      <c r="B525" t="s">
        <v>13</v>
      </c>
      <c r="C525">
        <v>32</v>
      </c>
      <c r="D525" t="s">
        <v>5</v>
      </c>
      <c r="E525">
        <v>24.3</v>
      </c>
      <c r="F525">
        <v>25</v>
      </c>
      <c r="G525">
        <v>20</v>
      </c>
      <c r="H525" s="2">
        <v>18.100000000000001</v>
      </c>
      <c r="I525" s="2">
        <f t="shared" si="87"/>
        <v>14.957360555369974</v>
      </c>
      <c r="J525" s="2">
        <f t="shared" si="88"/>
        <v>3.1426394446300279</v>
      </c>
      <c r="K525" s="2">
        <f t="shared" si="89"/>
        <v>16.556459109414824</v>
      </c>
      <c r="L525" s="2">
        <f t="shared" si="90"/>
        <v>3.4435408905851759</v>
      </c>
      <c r="M525" s="2">
        <f t="shared" si="91"/>
        <v>15.248459509914243</v>
      </c>
      <c r="N525" s="2">
        <f t="shared" si="92"/>
        <v>2.8515404900857586</v>
      </c>
      <c r="O525" s="2">
        <f t="shared" si="93"/>
        <v>15.276737477672556</v>
      </c>
      <c r="P525" s="2">
        <f t="shared" si="94"/>
        <v>2.823262522327445</v>
      </c>
      <c r="Q525" s="2">
        <f t="shared" si="95"/>
        <v>15.474334684771742</v>
      </c>
      <c r="R525" s="2">
        <f t="shared" si="86"/>
        <v>2.6256653152282592</v>
      </c>
      <c r="S525" s="2"/>
      <c r="T525" s="2"/>
      <c r="U525" s="2"/>
    </row>
    <row r="526" spans="1:21" x14ac:dyDescent="0.35">
      <c r="A526">
        <v>528</v>
      </c>
      <c r="B526" t="s">
        <v>13</v>
      </c>
      <c r="C526">
        <v>17</v>
      </c>
      <c r="D526" t="s">
        <v>5</v>
      </c>
      <c r="E526">
        <v>9.1999999999999993</v>
      </c>
      <c r="F526">
        <v>10</v>
      </c>
      <c r="G526">
        <v>10</v>
      </c>
      <c r="H526" s="2">
        <v>8.5500000000000007</v>
      </c>
      <c r="I526" s="2">
        <f t="shared" si="87"/>
        <v>9.6593185261884447</v>
      </c>
      <c r="J526" s="2">
        <f t="shared" si="88"/>
        <v>-1.109318526188444</v>
      </c>
      <c r="K526" s="2">
        <f t="shared" si="89"/>
        <v>8.4106578314577884</v>
      </c>
      <c r="L526" s="2">
        <f t="shared" si="90"/>
        <v>1.5893421685422116</v>
      </c>
      <c r="M526" s="2">
        <f t="shared" si="91"/>
        <v>8.9515470232448777</v>
      </c>
      <c r="N526" s="2">
        <f t="shared" si="92"/>
        <v>-0.40154702324487701</v>
      </c>
      <c r="O526" s="2">
        <f t="shared" si="93"/>
        <v>8.9349941939760971</v>
      </c>
      <c r="P526" s="2">
        <f t="shared" si="94"/>
        <v>-0.38499419397609635</v>
      </c>
      <c r="Q526" s="2">
        <f t="shared" si="95"/>
        <v>8.2117940905573121</v>
      </c>
      <c r="R526" s="2">
        <f t="shared" si="86"/>
        <v>0.33820590944268858</v>
      </c>
      <c r="S526" s="2"/>
      <c r="T526" s="2"/>
      <c r="U526" s="2"/>
    </row>
    <row r="527" spans="1:21" x14ac:dyDescent="0.35">
      <c r="A527">
        <v>529</v>
      </c>
      <c r="B527" t="s">
        <v>13</v>
      </c>
      <c r="C527">
        <v>20</v>
      </c>
      <c r="D527" t="s">
        <v>5</v>
      </c>
      <c r="E527">
        <v>44.1</v>
      </c>
      <c r="F527">
        <v>45</v>
      </c>
      <c r="G527">
        <v>15</v>
      </c>
      <c r="H527" s="2">
        <v>17.079999999999998</v>
      </c>
      <c r="I527" s="2">
        <f t="shared" si="87"/>
        <v>19.758060404216984</v>
      </c>
      <c r="J527" s="2">
        <f t="shared" si="88"/>
        <v>-2.6780604042169855</v>
      </c>
      <c r="K527" s="2">
        <f t="shared" si="89"/>
        <v>20.42885606614611</v>
      </c>
      <c r="L527" s="2">
        <f t="shared" si="90"/>
        <v>-5.4288560661461105</v>
      </c>
      <c r="M527" s="2">
        <f t="shared" si="91"/>
        <v>20.182666506934385</v>
      </c>
      <c r="N527" s="2">
        <f t="shared" si="92"/>
        <v>-3.1026665069343871</v>
      </c>
      <c r="O527" s="2">
        <f t="shared" si="93"/>
        <v>20.166941366560309</v>
      </c>
      <c r="P527" s="2">
        <f t="shared" si="94"/>
        <v>-3.0869413665603105</v>
      </c>
      <c r="Q527" s="2">
        <f t="shared" si="95"/>
        <v>20.480719413031466</v>
      </c>
      <c r="R527" s="2">
        <f t="shared" si="86"/>
        <v>-3.4007194130314673</v>
      </c>
      <c r="S527" s="2"/>
      <c r="T527" s="2"/>
      <c r="U527" s="2"/>
    </row>
    <row r="528" spans="1:21" x14ac:dyDescent="0.35">
      <c r="A528">
        <v>530</v>
      </c>
      <c r="B528" t="s">
        <v>13</v>
      </c>
      <c r="C528">
        <v>3</v>
      </c>
      <c r="D528" t="s">
        <v>5</v>
      </c>
      <c r="E528">
        <v>45.1</v>
      </c>
      <c r="F528">
        <v>45</v>
      </c>
      <c r="G528">
        <v>15</v>
      </c>
      <c r="H528" s="2">
        <v>16</v>
      </c>
      <c r="I528" s="2">
        <f t="shared" si="87"/>
        <v>19.96843141272657</v>
      </c>
      <c r="J528" s="2">
        <f t="shared" si="88"/>
        <v>-3.9684314127265701</v>
      </c>
      <c r="K528" s="2">
        <f t="shared" si="89"/>
        <v>20.42885606614611</v>
      </c>
      <c r="L528" s="2">
        <f t="shared" si="90"/>
        <v>-5.4288560661461105</v>
      </c>
      <c r="M528" s="2">
        <f t="shared" si="91"/>
        <v>20.371810122702119</v>
      </c>
      <c r="N528" s="2">
        <f t="shared" si="92"/>
        <v>-4.3718101227021187</v>
      </c>
      <c r="O528" s="2">
        <f t="shared" si="93"/>
        <v>20.35455593705376</v>
      </c>
      <c r="P528" s="2">
        <f t="shared" si="94"/>
        <v>-4.3545559370537603</v>
      </c>
      <c r="Q528" s="2">
        <f t="shared" si="95"/>
        <v>20.648261283891589</v>
      </c>
      <c r="R528" s="2">
        <f t="shared" si="86"/>
        <v>-4.6482612838915891</v>
      </c>
      <c r="S528" s="2"/>
      <c r="T528" s="2"/>
      <c r="U528" s="2"/>
    </row>
    <row r="529" spans="1:21" x14ac:dyDescent="0.35">
      <c r="A529">
        <v>531</v>
      </c>
      <c r="B529" t="s">
        <v>13</v>
      </c>
      <c r="C529">
        <v>48</v>
      </c>
      <c r="D529" t="s">
        <v>5</v>
      </c>
      <c r="E529">
        <v>19.8</v>
      </c>
      <c r="F529">
        <v>20</v>
      </c>
      <c r="G529">
        <v>15</v>
      </c>
      <c r="H529" s="2">
        <v>13.6</v>
      </c>
      <c r="I529" s="2">
        <f t="shared" si="87"/>
        <v>13.614423458634972</v>
      </c>
      <c r="J529" s="2">
        <f t="shared" si="88"/>
        <v>-1.4423458634972519E-2</v>
      </c>
      <c r="K529" s="2">
        <f t="shared" si="89"/>
        <v>14.733723997219942</v>
      </c>
      <c r="L529" s="2">
        <f t="shared" si="90"/>
        <v>0.26627600278005836</v>
      </c>
      <c r="M529" s="2">
        <f t="shared" si="91"/>
        <v>13.696772743690389</v>
      </c>
      <c r="N529" s="2">
        <f t="shared" si="92"/>
        <v>-9.6772743690388907E-2</v>
      </c>
      <c r="O529" s="2">
        <f t="shared" si="93"/>
        <v>13.728330350121876</v>
      </c>
      <c r="P529" s="2">
        <f t="shared" si="94"/>
        <v>-0.12833035012187644</v>
      </c>
      <c r="Q529" s="2">
        <f t="shared" si="95"/>
        <v>13.720392068067444</v>
      </c>
      <c r="R529" s="2">
        <f t="shared" si="86"/>
        <v>-0.12039206806744396</v>
      </c>
      <c r="S529" s="2"/>
      <c r="T529" s="2"/>
      <c r="U529" s="2"/>
    </row>
    <row r="530" spans="1:21" x14ac:dyDescent="0.35">
      <c r="A530">
        <v>532</v>
      </c>
      <c r="B530" t="s">
        <v>13</v>
      </c>
      <c r="C530">
        <v>1</v>
      </c>
      <c r="D530" t="s">
        <v>5</v>
      </c>
      <c r="E530">
        <v>38</v>
      </c>
      <c r="F530">
        <v>40</v>
      </c>
      <c r="G530">
        <v>15</v>
      </c>
      <c r="H530" s="2">
        <v>17.5</v>
      </c>
      <c r="I530" s="2">
        <f t="shared" si="87"/>
        <v>18.420169957499287</v>
      </c>
      <c r="J530" s="2">
        <f t="shared" si="88"/>
        <v>-0.92016995749928654</v>
      </c>
      <c r="K530" s="2">
        <f t="shared" si="89"/>
        <v>19.764593095636947</v>
      </c>
      <c r="L530" s="2">
        <f t="shared" si="90"/>
        <v>-4.7645930956369469</v>
      </c>
      <c r="M530" s="2">
        <f t="shared" si="91"/>
        <v>18.922487977884462</v>
      </c>
      <c r="N530" s="2">
        <f t="shared" si="92"/>
        <v>-1.4224879778844617</v>
      </c>
      <c r="O530" s="2">
        <f t="shared" si="93"/>
        <v>18.918913645919702</v>
      </c>
      <c r="P530" s="2">
        <f t="shared" si="94"/>
        <v>-1.4189136459197016</v>
      </c>
      <c r="Q530" s="2">
        <f t="shared" si="95"/>
        <v>19.311171908710939</v>
      </c>
      <c r="R530" s="2">
        <f t="shared" si="86"/>
        <v>-1.8111719087109392</v>
      </c>
      <c r="S530" s="2"/>
      <c r="T530" s="2"/>
      <c r="U530" s="2"/>
    </row>
    <row r="531" spans="1:21" x14ac:dyDescent="0.35">
      <c r="A531">
        <v>533</v>
      </c>
      <c r="B531" t="s">
        <v>13</v>
      </c>
      <c r="C531">
        <v>20</v>
      </c>
      <c r="D531" t="s">
        <v>5</v>
      </c>
      <c r="E531">
        <v>11.5</v>
      </c>
      <c r="F531">
        <v>10</v>
      </c>
      <c r="G531">
        <v>5</v>
      </c>
      <c r="H531" s="2">
        <v>7</v>
      </c>
      <c r="I531" s="2">
        <f t="shared" si="87"/>
        <v>10.657314571934441</v>
      </c>
      <c r="J531" s="2">
        <f t="shared" si="88"/>
        <v>-3.6573145719344407</v>
      </c>
      <c r="K531" s="2">
        <f t="shared" si="89"/>
        <v>8.4106578314577884</v>
      </c>
      <c r="L531" s="2">
        <f t="shared" si="90"/>
        <v>-3.4106578314577884</v>
      </c>
      <c r="M531" s="2">
        <f t="shared" si="91"/>
        <v>10.152766389974069</v>
      </c>
      <c r="N531" s="2">
        <f t="shared" si="92"/>
        <v>-3.1527663899740688</v>
      </c>
      <c r="O531" s="2">
        <f t="shared" si="93"/>
        <v>10.156806924909823</v>
      </c>
      <c r="P531" s="2">
        <f t="shared" si="94"/>
        <v>-3.156806924909823</v>
      </c>
      <c r="Q531" s="2">
        <f t="shared" si="95"/>
        <v>9.5990297632847295</v>
      </c>
      <c r="R531" s="2">
        <f t="shared" si="86"/>
        <v>-2.5990297632847295</v>
      </c>
      <c r="S531" s="2"/>
      <c r="T531" s="2"/>
      <c r="U531" s="2"/>
    </row>
    <row r="532" spans="1:21" x14ac:dyDescent="0.35">
      <c r="A532">
        <v>534</v>
      </c>
      <c r="B532" t="s">
        <v>13</v>
      </c>
      <c r="C532">
        <v>32</v>
      </c>
      <c r="D532" t="s">
        <v>5</v>
      </c>
      <c r="E532">
        <v>9.9</v>
      </c>
      <c r="F532">
        <v>10</v>
      </c>
      <c r="G532">
        <v>15</v>
      </c>
      <c r="H532" s="2">
        <v>14.7</v>
      </c>
      <c r="I532" s="2">
        <f t="shared" si="87"/>
        <v>9.9749544330259585</v>
      </c>
      <c r="J532" s="2">
        <f t="shared" si="88"/>
        <v>4.7250455669740408</v>
      </c>
      <c r="K532" s="2">
        <f t="shared" si="89"/>
        <v>8.4106578314577884</v>
      </c>
      <c r="L532" s="2">
        <f t="shared" si="90"/>
        <v>6.5893421685422116</v>
      </c>
      <c r="M532" s="2">
        <f t="shared" si="91"/>
        <v>9.3302670239547307</v>
      </c>
      <c r="N532" s="2">
        <f t="shared" si="92"/>
        <v>5.3697329760452686</v>
      </c>
      <c r="O532" s="2">
        <f t="shared" si="93"/>
        <v>9.3207626764292115</v>
      </c>
      <c r="P532" s="2">
        <f t="shared" si="94"/>
        <v>5.3792373235707878</v>
      </c>
      <c r="Q532" s="2">
        <f t="shared" si="95"/>
        <v>8.6466950131329323</v>
      </c>
      <c r="R532" s="2">
        <f t="shared" si="86"/>
        <v>6.053304986867067</v>
      </c>
      <c r="S532" s="2"/>
      <c r="T532" s="2"/>
      <c r="U532" s="2"/>
    </row>
    <row r="533" spans="1:21" x14ac:dyDescent="0.35">
      <c r="A533">
        <v>535</v>
      </c>
      <c r="B533" t="s">
        <v>13</v>
      </c>
      <c r="C533">
        <v>45</v>
      </c>
      <c r="D533" t="s">
        <v>5</v>
      </c>
      <c r="E533">
        <v>9.9</v>
      </c>
      <c r="F533">
        <v>10</v>
      </c>
      <c r="G533">
        <v>10</v>
      </c>
      <c r="H533" s="2">
        <v>11.2</v>
      </c>
      <c r="I533" s="2">
        <f t="shared" si="87"/>
        <v>9.9749544330259585</v>
      </c>
      <c r="J533" s="2">
        <f t="shared" si="88"/>
        <v>1.2250455669740408</v>
      </c>
      <c r="K533" s="2">
        <f t="shared" si="89"/>
        <v>8.4106578314577884</v>
      </c>
      <c r="L533" s="2">
        <f t="shared" si="90"/>
        <v>1.5893421685422116</v>
      </c>
      <c r="M533" s="2">
        <f t="shared" si="91"/>
        <v>9.3302670239547307</v>
      </c>
      <c r="N533" s="2">
        <f t="shared" si="92"/>
        <v>1.8697329760452686</v>
      </c>
      <c r="O533" s="2">
        <f t="shared" si="93"/>
        <v>9.3207626764292115</v>
      </c>
      <c r="P533" s="2">
        <f t="shared" si="94"/>
        <v>1.8792373235707878</v>
      </c>
      <c r="Q533" s="2">
        <f t="shared" si="95"/>
        <v>8.6466950131329323</v>
      </c>
      <c r="R533" s="2">
        <f t="shared" si="86"/>
        <v>2.553304986867067</v>
      </c>
      <c r="S533" s="2"/>
      <c r="T533" s="2"/>
      <c r="U533" s="2"/>
    </row>
    <row r="534" spans="1:21" x14ac:dyDescent="0.35">
      <c r="A534">
        <v>536</v>
      </c>
      <c r="B534" t="s">
        <v>13</v>
      </c>
      <c r="C534">
        <v>43</v>
      </c>
      <c r="D534" t="s">
        <v>5</v>
      </c>
      <c r="E534">
        <v>29.5</v>
      </c>
      <c r="F534">
        <v>30</v>
      </c>
      <c r="G534">
        <v>15</v>
      </c>
      <c r="H534" s="2">
        <v>15.3</v>
      </c>
      <c r="I534" s="2">
        <f t="shared" si="87"/>
        <v>16.363683412110078</v>
      </c>
      <c r="J534" s="2">
        <f t="shared" si="88"/>
        <v>-1.0636834121100769</v>
      </c>
      <c r="K534" s="2">
        <f t="shared" si="89"/>
        <v>17.90702992001663</v>
      </c>
      <c r="L534" s="2">
        <f t="shared" si="90"/>
        <v>-2.9070299200166296</v>
      </c>
      <c r="M534" s="2">
        <f t="shared" si="91"/>
        <v>16.805241644192233</v>
      </c>
      <c r="N534" s="2">
        <f t="shared" si="92"/>
        <v>-1.5052416441922318</v>
      </c>
      <c r="O534" s="2">
        <f t="shared" si="93"/>
        <v>16.822848947466145</v>
      </c>
      <c r="P534" s="2">
        <f t="shared" si="94"/>
        <v>-1.5228489474661444</v>
      </c>
      <c r="Q534" s="2">
        <f t="shared" si="95"/>
        <v>17.165624685852347</v>
      </c>
      <c r="R534" s="2">
        <f t="shared" si="86"/>
        <v>-1.865624685852346</v>
      </c>
      <c r="S534" s="2"/>
      <c r="T534" s="2"/>
      <c r="U534" s="2"/>
    </row>
    <row r="535" spans="1:21" x14ac:dyDescent="0.35">
      <c r="A535">
        <v>537</v>
      </c>
      <c r="B535" t="s">
        <v>13</v>
      </c>
      <c r="C535">
        <v>5</v>
      </c>
      <c r="D535" t="s">
        <v>5</v>
      </c>
      <c r="E535">
        <v>10.3</v>
      </c>
      <c r="F535">
        <v>10</v>
      </c>
      <c r="G535">
        <v>15</v>
      </c>
      <c r="H535" s="2">
        <v>15.1</v>
      </c>
      <c r="I535" s="2">
        <f t="shared" si="87"/>
        <v>10.150370860889909</v>
      </c>
      <c r="J535" s="2">
        <f t="shared" si="88"/>
        <v>4.9496291391100904</v>
      </c>
      <c r="K535" s="2">
        <f t="shared" si="89"/>
        <v>8.4106578314577884</v>
      </c>
      <c r="L535" s="2">
        <f t="shared" si="90"/>
        <v>6.5893421685422116</v>
      </c>
      <c r="M535" s="2">
        <f t="shared" si="91"/>
        <v>9.5413076698176091</v>
      </c>
      <c r="N535" s="2">
        <f t="shared" si="92"/>
        <v>5.5586923301823905</v>
      </c>
      <c r="O535" s="2">
        <f t="shared" si="93"/>
        <v>9.535515705858014</v>
      </c>
      <c r="P535" s="2">
        <f t="shared" si="94"/>
        <v>5.5644842941419856</v>
      </c>
      <c r="Q535" s="2">
        <f t="shared" si="95"/>
        <v>8.8901464849900922</v>
      </c>
      <c r="R535" s="2">
        <f t="shared" si="86"/>
        <v>6.2098535150099075</v>
      </c>
      <c r="S535" s="2"/>
      <c r="T535" s="2"/>
      <c r="U535" s="2"/>
    </row>
    <row r="536" spans="1:21" x14ac:dyDescent="0.35">
      <c r="A536">
        <v>538</v>
      </c>
      <c r="B536" t="s">
        <v>13</v>
      </c>
      <c r="C536">
        <v>13</v>
      </c>
      <c r="D536" t="s">
        <v>5</v>
      </c>
      <c r="E536">
        <v>17.3</v>
      </c>
      <c r="F536">
        <v>15</v>
      </c>
      <c r="G536">
        <v>10</v>
      </c>
      <c r="H536" s="2">
        <v>10</v>
      </c>
      <c r="I536" s="2">
        <f t="shared" si="87"/>
        <v>12.802354969369095</v>
      </c>
      <c r="J536" s="2">
        <f t="shared" si="88"/>
        <v>-2.8023549693690946</v>
      </c>
      <c r="K536" s="2">
        <f t="shared" si="89"/>
        <v>12.166779990320043</v>
      </c>
      <c r="L536" s="2">
        <f t="shared" si="90"/>
        <v>-2.1667799903200429</v>
      </c>
      <c r="M536" s="2">
        <f t="shared" si="91"/>
        <v>12.735343274179529</v>
      </c>
      <c r="N536" s="2">
        <f t="shared" si="92"/>
        <v>-2.7353432741795292</v>
      </c>
      <c r="O536" s="2">
        <f t="shared" si="93"/>
        <v>12.764464464741604</v>
      </c>
      <c r="P536" s="2">
        <f t="shared" si="94"/>
        <v>-2.7644644647416037</v>
      </c>
      <c r="Q536" s="2">
        <f t="shared" si="95"/>
        <v>12.61064050830959</v>
      </c>
      <c r="R536" s="2">
        <f t="shared" si="86"/>
        <v>-2.61064050830959</v>
      </c>
      <c r="S536" s="2"/>
      <c r="T536" s="2"/>
      <c r="U536" s="2"/>
    </row>
    <row r="537" spans="1:21" x14ac:dyDescent="0.35">
      <c r="A537">
        <v>539</v>
      </c>
      <c r="B537" t="s">
        <v>13</v>
      </c>
      <c r="C537">
        <v>23</v>
      </c>
      <c r="D537" t="s">
        <v>5</v>
      </c>
      <c r="E537">
        <v>18.5</v>
      </c>
      <c r="F537">
        <v>20</v>
      </c>
      <c r="G537">
        <v>10</v>
      </c>
      <c r="H537" s="2">
        <v>8</v>
      </c>
      <c r="I537" s="2">
        <f t="shared" si="87"/>
        <v>13.198917919327448</v>
      </c>
      <c r="J537" s="2">
        <f t="shared" si="88"/>
        <v>-5.1989179193274477</v>
      </c>
      <c r="K537" s="2">
        <f t="shared" si="89"/>
        <v>14.733723997219942</v>
      </c>
      <c r="L537" s="2">
        <f t="shared" si="90"/>
        <v>-4.7337239972199416</v>
      </c>
      <c r="M537" s="2">
        <f t="shared" si="91"/>
        <v>13.206622506781942</v>
      </c>
      <c r="N537" s="2">
        <f t="shared" si="92"/>
        <v>-5.2066225067819421</v>
      </c>
      <c r="O537" s="2">
        <f t="shared" si="93"/>
        <v>13.237391267558083</v>
      </c>
      <c r="P537" s="2">
        <f t="shared" si="94"/>
        <v>-5.2373912675580829</v>
      </c>
      <c r="Q537" s="2">
        <f t="shared" si="95"/>
        <v>13.15627366969081</v>
      </c>
      <c r="R537" s="2">
        <f t="shared" si="86"/>
        <v>-5.15627366969081</v>
      </c>
      <c r="S537" s="2"/>
      <c r="T537" s="2"/>
      <c r="U537" s="2"/>
    </row>
    <row r="538" spans="1:21" x14ac:dyDescent="0.35">
      <c r="A538">
        <v>540</v>
      </c>
      <c r="B538" t="s">
        <v>13</v>
      </c>
      <c r="C538">
        <v>63</v>
      </c>
      <c r="D538" t="s">
        <v>5</v>
      </c>
      <c r="E538">
        <v>12.3</v>
      </c>
      <c r="F538">
        <v>10</v>
      </c>
      <c r="G538">
        <v>10</v>
      </c>
      <c r="H538" s="2">
        <v>10.199999999999999</v>
      </c>
      <c r="I538" s="2">
        <f t="shared" si="87"/>
        <v>10.980843466329132</v>
      </c>
      <c r="J538" s="2">
        <f t="shared" si="88"/>
        <v>-0.7808434663291326</v>
      </c>
      <c r="K538" s="2">
        <f t="shared" si="89"/>
        <v>8.4106578314577884</v>
      </c>
      <c r="L538" s="2">
        <f t="shared" si="90"/>
        <v>1.5893421685422116</v>
      </c>
      <c r="M538" s="2">
        <f t="shared" si="91"/>
        <v>10.543675738128973</v>
      </c>
      <c r="N538" s="2">
        <f t="shared" si="92"/>
        <v>-0.34367573812897412</v>
      </c>
      <c r="O538" s="2">
        <f t="shared" si="93"/>
        <v>10.553250107156881</v>
      </c>
      <c r="P538" s="2">
        <f t="shared" si="94"/>
        <v>-0.35325010715688165</v>
      </c>
      <c r="Q538" s="2">
        <f t="shared" si="95"/>
        <v>10.05425265548609</v>
      </c>
      <c r="R538" s="2">
        <f t="shared" si="86"/>
        <v>0.14574734451390903</v>
      </c>
      <c r="S538" s="2"/>
      <c r="T538" s="2"/>
      <c r="U538" s="2"/>
    </row>
    <row r="539" spans="1:21" x14ac:dyDescent="0.35">
      <c r="A539">
        <v>541</v>
      </c>
      <c r="B539" t="s">
        <v>13</v>
      </c>
      <c r="C539">
        <v>69</v>
      </c>
      <c r="D539" t="s">
        <v>5</v>
      </c>
      <c r="E539">
        <v>16</v>
      </c>
      <c r="F539">
        <v>15</v>
      </c>
      <c r="G539">
        <v>10</v>
      </c>
      <c r="H539" s="2">
        <v>9.3000000000000007</v>
      </c>
      <c r="I539" s="2">
        <f t="shared" si="87"/>
        <v>12.357063209468992</v>
      </c>
      <c r="J539" s="2">
        <f t="shared" si="88"/>
        <v>-3.0570632094689909</v>
      </c>
      <c r="K539" s="2">
        <f t="shared" si="89"/>
        <v>12.166779990320043</v>
      </c>
      <c r="L539" s="2">
        <f t="shared" si="90"/>
        <v>-2.1667799903200429</v>
      </c>
      <c r="M539" s="2">
        <f t="shared" si="91"/>
        <v>12.202816346215723</v>
      </c>
      <c r="N539" s="2">
        <f t="shared" si="92"/>
        <v>-2.9028163462157224</v>
      </c>
      <c r="O539" s="2">
        <f t="shared" si="93"/>
        <v>12.228998872468916</v>
      </c>
      <c r="P539" s="2">
        <f t="shared" si="94"/>
        <v>-2.9289988724689149</v>
      </c>
      <c r="Q539" s="2">
        <f t="shared" si="95"/>
        <v>11.991244913387913</v>
      </c>
      <c r="R539" s="2">
        <f t="shared" si="86"/>
        <v>-2.6912449133879122</v>
      </c>
      <c r="S539" s="2"/>
      <c r="T539" s="2"/>
      <c r="U539" s="2"/>
    </row>
    <row r="540" spans="1:21" x14ac:dyDescent="0.35">
      <c r="A540">
        <v>542</v>
      </c>
      <c r="B540" t="s">
        <v>13</v>
      </c>
      <c r="C540">
        <v>22</v>
      </c>
      <c r="D540" t="s">
        <v>5</v>
      </c>
      <c r="E540">
        <v>19.3</v>
      </c>
      <c r="F540">
        <v>20</v>
      </c>
      <c r="G540">
        <v>10</v>
      </c>
      <c r="H540" s="2">
        <v>9.3000000000000007</v>
      </c>
      <c r="I540" s="2">
        <f t="shared" si="87"/>
        <v>13.456258515637312</v>
      </c>
      <c r="J540" s="2">
        <f t="shared" si="88"/>
        <v>-4.1562585156373117</v>
      </c>
      <c r="K540" s="2">
        <f t="shared" si="89"/>
        <v>14.733723997219942</v>
      </c>
      <c r="L540" s="2">
        <f t="shared" si="90"/>
        <v>-4.7337239972199416</v>
      </c>
      <c r="M540" s="2">
        <f t="shared" si="91"/>
        <v>13.510671524410622</v>
      </c>
      <c r="N540" s="2">
        <f t="shared" si="92"/>
        <v>-4.2106715244106212</v>
      </c>
      <c r="O540" s="2">
        <f t="shared" si="93"/>
        <v>13.542038728924291</v>
      </c>
      <c r="P540" s="2">
        <f t="shared" si="94"/>
        <v>-4.2420387289242907</v>
      </c>
      <c r="Q540" s="2">
        <f t="shared" si="95"/>
        <v>13.506662391516031</v>
      </c>
      <c r="R540" s="2">
        <f t="shared" si="86"/>
        <v>-4.2066623915160299</v>
      </c>
      <c r="S540" s="2"/>
      <c r="T540" s="2"/>
      <c r="U540" s="2"/>
    </row>
    <row r="541" spans="1:21" x14ac:dyDescent="0.35">
      <c r="A541">
        <v>543</v>
      </c>
      <c r="B541" t="s">
        <v>13</v>
      </c>
      <c r="C541">
        <v>34</v>
      </c>
      <c r="D541" t="s">
        <v>5</v>
      </c>
      <c r="E541">
        <v>9.3000000000000007</v>
      </c>
      <c r="F541">
        <v>10</v>
      </c>
      <c r="G541">
        <v>10</v>
      </c>
      <c r="H541" s="2">
        <v>7.9</v>
      </c>
      <c r="I541" s="2">
        <f t="shared" si="87"/>
        <v>9.705119393331394</v>
      </c>
      <c r="J541" s="2">
        <f t="shared" si="88"/>
        <v>-1.8051193933313936</v>
      </c>
      <c r="K541" s="2">
        <f t="shared" si="89"/>
        <v>8.4106578314577884</v>
      </c>
      <c r="L541" s="2">
        <f t="shared" si="90"/>
        <v>1.5893421685422116</v>
      </c>
      <c r="M541" s="2">
        <f t="shared" si="91"/>
        <v>9.006409255437001</v>
      </c>
      <c r="N541" s="2">
        <f t="shared" si="92"/>
        <v>-1.1064092554370006</v>
      </c>
      <c r="O541" s="2">
        <f t="shared" si="93"/>
        <v>8.9909072400845567</v>
      </c>
      <c r="P541" s="2">
        <f t="shared" si="94"/>
        <v>-1.0909072400845563</v>
      </c>
      <c r="Q541" s="2">
        <f t="shared" si="95"/>
        <v>8.2746218954669999</v>
      </c>
      <c r="R541" s="2">
        <f t="shared" si="86"/>
        <v>-0.37462189546699953</v>
      </c>
      <c r="S541" s="2"/>
      <c r="T541" s="2"/>
      <c r="U541" s="2"/>
    </row>
    <row r="542" spans="1:21" x14ac:dyDescent="0.35">
      <c r="A542">
        <v>544</v>
      </c>
      <c r="B542" t="s">
        <v>13</v>
      </c>
      <c r="C542">
        <v>61</v>
      </c>
      <c r="D542" t="s">
        <v>5</v>
      </c>
      <c r="E542">
        <v>9.3000000000000007</v>
      </c>
      <c r="F542">
        <v>10</v>
      </c>
      <c r="G542">
        <v>10</v>
      </c>
      <c r="H542" s="2">
        <v>8.6</v>
      </c>
      <c r="I542" s="2">
        <f t="shared" si="87"/>
        <v>9.705119393331394</v>
      </c>
      <c r="J542" s="2">
        <f t="shared" si="88"/>
        <v>-1.1051193933313943</v>
      </c>
      <c r="K542" s="2">
        <f t="shared" si="89"/>
        <v>8.4106578314577884</v>
      </c>
      <c r="L542" s="2">
        <f t="shared" si="90"/>
        <v>1.5893421685422116</v>
      </c>
      <c r="M542" s="2">
        <f t="shared" si="91"/>
        <v>9.006409255437001</v>
      </c>
      <c r="N542" s="2">
        <f t="shared" si="92"/>
        <v>-0.40640925543700135</v>
      </c>
      <c r="O542" s="2">
        <f t="shared" si="93"/>
        <v>8.9909072400845567</v>
      </c>
      <c r="P542" s="2">
        <f t="shared" si="94"/>
        <v>-0.39090724008455702</v>
      </c>
      <c r="Q542" s="2">
        <f t="shared" si="95"/>
        <v>8.2746218954669999</v>
      </c>
      <c r="R542" s="2">
        <f t="shared" si="86"/>
        <v>0.32537810453299976</v>
      </c>
      <c r="S542" s="2"/>
      <c r="T542" s="2"/>
      <c r="U542" s="2"/>
    </row>
    <row r="543" spans="1:21" x14ac:dyDescent="0.35">
      <c r="A543">
        <v>545</v>
      </c>
      <c r="B543" t="s">
        <v>13</v>
      </c>
      <c r="C543">
        <v>63</v>
      </c>
      <c r="D543" t="s">
        <v>5</v>
      </c>
      <c r="E543">
        <v>9.9</v>
      </c>
      <c r="F543">
        <v>10</v>
      </c>
      <c r="G543">
        <v>10</v>
      </c>
      <c r="H543" s="2">
        <v>9.5</v>
      </c>
      <c r="I543" s="2">
        <f t="shared" si="87"/>
        <v>9.9749544330259585</v>
      </c>
      <c r="J543" s="2">
        <f t="shared" si="88"/>
        <v>-0.47495443302595852</v>
      </c>
      <c r="K543" s="2">
        <f t="shared" si="89"/>
        <v>8.4106578314577884</v>
      </c>
      <c r="L543" s="2">
        <f t="shared" si="90"/>
        <v>1.5893421685422116</v>
      </c>
      <c r="M543" s="2">
        <f t="shared" si="91"/>
        <v>9.3302670239547307</v>
      </c>
      <c r="N543" s="2">
        <f t="shared" si="92"/>
        <v>0.16973297604526927</v>
      </c>
      <c r="O543" s="2">
        <f t="shared" si="93"/>
        <v>9.3207626764292115</v>
      </c>
      <c r="P543" s="2">
        <f t="shared" si="94"/>
        <v>0.17923732357078848</v>
      </c>
      <c r="Q543" s="2">
        <f t="shared" si="95"/>
        <v>8.6466950131329323</v>
      </c>
      <c r="R543" s="2">
        <f t="shared" si="86"/>
        <v>0.85330498686706768</v>
      </c>
      <c r="S543" s="2"/>
      <c r="T543" s="2"/>
      <c r="U543" s="2"/>
    </row>
    <row r="544" spans="1:21" x14ac:dyDescent="0.35">
      <c r="A544">
        <v>546</v>
      </c>
      <c r="B544" t="s">
        <v>13</v>
      </c>
      <c r="C544">
        <v>1</v>
      </c>
      <c r="D544" t="s">
        <v>5</v>
      </c>
      <c r="E544">
        <v>10</v>
      </c>
      <c r="F544">
        <v>10</v>
      </c>
      <c r="G544">
        <v>5</v>
      </c>
      <c r="H544" s="2">
        <v>6.9</v>
      </c>
      <c r="I544" s="2">
        <f t="shared" si="87"/>
        <v>10.019132281257363</v>
      </c>
      <c r="J544" s="2">
        <f t="shared" si="88"/>
        <v>-3.1191322812573627</v>
      </c>
      <c r="K544" s="2">
        <f t="shared" si="89"/>
        <v>8.4106578314577884</v>
      </c>
      <c r="L544" s="2">
        <f t="shared" si="90"/>
        <v>-3.4106578314577884</v>
      </c>
      <c r="M544" s="2">
        <f t="shared" si="91"/>
        <v>9.3833829824529218</v>
      </c>
      <c r="N544" s="2">
        <f t="shared" si="92"/>
        <v>-2.4833829824529214</v>
      </c>
      <c r="O544" s="2">
        <f t="shared" si="93"/>
        <v>9.3748278613247376</v>
      </c>
      <c r="P544" s="2">
        <f t="shared" si="94"/>
        <v>-2.4748278613247372</v>
      </c>
      <c r="Q544" s="2">
        <f t="shared" si="95"/>
        <v>8.7078996730360139</v>
      </c>
      <c r="R544" s="2">
        <f t="shared" si="86"/>
        <v>-1.8078996730360135</v>
      </c>
      <c r="S544" s="2"/>
      <c r="T544" s="2"/>
      <c r="U544" s="2"/>
    </row>
    <row r="545" spans="1:21" x14ac:dyDescent="0.35">
      <c r="A545">
        <v>547</v>
      </c>
      <c r="B545" t="s">
        <v>13</v>
      </c>
      <c r="C545">
        <v>3</v>
      </c>
      <c r="D545" t="s">
        <v>5</v>
      </c>
      <c r="E545">
        <v>12.1</v>
      </c>
      <c r="F545">
        <v>10</v>
      </c>
      <c r="G545">
        <v>10</v>
      </c>
      <c r="H545" s="2">
        <v>8.1999999999999993</v>
      </c>
      <c r="I545" s="2">
        <f t="shared" si="87"/>
        <v>10.90096156725178</v>
      </c>
      <c r="J545" s="2">
        <f t="shared" si="88"/>
        <v>-2.700961567251781</v>
      </c>
      <c r="K545" s="2">
        <f t="shared" si="89"/>
        <v>8.4106578314577884</v>
      </c>
      <c r="L545" s="2">
        <f t="shared" si="90"/>
        <v>1.5893421685422116</v>
      </c>
      <c r="M545" s="2">
        <f t="shared" si="91"/>
        <v>10.447136068510639</v>
      </c>
      <c r="N545" s="2">
        <f t="shared" si="92"/>
        <v>-2.2471360685106401</v>
      </c>
      <c r="O545" s="2">
        <f t="shared" si="93"/>
        <v>10.45539977941986</v>
      </c>
      <c r="P545" s="2">
        <f t="shared" si="94"/>
        <v>-2.2553997794198608</v>
      </c>
      <c r="Q545" s="2">
        <f t="shared" si="95"/>
        <v>9.9417203593638721</v>
      </c>
      <c r="R545" s="2">
        <f t="shared" si="86"/>
        <v>-1.7417203593638728</v>
      </c>
      <c r="S545" s="2"/>
      <c r="T545" s="2"/>
      <c r="U545" s="2"/>
    </row>
    <row r="546" spans="1:21" x14ac:dyDescent="0.35">
      <c r="A546">
        <v>548</v>
      </c>
      <c r="B546" t="s">
        <v>13</v>
      </c>
      <c r="C546">
        <v>4</v>
      </c>
      <c r="D546" t="s">
        <v>5</v>
      </c>
      <c r="E546">
        <v>16.5</v>
      </c>
      <c r="F546">
        <v>15</v>
      </c>
      <c r="G546">
        <v>10</v>
      </c>
      <c r="H546" s="2">
        <v>8.1</v>
      </c>
      <c r="I546" s="2">
        <f t="shared" si="87"/>
        <v>12.530373987474794</v>
      </c>
      <c r="J546" s="2">
        <f t="shared" si="88"/>
        <v>-4.4303739874747947</v>
      </c>
      <c r="K546" s="2">
        <f t="shared" si="89"/>
        <v>12.166779990320043</v>
      </c>
      <c r="L546" s="2">
        <f t="shared" si="90"/>
        <v>-2.1667799903200429</v>
      </c>
      <c r="M546" s="2">
        <f t="shared" si="91"/>
        <v>12.410450587359907</v>
      </c>
      <c r="N546" s="2">
        <f t="shared" si="92"/>
        <v>-4.3104505873599077</v>
      </c>
      <c r="O546" s="2">
        <f t="shared" si="93"/>
        <v>12.437916241315101</v>
      </c>
      <c r="P546" s="2">
        <f t="shared" si="94"/>
        <v>-4.3379162413151011</v>
      </c>
      <c r="Q546" s="2">
        <f t="shared" si="95"/>
        <v>12.233043628140791</v>
      </c>
      <c r="R546" s="2">
        <f t="shared" si="86"/>
        <v>-4.1330436281407916</v>
      </c>
      <c r="S546" s="2"/>
      <c r="T546" s="2"/>
      <c r="U546" s="2"/>
    </row>
    <row r="547" spans="1:21" x14ac:dyDescent="0.35">
      <c r="A547">
        <v>549</v>
      </c>
      <c r="B547" t="s">
        <v>13</v>
      </c>
      <c r="C547">
        <v>23</v>
      </c>
      <c r="D547" t="s">
        <v>5</v>
      </c>
      <c r="E547">
        <v>9.8000000000000007</v>
      </c>
      <c r="F547">
        <v>10</v>
      </c>
      <c r="G547">
        <v>10</v>
      </c>
      <c r="H547" s="2">
        <v>8.1</v>
      </c>
      <c r="I547" s="2">
        <f t="shared" si="87"/>
        <v>9.9305553265126765</v>
      </c>
      <c r="J547" s="2">
        <f t="shared" si="88"/>
        <v>-1.8305553265126768</v>
      </c>
      <c r="K547" s="2">
        <f t="shared" si="89"/>
        <v>8.4106578314577884</v>
      </c>
      <c r="L547" s="2">
        <f t="shared" si="90"/>
        <v>1.5893421685422116</v>
      </c>
      <c r="M547" s="2">
        <f t="shared" si="91"/>
        <v>9.2769096771955173</v>
      </c>
      <c r="N547" s="2">
        <f t="shared" si="92"/>
        <v>-1.1769096771955176</v>
      </c>
      <c r="O547" s="2">
        <f t="shared" si="93"/>
        <v>9.2664418585165453</v>
      </c>
      <c r="P547" s="2">
        <f t="shared" si="94"/>
        <v>-1.1664418585165457</v>
      </c>
      <c r="Q547" s="2">
        <f t="shared" si="95"/>
        <v>8.5852610683617012</v>
      </c>
      <c r="R547" s="2">
        <f t="shared" si="86"/>
        <v>-0.48526106836170158</v>
      </c>
      <c r="S547" s="2"/>
      <c r="T547" s="2"/>
      <c r="U547" s="2"/>
    </row>
    <row r="548" spans="1:21" x14ac:dyDescent="0.35">
      <c r="A548">
        <v>550</v>
      </c>
      <c r="B548" t="s">
        <v>13</v>
      </c>
      <c r="C548">
        <v>32</v>
      </c>
      <c r="D548" t="s">
        <v>5</v>
      </c>
      <c r="E548">
        <v>8</v>
      </c>
      <c r="F548">
        <v>10</v>
      </c>
      <c r="G548">
        <v>10</v>
      </c>
      <c r="H548" s="2">
        <v>11.5</v>
      </c>
      <c r="I548" s="2">
        <f t="shared" si="87"/>
        <v>9.0892009989287583</v>
      </c>
      <c r="J548" s="2">
        <f t="shared" si="88"/>
        <v>2.4107990010712417</v>
      </c>
      <c r="K548" s="2">
        <f t="shared" si="89"/>
        <v>8.4106578314577884</v>
      </c>
      <c r="L548" s="2">
        <f t="shared" si="90"/>
        <v>1.5893421685422116</v>
      </c>
      <c r="M548" s="2">
        <f t="shared" si="91"/>
        <v>8.2719336047078791</v>
      </c>
      <c r="N548" s="2">
        <f t="shared" si="92"/>
        <v>3.2280663952921209</v>
      </c>
      <c r="O548" s="2">
        <f t="shared" si="93"/>
        <v>8.2415931898245045</v>
      </c>
      <c r="P548" s="2">
        <f t="shared" si="94"/>
        <v>3.2584068101754955</v>
      </c>
      <c r="Q548" s="2">
        <f t="shared" si="95"/>
        <v>7.4392473717683663</v>
      </c>
      <c r="R548" s="2">
        <f t="shared" si="86"/>
        <v>4.0607526282316337</v>
      </c>
      <c r="S548" s="2"/>
      <c r="T548" s="2"/>
      <c r="U548" s="2"/>
    </row>
    <row r="549" spans="1:21" x14ac:dyDescent="0.35">
      <c r="A549">
        <v>551</v>
      </c>
      <c r="B549" t="s">
        <v>13</v>
      </c>
      <c r="C549">
        <v>39</v>
      </c>
      <c r="D549" t="s">
        <v>5</v>
      </c>
      <c r="E549">
        <v>9.6</v>
      </c>
      <c r="F549">
        <v>10</v>
      </c>
      <c r="G549">
        <v>10</v>
      </c>
      <c r="H549" s="2">
        <v>9.5</v>
      </c>
      <c r="I549" s="2">
        <f t="shared" si="87"/>
        <v>9.8410797193584152</v>
      </c>
      <c r="J549" s="2">
        <f t="shared" si="88"/>
        <v>-0.34107971935841519</v>
      </c>
      <c r="K549" s="2">
        <f t="shared" si="89"/>
        <v>8.4106578314577884</v>
      </c>
      <c r="L549" s="2">
        <f t="shared" si="90"/>
        <v>1.5893421685422116</v>
      </c>
      <c r="M549" s="2">
        <f t="shared" si="91"/>
        <v>9.1694603805278838</v>
      </c>
      <c r="N549" s="2">
        <f t="shared" si="92"/>
        <v>0.33053961947211619</v>
      </c>
      <c r="O549" s="2">
        <f t="shared" si="93"/>
        <v>9.1570225175259452</v>
      </c>
      <c r="P549" s="2">
        <f t="shared" si="94"/>
        <v>0.3429774824740548</v>
      </c>
      <c r="Q549" s="2">
        <f t="shared" si="95"/>
        <v>8.461701885209532</v>
      </c>
      <c r="R549" s="2">
        <f t="shared" si="86"/>
        <v>1.038298114790468</v>
      </c>
      <c r="S549" s="2"/>
      <c r="T549" s="2"/>
      <c r="U549" s="2"/>
    </row>
    <row r="550" spans="1:21" x14ac:dyDescent="0.35">
      <c r="A550">
        <v>552</v>
      </c>
      <c r="B550" t="s">
        <v>13</v>
      </c>
      <c r="C550">
        <v>44</v>
      </c>
      <c r="D550" t="s">
        <v>5</v>
      </c>
      <c r="E550">
        <v>16.600000000000001</v>
      </c>
      <c r="F550">
        <v>15</v>
      </c>
      <c r="G550">
        <v>10</v>
      </c>
      <c r="H550" s="2">
        <v>12.3</v>
      </c>
      <c r="I550" s="2">
        <f t="shared" si="87"/>
        <v>12.564722990993937</v>
      </c>
      <c r="J550" s="2">
        <f t="shared" si="88"/>
        <v>-0.26472299099393659</v>
      </c>
      <c r="K550" s="2">
        <f t="shared" si="89"/>
        <v>12.166779990320043</v>
      </c>
      <c r="L550" s="2">
        <f t="shared" si="90"/>
        <v>-2.1667799903200429</v>
      </c>
      <c r="M550" s="2">
        <f t="shared" si="91"/>
        <v>12.451548813883432</v>
      </c>
      <c r="N550" s="2">
        <f t="shared" si="92"/>
        <v>-0.15154881388343178</v>
      </c>
      <c r="O550" s="2">
        <f t="shared" si="93"/>
        <v>12.479247572175163</v>
      </c>
      <c r="P550" s="2">
        <f t="shared" si="94"/>
        <v>-0.17924757217516252</v>
      </c>
      <c r="Q550" s="2">
        <f t="shared" si="95"/>
        <v>12.280863253558476</v>
      </c>
      <c r="R550" s="2">
        <f t="shared" si="86"/>
        <v>1.9136746441525077E-2</v>
      </c>
      <c r="S550" s="2"/>
      <c r="T550" s="2"/>
      <c r="U550" s="2"/>
    </row>
    <row r="551" spans="1:21" x14ac:dyDescent="0.35">
      <c r="A551">
        <v>553</v>
      </c>
      <c r="B551" t="s">
        <v>13</v>
      </c>
      <c r="C551">
        <v>42</v>
      </c>
      <c r="D551" t="s">
        <v>5</v>
      </c>
      <c r="E551">
        <v>40.799999999999997</v>
      </c>
      <c r="F551">
        <v>40</v>
      </c>
      <c r="G551">
        <v>20</v>
      </c>
      <c r="H551" s="2">
        <v>17.600000000000001</v>
      </c>
      <c r="I551" s="2">
        <f t="shared" si="87"/>
        <v>19.046541820421268</v>
      </c>
      <c r="J551" s="2">
        <f t="shared" si="88"/>
        <v>-1.4465418204212668</v>
      </c>
      <c r="K551" s="2">
        <f t="shared" si="89"/>
        <v>19.764593095636947</v>
      </c>
      <c r="L551" s="2">
        <f t="shared" si="90"/>
        <v>0.23540690436305312</v>
      </c>
      <c r="M551" s="2">
        <f t="shared" si="91"/>
        <v>19.524637073984355</v>
      </c>
      <c r="N551" s="2">
        <f t="shared" si="92"/>
        <v>-1.9246370739843535</v>
      </c>
      <c r="O551" s="2">
        <f t="shared" si="93"/>
        <v>19.514939231677154</v>
      </c>
      <c r="P551" s="2">
        <f t="shared" si="94"/>
        <v>-1.9149392316771525</v>
      </c>
      <c r="Q551" s="2">
        <f t="shared" si="95"/>
        <v>19.881202225937681</v>
      </c>
      <c r="R551" s="2">
        <f t="shared" si="86"/>
        <v>-2.2812022259376796</v>
      </c>
      <c r="S551" s="2"/>
      <c r="T551" s="2"/>
      <c r="U551" s="2"/>
    </row>
    <row r="552" spans="1:21" x14ac:dyDescent="0.35">
      <c r="A552">
        <v>554</v>
      </c>
      <c r="B552" t="s">
        <v>13</v>
      </c>
      <c r="C552">
        <v>29</v>
      </c>
      <c r="D552" t="s">
        <v>5</v>
      </c>
      <c r="E552">
        <v>18.399999999999999</v>
      </c>
      <c r="F552">
        <v>20</v>
      </c>
      <c r="G552">
        <v>15</v>
      </c>
      <c r="H552" s="2">
        <v>14</v>
      </c>
      <c r="I552" s="2">
        <f t="shared" si="87"/>
        <v>13.166366440519706</v>
      </c>
      <c r="J552" s="2">
        <f t="shared" si="88"/>
        <v>0.83363355948029394</v>
      </c>
      <c r="K552" s="2">
        <f t="shared" si="89"/>
        <v>14.733723997219942</v>
      </c>
      <c r="L552" s="2">
        <f t="shared" si="90"/>
        <v>0.26627600278005836</v>
      </c>
      <c r="M552" s="2">
        <f t="shared" si="91"/>
        <v>13.168058096522628</v>
      </c>
      <c r="N552" s="2">
        <f t="shared" si="92"/>
        <v>0.83194190347737162</v>
      </c>
      <c r="O552" s="2">
        <f t="shared" si="93"/>
        <v>13.198725149377891</v>
      </c>
      <c r="P552" s="2">
        <f t="shared" si="94"/>
        <v>0.80127485062210901</v>
      </c>
      <c r="Q552" s="2">
        <f t="shared" si="95"/>
        <v>13.111733506362437</v>
      </c>
      <c r="R552" s="2">
        <f t="shared" si="86"/>
        <v>0.8882664936375626</v>
      </c>
      <c r="S552" s="2"/>
      <c r="T552" s="2"/>
      <c r="U552" s="2"/>
    </row>
    <row r="553" spans="1:21" x14ac:dyDescent="0.35">
      <c r="A553">
        <v>555</v>
      </c>
      <c r="B553" t="s">
        <v>13</v>
      </c>
      <c r="C553">
        <v>14</v>
      </c>
      <c r="D553" t="s">
        <v>5</v>
      </c>
      <c r="E553">
        <v>9.3000000000000007</v>
      </c>
      <c r="F553">
        <v>10</v>
      </c>
      <c r="G553">
        <v>10</v>
      </c>
      <c r="H553" s="2">
        <v>8.1</v>
      </c>
      <c r="I553" s="2">
        <f t="shared" si="87"/>
        <v>9.705119393331394</v>
      </c>
      <c r="J553" s="2">
        <f t="shared" si="88"/>
        <v>-1.6051193933313943</v>
      </c>
      <c r="K553" s="2">
        <f t="shared" si="89"/>
        <v>8.4106578314577884</v>
      </c>
      <c r="L553" s="2">
        <f t="shared" si="90"/>
        <v>1.5893421685422116</v>
      </c>
      <c r="M553" s="2">
        <f t="shared" si="91"/>
        <v>9.006409255437001</v>
      </c>
      <c r="N553" s="2">
        <f t="shared" si="92"/>
        <v>-0.90640925543700135</v>
      </c>
      <c r="O553" s="2">
        <f t="shared" si="93"/>
        <v>8.9909072400845567</v>
      </c>
      <c r="P553" s="2">
        <f t="shared" si="94"/>
        <v>-0.89090724008455702</v>
      </c>
      <c r="Q553" s="2">
        <f t="shared" si="95"/>
        <v>8.2746218954669999</v>
      </c>
      <c r="R553" s="2">
        <f t="shared" si="86"/>
        <v>-0.17462189546700024</v>
      </c>
      <c r="S553" s="2"/>
      <c r="T553" s="2"/>
      <c r="U553" s="2"/>
    </row>
    <row r="554" spans="1:21" x14ac:dyDescent="0.35">
      <c r="A554">
        <v>556</v>
      </c>
      <c r="B554" t="s">
        <v>13</v>
      </c>
      <c r="C554">
        <v>43</v>
      </c>
      <c r="D554" t="s">
        <v>5</v>
      </c>
      <c r="E554">
        <v>16.399999999999999</v>
      </c>
      <c r="F554">
        <v>15</v>
      </c>
      <c r="G554">
        <v>15</v>
      </c>
      <c r="H554" s="2">
        <v>14</v>
      </c>
      <c r="I554" s="2">
        <f t="shared" si="87"/>
        <v>12.495921869336572</v>
      </c>
      <c r="J554" s="2">
        <f t="shared" si="88"/>
        <v>1.5040781306634283</v>
      </c>
      <c r="K554" s="2">
        <f t="shared" si="89"/>
        <v>12.166779990320043</v>
      </c>
      <c r="L554" s="2">
        <f t="shared" si="90"/>
        <v>2.8332200096799571</v>
      </c>
      <c r="M554" s="2">
        <f t="shared" si="91"/>
        <v>12.369210698809903</v>
      </c>
      <c r="N554" s="2">
        <f t="shared" si="92"/>
        <v>1.6307893011900969</v>
      </c>
      <c r="O554" s="2">
        <f t="shared" si="93"/>
        <v>12.396435522284557</v>
      </c>
      <c r="P554" s="2">
        <f t="shared" si="94"/>
        <v>1.6035644777154427</v>
      </c>
      <c r="Q554" s="2">
        <f t="shared" si="95"/>
        <v>12.185044860864853</v>
      </c>
      <c r="R554" s="2">
        <f t="shared" si="86"/>
        <v>1.8149551391351473</v>
      </c>
      <c r="S554" s="2"/>
      <c r="T554" s="2"/>
      <c r="U554" s="2"/>
    </row>
    <row r="555" spans="1:21" x14ac:dyDescent="0.35">
      <c r="A555">
        <v>557</v>
      </c>
      <c r="B555" t="s">
        <v>13</v>
      </c>
      <c r="C555">
        <v>55</v>
      </c>
      <c r="D555" t="s">
        <v>5</v>
      </c>
      <c r="E555">
        <v>11.4</v>
      </c>
      <c r="F555">
        <v>10</v>
      </c>
      <c r="G555">
        <v>15</v>
      </c>
      <c r="H555" s="2">
        <v>13</v>
      </c>
      <c r="I555" s="2">
        <f t="shared" si="87"/>
        <v>10.616100681639923</v>
      </c>
      <c r="J555" s="2">
        <f t="shared" si="88"/>
        <v>2.3838993183600774</v>
      </c>
      <c r="K555" s="2">
        <f t="shared" si="89"/>
        <v>8.4106578314577884</v>
      </c>
      <c r="L555" s="2">
        <f t="shared" si="90"/>
        <v>6.5893421685422116</v>
      </c>
      <c r="M555" s="2">
        <f t="shared" si="91"/>
        <v>10.102993390264514</v>
      </c>
      <c r="N555" s="2">
        <f t="shared" si="92"/>
        <v>2.8970066097354863</v>
      </c>
      <c r="O555" s="2">
        <f t="shared" si="93"/>
        <v>10.106286485980242</v>
      </c>
      <c r="P555" s="2">
        <f t="shared" si="94"/>
        <v>2.8937135140197583</v>
      </c>
      <c r="Q555" s="2">
        <f t="shared" si="95"/>
        <v>9.5411634545067461</v>
      </c>
      <c r="R555" s="2">
        <f t="shared" si="86"/>
        <v>3.4588365454932539</v>
      </c>
      <c r="S555" s="2"/>
      <c r="T555" s="2"/>
      <c r="U555" s="2"/>
    </row>
    <row r="556" spans="1:21" x14ac:dyDescent="0.35">
      <c r="A556">
        <v>558</v>
      </c>
      <c r="B556" t="s">
        <v>13</v>
      </c>
      <c r="C556">
        <v>9</v>
      </c>
      <c r="D556" t="s">
        <v>5</v>
      </c>
      <c r="E556">
        <v>8.9</v>
      </c>
      <c r="F556">
        <v>10</v>
      </c>
      <c r="G556">
        <v>10</v>
      </c>
      <c r="H556" s="2">
        <v>8.1</v>
      </c>
      <c r="I556" s="2">
        <f t="shared" si="87"/>
        <v>9.5204182189657889</v>
      </c>
      <c r="J556" s="2">
        <f t="shared" si="88"/>
        <v>-1.4204182189657892</v>
      </c>
      <c r="K556" s="2">
        <f t="shared" si="89"/>
        <v>8.4106578314577884</v>
      </c>
      <c r="L556" s="2">
        <f t="shared" si="90"/>
        <v>1.5893421685422116</v>
      </c>
      <c r="M556" s="2">
        <f t="shared" si="91"/>
        <v>8.7853832191223109</v>
      </c>
      <c r="N556" s="2">
        <f t="shared" si="92"/>
        <v>-0.68538321912231126</v>
      </c>
      <c r="O556" s="2">
        <f t="shared" si="93"/>
        <v>8.7655885450965787</v>
      </c>
      <c r="P556" s="2">
        <f t="shared" si="94"/>
        <v>-0.66558854509657905</v>
      </c>
      <c r="Q556" s="2">
        <f t="shared" si="95"/>
        <v>8.0218949526614498</v>
      </c>
      <c r="R556" s="2">
        <f t="shared" si="86"/>
        <v>7.8105047338549838E-2</v>
      </c>
      <c r="S556" s="2"/>
      <c r="T556" s="2"/>
      <c r="U556" s="2"/>
    </row>
    <row r="557" spans="1:21" x14ac:dyDescent="0.35">
      <c r="A557">
        <v>559</v>
      </c>
      <c r="B557" t="s">
        <v>13</v>
      </c>
      <c r="C557">
        <v>13</v>
      </c>
      <c r="D557" t="s">
        <v>5</v>
      </c>
      <c r="E557">
        <v>10.1</v>
      </c>
      <c r="F557">
        <v>10</v>
      </c>
      <c r="G557">
        <v>10</v>
      </c>
      <c r="H557" s="2">
        <v>8.6</v>
      </c>
      <c r="I557" s="2">
        <f t="shared" si="87"/>
        <v>10.063092170032812</v>
      </c>
      <c r="J557" s="2">
        <f t="shared" si="88"/>
        <v>-1.4630921700328123</v>
      </c>
      <c r="K557" s="2">
        <f t="shared" si="89"/>
        <v>8.4106578314577884</v>
      </c>
      <c r="L557" s="2">
        <f t="shared" si="90"/>
        <v>1.5893421685422116</v>
      </c>
      <c r="M557" s="2">
        <f t="shared" si="91"/>
        <v>9.4362600932360579</v>
      </c>
      <c r="N557" s="2">
        <f t="shared" si="92"/>
        <v>-0.83626009323605821</v>
      </c>
      <c r="O557" s="2">
        <f t="shared" si="93"/>
        <v>9.4286400476908039</v>
      </c>
      <c r="P557" s="2">
        <f t="shared" si="94"/>
        <v>-0.82864004769080424</v>
      </c>
      <c r="Q557" s="2">
        <f t="shared" si="95"/>
        <v>8.7688759038120292</v>
      </c>
      <c r="R557" s="2">
        <f t="shared" si="86"/>
        <v>-0.16887590381202955</v>
      </c>
      <c r="S557" s="2"/>
      <c r="T557" s="2"/>
      <c r="U557" s="2"/>
    </row>
    <row r="558" spans="1:21" x14ac:dyDescent="0.35">
      <c r="A558">
        <v>560</v>
      </c>
      <c r="B558" t="s">
        <v>13</v>
      </c>
      <c r="C558">
        <v>23</v>
      </c>
      <c r="D558" t="s">
        <v>5</v>
      </c>
      <c r="E558">
        <v>7.6</v>
      </c>
      <c r="F558">
        <v>10</v>
      </c>
      <c r="G558">
        <v>10</v>
      </c>
      <c r="H558" s="2">
        <v>8.1</v>
      </c>
      <c r="I558" s="2">
        <f t="shared" si="87"/>
        <v>8.8898632866632834</v>
      </c>
      <c r="J558" s="2">
        <f t="shared" si="88"/>
        <v>-0.78986328666328376</v>
      </c>
      <c r="K558" s="2">
        <f t="shared" si="89"/>
        <v>8.4106578314577884</v>
      </c>
      <c r="L558" s="2">
        <f t="shared" si="90"/>
        <v>1.5893421685422116</v>
      </c>
      <c r="M558" s="2">
        <f t="shared" si="91"/>
        <v>8.0360276635812369</v>
      </c>
      <c r="N558" s="2">
        <f t="shared" si="92"/>
        <v>6.3972336418762765E-2</v>
      </c>
      <c r="O558" s="2">
        <f t="shared" si="93"/>
        <v>8.0005986724165528</v>
      </c>
      <c r="P558" s="2">
        <f t="shared" si="94"/>
        <v>9.9401327583446886E-2</v>
      </c>
      <c r="Q558" s="2">
        <f t="shared" si="95"/>
        <v>7.1739319925989715</v>
      </c>
      <c r="R558" s="2">
        <f t="shared" si="86"/>
        <v>0.92606800740102813</v>
      </c>
      <c r="S558" s="2"/>
      <c r="T558" s="2"/>
      <c r="U558" s="2"/>
    </row>
    <row r="559" spans="1:21" x14ac:dyDescent="0.35">
      <c r="A559">
        <v>561</v>
      </c>
      <c r="B559" t="s">
        <v>13</v>
      </c>
      <c r="C559">
        <v>29</v>
      </c>
      <c r="D559" t="s">
        <v>5</v>
      </c>
      <c r="E559">
        <v>12.6</v>
      </c>
      <c r="F559">
        <v>15</v>
      </c>
      <c r="G559">
        <v>10</v>
      </c>
      <c r="H559" s="2">
        <v>10.1</v>
      </c>
      <c r="I559" s="2">
        <f t="shared" si="87"/>
        <v>11.099471357021331</v>
      </c>
      <c r="J559" s="2">
        <f t="shared" si="88"/>
        <v>-0.99947135702133139</v>
      </c>
      <c r="K559" s="2">
        <f t="shared" si="89"/>
        <v>12.166779990320043</v>
      </c>
      <c r="L559" s="2">
        <f t="shared" si="90"/>
        <v>-2.1667799903200429</v>
      </c>
      <c r="M559" s="2">
        <f t="shared" si="91"/>
        <v>10.687046854258879</v>
      </c>
      <c r="N559" s="2">
        <f t="shared" si="92"/>
        <v>-0.58704685425887959</v>
      </c>
      <c r="O559" s="2">
        <f t="shared" si="93"/>
        <v>10.698499112860066</v>
      </c>
      <c r="P559" s="2">
        <f t="shared" si="94"/>
        <v>-0.59849911286006652</v>
      </c>
      <c r="Q559" s="2">
        <f t="shared" si="95"/>
        <v>10.221481011227832</v>
      </c>
      <c r="R559" s="2">
        <f t="shared" si="86"/>
        <v>-0.12148101122783217</v>
      </c>
      <c r="S559" s="2"/>
      <c r="T559" s="2"/>
      <c r="U559" s="2"/>
    </row>
    <row r="560" spans="1:21" x14ac:dyDescent="0.35">
      <c r="A560">
        <v>562</v>
      </c>
      <c r="B560" t="s">
        <v>13</v>
      </c>
      <c r="C560">
        <v>12</v>
      </c>
      <c r="D560" t="s">
        <v>5</v>
      </c>
      <c r="E560">
        <v>35.6</v>
      </c>
      <c r="F560">
        <v>35</v>
      </c>
      <c r="G560">
        <v>15</v>
      </c>
      <c r="H560" s="2">
        <v>15.8</v>
      </c>
      <c r="I560" s="2">
        <f t="shared" si="87"/>
        <v>17.86485642403526</v>
      </c>
      <c r="J560" s="2">
        <f t="shared" si="88"/>
        <v>-2.0648564240352592</v>
      </c>
      <c r="K560" s="2">
        <f t="shared" si="89"/>
        <v>18.944322270817686</v>
      </c>
      <c r="L560" s="2">
        <f t="shared" si="90"/>
        <v>-3.9443222708176862</v>
      </c>
      <c r="M560" s="2">
        <f t="shared" si="91"/>
        <v>18.371348171842673</v>
      </c>
      <c r="N560" s="2">
        <f t="shared" si="92"/>
        <v>-2.5713481718426721</v>
      </c>
      <c r="O560" s="2">
        <f t="shared" si="93"/>
        <v>18.373564204911801</v>
      </c>
      <c r="P560" s="2">
        <f t="shared" si="94"/>
        <v>-2.5735642049118006</v>
      </c>
      <c r="Q560" s="2">
        <f t="shared" si="95"/>
        <v>18.772752991931931</v>
      </c>
      <c r="R560" s="2">
        <f t="shared" si="86"/>
        <v>-2.9727529919319302</v>
      </c>
      <c r="S560" s="2"/>
      <c r="T560" s="2"/>
      <c r="U560" s="2"/>
    </row>
    <row r="561" spans="1:21" x14ac:dyDescent="0.35">
      <c r="A561">
        <v>563</v>
      </c>
      <c r="B561" t="s">
        <v>13</v>
      </c>
      <c r="C561">
        <v>20</v>
      </c>
      <c r="D561" t="s">
        <v>5</v>
      </c>
      <c r="E561">
        <v>29</v>
      </c>
      <c r="F561">
        <v>30</v>
      </c>
      <c r="G561">
        <v>20</v>
      </c>
      <c r="H561" s="2">
        <v>19.2</v>
      </c>
      <c r="I561" s="2">
        <f t="shared" si="87"/>
        <v>16.234095529031894</v>
      </c>
      <c r="J561" s="2">
        <f t="shared" si="88"/>
        <v>2.9659044709681055</v>
      </c>
      <c r="K561" s="2">
        <f t="shared" si="89"/>
        <v>17.90702992001663</v>
      </c>
      <c r="L561" s="2">
        <f t="shared" si="90"/>
        <v>2.0929700799833704</v>
      </c>
      <c r="M561" s="2">
        <f t="shared" si="91"/>
        <v>16.665174816738553</v>
      </c>
      <c r="N561" s="2">
        <f t="shared" si="92"/>
        <v>2.5348251832614466</v>
      </c>
      <c r="O561" s="2">
        <f t="shared" si="93"/>
        <v>16.683981191589552</v>
      </c>
      <c r="P561" s="2">
        <f t="shared" si="94"/>
        <v>2.5160188084104469</v>
      </c>
      <c r="Q561" s="2">
        <f t="shared" si="95"/>
        <v>17.016912972385835</v>
      </c>
      <c r="R561" s="2">
        <f t="shared" si="86"/>
        <v>2.1830870276141638</v>
      </c>
      <c r="S561" s="2"/>
      <c r="T561" s="2"/>
      <c r="U561" s="2"/>
    </row>
    <row r="562" spans="1:21" x14ac:dyDescent="0.35">
      <c r="A562">
        <v>564</v>
      </c>
      <c r="B562" t="s">
        <v>13</v>
      </c>
      <c r="C562">
        <v>6</v>
      </c>
      <c r="D562" t="s">
        <v>5</v>
      </c>
      <c r="E562">
        <v>18.3</v>
      </c>
      <c r="F562">
        <v>20</v>
      </c>
      <c r="G562">
        <v>20</v>
      </c>
      <c r="H562" s="2">
        <v>19.2</v>
      </c>
      <c r="I562" s="2">
        <f t="shared" si="87"/>
        <v>13.133727347401006</v>
      </c>
      <c r="J562" s="2">
        <f t="shared" si="88"/>
        <v>6.0662726525989932</v>
      </c>
      <c r="K562" s="2">
        <f t="shared" si="89"/>
        <v>14.733723997219942</v>
      </c>
      <c r="L562" s="2">
        <f t="shared" si="90"/>
        <v>5.2662760027800584</v>
      </c>
      <c r="M562" s="2">
        <f t="shared" si="91"/>
        <v>13.129367278099926</v>
      </c>
      <c r="N562" s="2">
        <f t="shared" si="92"/>
        <v>6.0706327219000737</v>
      </c>
      <c r="O562" s="2">
        <f t="shared" si="93"/>
        <v>13.159926403222501</v>
      </c>
      <c r="P562" s="2">
        <f t="shared" si="94"/>
        <v>6.0400735967774981</v>
      </c>
      <c r="Q562" s="2">
        <f t="shared" si="95"/>
        <v>13.067026486695148</v>
      </c>
      <c r="R562" s="2">
        <f t="shared" si="86"/>
        <v>6.1329735133048509</v>
      </c>
      <c r="S562" s="2"/>
      <c r="T562" s="2"/>
      <c r="U562" s="2"/>
    </row>
    <row r="563" spans="1:21" x14ac:dyDescent="0.35">
      <c r="A563">
        <v>565</v>
      </c>
      <c r="B563" t="s">
        <v>13</v>
      </c>
      <c r="C563">
        <v>2</v>
      </c>
      <c r="D563" t="s">
        <v>5</v>
      </c>
      <c r="E563">
        <v>20.100000000000001</v>
      </c>
      <c r="F563">
        <v>20</v>
      </c>
      <c r="G563">
        <v>15</v>
      </c>
      <c r="H563" s="2">
        <v>15.2</v>
      </c>
      <c r="I563" s="2">
        <f t="shared" si="87"/>
        <v>13.708375315775402</v>
      </c>
      <c r="J563" s="2">
        <f t="shared" si="88"/>
        <v>1.4916246842245968</v>
      </c>
      <c r="K563" s="2">
        <f t="shared" si="89"/>
        <v>14.733723997219942</v>
      </c>
      <c r="L563" s="2">
        <f t="shared" si="90"/>
        <v>0.26627600278005836</v>
      </c>
      <c r="M563" s="2">
        <f t="shared" si="91"/>
        <v>13.807024078641575</v>
      </c>
      <c r="N563" s="2">
        <f t="shared" si="92"/>
        <v>1.3929759213584241</v>
      </c>
      <c r="O563" s="2">
        <f t="shared" si="93"/>
        <v>13.838632479587929</v>
      </c>
      <c r="P563" s="2">
        <f t="shared" si="94"/>
        <v>1.3613675204120703</v>
      </c>
      <c r="Q563" s="2">
        <f t="shared" si="95"/>
        <v>13.846724941752187</v>
      </c>
      <c r="R563" s="2">
        <f t="shared" si="86"/>
        <v>1.3532750582478119</v>
      </c>
      <c r="S563" s="2"/>
      <c r="T563" s="2"/>
      <c r="U563" s="2"/>
    </row>
    <row r="564" spans="1:21" x14ac:dyDescent="0.35">
      <c r="A564">
        <v>566</v>
      </c>
      <c r="B564" t="s">
        <v>13</v>
      </c>
      <c r="C564">
        <v>9</v>
      </c>
      <c r="D564" t="s">
        <v>5</v>
      </c>
      <c r="E564">
        <v>18.899999999999999</v>
      </c>
      <c r="F564">
        <v>20</v>
      </c>
      <c r="G564">
        <v>15</v>
      </c>
      <c r="H564" s="2">
        <v>14.5</v>
      </c>
      <c r="I564" s="2">
        <f t="shared" si="87"/>
        <v>13.328261688095861</v>
      </c>
      <c r="J564" s="2">
        <f t="shared" si="88"/>
        <v>1.1717383119041394</v>
      </c>
      <c r="K564" s="2">
        <f t="shared" si="89"/>
        <v>14.733723997219942</v>
      </c>
      <c r="L564" s="2">
        <f t="shared" si="90"/>
        <v>0.26627600278005836</v>
      </c>
      <c r="M564" s="2">
        <f t="shared" si="91"/>
        <v>13.359630285537962</v>
      </c>
      <c r="N564" s="2">
        <f t="shared" si="92"/>
        <v>1.1403697144620377</v>
      </c>
      <c r="O564" s="2">
        <f t="shared" si="93"/>
        <v>13.39074514008589</v>
      </c>
      <c r="P564" s="2">
        <f t="shared" si="94"/>
        <v>1.1092548599141097</v>
      </c>
      <c r="Q564" s="2">
        <f t="shared" si="95"/>
        <v>13.332778179688161</v>
      </c>
      <c r="R564" s="2">
        <f t="shared" si="86"/>
        <v>1.1672218203118394</v>
      </c>
      <c r="S564" s="2"/>
      <c r="T564" s="2"/>
      <c r="U564" s="2"/>
    </row>
    <row r="565" spans="1:21" x14ac:dyDescent="0.35">
      <c r="A565">
        <v>567</v>
      </c>
      <c r="B565" t="s">
        <v>13</v>
      </c>
      <c r="C565">
        <v>19</v>
      </c>
      <c r="D565" t="s">
        <v>5</v>
      </c>
      <c r="E565">
        <v>30.2</v>
      </c>
      <c r="F565">
        <v>30</v>
      </c>
      <c r="G565">
        <v>15</v>
      </c>
      <c r="H565" s="2">
        <v>15.3</v>
      </c>
      <c r="I565" s="2">
        <f t="shared" si="87"/>
        <v>16.543295040815643</v>
      </c>
      <c r="J565" s="2">
        <f t="shared" si="88"/>
        <v>-1.2432950408156422</v>
      </c>
      <c r="K565" s="2">
        <f t="shared" si="89"/>
        <v>17.90702992001663</v>
      </c>
      <c r="L565" s="2">
        <f t="shared" si="90"/>
        <v>-2.9070299200166296</v>
      </c>
      <c r="M565" s="2">
        <f t="shared" si="91"/>
        <v>16.998157088828567</v>
      </c>
      <c r="N565" s="2">
        <f t="shared" si="92"/>
        <v>-1.698157088828566</v>
      </c>
      <c r="O565" s="2">
        <f t="shared" si="93"/>
        <v>17.014050658584814</v>
      </c>
      <c r="P565" s="2">
        <f t="shared" si="94"/>
        <v>-1.7140506585848136</v>
      </c>
      <c r="Q565" s="2">
        <f t="shared" si="95"/>
        <v>17.369205010140949</v>
      </c>
      <c r="R565" s="2">
        <f t="shared" si="86"/>
        <v>-2.0692050101409478</v>
      </c>
      <c r="S565" s="2"/>
      <c r="T565" s="2"/>
      <c r="U565" s="2"/>
    </row>
    <row r="566" spans="1:21" x14ac:dyDescent="0.35">
      <c r="A566">
        <v>568</v>
      </c>
      <c r="B566" t="s">
        <v>13</v>
      </c>
      <c r="C566">
        <v>21</v>
      </c>
      <c r="D566" t="s">
        <v>5</v>
      </c>
      <c r="E566">
        <v>20.399999999999999</v>
      </c>
      <c r="F566">
        <v>20</v>
      </c>
      <c r="G566">
        <v>15</v>
      </c>
      <c r="H566" s="2">
        <v>14.7</v>
      </c>
      <c r="I566" s="2">
        <f t="shared" si="87"/>
        <v>13.801636162916974</v>
      </c>
      <c r="J566" s="2">
        <f t="shared" si="88"/>
        <v>0.89836383708302492</v>
      </c>
      <c r="K566" s="2">
        <f t="shared" si="89"/>
        <v>14.733723997219942</v>
      </c>
      <c r="L566" s="2">
        <f t="shared" si="90"/>
        <v>0.26627600278005836</v>
      </c>
      <c r="M566" s="2">
        <f t="shared" si="91"/>
        <v>13.916238750788784</v>
      </c>
      <c r="N566" s="2">
        <f t="shared" si="92"/>
        <v>0.78376124921121537</v>
      </c>
      <c r="O566" s="2">
        <f t="shared" si="93"/>
        <v>13.947852522112132</v>
      </c>
      <c r="P566" s="2">
        <f t="shared" si="94"/>
        <v>0.75214747788786696</v>
      </c>
      <c r="Q566" s="2">
        <f t="shared" si="95"/>
        <v>13.971648582675282</v>
      </c>
      <c r="R566" s="2">
        <f t="shared" si="86"/>
        <v>0.72835141732471698</v>
      </c>
      <c r="S566" s="2"/>
      <c r="T566" s="2"/>
      <c r="U566" s="2"/>
    </row>
    <row r="567" spans="1:21" x14ac:dyDescent="0.35">
      <c r="A567">
        <v>569</v>
      </c>
      <c r="B567" t="s">
        <v>13</v>
      </c>
      <c r="C567">
        <v>22</v>
      </c>
      <c r="D567" t="s">
        <v>5</v>
      </c>
      <c r="E567">
        <v>19.7</v>
      </c>
      <c r="F567">
        <v>20</v>
      </c>
      <c r="G567">
        <v>15</v>
      </c>
      <c r="H567" s="2">
        <v>15.3</v>
      </c>
      <c r="I567" s="2">
        <f t="shared" si="87"/>
        <v>13.582949917307692</v>
      </c>
      <c r="J567" s="2">
        <f t="shared" si="88"/>
        <v>1.7170500826923085</v>
      </c>
      <c r="K567" s="2">
        <f t="shared" si="89"/>
        <v>14.733723997219942</v>
      </c>
      <c r="L567" s="2">
        <f t="shared" si="90"/>
        <v>0.26627600278005836</v>
      </c>
      <c r="M567" s="2">
        <f t="shared" si="91"/>
        <v>13.659789075041441</v>
      </c>
      <c r="N567" s="2">
        <f t="shared" si="92"/>
        <v>1.6402109249585592</v>
      </c>
      <c r="O567" s="2">
        <f t="shared" si="93"/>
        <v>13.691319352605747</v>
      </c>
      <c r="P567" s="2">
        <f t="shared" si="94"/>
        <v>1.6086806473942534</v>
      </c>
      <c r="Q567" s="2">
        <f t="shared" si="95"/>
        <v>13.677965204817827</v>
      </c>
      <c r="R567" s="2">
        <f t="shared" si="86"/>
        <v>1.6220347951821736</v>
      </c>
      <c r="S567" s="2"/>
      <c r="T567" s="2"/>
      <c r="U567" s="2"/>
    </row>
    <row r="568" spans="1:21" x14ac:dyDescent="0.35">
      <c r="A568">
        <v>570</v>
      </c>
      <c r="B568" t="s">
        <v>13</v>
      </c>
      <c r="C568">
        <v>29</v>
      </c>
      <c r="D568" t="s">
        <v>5</v>
      </c>
      <c r="E568">
        <v>17.7</v>
      </c>
      <c r="F568">
        <v>20</v>
      </c>
      <c r="G568">
        <v>15</v>
      </c>
      <c r="H568" s="2">
        <v>15.7</v>
      </c>
      <c r="I568" s="2">
        <f t="shared" si="87"/>
        <v>12.936012063296138</v>
      </c>
      <c r="J568" s="2">
        <f t="shared" si="88"/>
        <v>2.7639879367038613</v>
      </c>
      <c r="K568" s="2">
        <f t="shared" si="89"/>
        <v>14.733723997219942</v>
      </c>
      <c r="L568" s="2">
        <f t="shared" si="90"/>
        <v>0.26627600278005836</v>
      </c>
      <c r="M568" s="2">
        <f t="shared" si="91"/>
        <v>12.89452667210845</v>
      </c>
      <c r="N568" s="2">
        <f t="shared" si="92"/>
        <v>2.8054733278915496</v>
      </c>
      <c r="O568" s="2">
        <f t="shared" si="93"/>
        <v>12.924303430068145</v>
      </c>
      <c r="P568" s="2">
        <f t="shared" si="94"/>
        <v>2.7756965699318545</v>
      </c>
      <c r="Q568" s="2">
        <f t="shared" si="95"/>
        <v>12.795245216845732</v>
      </c>
      <c r="R568" s="2">
        <f t="shared" si="86"/>
        <v>2.9047547831542673</v>
      </c>
      <c r="S568" s="2"/>
      <c r="T568" s="2"/>
      <c r="U568" s="2"/>
    </row>
    <row r="569" spans="1:21" x14ac:dyDescent="0.35">
      <c r="A569">
        <v>571</v>
      </c>
      <c r="B569" t="s">
        <v>13</v>
      </c>
      <c r="C569">
        <v>9</v>
      </c>
      <c r="D569" t="s">
        <v>5</v>
      </c>
      <c r="E569">
        <v>22.4</v>
      </c>
      <c r="F569">
        <v>20</v>
      </c>
      <c r="G569">
        <v>15</v>
      </c>
      <c r="H569" s="2">
        <v>14.7</v>
      </c>
      <c r="I569" s="2">
        <f t="shared" si="87"/>
        <v>14.406778806880729</v>
      </c>
      <c r="J569" s="2">
        <f t="shared" si="88"/>
        <v>0.29322119311927075</v>
      </c>
      <c r="K569" s="2">
        <f t="shared" si="89"/>
        <v>14.733723997219942</v>
      </c>
      <c r="L569" s="2">
        <f t="shared" si="90"/>
        <v>0.26627600278005836</v>
      </c>
      <c r="M569" s="2">
        <f t="shared" si="91"/>
        <v>14.618988240806059</v>
      </c>
      <c r="N569" s="2">
        <f t="shared" si="92"/>
        <v>8.1011759193939881E-2</v>
      </c>
      <c r="O569" s="2">
        <f t="shared" si="93"/>
        <v>14.649599615256628</v>
      </c>
      <c r="P569" s="2">
        <f t="shared" si="94"/>
        <v>5.0400384743371163E-2</v>
      </c>
      <c r="Q569" s="2">
        <f t="shared" si="95"/>
        <v>14.769601532744153</v>
      </c>
      <c r="R569" s="2">
        <f t="shared" si="86"/>
        <v>-6.9601532744153261E-2</v>
      </c>
      <c r="S569" s="2"/>
      <c r="T569" s="2"/>
      <c r="U569" s="2"/>
    </row>
    <row r="570" spans="1:21" x14ac:dyDescent="0.35">
      <c r="A570">
        <v>572</v>
      </c>
      <c r="B570" t="s">
        <v>13</v>
      </c>
      <c r="C570">
        <v>20</v>
      </c>
      <c r="D570" t="s">
        <v>5</v>
      </c>
      <c r="E570">
        <v>20.7</v>
      </c>
      <c r="F570">
        <v>20</v>
      </c>
      <c r="G570">
        <v>15</v>
      </c>
      <c r="H570" s="2">
        <v>15.3</v>
      </c>
      <c r="I570" s="2">
        <f t="shared" si="87"/>
        <v>13.894221133835911</v>
      </c>
      <c r="J570" s="2">
        <f t="shared" si="88"/>
        <v>1.4057788661640895</v>
      </c>
      <c r="K570" s="2">
        <f t="shared" si="89"/>
        <v>14.733723997219942</v>
      </c>
      <c r="L570" s="2">
        <f t="shared" si="90"/>
        <v>0.26627600278005836</v>
      </c>
      <c r="M570" s="2">
        <f t="shared" si="91"/>
        <v>14.024432878292247</v>
      </c>
      <c r="N570" s="2">
        <f t="shared" si="92"/>
        <v>1.2755671217077538</v>
      </c>
      <c r="O570" s="2">
        <f t="shared" si="93"/>
        <v>14.056008314532605</v>
      </c>
      <c r="P570" s="2">
        <f t="shared" si="94"/>
        <v>1.243991685467396</v>
      </c>
      <c r="Q570" s="2">
        <f t="shared" si="95"/>
        <v>14.095178710711682</v>
      </c>
      <c r="R570" s="2">
        <f t="shared" si="86"/>
        <v>1.2048212892883186</v>
      </c>
      <c r="S570" s="2"/>
      <c r="T570" s="2"/>
      <c r="U570" s="2"/>
    </row>
    <row r="571" spans="1:21" x14ac:dyDescent="0.35">
      <c r="A571">
        <v>573</v>
      </c>
      <c r="B571" t="s">
        <v>13</v>
      </c>
      <c r="C571">
        <v>34</v>
      </c>
      <c r="D571" t="s">
        <v>5</v>
      </c>
      <c r="E571">
        <v>20.2</v>
      </c>
      <c r="F571">
        <v>20</v>
      </c>
      <c r="G571">
        <v>15</v>
      </c>
      <c r="H571" s="2">
        <v>15.2</v>
      </c>
      <c r="I571" s="2">
        <f t="shared" si="87"/>
        <v>13.739538284835806</v>
      </c>
      <c r="J571" s="2">
        <f t="shared" si="88"/>
        <v>1.4604617151641932</v>
      </c>
      <c r="K571" s="2">
        <f t="shared" si="89"/>
        <v>14.733723997219942</v>
      </c>
      <c r="L571" s="2">
        <f t="shared" si="90"/>
        <v>0.26627600278005836</v>
      </c>
      <c r="M571" s="2">
        <f t="shared" si="91"/>
        <v>13.843543348546971</v>
      </c>
      <c r="N571" s="2">
        <f t="shared" si="92"/>
        <v>1.3564566514530281</v>
      </c>
      <c r="O571" s="2">
        <f t="shared" si="93"/>
        <v>13.875158501013024</v>
      </c>
      <c r="P571" s="2">
        <f t="shared" si="94"/>
        <v>1.3248414989869755</v>
      </c>
      <c r="Q571" s="2">
        <f t="shared" si="95"/>
        <v>13.888521956891342</v>
      </c>
      <c r="R571" s="2">
        <f t="shared" si="86"/>
        <v>1.3114780431086572</v>
      </c>
      <c r="S571" s="2"/>
      <c r="T571" s="2"/>
      <c r="U571" s="2"/>
    </row>
    <row r="572" spans="1:21" x14ac:dyDescent="0.35">
      <c r="A572">
        <v>574</v>
      </c>
      <c r="B572" t="s">
        <v>13</v>
      </c>
      <c r="C572">
        <v>25</v>
      </c>
      <c r="D572" t="s">
        <v>5</v>
      </c>
      <c r="E572">
        <v>17.899999999999999</v>
      </c>
      <c r="F572">
        <v>20</v>
      </c>
      <c r="G572">
        <v>15</v>
      </c>
      <c r="H572" s="2">
        <v>15.5</v>
      </c>
      <c r="I572" s="2">
        <f t="shared" si="87"/>
        <v>13.002280352559627</v>
      </c>
      <c r="J572" s="2">
        <f t="shared" si="88"/>
        <v>2.4977196474403733</v>
      </c>
      <c r="K572" s="2">
        <f t="shared" si="89"/>
        <v>14.733723997219942</v>
      </c>
      <c r="L572" s="2">
        <f t="shared" si="90"/>
        <v>0.26627600278005836</v>
      </c>
      <c r="M572" s="2">
        <f t="shared" si="91"/>
        <v>12.973325316275679</v>
      </c>
      <c r="N572" s="2">
        <f t="shared" si="92"/>
        <v>2.5266746837243215</v>
      </c>
      <c r="O572" s="2">
        <f t="shared" si="93"/>
        <v>13.00338904358005</v>
      </c>
      <c r="P572" s="2">
        <f t="shared" si="94"/>
        <v>2.4966109564199499</v>
      </c>
      <c r="Q572" s="2">
        <f t="shared" si="95"/>
        <v>12.886517307916407</v>
      </c>
      <c r="R572" s="2">
        <f t="shared" si="86"/>
        <v>2.6134826920835934</v>
      </c>
      <c r="S572" s="2"/>
      <c r="T572" s="2"/>
      <c r="U572" s="2"/>
    </row>
    <row r="573" spans="1:21" x14ac:dyDescent="0.35">
      <c r="A573">
        <v>575</v>
      </c>
      <c r="B573" t="s">
        <v>13</v>
      </c>
      <c r="C573">
        <v>3</v>
      </c>
      <c r="D573" t="s">
        <v>5</v>
      </c>
      <c r="E573">
        <v>20.399999999999999</v>
      </c>
      <c r="F573">
        <v>20</v>
      </c>
      <c r="G573">
        <v>15</v>
      </c>
      <c r="H573" s="2">
        <v>14.3</v>
      </c>
      <c r="I573" s="2">
        <f t="shared" si="87"/>
        <v>13.801636162916974</v>
      </c>
      <c r="J573" s="2">
        <f t="shared" si="88"/>
        <v>0.49836383708302634</v>
      </c>
      <c r="K573" s="2">
        <f t="shared" si="89"/>
        <v>14.733723997219942</v>
      </c>
      <c r="L573" s="2">
        <f t="shared" si="90"/>
        <v>0.26627600278005836</v>
      </c>
      <c r="M573" s="2">
        <f t="shared" si="91"/>
        <v>13.916238750788784</v>
      </c>
      <c r="N573" s="2">
        <f t="shared" si="92"/>
        <v>0.38376124921121679</v>
      </c>
      <c r="O573" s="2">
        <f t="shared" si="93"/>
        <v>13.947852522112132</v>
      </c>
      <c r="P573" s="2">
        <f t="shared" si="94"/>
        <v>0.35214747788786838</v>
      </c>
      <c r="Q573" s="2">
        <f t="shared" si="95"/>
        <v>13.971648582675282</v>
      </c>
      <c r="R573" s="2">
        <f t="shared" si="86"/>
        <v>0.3283514173247184</v>
      </c>
      <c r="S573" s="2"/>
      <c r="T573" s="2"/>
      <c r="U573" s="2"/>
    </row>
    <row r="574" spans="1:21" x14ac:dyDescent="0.35">
      <c r="A574">
        <v>576</v>
      </c>
      <c r="B574" t="s">
        <v>13</v>
      </c>
      <c r="C574">
        <v>4</v>
      </c>
      <c r="D574" t="s">
        <v>5</v>
      </c>
      <c r="E574">
        <v>19.7</v>
      </c>
      <c r="F574">
        <v>20</v>
      </c>
      <c r="G574">
        <v>15</v>
      </c>
      <c r="H574" s="2">
        <v>14.9</v>
      </c>
      <c r="I574" s="2">
        <f t="shared" si="87"/>
        <v>13.582949917307692</v>
      </c>
      <c r="J574" s="2">
        <f t="shared" si="88"/>
        <v>1.3170500826923082</v>
      </c>
      <c r="K574" s="2">
        <f t="shared" si="89"/>
        <v>14.733723997219942</v>
      </c>
      <c r="L574" s="2">
        <f t="shared" si="90"/>
        <v>0.26627600278005836</v>
      </c>
      <c r="M574" s="2">
        <f t="shared" si="91"/>
        <v>13.659789075041441</v>
      </c>
      <c r="N574" s="2">
        <f t="shared" si="92"/>
        <v>1.2402109249585589</v>
      </c>
      <c r="O574" s="2">
        <f t="shared" si="93"/>
        <v>13.691319352605747</v>
      </c>
      <c r="P574" s="2">
        <f t="shared" si="94"/>
        <v>1.2086806473942531</v>
      </c>
      <c r="Q574" s="2">
        <f t="shared" si="95"/>
        <v>13.677965204817827</v>
      </c>
      <c r="R574" s="2">
        <f t="shared" ref="R574:R637" si="96">H574-Q574</f>
        <v>1.2220347951821733</v>
      </c>
      <c r="S574" s="2"/>
      <c r="T574" s="2"/>
      <c r="U574" s="2"/>
    </row>
    <row r="575" spans="1:21" x14ac:dyDescent="0.35">
      <c r="A575">
        <v>577</v>
      </c>
      <c r="B575" t="s">
        <v>13</v>
      </c>
      <c r="C575">
        <v>30</v>
      </c>
      <c r="D575" t="s">
        <v>5</v>
      </c>
      <c r="E575">
        <v>27.4</v>
      </c>
      <c r="F575">
        <v>25</v>
      </c>
      <c r="G575">
        <v>15</v>
      </c>
      <c r="H575" s="2">
        <v>15.7</v>
      </c>
      <c r="I575" s="2">
        <f t="shared" si="87"/>
        <v>15.811810338877368</v>
      </c>
      <c r="J575" s="2">
        <f t="shared" si="88"/>
        <v>-0.11181033887736902</v>
      </c>
      <c r="K575" s="2">
        <f t="shared" si="89"/>
        <v>16.556459109414824</v>
      </c>
      <c r="L575" s="2">
        <f t="shared" si="90"/>
        <v>-1.5564591094148241</v>
      </c>
      <c r="M575" s="2">
        <f t="shared" si="91"/>
        <v>16.203777498555731</v>
      </c>
      <c r="N575" s="2">
        <f t="shared" si="92"/>
        <v>-0.50377749855573128</v>
      </c>
      <c r="O575" s="2">
        <f t="shared" si="93"/>
        <v>16.226233350382344</v>
      </c>
      <c r="P575" s="2">
        <f t="shared" si="94"/>
        <v>-0.52623335038234487</v>
      </c>
      <c r="Q575" s="2">
        <f t="shared" si="95"/>
        <v>16.521913547215814</v>
      </c>
      <c r="R575" s="2">
        <f t="shared" si="96"/>
        <v>-0.82191354721581433</v>
      </c>
      <c r="S575" s="2"/>
      <c r="T575" s="2"/>
      <c r="U575" s="2"/>
    </row>
    <row r="576" spans="1:21" x14ac:dyDescent="0.35">
      <c r="A576">
        <v>578</v>
      </c>
      <c r="B576" t="s">
        <v>13</v>
      </c>
      <c r="C576">
        <v>16</v>
      </c>
      <c r="D576" t="s">
        <v>5</v>
      </c>
      <c r="E576">
        <v>58.8</v>
      </c>
      <c r="F576">
        <v>60</v>
      </c>
      <c r="G576">
        <v>20</v>
      </c>
      <c r="H576" s="2">
        <v>19.7</v>
      </c>
      <c r="I576" s="2">
        <f t="shared" si="87"/>
        <v>22.646797194260358</v>
      </c>
      <c r="J576" s="2">
        <f t="shared" si="88"/>
        <v>-2.946797194260359</v>
      </c>
      <c r="K576" s="2">
        <f t="shared" si="89"/>
        <v>21.829932193143311</v>
      </c>
      <c r="L576" s="2">
        <f t="shared" si="90"/>
        <v>-1.8299321931433106</v>
      </c>
      <c r="M576" s="2">
        <f t="shared" si="91"/>
        <v>22.557149607069277</v>
      </c>
      <c r="N576" s="2">
        <f t="shared" si="92"/>
        <v>-2.8571496070692781</v>
      </c>
      <c r="O576" s="2">
        <f t="shared" si="93"/>
        <v>22.535580191425147</v>
      </c>
      <c r="P576" s="2">
        <f t="shared" si="94"/>
        <v>-2.8355801914251479</v>
      </c>
      <c r="Q576" s="2">
        <f t="shared" si="95"/>
        <v>22.411046006893642</v>
      </c>
      <c r="R576" s="2">
        <f t="shared" si="96"/>
        <v>-2.7110460068936426</v>
      </c>
      <c r="S576" s="2"/>
      <c r="T576" s="2"/>
      <c r="U576" s="2"/>
    </row>
    <row r="577" spans="1:21" x14ac:dyDescent="0.35">
      <c r="A577">
        <v>579</v>
      </c>
      <c r="B577" t="s">
        <v>13</v>
      </c>
      <c r="C577">
        <v>10</v>
      </c>
      <c r="D577" t="s">
        <v>5</v>
      </c>
      <c r="E577">
        <v>54.8</v>
      </c>
      <c r="F577">
        <v>55</v>
      </c>
      <c r="G577">
        <v>20</v>
      </c>
      <c r="H577" s="2">
        <v>19.899999999999999</v>
      </c>
      <c r="I577" s="2">
        <f t="shared" si="87"/>
        <v>21.900059521234628</v>
      </c>
      <c r="J577" s="2">
        <f t="shared" si="88"/>
        <v>-2.000059521234629</v>
      </c>
      <c r="K577" s="2">
        <f t="shared" si="89"/>
        <v>21.437946953865808</v>
      </c>
      <c r="L577" s="2">
        <f t="shared" si="90"/>
        <v>-1.4379469538658078</v>
      </c>
      <c r="M577" s="2">
        <f t="shared" si="91"/>
        <v>21.989846907315346</v>
      </c>
      <c r="N577" s="2">
        <f t="shared" si="92"/>
        <v>-2.0898469073153478</v>
      </c>
      <c r="O577" s="2">
        <f t="shared" si="93"/>
        <v>21.966168202942693</v>
      </c>
      <c r="P577" s="2">
        <f t="shared" si="94"/>
        <v>-2.0661682029426949</v>
      </c>
      <c r="Q577" s="2">
        <f t="shared" si="95"/>
        <v>21.985990852968445</v>
      </c>
      <c r="R577" s="2">
        <f t="shared" si="96"/>
        <v>-2.0859908529684468</v>
      </c>
      <c r="S577" s="2"/>
      <c r="T577" s="2"/>
      <c r="U577" s="2"/>
    </row>
    <row r="578" spans="1:21" x14ac:dyDescent="0.35">
      <c r="A578">
        <v>580</v>
      </c>
      <c r="B578" t="s">
        <v>13</v>
      </c>
      <c r="C578">
        <v>26</v>
      </c>
      <c r="D578" t="s">
        <v>5</v>
      </c>
      <c r="E578">
        <v>16.399999999999999</v>
      </c>
      <c r="F578">
        <v>15</v>
      </c>
      <c r="G578">
        <v>15</v>
      </c>
      <c r="H578" s="2">
        <v>16.399999999999999</v>
      </c>
      <c r="I578" s="2">
        <f t="shared" ref="I578:I641" si="97">1.3+($V$2*E578^$V$3)</f>
        <v>12.495921869336572</v>
      </c>
      <c r="J578" s="2">
        <f t="shared" ref="J578:J641" si="98">H578-I578</f>
        <v>3.9040781306634269</v>
      </c>
      <c r="K578" s="2">
        <f t="shared" ref="K578:K641" si="99">1.3+($V$5*EXP(1)^(-$V$6/F578))</f>
        <v>12.166779990320043</v>
      </c>
      <c r="L578" s="2">
        <f t="shared" ref="L578:L641" si="100">G578-K578</f>
        <v>2.8332200096799571</v>
      </c>
      <c r="M578" s="2">
        <f t="shared" ref="M578:M641" si="101">1.3+($V$8*((1-(EXP(1)^(-$V$9*E578)))^$V$10))</f>
        <v>12.369210698809903</v>
      </c>
      <c r="N578" s="2">
        <f t="shared" ref="N578:N641" si="102">H578-M578</f>
        <v>4.0307893011900955</v>
      </c>
      <c r="O578" s="2">
        <f t="shared" ref="O578:O641" si="103">1.3+($V$12*(1-(EXP(1)^(-$V$13*(E578^$V$14)))))</f>
        <v>12.396435522284557</v>
      </c>
      <c r="P578" s="2">
        <f t="shared" ref="P578:P641" si="104">H578-O578</f>
        <v>4.0035644777154413</v>
      </c>
      <c r="Q578" s="2">
        <f t="shared" ref="Q578:Q641" si="105">1.3+($V$16*(1-EXP(1)^(-$V$17*E578)))</f>
        <v>12.185044860864853</v>
      </c>
      <c r="R578" s="2">
        <f t="shared" si="96"/>
        <v>4.2149551391351459</v>
      </c>
      <c r="S578" s="2"/>
      <c r="T578" s="2"/>
      <c r="U578" s="2"/>
    </row>
    <row r="579" spans="1:21" x14ac:dyDescent="0.35">
      <c r="A579">
        <v>581</v>
      </c>
      <c r="B579" t="s">
        <v>13</v>
      </c>
      <c r="C579">
        <v>29</v>
      </c>
      <c r="D579" t="s">
        <v>5</v>
      </c>
      <c r="E579">
        <v>51.2</v>
      </c>
      <c r="F579">
        <v>50</v>
      </c>
      <c r="G579">
        <v>20</v>
      </c>
      <c r="H579" s="2">
        <v>18.3</v>
      </c>
      <c r="I579" s="2">
        <f t="shared" si="97"/>
        <v>21.204588313659713</v>
      </c>
      <c r="J579" s="2">
        <f t="shared" si="98"/>
        <v>-2.9045883136597119</v>
      </c>
      <c r="K579" s="2">
        <f t="shared" si="99"/>
        <v>20.977431335603576</v>
      </c>
      <c r="L579" s="2">
        <f t="shared" si="100"/>
        <v>-0.9774313356035762</v>
      </c>
      <c r="M579" s="2">
        <f t="shared" si="101"/>
        <v>21.432183387840066</v>
      </c>
      <c r="N579" s="2">
        <f t="shared" si="102"/>
        <v>-3.1321833878400653</v>
      </c>
      <c r="O579" s="2">
        <f t="shared" si="103"/>
        <v>21.409023390720023</v>
      </c>
      <c r="P579" s="2">
        <f t="shared" si="104"/>
        <v>-3.1090233907200222</v>
      </c>
      <c r="Q579" s="2">
        <f t="shared" si="105"/>
        <v>21.545111625184614</v>
      </c>
      <c r="R579" s="2">
        <f t="shared" si="96"/>
        <v>-3.245111625184613</v>
      </c>
      <c r="S579" s="2"/>
      <c r="T579" s="2"/>
      <c r="U579" s="2"/>
    </row>
    <row r="580" spans="1:21" x14ac:dyDescent="0.35">
      <c r="A580">
        <v>582</v>
      </c>
      <c r="B580" t="s">
        <v>13</v>
      </c>
      <c r="C580">
        <v>44</v>
      </c>
      <c r="D580" t="s">
        <v>5</v>
      </c>
      <c r="E580">
        <v>10.5</v>
      </c>
      <c r="F580">
        <v>10</v>
      </c>
      <c r="G580">
        <v>10</v>
      </c>
      <c r="H580" s="2">
        <v>9.4</v>
      </c>
      <c r="I580" s="2">
        <f t="shared" si="97"/>
        <v>10.236815319740169</v>
      </c>
      <c r="J580" s="2">
        <f t="shared" si="98"/>
        <v>-0.83681531974016821</v>
      </c>
      <c r="K580" s="2">
        <f t="shared" si="99"/>
        <v>8.4106578314577884</v>
      </c>
      <c r="L580" s="2">
        <f t="shared" si="100"/>
        <v>1.5893421685422116</v>
      </c>
      <c r="M580" s="2">
        <f t="shared" si="101"/>
        <v>9.6454290448023432</v>
      </c>
      <c r="N580" s="2">
        <f t="shared" si="102"/>
        <v>-0.24542904480234284</v>
      </c>
      <c r="O580" s="2">
        <f t="shared" si="103"/>
        <v>9.6414097202652496</v>
      </c>
      <c r="P580" s="2">
        <f t="shared" si="104"/>
        <v>-0.24140972026524921</v>
      </c>
      <c r="Q580" s="2">
        <f t="shared" si="105"/>
        <v>9.0105135389338233</v>
      </c>
      <c r="R580" s="2">
        <f t="shared" si="96"/>
        <v>0.38948646106617701</v>
      </c>
      <c r="S580" s="2"/>
      <c r="T580" s="2"/>
      <c r="U580" s="2"/>
    </row>
    <row r="581" spans="1:21" x14ac:dyDescent="0.35">
      <c r="A581">
        <v>583</v>
      </c>
      <c r="B581" t="s">
        <v>13</v>
      </c>
      <c r="C581">
        <v>36</v>
      </c>
      <c r="D581" t="s">
        <v>5</v>
      </c>
      <c r="E581">
        <v>46.9</v>
      </c>
      <c r="F581">
        <v>45</v>
      </c>
      <c r="G581">
        <v>15</v>
      </c>
      <c r="H581" s="2">
        <v>17.3</v>
      </c>
      <c r="I581" s="2">
        <f t="shared" si="97"/>
        <v>20.341366660940579</v>
      </c>
      <c r="J581" s="2">
        <f t="shared" si="98"/>
        <v>-3.0413666609405787</v>
      </c>
      <c r="K581" s="2">
        <f t="shared" si="99"/>
        <v>20.42885606614611</v>
      </c>
      <c r="L581" s="2">
        <f t="shared" si="100"/>
        <v>-5.4288560661461105</v>
      </c>
      <c r="M581" s="2">
        <f t="shared" si="101"/>
        <v>20.700950809652252</v>
      </c>
      <c r="N581" s="2">
        <f t="shared" si="102"/>
        <v>-3.4009508096522509</v>
      </c>
      <c r="O581" s="2">
        <f t="shared" si="103"/>
        <v>20.681326111060539</v>
      </c>
      <c r="P581" s="2">
        <f t="shared" si="104"/>
        <v>-3.3813261110605382</v>
      </c>
      <c r="Q581" s="2">
        <f t="shared" si="105"/>
        <v>20.934492991379855</v>
      </c>
      <c r="R581" s="2">
        <f t="shared" si="96"/>
        <v>-3.6344929913798545</v>
      </c>
      <c r="S581" s="2"/>
      <c r="T581" s="2"/>
      <c r="U581" s="2"/>
    </row>
    <row r="582" spans="1:21" x14ac:dyDescent="0.35">
      <c r="A582">
        <v>584</v>
      </c>
      <c r="B582" t="s">
        <v>13</v>
      </c>
      <c r="C582">
        <v>51</v>
      </c>
      <c r="D582" t="s">
        <v>5</v>
      </c>
      <c r="E582">
        <v>35.299999999999997</v>
      </c>
      <c r="F582">
        <v>35</v>
      </c>
      <c r="G582">
        <v>15</v>
      </c>
      <c r="H582" s="2">
        <v>17.5</v>
      </c>
      <c r="I582" s="2">
        <f t="shared" si="97"/>
        <v>17.794156310407729</v>
      </c>
      <c r="J582" s="2">
        <f t="shared" si="98"/>
        <v>-0.29415631040772894</v>
      </c>
      <c r="K582" s="2">
        <f t="shared" si="99"/>
        <v>18.944322270817686</v>
      </c>
      <c r="L582" s="2">
        <f t="shared" si="100"/>
        <v>-3.9443222708176862</v>
      </c>
      <c r="M582" s="2">
        <f t="shared" si="101"/>
        <v>18.300043865504886</v>
      </c>
      <c r="N582" s="2">
        <f t="shared" si="102"/>
        <v>-0.80004386550488604</v>
      </c>
      <c r="O582" s="2">
        <f t="shared" si="103"/>
        <v>18.303008563278389</v>
      </c>
      <c r="P582" s="2">
        <f t="shared" si="104"/>
        <v>-0.80300856327838943</v>
      </c>
      <c r="Q582" s="2">
        <f t="shared" si="105"/>
        <v>18.701989424919809</v>
      </c>
      <c r="R582" s="2">
        <f t="shared" si="96"/>
        <v>-1.2019894249198089</v>
      </c>
      <c r="S582" s="2"/>
      <c r="T582" s="2"/>
      <c r="U582" s="2"/>
    </row>
    <row r="583" spans="1:21" x14ac:dyDescent="0.35">
      <c r="A583">
        <v>585</v>
      </c>
      <c r="B583" t="s">
        <v>13</v>
      </c>
      <c r="C583">
        <v>19</v>
      </c>
      <c r="D583" t="s">
        <v>5</v>
      </c>
      <c r="E583">
        <v>11</v>
      </c>
      <c r="F583">
        <v>10</v>
      </c>
      <c r="G583">
        <v>10</v>
      </c>
      <c r="H583" s="2">
        <v>12</v>
      </c>
      <c r="I583" s="2">
        <f t="shared" si="97"/>
        <v>10.449429158812929</v>
      </c>
      <c r="J583" s="2">
        <f t="shared" si="98"/>
        <v>1.5505708411870707</v>
      </c>
      <c r="K583" s="2">
        <f t="shared" si="99"/>
        <v>8.4106578314577884</v>
      </c>
      <c r="L583" s="2">
        <f t="shared" si="100"/>
        <v>1.5893421685422116</v>
      </c>
      <c r="M583" s="2">
        <f t="shared" si="101"/>
        <v>9.9018000879453805</v>
      </c>
      <c r="N583" s="2">
        <f t="shared" si="102"/>
        <v>2.0981999120546195</v>
      </c>
      <c r="O583" s="2">
        <f t="shared" si="103"/>
        <v>9.9019750592500024</v>
      </c>
      <c r="P583" s="2">
        <f t="shared" si="104"/>
        <v>2.0980249407499976</v>
      </c>
      <c r="Q583" s="2">
        <f t="shared" si="105"/>
        <v>9.3075222958205686</v>
      </c>
      <c r="R583" s="2">
        <f t="shared" si="96"/>
        <v>2.6924777041794314</v>
      </c>
      <c r="S583" s="2"/>
      <c r="T583" s="2"/>
      <c r="U583" s="2"/>
    </row>
    <row r="584" spans="1:21" x14ac:dyDescent="0.35">
      <c r="A584">
        <v>586</v>
      </c>
      <c r="B584" t="s">
        <v>13</v>
      </c>
      <c r="C584">
        <v>20</v>
      </c>
      <c r="D584" t="s">
        <v>5</v>
      </c>
      <c r="E584">
        <v>26.1</v>
      </c>
      <c r="F584">
        <v>25</v>
      </c>
      <c r="G584">
        <v>15</v>
      </c>
      <c r="H584" s="2">
        <v>15.3</v>
      </c>
      <c r="I584" s="2">
        <f t="shared" si="97"/>
        <v>15.459637280542301</v>
      </c>
      <c r="J584" s="2">
        <f t="shared" si="98"/>
        <v>-0.15963728054230053</v>
      </c>
      <c r="K584" s="2">
        <f t="shared" si="99"/>
        <v>16.556459109414824</v>
      </c>
      <c r="L584" s="2">
        <f t="shared" si="100"/>
        <v>-1.5564591094148241</v>
      </c>
      <c r="M584" s="2">
        <f t="shared" si="101"/>
        <v>15.813413143423928</v>
      </c>
      <c r="N584" s="2">
        <f t="shared" si="102"/>
        <v>-0.51341314342392685</v>
      </c>
      <c r="O584" s="2">
        <f t="shared" si="103"/>
        <v>15.838553033281295</v>
      </c>
      <c r="P584" s="2">
        <f t="shared" si="104"/>
        <v>-0.53855303328129445</v>
      </c>
      <c r="Q584" s="2">
        <f t="shared" si="105"/>
        <v>16.097340123627809</v>
      </c>
      <c r="R584" s="2">
        <f t="shared" si="96"/>
        <v>-0.79734012362780859</v>
      </c>
      <c r="S584" s="2"/>
      <c r="T584" s="2"/>
      <c r="U584" s="2"/>
    </row>
    <row r="585" spans="1:21" x14ac:dyDescent="0.35">
      <c r="A585">
        <v>587</v>
      </c>
      <c r="B585" t="s">
        <v>13</v>
      </c>
      <c r="C585">
        <v>19</v>
      </c>
      <c r="D585" t="s">
        <v>5</v>
      </c>
      <c r="E585">
        <v>23.2</v>
      </c>
      <c r="F585">
        <v>25</v>
      </c>
      <c r="G585">
        <v>15</v>
      </c>
      <c r="H585" s="2">
        <v>15.2</v>
      </c>
      <c r="I585" s="2">
        <f t="shared" si="97"/>
        <v>14.64131288074206</v>
      </c>
      <c r="J585" s="2">
        <f t="shared" si="98"/>
        <v>0.55868711925793946</v>
      </c>
      <c r="K585" s="2">
        <f t="shared" si="99"/>
        <v>16.556459109414824</v>
      </c>
      <c r="L585" s="2">
        <f t="shared" si="100"/>
        <v>-1.5564591094148241</v>
      </c>
      <c r="M585" s="2">
        <f t="shared" si="101"/>
        <v>14.888359292594398</v>
      </c>
      <c r="N585" s="2">
        <f t="shared" si="102"/>
        <v>0.31164070740560135</v>
      </c>
      <c r="O585" s="2">
        <f t="shared" si="103"/>
        <v>14.91813058817117</v>
      </c>
      <c r="P585" s="2">
        <f t="shared" si="104"/>
        <v>0.28186941182882919</v>
      </c>
      <c r="Q585" s="2">
        <f t="shared" si="105"/>
        <v>15.072444488094568</v>
      </c>
      <c r="R585" s="2">
        <f t="shared" si="96"/>
        <v>0.12755551190543102</v>
      </c>
      <c r="S585" s="2"/>
      <c r="T585" s="2"/>
      <c r="U585" s="2"/>
    </row>
    <row r="586" spans="1:21" x14ac:dyDescent="0.35">
      <c r="A586">
        <v>588</v>
      </c>
      <c r="B586" t="s">
        <v>13</v>
      </c>
      <c r="C586">
        <v>20</v>
      </c>
      <c r="D586" t="s">
        <v>5</v>
      </c>
      <c r="E586">
        <v>17</v>
      </c>
      <c r="F586">
        <v>15</v>
      </c>
      <c r="G586">
        <v>15</v>
      </c>
      <c r="H586" s="2">
        <v>14.1</v>
      </c>
      <c r="I586" s="2">
        <f t="shared" si="97"/>
        <v>12.701106193603305</v>
      </c>
      <c r="J586" s="2">
        <f t="shared" si="98"/>
        <v>1.3988938063966945</v>
      </c>
      <c r="K586" s="2">
        <f t="shared" si="99"/>
        <v>12.166779990320043</v>
      </c>
      <c r="L586" s="2">
        <f t="shared" si="100"/>
        <v>2.8332200096799571</v>
      </c>
      <c r="M586" s="2">
        <f t="shared" si="101"/>
        <v>12.614542733985942</v>
      </c>
      <c r="N586" s="2">
        <f t="shared" si="102"/>
        <v>1.4854572660140573</v>
      </c>
      <c r="O586" s="2">
        <f t="shared" si="103"/>
        <v>12.643098331944834</v>
      </c>
      <c r="P586" s="2">
        <f t="shared" si="104"/>
        <v>1.4569016680551652</v>
      </c>
      <c r="Q586" s="2">
        <f t="shared" si="105"/>
        <v>12.470363671201262</v>
      </c>
      <c r="R586" s="2">
        <f t="shared" si="96"/>
        <v>1.6296363287987372</v>
      </c>
      <c r="S586" s="2"/>
      <c r="T586" s="2"/>
      <c r="U586" s="2"/>
    </row>
    <row r="587" spans="1:21" x14ac:dyDescent="0.35">
      <c r="A587">
        <v>589</v>
      </c>
      <c r="B587" t="s">
        <v>13</v>
      </c>
      <c r="C587">
        <v>34</v>
      </c>
      <c r="D587" t="s">
        <v>5</v>
      </c>
      <c r="E587">
        <v>18.399999999999999</v>
      </c>
      <c r="F587">
        <v>20</v>
      </c>
      <c r="G587">
        <v>15</v>
      </c>
      <c r="H587" s="2">
        <v>15.6</v>
      </c>
      <c r="I587" s="2">
        <f t="shared" si="97"/>
        <v>13.166366440519706</v>
      </c>
      <c r="J587" s="2">
        <f t="shared" si="98"/>
        <v>2.4336335594802936</v>
      </c>
      <c r="K587" s="2">
        <f t="shared" si="99"/>
        <v>14.733723997219942</v>
      </c>
      <c r="L587" s="2">
        <f t="shared" si="100"/>
        <v>0.26627600278005836</v>
      </c>
      <c r="M587" s="2">
        <f t="shared" si="101"/>
        <v>13.168058096522628</v>
      </c>
      <c r="N587" s="2">
        <f t="shared" si="102"/>
        <v>2.4319419034773713</v>
      </c>
      <c r="O587" s="2">
        <f t="shared" si="103"/>
        <v>13.198725149377891</v>
      </c>
      <c r="P587" s="2">
        <f t="shared" si="104"/>
        <v>2.4012748506221087</v>
      </c>
      <c r="Q587" s="2">
        <f t="shared" si="105"/>
        <v>13.111733506362437</v>
      </c>
      <c r="R587" s="2">
        <f t="shared" si="96"/>
        <v>2.4882664936375622</v>
      </c>
      <c r="S587" s="2"/>
      <c r="T587" s="2"/>
      <c r="U587" s="2"/>
    </row>
    <row r="588" spans="1:21" x14ac:dyDescent="0.35">
      <c r="A588">
        <v>590</v>
      </c>
      <c r="B588" t="s">
        <v>13</v>
      </c>
      <c r="C588">
        <v>17</v>
      </c>
      <c r="D588" t="s">
        <v>5</v>
      </c>
      <c r="E588">
        <v>20.100000000000001</v>
      </c>
      <c r="F588">
        <v>20</v>
      </c>
      <c r="G588">
        <v>15</v>
      </c>
      <c r="H588" s="2">
        <v>14.2</v>
      </c>
      <c r="I588" s="2">
        <f t="shared" si="97"/>
        <v>13.708375315775402</v>
      </c>
      <c r="J588" s="2">
        <f t="shared" si="98"/>
        <v>0.49162468422459682</v>
      </c>
      <c r="K588" s="2">
        <f t="shared" si="99"/>
        <v>14.733723997219942</v>
      </c>
      <c r="L588" s="2">
        <f t="shared" si="100"/>
        <v>0.26627600278005836</v>
      </c>
      <c r="M588" s="2">
        <f t="shared" si="101"/>
        <v>13.807024078641575</v>
      </c>
      <c r="N588" s="2">
        <f t="shared" si="102"/>
        <v>0.39297592135842407</v>
      </c>
      <c r="O588" s="2">
        <f t="shared" si="103"/>
        <v>13.838632479587929</v>
      </c>
      <c r="P588" s="2">
        <f t="shared" si="104"/>
        <v>0.36136752041207032</v>
      </c>
      <c r="Q588" s="2">
        <f t="shared" si="105"/>
        <v>13.846724941752187</v>
      </c>
      <c r="R588" s="2">
        <f t="shared" si="96"/>
        <v>0.35327505824781191</v>
      </c>
      <c r="S588" s="2"/>
      <c r="T588" s="2"/>
      <c r="U588" s="2"/>
    </row>
    <row r="589" spans="1:21" x14ac:dyDescent="0.35">
      <c r="A589">
        <v>591</v>
      </c>
      <c r="B589" t="s">
        <v>13</v>
      </c>
      <c r="C589">
        <v>44</v>
      </c>
      <c r="D589" t="s">
        <v>5</v>
      </c>
      <c r="E589">
        <v>18.7</v>
      </c>
      <c r="F589">
        <v>20</v>
      </c>
      <c r="G589">
        <v>15</v>
      </c>
      <c r="H589" s="2">
        <v>14.2</v>
      </c>
      <c r="I589" s="2">
        <f t="shared" si="97"/>
        <v>13.263760852064284</v>
      </c>
      <c r="J589" s="2">
        <f t="shared" si="98"/>
        <v>0.93623914793571572</v>
      </c>
      <c r="K589" s="2">
        <f t="shared" si="99"/>
        <v>14.733723997219942</v>
      </c>
      <c r="L589" s="2">
        <f t="shared" si="100"/>
        <v>0.26627600278005836</v>
      </c>
      <c r="M589" s="2">
        <f t="shared" si="101"/>
        <v>13.28337496175326</v>
      </c>
      <c r="N589" s="2">
        <f t="shared" si="102"/>
        <v>0.91662503824673891</v>
      </c>
      <c r="O589" s="2">
        <f t="shared" si="103"/>
        <v>13.314328772111041</v>
      </c>
      <c r="P589" s="2">
        <f t="shared" si="104"/>
        <v>0.8856712278889578</v>
      </c>
      <c r="Q589" s="2">
        <f t="shared" si="105"/>
        <v>13.244855915983441</v>
      </c>
      <c r="R589" s="2">
        <f t="shared" si="96"/>
        <v>0.95514408401655793</v>
      </c>
      <c r="S589" s="2"/>
      <c r="T589" s="2"/>
      <c r="U589" s="2"/>
    </row>
    <row r="590" spans="1:21" x14ac:dyDescent="0.35">
      <c r="A590">
        <v>592</v>
      </c>
      <c r="B590" t="s">
        <v>13</v>
      </c>
      <c r="C590">
        <v>14</v>
      </c>
      <c r="D590" t="s">
        <v>5</v>
      </c>
      <c r="E590">
        <v>22.4</v>
      </c>
      <c r="F590">
        <v>20</v>
      </c>
      <c r="G590">
        <v>15</v>
      </c>
      <c r="H590" s="2">
        <v>15.2</v>
      </c>
      <c r="I590" s="2">
        <f t="shared" si="97"/>
        <v>14.406778806880729</v>
      </c>
      <c r="J590" s="2">
        <f t="shared" si="98"/>
        <v>0.79322119311927075</v>
      </c>
      <c r="K590" s="2">
        <f t="shared" si="99"/>
        <v>14.733723997219942</v>
      </c>
      <c r="L590" s="2">
        <f t="shared" si="100"/>
        <v>0.26627600278005836</v>
      </c>
      <c r="M590" s="2">
        <f t="shared" si="101"/>
        <v>14.618988240806059</v>
      </c>
      <c r="N590" s="2">
        <f t="shared" si="102"/>
        <v>0.58101175919393988</v>
      </c>
      <c r="O590" s="2">
        <f t="shared" si="103"/>
        <v>14.649599615256628</v>
      </c>
      <c r="P590" s="2">
        <f t="shared" si="104"/>
        <v>0.55040038474337116</v>
      </c>
      <c r="Q590" s="2">
        <f t="shared" si="105"/>
        <v>14.769601532744153</v>
      </c>
      <c r="R590" s="2">
        <f t="shared" si="96"/>
        <v>0.43039846725584674</v>
      </c>
      <c r="S590" s="2"/>
      <c r="T590" s="2"/>
      <c r="U590" s="2"/>
    </row>
    <row r="591" spans="1:21" x14ac:dyDescent="0.35">
      <c r="A591">
        <v>593</v>
      </c>
      <c r="B591" t="s">
        <v>13</v>
      </c>
      <c r="C591">
        <v>10</v>
      </c>
      <c r="D591" t="s">
        <v>5</v>
      </c>
      <c r="E591">
        <v>9</v>
      </c>
      <c r="F591">
        <v>10</v>
      </c>
      <c r="G591">
        <v>10</v>
      </c>
      <c r="H591" s="2">
        <v>7.6</v>
      </c>
      <c r="I591" s="2">
        <f t="shared" si="97"/>
        <v>9.566972061593269</v>
      </c>
      <c r="J591" s="2">
        <f t="shared" si="98"/>
        <v>-1.9669720615932693</v>
      </c>
      <c r="K591" s="2">
        <f t="shared" si="99"/>
        <v>8.4106578314577884</v>
      </c>
      <c r="L591" s="2">
        <f t="shared" si="100"/>
        <v>1.5893421685422116</v>
      </c>
      <c r="M591" s="2">
        <f t="shared" si="101"/>
        <v>8.8410370761092683</v>
      </c>
      <c r="N591" s="2">
        <f t="shared" si="102"/>
        <v>-1.2410370761092686</v>
      </c>
      <c r="O591" s="2">
        <f t="shared" si="103"/>
        <v>8.8223379928994206</v>
      </c>
      <c r="P591" s="2">
        <f t="shared" si="104"/>
        <v>-1.2223379928994209</v>
      </c>
      <c r="Q591" s="2">
        <f t="shared" si="105"/>
        <v>8.085431502532197</v>
      </c>
      <c r="R591" s="2">
        <f t="shared" si="96"/>
        <v>-0.48543150253219736</v>
      </c>
      <c r="S591" s="2"/>
      <c r="T591" s="2"/>
      <c r="U591" s="2"/>
    </row>
    <row r="592" spans="1:21" x14ac:dyDescent="0.35">
      <c r="A592">
        <v>594</v>
      </c>
      <c r="B592" t="s">
        <v>13</v>
      </c>
      <c r="C592">
        <v>13</v>
      </c>
      <c r="D592" t="s">
        <v>5</v>
      </c>
      <c r="E592">
        <v>21.1</v>
      </c>
      <c r="F592">
        <v>20</v>
      </c>
      <c r="G592">
        <v>15</v>
      </c>
      <c r="H592" s="2">
        <v>13.9</v>
      </c>
      <c r="I592" s="2">
        <f t="shared" si="97"/>
        <v>14.016641538359535</v>
      </c>
      <c r="J592" s="2">
        <f t="shared" si="98"/>
        <v>-0.11664153835953428</v>
      </c>
      <c r="K592" s="2">
        <f t="shared" si="99"/>
        <v>14.733723997219942</v>
      </c>
      <c r="L592" s="2">
        <f t="shared" si="100"/>
        <v>0.26627600278005836</v>
      </c>
      <c r="M592" s="2">
        <f t="shared" si="101"/>
        <v>14.167131208595757</v>
      </c>
      <c r="N592" s="2">
        <f t="shared" si="102"/>
        <v>-0.26713120859575668</v>
      </c>
      <c r="O592" s="2">
        <f t="shared" si="103"/>
        <v>14.198590438365974</v>
      </c>
      <c r="P592" s="2">
        <f t="shared" si="104"/>
        <v>-0.29859043836597365</v>
      </c>
      <c r="Q592" s="2">
        <f t="shared" si="105"/>
        <v>14.257744703442054</v>
      </c>
      <c r="R592" s="2">
        <f t="shared" si="96"/>
        <v>-0.35774470344205334</v>
      </c>
      <c r="S592" s="2"/>
      <c r="T592" s="2"/>
      <c r="U592" s="2"/>
    </row>
    <row r="593" spans="1:21" x14ac:dyDescent="0.35">
      <c r="A593">
        <v>595</v>
      </c>
      <c r="B593" t="s">
        <v>13</v>
      </c>
      <c r="C593">
        <v>22</v>
      </c>
      <c r="D593" t="s">
        <v>5</v>
      </c>
      <c r="E593">
        <v>7.5</v>
      </c>
      <c r="F593">
        <v>10</v>
      </c>
      <c r="G593">
        <v>10</v>
      </c>
      <c r="H593" s="2">
        <v>9.1</v>
      </c>
      <c r="I593" s="2">
        <f t="shared" si="97"/>
        <v>8.8392232780980873</v>
      </c>
      <c r="J593" s="2">
        <f t="shared" si="98"/>
        <v>0.26077672190191237</v>
      </c>
      <c r="K593" s="2">
        <f t="shared" si="99"/>
        <v>8.4106578314577884</v>
      </c>
      <c r="L593" s="2">
        <f t="shared" si="100"/>
        <v>1.5893421685422116</v>
      </c>
      <c r="M593" s="2">
        <f t="shared" si="101"/>
        <v>7.9762628616117537</v>
      </c>
      <c r="N593" s="2">
        <f t="shared" si="102"/>
        <v>1.123737138388246</v>
      </c>
      <c r="O593" s="2">
        <f t="shared" si="103"/>
        <v>7.9395228303221872</v>
      </c>
      <c r="P593" s="2">
        <f t="shared" si="104"/>
        <v>1.1604771696778124</v>
      </c>
      <c r="Q593" s="2">
        <f t="shared" si="105"/>
        <v>7.1069807836926868</v>
      </c>
      <c r="R593" s="2">
        <f t="shared" si="96"/>
        <v>1.9930192163073128</v>
      </c>
      <c r="S593" s="2"/>
      <c r="T593" s="2"/>
      <c r="U593" s="2"/>
    </row>
    <row r="594" spans="1:21" x14ac:dyDescent="0.35">
      <c r="A594">
        <v>596</v>
      </c>
      <c r="B594" t="s">
        <v>13</v>
      </c>
      <c r="C594">
        <v>37</v>
      </c>
      <c r="D594" t="s">
        <v>5</v>
      </c>
      <c r="E594">
        <v>41.9</v>
      </c>
      <c r="F594">
        <v>40</v>
      </c>
      <c r="G594">
        <v>15</v>
      </c>
      <c r="H594" s="2">
        <v>16.3</v>
      </c>
      <c r="I594" s="2">
        <f t="shared" si="97"/>
        <v>19.286774927186013</v>
      </c>
      <c r="J594" s="2">
        <f t="shared" si="98"/>
        <v>-2.986774927186012</v>
      </c>
      <c r="K594" s="2">
        <f t="shared" si="99"/>
        <v>19.764593095636947</v>
      </c>
      <c r="L594" s="2">
        <f t="shared" si="100"/>
        <v>-4.7645930956369469</v>
      </c>
      <c r="M594" s="2">
        <f t="shared" si="101"/>
        <v>19.749941687877055</v>
      </c>
      <c r="N594" s="2">
        <f t="shared" si="102"/>
        <v>-3.4499416878770539</v>
      </c>
      <c r="O594" s="2">
        <f t="shared" si="103"/>
        <v>19.738077107806095</v>
      </c>
      <c r="P594" s="2">
        <f t="shared" si="104"/>
        <v>-3.4380771078060945</v>
      </c>
      <c r="Q594" s="2">
        <f t="shared" si="105"/>
        <v>20.08931491528762</v>
      </c>
      <c r="R594" s="2">
        <f t="shared" si="96"/>
        <v>-3.7893149152876191</v>
      </c>
      <c r="S594" s="2"/>
      <c r="T594" s="2"/>
      <c r="U594" s="2"/>
    </row>
    <row r="595" spans="1:21" x14ac:dyDescent="0.35">
      <c r="A595">
        <v>597</v>
      </c>
      <c r="B595" t="s">
        <v>13</v>
      </c>
      <c r="C595">
        <v>17</v>
      </c>
      <c r="D595" t="s">
        <v>5</v>
      </c>
      <c r="E595">
        <v>51.1</v>
      </c>
      <c r="F595">
        <v>50</v>
      </c>
      <c r="G595">
        <v>20</v>
      </c>
      <c r="H595" s="2">
        <v>18.399999999999999</v>
      </c>
      <c r="I595" s="2">
        <f t="shared" si="97"/>
        <v>21.184929992153542</v>
      </c>
      <c r="J595" s="2">
        <f t="shared" si="98"/>
        <v>-2.7849299921535433</v>
      </c>
      <c r="K595" s="2">
        <f t="shared" si="99"/>
        <v>20.977431335603576</v>
      </c>
      <c r="L595" s="2">
        <f t="shared" si="100"/>
        <v>-0.9774313356035762</v>
      </c>
      <c r="M595" s="2">
        <f t="shared" si="101"/>
        <v>21.416010713373453</v>
      </c>
      <c r="N595" s="2">
        <f t="shared" si="102"/>
        <v>-3.0160107133734542</v>
      </c>
      <c r="O595" s="2">
        <f t="shared" si="103"/>
        <v>21.392897428828864</v>
      </c>
      <c r="P595" s="2">
        <f t="shared" si="104"/>
        <v>-2.992897428828865</v>
      </c>
      <c r="Q595" s="2">
        <f t="shared" si="105"/>
        <v>21.531997722660805</v>
      </c>
      <c r="R595" s="2">
        <f t="shared" si="96"/>
        <v>-3.131997722660806</v>
      </c>
      <c r="S595" s="2"/>
      <c r="T595" s="2"/>
      <c r="U595" s="2"/>
    </row>
    <row r="596" spans="1:21" x14ac:dyDescent="0.35">
      <c r="A596">
        <v>598</v>
      </c>
      <c r="B596" t="s">
        <v>13</v>
      </c>
      <c r="C596">
        <v>16</v>
      </c>
      <c r="D596" t="s">
        <v>5</v>
      </c>
      <c r="E596">
        <v>23.5</v>
      </c>
      <c r="F596">
        <v>25</v>
      </c>
      <c r="G596">
        <v>15</v>
      </c>
      <c r="H596" s="2">
        <v>15.4</v>
      </c>
      <c r="I596" s="2">
        <f t="shared" si="97"/>
        <v>14.728229545479179</v>
      </c>
      <c r="J596" s="2">
        <f t="shared" si="98"/>
        <v>0.6717704545208214</v>
      </c>
      <c r="K596" s="2">
        <f t="shared" si="99"/>
        <v>16.556459109414824</v>
      </c>
      <c r="L596" s="2">
        <f t="shared" si="100"/>
        <v>-1.5564591094148241</v>
      </c>
      <c r="M596" s="2">
        <f t="shared" si="101"/>
        <v>14.987729546033062</v>
      </c>
      <c r="N596" s="2">
        <f t="shared" si="102"/>
        <v>0.41227045396693818</v>
      </c>
      <c r="O596" s="2">
        <f t="shared" si="103"/>
        <v>15.017130240991444</v>
      </c>
      <c r="P596" s="2">
        <f t="shared" si="104"/>
        <v>0.3828697590085568</v>
      </c>
      <c r="Q596" s="2">
        <f t="shared" si="105"/>
        <v>15.183695328811998</v>
      </c>
      <c r="R596" s="2">
        <f t="shared" si="96"/>
        <v>0.21630467118800212</v>
      </c>
      <c r="S596" s="2"/>
      <c r="T596" s="2"/>
      <c r="U596" s="2"/>
    </row>
    <row r="597" spans="1:21" x14ac:dyDescent="0.35">
      <c r="A597">
        <v>599</v>
      </c>
      <c r="B597" t="s">
        <v>13</v>
      </c>
      <c r="C597">
        <v>25</v>
      </c>
      <c r="D597" t="s">
        <v>5</v>
      </c>
      <c r="E597">
        <v>12.6</v>
      </c>
      <c r="F597">
        <v>15</v>
      </c>
      <c r="G597">
        <v>15</v>
      </c>
      <c r="H597" s="2">
        <v>13.4</v>
      </c>
      <c r="I597" s="2">
        <f t="shared" si="97"/>
        <v>11.099471357021331</v>
      </c>
      <c r="J597" s="2">
        <f t="shared" si="98"/>
        <v>2.3005286429786693</v>
      </c>
      <c r="K597" s="2">
        <f t="shared" si="99"/>
        <v>12.166779990320043</v>
      </c>
      <c r="L597" s="2">
        <f t="shared" si="100"/>
        <v>2.8332200096799571</v>
      </c>
      <c r="M597" s="2">
        <f t="shared" si="101"/>
        <v>10.687046854258879</v>
      </c>
      <c r="N597" s="2">
        <f t="shared" si="102"/>
        <v>2.7129531457411211</v>
      </c>
      <c r="O597" s="2">
        <f t="shared" si="103"/>
        <v>10.698499112860066</v>
      </c>
      <c r="P597" s="2">
        <f t="shared" si="104"/>
        <v>2.7015008871399342</v>
      </c>
      <c r="Q597" s="2">
        <f t="shared" si="105"/>
        <v>10.221481011227832</v>
      </c>
      <c r="R597" s="2">
        <f t="shared" si="96"/>
        <v>3.1785189887721685</v>
      </c>
      <c r="S597" s="2"/>
      <c r="T597" s="2"/>
      <c r="U597" s="2"/>
    </row>
    <row r="598" spans="1:21" x14ac:dyDescent="0.35">
      <c r="A598">
        <v>600</v>
      </c>
      <c r="B598" t="s">
        <v>13</v>
      </c>
      <c r="C598">
        <v>32</v>
      </c>
      <c r="D598" t="s">
        <v>5</v>
      </c>
      <c r="E598">
        <v>15.6</v>
      </c>
      <c r="F598">
        <v>15</v>
      </c>
      <c r="G598">
        <v>15</v>
      </c>
      <c r="H598" s="2">
        <v>14.2</v>
      </c>
      <c r="I598" s="2">
        <f t="shared" si="97"/>
        <v>12.216476751003666</v>
      </c>
      <c r="J598" s="2">
        <f t="shared" si="98"/>
        <v>1.9835232489963328</v>
      </c>
      <c r="K598" s="2">
        <f t="shared" si="99"/>
        <v>12.166779990320043</v>
      </c>
      <c r="L598" s="2">
        <f t="shared" si="100"/>
        <v>2.8332200096799571</v>
      </c>
      <c r="M598" s="2">
        <f t="shared" si="101"/>
        <v>12.034081311362568</v>
      </c>
      <c r="N598" s="2">
        <f t="shared" si="102"/>
        <v>2.1659186886374311</v>
      </c>
      <c r="O598" s="2">
        <f t="shared" si="103"/>
        <v>12.059090994468182</v>
      </c>
      <c r="P598" s="2">
        <f t="shared" si="104"/>
        <v>2.1409090055318174</v>
      </c>
      <c r="Q598" s="2">
        <f t="shared" si="105"/>
        <v>11.794524553285358</v>
      </c>
      <c r="R598" s="2">
        <f t="shared" si="96"/>
        <v>2.4054754467146413</v>
      </c>
      <c r="S598" s="2"/>
      <c r="T598" s="2"/>
      <c r="U598" s="2"/>
    </row>
    <row r="599" spans="1:21" x14ac:dyDescent="0.35">
      <c r="A599">
        <v>601</v>
      </c>
      <c r="B599" t="s">
        <v>13</v>
      </c>
      <c r="C599">
        <v>3</v>
      </c>
      <c r="D599" t="s">
        <v>5</v>
      </c>
      <c r="E599">
        <v>22.1</v>
      </c>
      <c r="F599">
        <v>20</v>
      </c>
      <c r="G599">
        <v>20</v>
      </c>
      <c r="H599" s="2">
        <v>18</v>
      </c>
      <c r="I599" s="2">
        <f t="shared" si="97"/>
        <v>14.317762800932265</v>
      </c>
      <c r="J599" s="2">
        <f t="shared" si="98"/>
        <v>3.6822371990677354</v>
      </c>
      <c r="K599" s="2">
        <f t="shared" si="99"/>
        <v>14.733723997219942</v>
      </c>
      <c r="L599" s="2">
        <f t="shared" si="100"/>
        <v>5.2662760027800584</v>
      </c>
      <c r="M599" s="2">
        <f t="shared" si="101"/>
        <v>14.516293668385096</v>
      </c>
      <c r="N599" s="2">
        <f t="shared" si="102"/>
        <v>3.4837063316149042</v>
      </c>
      <c r="O599" s="2">
        <f t="shared" si="103"/>
        <v>14.547160528634404</v>
      </c>
      <c r="P599" s="2">
        <f t="shared" si="104"/>
        <v>3.4528394713655963</v>
      </c>
      <c r="Q599" s="2">
        <f t="shared" si="105"/>
        <v>14.653679402113125</v>
      </c>
      <c r="R599" s="2">
        <f t="shared" si="96"/>
        <v>3.3463205978868746</v>
      </c>
      <c r="S599" s="2"/>
      <c r="T599" s="2"/>
      <c r="U599" s="2"/>
    </row>
    <row r="600" spans="1:21" x14ac:dyDescent="0.35">
      <c r="A600">
        <v>602</v>
      </c>
      <c r="B600" t="s">
        <v>13</v>
      </c>
      <c r="C600">
        <v>43</v>
      </c>
      <c r="D600" t="s">
        <v>5</v>
      </c>
      <c r="E600">
        <v>19.2</v>
      </c>
      <c r="F600">
        <v>20</v>
      </c>
      <c r="G600">
        <v>15</v>
      </c>
      <c r="H600" s="2">
        <v>15</v>
      </c>
      <c r="I600" s="2">
        <f t="shared" si="97"/>
        <v>13.424383277186941</v>
      </c>
      <c r="J600" s="2">
        <f t="shared" si="98"/>
        <v>1.5756167228130593</v>
      </c>
      <c r="K600" s="2">
        <f t="shared" si="99"/>
        <v>14.733723997219942</v>
      </c>
      <c r="L600" s="2">
        <f t="shared" si="100"/>
        <v>0.26627600278005836</v>
      </c>
      <c r="M600" s="2">
        <f t="shared" si="101"/>
        <v>13.473093204279531</v>
      </c>
      <c r="N600" s="2">
        <f t="shared" si="102"/>
        <v>1.5269067957204694</v>
      </c>
      <c r="O600" s="2">
        <f t="shared" si="103"/>
        <v>13.504405863089985</v>
      </c>
      <c r="P600" s="2">
        <f t="shared" si="104"/>
        <v>1.4955941369100145</v>
      </c>
      <c r="Q600" s="2">
        <f t="shared" si="105"/>
        <v>13.463434854252611</v>
      </c>
      <c r="R600" s="2">
        <f t="shared" si="96"/>
        <v>1.5365651457473888</v>
      </c>
      <c r="S600" s="2"/>
      <c r="T600" s="2"/>
      <c r="U600" s="2"/>
    </row>
    <row r="601" spans="1:21" x14ac:dyDescent="0.35">
      <c r="A601">
        <v>603</v>
      </c>
      <c r="B601" t="s">
        <v>13</v>
      </c>
      <c r="C601">
        <v>4</v>
      </c>
      <c r="D601" t="s">
        <v>5</v>
      </c>
      <c r="E601">
        <v>44.5</v>
      </c>
      <c r="F601">
        <v>45</v>
      </c>
      <c r="G601">
        <v>20</v>
      </c>
      <c r="H601" s="2">
        <v>19.3</v>
      </c>
      <c r="I601" s="2">
        <f t="shared" si="97"/>
        <v>19.842489069297699</v>
      </c>
      <c r="J601" s="2">
        <f t="shared" si="98"/>
        <v>-0.54248906929769802</v>
      </c>
      <c r="K601" s="2">
        <f t="shared" si="99"/>
        <v>20.42885606614611</v>
      </c>
      <c r="L601" s="2">
        <f t="shared" si="100"/>
        <v>-0.42885606614611049</v>
      </c>
      <c r="M601" s="2">
        <f t="shared" si="101"/>
        <v>20.25887563194998</v>
      </c>
      <c r="N601" s="2">
        <f t="shared" si="102"/>
        <v>-0.95887563194997938</v>
      </c>
      <c r="O601" s="2">
        <f t="shared" si="103"/>
        <v>20.242521242454576</v>
      </c>
      <c r="P601" s="2">
        <f t="shared" si="104"/>
        <v>-0.9425212424545748</v>
      </c>
      <c r="Q601" s="2">
        <f t="shared" si="105"/>
        <v>20.548488844395553</v>
      </c>
      <c r="R601" s="2">
        <f t="shared" si="96"/>
        <v>-1.2484888443955526</v>
      </c>
      <c r="S601" s="2"/>
      <c r="T601" s="2"/>
      <c r="U601" s="2"/>
    </row>
    <row r="602" spans="1:21" x14ac:dyDescent="0.35">
      <c r="A602">
        <v>604</v>
      </c>
      <c r="B602" t="s">
        <v>13</v>
      </c>
      <c r="C602">
        <v>12</v>
      </c>
      <c r="D602" t="s">
        <v>5</v>
      </c>
      <c r="E602">
        <v>40.5</v>
      </c>
      <c r="F602">
        <v>40</v>
      </c>
      <c r="G602">
        <v>20</v>
      </c>
      <c r="H602" s="2">
        <v>18</v>
      </c>
      <c r="I602" s="2">
        <f t="shared" si="97"/>
        <v>18.980469436781924</v>
      </c>
      <c r="J602" s="2">
        <f t="shared" si="98"/>
        <v>-0.98046943678192378</v>
      </c>
      <c r="K602" s="2">
        <f t="shared" si="99"/>
        <v>19.764593095636947</v>
      </c>
      <c r="L602" s="2">
        <f t="shared" si="100"/>
        <v>0.23540690436305312</v>
      </c>
      <c r="M602" s="2">
        <f t="shared" si="101"/>
        <v>19.462117214737855</v>
      </c>
      <c r="N602" s="2">
        <f t="shared" si="102"/>
        <v>-1.4621172147378552</v>
      </c>
      <c r="O602" s="2">
        <f t="shared" si="103"/>
        <v>19.453035484112817</v>
      </c>
      <c r="P602" s="2">
        <f t="shared" si="104"/>
        <v>-1.4530354841128172</v>
      </c>
      <c r="Q602" s="2">
        <f t="shared" si="105"/>
        <v>19.822942801165123</v>
      </c>
      <c r="R602" s="2">
        <f t="shared" si="96"/>
        <v>-1.822942801165123</v>
      </c>
      <c r="S602" s="2"/>
      <c r="T602" s="2"/>
      <c r="U602" s="2"/>
    </row>
    <row r="603" spans="1:21" x14ac:dyDescent="0.35">
      <c r="A603">
        <v>605</v>
      </c>
      <c r="B603" t="s">
        <v>13</v>
      </c>
      <c r="C603">
        <v>27</v>
      </c>
      <c r="D603" t="s">
        <v>5</v>
      </c>
      <c r="E603">
        <v>13.3</v>
      </c>
      <c r="F603">
        <v>15</v>
      </c>
      <c r="G603">
        <v>10</v>
      </c>
      <c r="H603" s="2">
        <v>11.9</v>
      </c>
      <c r="I603" s="2">
        <f t="shared" si="97"/>
        <v>11.370951089663626</v>
      </c>
      <c r="J603" s="2">
        <f t="shared" si="98"/>
        <v>0.52904891033637469</v>
      </c>
      <c r="K603" s="2">
        <f t="shared" si="99"/>
        <v>12.166779990320043</v>
      </c>
      <c r="L603" s="2">
        <f t="shared" si="100"/>
        <v>-2.1667799903200429</v>
      </c>
      <c r="M603" s="2">
        <f t="shared" si="101"/>
        <v>11.015085080738375</v>
      </c>
      <c r="N603" s="2">
        <f t="shared" si="102"/>
        <v>0.88491491926162524</v>
      </c>
      <c r="O603" s="2">
        <f t="shared" si="103"/>
        <v>11.030522628719755</v>
      </c>
      <c r="P603" s="2">
        <f t="shared" si="104"/>
        <v>0.86947737128024549</v>
      </c>
      <c r="Q603" s="2">
        <f t="shared" si="105"/>
        <v>10.604462034726582</v>
      </c>
      <c r="R603" s="2">
        <f t="shared" si="96"/>
        <v>1.295537965273418</v>
      </c>
      <c r="S603" s="2"/>
      <c r="T603" s="2"/>
      <c r="U603" s="2"/>
    </row>
    <row r="604" spans="1:21" x14ac:dyDescent="0.35">
      <c r="A604">
        <v>606</v>
      </c>
      <c r="B604" t="s">
        <v>13</v>
      </c>
      <c r="C604">
        <v>9</v>
      </c>
      <c r="D604" t="s">
        <v>5</v>
      </c>
      <c r="E604">
        <v>30.5</v>
      </c>
      <c r="F604">
        <v>30</v>
      </c>
      <c r="G604">
        <v>20</v>
      </c>
      <c r="H604" s="2">
        <v>20.5</v>
      </c>
      <c r="I604" s="2">
        <f t="shared" si="97"/>
        <v>16.619640558707204</v>
      </c>
      <c r="J604" s="2">
        <f t="shared" si="98"/>
        <v>3.8803594412927964</v>
      </c>
      <c r="K604" s="2">
        <f t="shared" si="99"/>
        <v>17.90702992001663</v>
      </c>
      <c r="L604" s="2">
        <f t="shared" si="100"/>
        <v>2.0929700799833704</v>
      </c>
      <c r="M604" s="2">
        <f t="shared" si="101"/>
        <v>17.079721532529703</v>
      </c>
      <c r="N604" s="2">
        <f t="shared" si="102"/>
        <v>3.4202784674702968</v>
      </c>
      <c r="O604" s="2">
        <f t="shared" si="103"/>
        <v>17.094870249819511</v>
      </c>
      <c r="P604" s="2">
        <f t="shared" si="104"/>
        <v>3.4051297501804889</v>
      </c>
      <c r="Q604" s="2">
        <f t="shared" si="105"/>
        <v>17.454835677114783</v>
      </c>
      <c r="R604" s="2">
        <f t="shared" si="96"/>
        <v>3.045164322885217</v>
      </c>
      <c r="S604" s="2"/>
      <c r="T604" s="2"/>
      <c r="U604" s="2"/>
    </row>
    <row r="605" spans="1:21" x14ac:dyDescent="0.35">
      <c r="A605">
        <v>607</v>
      </c>
      <c r="B605" t="s">
        <v>13</v>
      </c>
      <c r="C605">
        <v>29</v>
      </c>
      <c r="D605" t="s">
        <v>5</v>
      </c>
      <c r="E605">
        <v>21.5</v>
      </c>
      <c r="F605">
        <v>20</v>
      </c>
      <c r="G605">
        <v>20</v>
      </c>
      <c r="H605" s="2">
        <v>17.8</v>
      </c>
      <c r="I605" s="2">
        <f t="shared" si="97"/>
        <v>14.137919419873725</v>
      </c>
      <c r="J605" s="2">
        <f t="shared" si="98"/>
        <v>3.6620805801262755</v>
      </c>
      <c r="K605" s="2">
        <f t="shared" si="99"/>
        <v>14.733723997219942</v>
      </c>
      <c r="L605" s="2">
        <f t="shared" si="100"/>
        <v>5.2662760027800584</v>
      </c>
      <c r="M605" s="2">
        <f t="shared" si="101"/>
        <v>14.308078960216402</v>
      </c>
      <c r="N605" s="2">
        <f t="shared" si="102"/>
        <v>3.4919210397835982</v>
      </c>
      <c r="O605" s="2">
        <f t="shared" si="103"/>
        <v>14.339351126350005</v>
      </c>
      <c r="P605" s="2">
        <f t="shared" si="104"/>
        <v>3.4606488736499958</v>
      </c>
      <c r="Q605" s="2">
        <f t="shared" si="105"/>
        <v>14.417897322297865</v>
      </c>
      <c r="R605" s="2">
        <f t="shared" si="96"/>
        <v>3.3821026777021359</v>
      </c>
      <c r="S605" s="2"/>
      <c r="T605" s="2"/>
      <c r="U605" s="2"/>
    </row>
    <row r="606" spans="1:21" x14ac:dyDescent="0.35">
      <c r="A606">
        <v>608</v>
      </c>
      <c r="B606" t="s">
        <v>13</v>
      </c>
      <c r="C606">
        <v>33</v>
      </c>
      <c r="D606" t="s">
        <v>5</v>
      </c>
      <c r="E606">
        <v>27</v>
      </c>
      <c r="F606">
        <v>25</v>
      </c>
      <c r="G606">
        <v>15</v>
      </c>
      <c r="H606" s="2">
        <v>17.399999999999999</v>
      </c>
      <c r="I606" s="2">
        <f t="shared" si="97"/>
        <v>15.704346888786674</v>
      </c>
      <c r="J606" s="2">
        <f t="shared" si="98"/>
        <v>1.6956531112133248</v>
      </c>
      <c r="K606" s="2">
        <f t="shared" si="99"/>
        <v>16.556459109414824</v>
      </c>
      <c r="L606" s="2">
        <f t="shared" si="100"/>
        <v>-1.5564591094148241</v>
      </c>
      <c r="M606" s="2">
        <f t="shared" si="101"/>
        <v>16.085183728234554</v>
      </c>
      <c r="N606" s="2">
        <f t="shared" si="102"/>
        <v>1.3148162717654444</v>
      </c>
      <c r="O606" s="2">
        <f t="shared" si="103"/>
        <v>16.108496479202682</v>
      </c>
      <c r="P606" s="2">
        <f t="shared" si="104"/>
        <v>1.2915035207973169</v>
      </c>
      <c r="Q606" s="2">
        <f t="shared" si="105"/>
        <v>16.393466796332383</v>
      </c>
      <c r="R606" s="2">
        <f t="shared" si="96"/>
        <v>1.0065332036676153</v>
      </c>
      <c r="S606" s="2"/>
      <c r="T606" s="2"/>
      <c r="U606" s="2"/>
    </row>
    <row r="607" spans="1:21" x14ac:dyDescent="0.35">
      <c r="A607">
        <v>609</v>
      </c>
      <c r="B607" t="s">
        <v>13</v>
      </c>
      <c r="C607">
        <v>7</v>
      </c>
      <c r="D607" t="s">
        <v>5</v>
      </c>
      <c r="E607">
        <v>40</v>
      </c>
      <c r="F607">
        <v>40</v>
      </c>
      <c r="G607">
        <v>15</v>
      </c>
      <c r="H607" s="2">
        <v>15</v>
      </c>
      <c r="I607" s="2">
        <f t="shared" si="97"/>
        <v>18.869808558884991</v>
      </c>
      <c r="J607" s="2">
        <f t="shared" si="98"/>
        <v>-3.8698085588849906</v>
      </c>
      <c r="K607" s="2">
        <f t="shared" si="99"/>
        <v>19.764593095636947</v>
      </c>
      <c r="L607" s="2">
        <f t="shared" si="100"/>
        <v>-4.7645930956369469</v>
      </c>
      <c r="M607" s="2">
        <f t="shared" si="101"/>
        <v>19.356875151089064</v>
      </c>
      <c r="N607" s="2">
        <f t="shared" si="102"/>
        <v>-4.3568751510890635</v>
      </c>
      <c r="O607" s="2">
        <f t="shared" si="103"/>
        <v>19.348843031284428</v>
      </c>
      <c r="P607" s="2">
        <f t="shared" si="104"/>
        <v>-4.348843031284428</v>
      </c>
      <c r="Q607" s="2">
        <f t="shared" si="105"/>
        <v>19.724379635066462</v>
      </c>
      <c r="R607" s="2">
        <f t="shared" si="96"/>
        <v>-4.7243796350664624</v>
      </c>
      <c r="S607" s="2"/>
      <c r="T607" s="2"/>
      <c r="U607" s="2"/>
    </row>
    <row r="608" spans="1:21" x14ac:dyDescent="0.35">
      <c r="A608">
        <v>610</v>
      </c>
      <c r="B608" t="s">
        <v>13</v>
      </c>
      <c r="C608">
        <v>14</v>
      </c>
      <c r="D608" t="s">
        <v>5</v>
      </c>
      <c r="E608">
        <v>21.3</v>
      </c>
      <c r="F608">
        <v>20</v>
      </c>
      <c r="G608">
        <v>10</v>
      </c>
      <c r="H608" s="2">
        <v>9.5</v>
      </c>
      <c r="I608" s="2">
        <f t="shared" si="97"/>
        <v>14.07742128307191</v>
      </c>
      <c r="J608" s="2">
        <f t="shared" si="98"/>
        <v>-4.5774212830719101</v>
      </c>
      <c r="K608" s="2">
        <f t="shared" si="99"/>
        <v>14.733723997219942</v>
      </c>
      <c r="L608" s="2">
        <f t="shared" si="100"/>
        <v>-4.7337239972199416</v>
      </c>
      <c r="M608" s="2">
        <f t="shared" si="101"/>
        <v>14.237821712804815</v>
      </c>
      <c r="N608" s="2">
        <f t="shared" si="102"/>
        <v>-4.7378217128048146</v>
      </c>
      <c r="O608" s="2">
        <f t="shared" si="103"/>
        <v>14.269196031303988</v>
      </c>
      <c r="P608" s="2">
        <f t="shared" si="104"/>
        <v>-4.7691960313039878</v>
      </c>
      <c r="Q608" s="2">
        <f t="shared" si="105"/>
        <v>14.338120432810719</v>
      </c>
      <c r="R608" s="2">
        <f t="shared" si="96"/>
        <v>-4.8381204328107188</v>
      </c>
      <c r="S608" s="2"/>
      <c r="T608" s="2"/>
      <c r="U608" s="2"/>
    </row>
    <row r="609" spans="1:21" x14ac:dyDescent="0.35">
      <c r="A609">
        <v>611</v>
      </c>
      <c r="B609" t="s">
        <v>13</v>
      </c>
      <c r="C609">
        <v>15</v>
      </c>
      <c r="D609" t="s">
        <v>5</v>
      </c>
      <c r="E609">
        <v>18.8</v>
      </c>
      <c r="F609">
        <v>20</v>
      </c>
      <c r="G609">
        <v>10</v>
      </c>
      <c r="H609" s="2">
        <v>9</v>
      </c>
      <c r="I609" s="2">
        <f t="shared" si="97"/>
        <v>13.296053691527172</v>
      </c>
      <c r="J609" s="2">
        <f t="shared" si="98"/>
        <v>-4.2960536915271721</v>
      </c>
      <c r="K609" s="2">
        <f t="shared" si="99"/>
        <v>14.733723997219942</v>
      </c>
      <c r="L609" s="2">
        <f t="shared" si="100"/>
        <v>-4.7337239972199416</v>
      </c>
      <c r="M609" s="2">
        <f t="shared" si="101"/>
        <v>13.321564417033828</v>
      </c>
      <c r="N609" s="2">
        <f t="shared" si="102"/>
        <v>-4.3215644170338283</v>
      </c>
      <c r="O609" s="2">
        <f t="shared" si="103"/>
        <v>13.352601714221116</v>
      </c>
      <c r="P609" s="2">
        <f t="shared" si="104"/>
        <v>-4.352601714221116</v>
      </c>
      <c r="Q609" s="2">
        <f t="shared" si="105"/>
        <v>13.288899237472149</v>
      </c>
      <c r="R609" s="2">
        <f t="shared" si="96"/>
        <v>-4.2888992374721493</v>
      </c>
      <c r="S609" s="2"/>
      <c r="T609" s="2"/>
      <c r="U609" s="2"/>
    </row>
    <row r="610" spans="1:21" x14ac:dyDescent="0.35">
      <c r="A610">
        <v>612</v>
      </c>
      <c r="B610" t="s">
        <v>13</v>
      </c>
      <c r="C610">
        <v>37</v>
      </c>
      <c r="D610" t="s">
        <v>5</v>
      </c>
      <c r="E610">
        <v>31.5</v>
      </c>
      <c r="F610">
        <v>30</v>
      </c>
      <c r="G610">
        <v>15</v>
      </c>
      <c r="H610" s="2">
        <v>15</v>
      </c>
      <c r="I610" s="2">
        <f t="shared" si="97"/>
        <v>16.871479737376877</v>
      </c>
      <c r="J610" s="2">
        <f t="shared" si="98"/>
        <v>-1.8714797373768768</v>
      </c>
      <c r="K610" s="2">
        <f t="shared" si="99"/>
        <v>17.90702992001663</v>
      </c>
      <c r="L610" s="2">
        <f t="shared" si="100"/>
        <v>-2.9070299200166296</v>
      </c>
      <c r="M610" s="2">
        <f t="shared" si="101"/>
        <v>17.346896560221097</v>
      </c>
      <c r="N610" s="2">
        <f t="shared" si="102"/>
        <v>-2.3468965602210972</v>
      </c>
      <c r="O610" s="2">
        <f t="shared" si="103"/>
        <v>17.359528957837352</v>
      </c>
      <c r="P610" s="2">
        <f t="shared" si="104"/>
        <v>-2.3595289578373517</v>
      </c>
      <c r="Q610" s="2">
        <f t="shared" si="105"/>
        <v>17.733432176239461</v>
      </c>
      <c r="R610" s="2">
        <f t="shared" si="96"/>
        <v>-2.7334321762394609</v>
      </c>
      <c r="S610" s="2"/>
      <c r="T610" s="2"/>
      <c r="U610" s="2"/>
    </row>
    <row r="611" spans="1:21" x14ac:dyDescent="0.35">
      <c r="A611">
        <v>613</v>
      </c>
      <c r="B611" t="s">
        <v>13</v>
      </c>
      <c r="C611">
        <v>31</v>
      </c>
      <c r="D611" t="s">
        <v>5</v>
      </c>
      <c r="E611">
        <v>8.4</v>
      </c>
      <c r="F611">
        <v>10</v>
      </c>
      <c r="G611">
        <v>15</v>
      </c>
      <c r="H611" s="2">
        <v>13.2</v>
      </c>
      <c r="I611" s="2">
        <f t="shared" si="97"/>
        <v>9.2836672469572381</v>
      </c>
      <c r="J611" s="2">
        <f t="shared" si="98"/>
        <v>3.9163327530427612</v>
      </c>
      <c r="K611" s="2">
        <f t="shared" si="99"/>
        <v>8.4106578314577884</v>
      </c>
      <c r="L611" s="2">
        <f t="shared" si="100"/>
        <v>6.5893421685422116</v>
      </c>
      <c r="M611" s="2">
        <f t="shared" si="101"/>
        <v>8.5029954524728257</v>
      </c>
      <c r="N611" s="2">
        <f t="shared" si="102"/>
        <v>4.6970045475271736</v>
      </c>
      <c r="O611" s="2">
        <f t="shared" si="103"/>
        <v>8.4774954680662287</v>
      </c>
      <c r="P611" s="2">
        <f t="shared" si="104"/>
        <v>4.7225045319337706</v>
      </c>
      <c r="Q611" s="2">
        <f t="shared" si="105"/>
        <v>7.700624010775365</v>
      </c>
      <c r="R611" s="2">
        <f t="shared" si="96"/>
        <v>5.4993759892246343</v>
      </c>
      <c r="S611" s="2"/>
      <c r="T611" s="2"/>
      <c r="U611" s="2"/>
    </row>
    <row r="612" spans="1:21" x14ac:dyDescent="0.35">
      <c r="A612">
        <v>614</v>
      </c>
      <c r="B612" t="s">
        <v>13</v>
      </c>
      <c r="C612">
        <v>13</v>
      </c>
      <c r="D612" t="s">
        <v>5</v>
      </c>
      <c r="E612">
        <v>39.5</v>
      </c>
      <c r="F612">
        <v>40</v>
      </c>
      <c r="G612">
        <v>20</v>
      </c>
      <c r="H612" s="2">
        <v>18</v>
      </c>
      <c r="I612" s="2">
        <f t="shared" si="97"/>
        <v>18.758461407700466</v>
      </c>
      <c r="J612" s="2">
        <f t="shared" si="98"/>
        <v>-0.75846140770046588</v>
      </c>
      <c r="K612" s="2">
        <f t="shared" si="99"/>
        <v>19.764593095636947</v>
      </c>
      <c r="L612" s="2">
        <f t="shared" si="100"/>
        <v>0.23540690436305312</v>
      </c>
      <c r="M612" s="2">
        <f t="shared" si="101"/>
        <v>19.250312414236017</v>
      </c>
      <c r="N612" s="2">
        <f t="shared" si="102"/>
        <v>-1.2503124142360171</v>
      </c>
      <c r="O612" s="2">
        <f t="shared" si="103"/>
        <v>19.2433572331508</v>
      </c>
      <c r="P612" s="2">
        <f t="shared" si="104"/>
        <v>-1.2433572331507996</v>
      </c>
      <c r="Q612" s="2">
        <f t="shared" si="105"/>
        <v>19.623956398253899</v>
      </c>
      <c r="R612" s="2">
        <f t="shared" si="96"/>
        <v>-1.6239563982538989</v>
      </c>
      <c r="S612" s="2"/>
      <c r="T612" s="2"/>
      <c r="U612" s="2"/>
    </row>
    <row r="613" spans="1:21" x14ac:dyDescent="0.35">
      <c r="A613">
        <v>615</v>
      </c>
      <c r="B613" t="s">
        <v>13</v>
      </c>
      <c r="C613">
        <v>6</v>
      </c>
      <c r="D613" t="s">
        <v>5</v>
      </c>
      <c r="E613">
        <v>52.2</v>
      </c>
      <c r="F613">
        <v>50</v>
      </c>
      <c r="G613">
        <v>20</v>
      </c>
      <c r="H613" s="2">
        <v>18.399999999999999</v>
      </c>
      <c r="I613" s="2">
        <f t="shared" si="97"/>
        <v>21.400136645034831</v>
      </c>
      <c r="J613" s="2">
        <f t="shared" si="98"/>
        <v>-3.0001366450348321</v>
      </c>
      <c r="K613" s="2">
        <f t="shared" si="99"/>
        <v>20.977431335603576</v>
      </c>
      <c r="L613" s="2">
        <f t="shared" si="100"/>
        <v>-0.9774313356035762</v>
      </c>
      <c r="M613" s="2">
        <f t="shared" si="101"/>
        <v>21.591834464085299</v>
      </c>
      <c r="N613" s="2">
        <f t="shared" si="102"/>
        <v>-3.1918344640853</v>
      </c>
      <c r="O613" s="2">
        <f t="shared" si="103"/>
        <v>21.568302680518354</v>
      </c>
      <c r="P613" s="2">
        <f t="shared" si="104"/>
        <v>-3.1683026805183552</v>
      </c>
      <c r="Q613" s="2">
        <f t="shared" si="105"/>
        <v>21.673588650279093</v>
      </c>
      <c r="R613" s="2">
        <f t="shared" si="96"/>
        <v>-3.2735886502790947</v>
      </c>
      <c r="S613" s="2"/>
      <c r="T613" s="2"/>
      <c r="U613" s="2"/>
    </row>
    <row r="614" spans="1:21" x14ac:dyDescent="0.35">
      <c r="A614">
        <v>616</v>
      </c>
      <c r="B614" t="s">
        <v>13</v>
      </c>
      <c r="C614">
        <v>38</v>
      </c>
      <c r="D614" t="s">
        <v>5</v>
      </c>
      <c r="E614">
        <v>40.4</v>
      </c>
      <c r="F614">
        <v>40</v>
      </c>
      <c r="G614">
        <v>20</v>
      </c>
      <c r="H614" s="2">
        <v>18.399999999999999</v>
      </c>
      <c r="I614" s="2">
        <f t="shared" si="97"/>
        <v>18.958391551451218</v>
      </c>
      <c r="J614" s="2">
        <f t="shared" si="98"/>
        <v>-0.55839155145121921</v>
      </c>
      <c r="K614" s="2">
        <f t="shared" si="99"/>
        <v>19.764593095636947</v>
      </c>
      <c r="L614" s="2">
        <f t="shared" si="100"/>
        <v>0.23540690436305312</v>
      </c>
      <c r="M614" s="2">
        <f t="shared" si="101"/>
        <v>19.441173465492518</v>
      </c>
      <c r="N614" s="2">
        <f t="shared" si="102"/>
        <v>-1.0411734654925198</v>
      </c>
      <c r="O614" s="2">
        <f t="shared" si="103"/>
        <v>19.432299408118627</v>
      </c>
      <c r="P614" s="2">
        <f t="shared" si="104"/>
        <v>-1.0322994081186287</v>
      </c>
      <c r="Q614" s="2">
        <f t="shared" si="105"/>
        <v>19.80337731060251</v>
      </c>
      <c r="R614" s="2">
        <f t="shared" si="96"/>
        <v>-1.4033773106025116</v>
      </c>
      <c r="S614" s="2"/>
      <c r="T614" s="2"/>
      <c r="U614" s="2"/>
    </row>
    <row r="615" spans="1:21" x14ac:dyDescent="0.35">
      <c r="A615">
        <v>617</v>
      </c>
      <c r="B615" t="s">
        <v>13</v>
      </c>
      <c r="C615">
        <v>7</v>
      </c>
      <c r="D615" t="s">
        <v>5</v>
      </c>
      <c r="E615">
        <v>33.4</v>
      </c>
      <c r="F615">
        <v>35</v>
      </c>
      <c r="G615">
        <v>20</v>
      </c>
      <c r="H615" s="2">
        <v>19</v>
      </c>
      <c r="I615" s="2">
        <f t="shared" si="97"/>
        <v>17.339311782315093</v>
      </c>
      <c r="J615" s="2">
        <f t="shared" si="98"/>
        <v>1.6606882176849069</v>
      </c>
      <c r="K615" s="2">
        <f t="shared" si="99"/>
        <v>18.944322270817686</v>
      </c>
      <c r="L615" s="2">
        <f t="shared" si="100"/>
        <v>1.0556777291823138</v>
      </c>
      <c r="M615" s="2">
        <f t="shared" si="101"/>
        <v>17.835343495637609</v>
      </c>
      <c r="N615" s="2">
        <f t="shared" si="102"/>
        <v>1.1646565043623909</v>
      </c>
      <c r="O615" s="2">
        <f t="shared" si="103"/>
        <v>17.843124902145195</v>
      </c>
      <c r="P615" s="2">
        <f t="shared" si="104"/>
        <v>1.1568750978548046</v>
      </c>
      <c r="Q615" s="2">
        <f t="shared" si="105"/>
        <v>18.23490630752859</v>
      </c>
      <c r="R615" s="2">
        <f t="shared" si="96"/>
        <v>0.76509369247141024</v>
      </c>
      <c r="S615" s="2"/>
      <c r="T615" s="2"/>
      <c r="U615" s="2"/>
    </row>
    <row r="616" spans="1:21" x14ac:dyDescent="0.35">
      <c r="A616">
        <v>618</v>
      </c>
      <c r="B616" t="s">
        <v>13</v>
      </c>
      <c r="C616">
        <v>32</v>
      </c>
      <c r="D616" t="s">
        <v>5</v>
      </c>
      <c r="E616">
        <v>43.6</v>
      </c>
      <c r="F616">
        <v>45</v>
      </c>
      <c r="G616">
        <v>20</v>
      </c>
      <c r="H616" s="2">
        <v>19</v>
      </c>
      <c r="I616" s="2">
        <f t="shared" si="97"/>
        <v>19.651990149673587</v>
      </c>
      <c r="J616" s="2">
        <f t="shared" si="98"/>
        <v>-0.65199014967358693</v>
      </c>
      <c r="K616" s="2">
        <f t="shared" si="99"/>
        <v>20.42885606614611</v>
      </c>
      <c r="L616" s="2">
        <f t="shared" si="100"/>
        <v>-0.42885606614611049</v>
      </c>
      <c r="M616" s="2">
        <f t="shared" si="101"/>
        <v>20.086355264970148</v>
      </c>
      <c r="N616" s="2">
        <f t="shared" si="102"/>
        <v>-1.0863552649701482</v>
      </c>
      <c r="O616" s="2">
        <f t="shared" si="103"/>
        <v>20.071449028263181</v>
      </c>
      <c r="P616" s="2">
        <f t="shared" si="104"/>
        <v>-1.0714490282631814</v>
      </c>
      <c r="Q616" s="2">
        <f t="shared" si="105"/>
        <v>20.394569718013877</v>
      </c>
      <c r="R616" s="2">
        <f t="shared" si="96"/>
        <v>-1.3945697180138765</v>
      </c>
      <c r="S616" s="2"/>
      <c r="T616" s="2"/>
      <c r="U616" s="2"/>
    </row>
    <row r="617" spans="1:21" x14ac:dyDescent="0.35">
      <c r="A617">
        <v>619</v>
      </c>
      <c r="B617" t="s">
        <v>13</v>
      </c>
      <c r="C617">
        <v>9</v>
      </c>
      <c r="D617" t="s">
        <v>5</v>
      </c>
      <c r="E617">
        <v>21.2</v>
      </c>
      <c r="F617">
        <v>20</v>
      </c>
      <c r="G617">
        <v>20</v>
      </c>
      <c r="H617" s="2">
        <v>17.8</v>
      </c>
      <c r="I617" s="2">
        <f t="shared" si="97"/>
        <v>14.047066859431252</v>
      </c>
      <c r="J617" s="2">
        <f t="shared" si="98"/>
        <v>3.7529331405687483</v>
      </c>
      <c r="K617" s="2">
        <f t="shared" si="99"/>
        <v>14.733723997219942</v>
      </c>
      <c r="L617" s="2">
        <f t="shared" si="100"/>
        <v>5.2662760027800584</v>
      </c>
      <c r="M617" s="2">
        <f t="shared" si="101"/>
        <v>14.202530888899885</v>
      </c>
      <c r="N617" s="2">
        <f t="shared" si="102"/>
        <v>3.597469111100116</v>
      </c>
      <c r="O617" s="2">
        <f t="shared" si="103"/>
        <v>14.23394984744295</v>
      </c>
      <c r="P617" s="2">
        <f t="shared" si="104"/>
        <v>3.5660501525570503</v>
      </c>
      <c r="Q617" s="2">
        <f t="shared" si="105"/>
        <v>14.298007703270654</v>
      </c>
      <c r="R617" s="2">
        <f t="shared" si="96"/>
        <v>3.5019922967293464</v>
      </c>
      <c r="S617" s="2"/>
      <c r="T617" s="2"/>
      <c r="U617" s="2"/>
    </row>
    <row r="618" spans="1:21" x14ac:dyDescent="0.35">
      <c r="A618">
        <v>620</v>
      </c>
      <c r="B618" t="s">
        <v>13</v>
      </c>
      <c r="C618">
        <v>20</v>
      </c>
      <c r="D618" t="s">
        <v>5</v>
      </c>
      <c r="E618">
        <v>18.8</v>
      </c>
      <c r="F618">
        <v>20</v>
      </c>
      <c r="G618">
        <v>15</v>
      </c>
      <c r="H618" s="2">
        <v>15</v>
      </c>
      <c r="I618" s="2">
        <f t="shared" si="97"/>
        <v>13.296053691527172</v>
      </c>
      <c r="J618" s="2">
        <f t="shared" si="98"/>
        <v>1.7039463084728279</v>
      </c>
      <c r="K618" s="2">
        <f t="shared" si="99"/>
        <v>14.733723997219942</v>
      </c>
      <c r="L618" s="2">
        <f t="shared" si="100"/>
        <v>0.26627600278005836</v>
      </c>
      <c r="M618" s="2">
        <f t="shared" si="101"/>
        <v>13.321564417033828</v>
      </c>
      <c r="N618" s="2">
        <f t="shared" si="102"/>
        <v>1.6784355829661717</v>
      </c>
      <c r="O618" s="2">
        <f t="shared" si="103"/>
        <v>13.352601714221116</v>
      </c>
      <c r="P618" s="2">
        <f t="shared" si="104"/>
        <v>1.647398285778884</v>
      </c>
      <c r="Q618" s="2">
        <f t="shared" si="105"/>
        <v>13.288899237472149</v>
      </c>
      <c r="R618" s="2">
        <f t="shared" si="96"/>
        <v>1.7111007625278507</v>
      </c>
      <c r="S618" s="2"/>
      <c r="T618" s="2"/>
      <c r="U618" s="2"/>
    </row>
    <row r="619" spans="1:21" x14ac:dyDescent="0.35">
      <c r="A619">
        <v>621</v>
      </c>
      <c r="B619" t="s">
        <v>13</v>
      </c>
      <c r="C619">
        <v>21</v>
      </c>
      <c r="D619" t="s">
        <v>5</v>
      </c>
      <c r="E619">
        <v>8.5</v>
      </c>
      <c r="F619">
        <v>10</v>
      </c>
      <c r="G619">
        <v>10</v>
      </c>
      <c r="H619" s="2">
        <v>9.1999999999999993</v>
      </c>
      <c r="I619" s="2">
        <f t="shared" si="97"/>
        <v>9.3315637226399257</v>
      </c>
      <c r="J619" s="2">
        <f t="shared" si="98"/>
        <v>-0.13156372263992644</v>
      </c>
      <c r="K619" s="2">
        <f t="shared" si="99"/>
        <v>8.4106578314577884</v>
      </c>
      <c r="L619" s="2">
        <f t="shared" si="100"/>
        <v>1.5893421685422116</v>
      </c>
      <c r="M619" s="2">
        <f t="shared" si="101"/>
        <v>8.5600334080618534</v>
      </c>
      <c r="N619" s="2">
        <f t="shared" si="102"/>
        <v>0.63996659193814587</v>
      </c>
      <c r="O619" s="2">
        <f t="shared" si="103"/>
        <v>8.5357050046996612</v>
      </c>
      <c r="P619" s="2">
        <f t="shared" si="104"/>
        <v>0.66429499530033809</v>
      </c>
      <c r="Q619" s="2">
        <f t="shared" si="105"/>
        <v>7.7653596138051677</v>
      </c>
      <c r="R619" s="2">
        <f t="shared" si="96"/>
        <v>1.4346403861948316</v>
      </c>
      <c r="S619" s="2"/>
      <c r="T619" s="2"/>
      <c r="U619" s="2"/>
    </row>
    <row r="620" spans="1:21" x14ac:dyDescent="0.35">
      <c r="A620">
        <v>622</v>
      </c>
      <c r="B620" t="s">
        <v>13</v>
      </c>
      <c r="C620">
        <v>1</v>
      </c>
      <c r="D620" t="s">
        <v>5</v>
      </c>
      <c r="E620">
        <v>46.9</v>
      </c>
      <c r="F620">
        <v>45</v>
      </c>
      <c r="G620">
        <v>20</v>
      </c>
      <c r="H620" s="2">
        <v>19.5</v>
      </c>
      <c r="I620" s="2">
        <f t="shared" si="97"/>
        <v>20.341366660940579</v>
      </c>
      <c r="J620" s="2">
        <f t="shared" si="98"/>
        <v>-0.84136666094057944</v>
      </c>
      <c r="K620" s="2">
        <f t="shared" si="99"/>
        <v>20.42885606614611</v>
      </c>
      <c r="L620" s="2">
        <f t="shared" si="100"/>
        <v>-0.42885606614611049</v>
      </c>
      <c r="M620" s="2">
        <f t="shared" si="101"/>
        <v>20.700950809652252</v>
      </c>
      <c r="N620" s="2">
        <f t="shared" si="102"/>
        <v>-1.2009508096522516</v>
      </c>
      <c r="O620" s="2">
        <f t="shared" si="103"/>
        <v>20.681326111060539</v>
      </c>
      <c r="P620" s="2">
        <f t="shared" si="104"/>
        <v>-1.1813261110605389</v>
      </c>
      <c r="Q620" s="2">
        <f t="shared" si="105"/>
        <v>20.934492991379855</v>
      </c>
      <c r="R620" s="2">
        <f t="shared" si="96"/>
        <v>-1.4344929913798552</v>
      </c>
      <c r="S620" s="2"/>
      <c r="T620" s="2"/>
      <c r="U620" s="2"/>
    </row>
    <row r="621" spans="1:21" x14ac:dyDescent="0.35">
      <c r="A621">
        <v>623</v>
      </c>
      <c r="B621" t="s">
        <v>13</v>
      </c>
      <c r="C621">
        <v>17</v>
      </c>
      <c r="D621" t="s">
        <v>5</v>
      </c>
      <c r="E621">
        <v>42.1</v>
      </c>
      <c r="F621">
        <v>40</v>
      </c>
      <c r="G621">
        <v>20</v>
      </c>
      <c r="H621" s="2">
        <v>21.5</v>
      </c>
      <c r="I621" s="2">
        <f t="shared" si="97"/>
        <v>19.330117115768669</v>
      </c>
      <c r="J621" s="2">
        <f t="shared" si="98"/>
        <v>2.1698828842313311</v>
      </c>
      <c r="K621" s="2">
        <f t="shared" si="99"/>
        <v>19.764593095636947</v>
      </c>
      <c r="L621" s="2">
        <f t="shared" si="100"/>
        <v>0.23540690436305312</v>
      </c>
      <c r="M621" s="2">
        <f t="shared" si="101"/>
        <v>19.790252662734879</v>
      </c>
      <c r="N621" s="2">
        <f t="shared" si="102"/>
        <v>1.7097473372651208</v>
      </c>
      <c r="O621" s="2">
        <f t="shared" si="103"/>
        <v>19.7780103527496</v>
      </c>
      <c r="P621" s="2">
        <f t="shared" si="104"/>
        <v>1.7219896472503997</v>
      </c>
      <c r="Q621" s="2">
        <f t="shared" si="105"/>
        <v>20.1262424938013</v>
      </c>
      <c r="R621" s="2">
        <f t="shared" si="96"/>
        <v>1.3737575061987002</v>
      </c>
      <c r="S621" s="2"/>
      <c r="T621" s="2"/>
      <c r="U621" s="2"/>
    </row>
    <row r="622" spans="1:21" x14ac:dyDescent="0.35">
      <c r="A622">
        <v>624</v>
      </c>
      <c r="B622" t="s">
        <v>13</v>
      </c>
      <c r="C622">
        <v>1</v>
      </c>
      <c r="D622" t="s">
        <v>5</v>
      </c>
      <c r="E622">
        <v>9</v>
      </c>
      <c r="F622">
        <v>10</v>
      </c>
      <c r="G622">
        <v>5</v>
      </c>
      <c r="H622" s="2">
        <v>6.9</v>
      </c>
      <c r="I622" s="2">
        <f t="shared" si="97"/>
        <v>9.566972061593269</v>
      </c>
      <c r="J622" s="2">
        <f t="shared" si="98"/>
        <v>-2.6669720615932686</v>
      </c>
      <c r="K622" s="2">
        <f t="shared" si="99"/>
        <v>8.4106578314577884</v>
      </c>
      <c r="L622" s="2">
        <f t="shared" si="100"/>
        <v>-3.4106578314577884</v>
      </c>
      <c r="M622" s="2">
        <f t="shared" si="101"/>
        <v>8.8410370761092683</v>
      </c>
      <c r="N622" s="2">
        <f t="shared" si="102"/>
        <v>-1.9410370761092679</v>
      </c>
      <c r="O622" s="2">
        <f t="shared" si="103"/>
        <v>8.8223379928994206</v>
      </c>
      <c r="P622" s="2">
        <f t="shared" si="104"/>
        <v>-1.9223379928994202</v>
      </c>
      <c r="Q622" s="2">
        <f t="shared" si="105"/>
        <v>8.085431502532197</v>
      </c>
      <c r="R622" s="2">
        <f t="shared" si="96"/>
        <v>-1.1854315025321966</v>
      </c>
      <c r="S622" s="2"/>
      <c r="T622" s="2"/>
      <c r="U622" s="2"/>
    </row>
    <row r="623" spans="1:21" x14ac:dyDescent="0.35">
      <c r="A623">
        <v>625</v>
      </c>
      <c r="B623" t="s">
        <v>13</v>
      </c>
      <c r="C623">
        <v>32</v>
      </c>
      <c r="D623" t="s">
        <v>5</v>
      </c>
      <c r="E623">
        <v>13</v>
      </c>
      <c r="F623">
        <v>15</v>
      </c>
      <c r="G623">
        <v>10</v>
      </c>
      <c r="H623" s="2">
        <v>9.1</v>
      </c>
      <c r="I623" s="2">
        <f t="shared" si="97"/>
        <v>11.255489751603401</v>
      </c>
      <c r="J623" s="2">
        <f t="shared" si="98"/>
        <v>-2.1554897516034011</v>
      </c>
      <c r="K623" s="2">
        <f t="shared" si="99"/>
        <v>12.166779990320043</v>
      </c>
      <c r="L623" s="2">
        <f t="shared" si="100"/>
        <v>-2.1667799903200429</v>
      </c>
      <c r="M623" s="2">
        <f t="shared" si="101"/>
        <v>10.875589571612378</v>
      </c>
      <c r="N623" s="2">
        <f t="shared" si="102"/>
        <v>-1.7755895716123788</v>
      </c>
      <c r="O623" s="2">
        <f t="shared" si="103"/>
        <v>10.889385643141642</v>
      </c>
      <c r="P623" s="2">
        <f t="shared" si="104"/>
        <v>-1.7893856431416424</v>
      </c>
      <c r="Q623" s="2">
        <f t="shared" si="105"/>
        <v>10.441553993389837</v>
      </c>
      <c r="R623" s="2">
        <f t="shared" si="96"/>
        <v>-1.3415539933898373</v>
      </c>
      <c r="S623" s="2"/>
      <c r="T623" s="2"/>
      <c r="U623" s="2"/>
    </row>
    <row r="624" spans="1:21" x14ac:dyDescent="0.35">
      <c r="A624">
        <v>626</v>
      </c>
      <c r="B624" t="s">
        <v>13</v>
      </c>
      <c r="C624">
        <v>37</v>
      </c>
      <c r="D624" t="s">
        <v>5</v>
      </c>
      <c r="E624">
        <v>15.2</v>
      </c>
      <c r="F624">
        <v>15</v>
      </c>
      <c r="G624">
        <v>10</v>
      </c>
      <c r="H624" s="2">
        <v>9.9</v>
      </c>
      <c r="I624" s="2">
        <f t="shared" si="97"/>
        <v>12.074095844157272</v>
      </c>
      <c r="J624" s="2">
        <f t="shared" si="98"/>
        <v>-2.1740958441572715</v>
      </c>
      <c r="K624" s="2">
        <f t="shared" si="99"/>
        <v>12.166779990320043</v>
      </c>
      <c r="L624" s="2">
        <f t="shared" si="100"/>
        <v>-2.1667799903200429</v>
      </c>
      <c r="M624" s="2">
        <f t="shared" si="101"/>
        <v>11.86294306540878</v>
      </c>
      <c r="N624" s="2">
        <f t="shared" si="102"/>
        <v>-1.9629430654087798</v>
      </c>
      <c r="O624" s="2">
        <f t="shared" si="103"/>
        <v>11.88664365424432</v>
      </c>
      <c r="P624" s="2">
        <f t="shared" si="104"/>
        <v>-1.98664365424432</v>
      </c>
      <c r="Q624" s="2">
        <f t="shared" si="105"/>
        <v>11.594839772238217</v>
      </c>
      <c r="R624" s="2">
        <f t="shared" si="96"/>
        <v>-1.6948397722382165</v>
      </c>
      <c r="S624" s="2"/>
      <c r="T624" s="2"/>
      <c r="U624" s="2"/>
    </row>
    <row r="625" spans="1:21" x14ac:dyDescent="0.35">
      <c r="A625">
        <v>627</v>
      </c>
      <c r="B625" t="s">
        <v>13</v>
      </c>
      <c r="C625">
        <v>41</v>
      </c>
      <c r="D625" t="s">
        <v>5</v>
      </c>
      <c r="E625">
        <v>10.5</v>
      </c>
      <c r="F625">
        <v>10</v>
      </c>
      <c r="G625">
        <v>10</v>
      </c>
      <c r="H625" s="2">
        <v>8.9</v>
      </c>
      <c r="I625" s="2">
        <f t="shared" si="97"/>
        <v>10.236815319740169</v>
      </c>
      <c r="J625" s="2">
        <f t="shared" si="98"/>
        <v>-1.3368153197401682</v>
      </c>
      <c r="K625" s="2">
        <f t="shared" si="99"/>
        <v>8.4106578314577884</v>
      </c>
      <c r="L625" s="2">
        <f t="shared" si="100"/>
        <v>1.5893421685422116</v>
      </c>
      <c r="M625" s="2">
        <f t="shared" si="101"/>
        <v>9.6454290448023432</v>
      </c>
      <c r="N625" s="2">
        <f t="shared" si="102"/>
        <v>-0.74542904480234284</v>
      </c>
      <c r="O625" s="2">
        <f t="shared" si="103"/>
        <v>9.6414097202652496</v>
      </c>
      <c r="P625" s="2">
        <f t="shared" si="104"/>
        <v>-0.74140972026524921</v>
      </c>
      <c r="Q625" s="2">
        <f t="shared" si="105"/>
        <v>9.0105135389338233</v>
      </c>
      <c r="R625" s="2">
        <f t="shared" si="96"/>
        <v>-0.11051353893382299</v>
      </c>
      <c r="S625" s="2"/>
      <c r="T625" s="2"/>
      <c r="U625" s="2"/>
    </row>
    <row r="626" spans="1:21" x14ac:dyDescent="0.35">
      <c r="A626">
        <v>628</v>
      </c>
      <c r="B626" t="s">
        <v>13</v>
      </c>
      <c r="C626">
        <v>1</v>
      </c>
      <c r="D626" t="s">
        <v>5</v>
      </c>
      <c r="E626">
        <v>27.1</v>
      </c>
      <c r="F626">
        <v>25</v>
      </c>
      <c r="G626">
        <v>15</v>
      </c>
      <c r="H626" s="2">
        <v>14.5</v>
      </c>
      <c r="I626" s="2">
        <f t="shared" si="97"/>
        <v>15.731286162077939</v>
      </c>
      <c r="J626" s="2">
        <f t="shared" si="98"/>
        <v>-1.2312861620779394</v>
      </c>
      <c r="K626" s="2">
        <f t="shared" si="99"/>
        <v>16.556459109414824</v>
      </c>
      <c r="L626" s="2">
        <f t="shared" si="100"/>
        <v>-1.5564591094148241</v>
      </c>
      <c r="M626" s="2">
        <f t="shared" si="101"/>
        <v>16.114956967520261</v>
      </c>
      <c r="N626" s="2">
        <f t="shared" si="102"/>
        <v>-1.6149569675202606</v>
      </c>
      <c r="O626" s="2">
        <f t="shared" si="103"/>
        <v>16.13805789853091</v>
      </c>
      <c r="P626" s="2">
        <f t="shared" si="104"/>
        <v>-1.63805789853091</v>
      </c>
      <c r="Q626" s="2">
        <f t="shared" si="105"/>
        <v>16.425758815943126</v>
      </c>
      <c r="R626" s="2">
        <f t="shared" si="96"/>
        <v>-1.9257588159431265</v>
      </c>
      <c r="S626" s="2"/>
      <c r="T626" s="2"/>
      <c r="U626" s="2"/>
    </row>
    <row r="627" spans="1:21" x14ac:dyDescent="0.35">
      <c r="A627">
        <v>629</v>
      </c>
      <c r="B627" t="s">
        <v>13</v>
      </c>
      <c r="C627">
        <v>14</v>
      </c>
      <c r="D627" t="s">
        <v>5</v>
      </c>
      <c r="E627">
        <v>12.7</v>
      </c>
      <c r="F627">
        <v>15</v>
      </c>
      <c r="G627">
        <v>15</v>
      </c>
      <c r="H627" s="2">
        <v>13.6</v>
      </c>
      <c r="I627" s="2">
        <f t="shared" si="97"/>
        <v>11.138702914979904</v>
      </c>
      <c r="J627" s="2">
        <f t="shared" si="98"/>
        <v>2.4612970850200959</v>
      </c>
      <c r="K627" s="2">
        <f t="shared" si="99"/>
        <v>12.166779990320043</v>
      </c>
      <c r="L627" s="2">
        <f t="shared" si="100"/>
        <v>2.8332200096799571</v>
      </c>
      <c r="M627" s="2">
        <f t="shared" si="101"/>
        <v>10.734460040354829</v>
      </c>
      <c r="N627" s="2">
        <f t="shared" si="102"/>
        <v>2.8655399596451705</v>
      </c>
      <c r="O627" s="2">
        <f t="shared" si="103"/>
        <v>10.74651519005292</v>
      </c>
      <c r="P627" s="2">
        <f t="shared" si="104"/>
        <v>2.85348480994708</v>
      </c>
      <c r="Q627" s="2">
        <f t="shared" si="105"/>
        <v>10.276808226645061</v>
      </c>
      <c r="R627" s="2">
        <f t="shared" si="96"/>
        <v>3.3231917733549388</v>
      </c>
      <c r="S627" s="2"/>
      <c r="T627" s="2"/>
      <c r="U627" s="2"/>
    </row>
    <row r="628" spans="1:21" x14ac:dyDescent="0.35">
      <c r="A628">
        <v>630</v>
      </c>
      <c r="B628" t="s">
        <v>13</v>
      </c>
      <c r="C628">
        <v>8</v>
      </c>
      <c r="D628" t="s">
        <v>5</v>
      </c>
      <c r="E628">
        <v>15.1</v>
      </c>
      <c r="F628">
        <v>15</v>
      </c>
      <c r="G628">
        <v>10</v>
      </c>
      <c r="H628" s="2">
        <v>12.3</v>
      </c>
      <c r="I628" s="2">
        <f t="shared" si="97"/>
        <v>12.038212010690778</v>
      </c>
      <c r="J628" s="2">
        <f t="shared" si="98"/>
        <v>0.26178798930922298</v>
      </c>
      <c r="K628" s="2">
        <f t="shared" si="99"/>
        <v>12.166779990320043</v>
      </c>
      <c r="L628" s="2">
        <f t="shared" si="100"/>
        <v>-2.1667799903200429</v>
      </c>
      <c r="M628" s="2">
        <f t="shared" si="101"/>
        <v>11.819775362084531</v>
      </c>
      <c r="N628" s="2">
        <f t="shared" si="102"/>
        <v>0.48022463791546954</v>
      </c>
      <c r="O628" s="2">
        <f t="shared" si="103"/>
        <v>11.843126705045549</v>
      </c>
      <c r="P628" s="2">
        <f t="shared" si="104"/>
        <v>0.45687329495445184</v>
      </c>
      <c r="Q628" s="2">
        <f t="shared" si="105"/>
        <v>11.544450165977374</v>
      </c>
      <c r="R628" s="2">
        <f t="shared" si="96"/>
        <v>0.75554983402262721</v>
      </c>
      <c r="S628" s="2"/>
      <c r="T628" s="2"/>
      <c r="U628" s="2"/>
    </row>
    <row r="629" spans="1:21" x14ac:dyDescent="0.35">
      <c r="A629">
        <v>631</v>
      </c>
      <c r="B629" t="s">
        <v>13</v>
      </c>
      <c r="C629">
        <v>32</v>
      </c>
      <c r="D629" t="s">
        <v>5</v>
      </c>
      <c r="E629">
        <v>23.2</v>
      </c>
      <c r="F629">
        <v>25</v>
      </c>
      <c r="G629">
        <v>10</v>
      </c>
      <c r="H629" s="2">
        <v>12</v>
      </c>
      <c r="I629" s="2">
        <f t="shared" si="97"/>
        <v>14.64131288074206</v>
      </c>
      <c r="J629" s="2">
        <f t="shared" si="98"/>
        <v>-2.6413128807420598</v>
      </c>
      <c r="K629" s="2">
        <f t="shared" si="99"/>
        <v>16.556459109414824</v>
      </c>
      <c r="L629" s="2">
        <f t="shared" si="100"/>
        <v>-6.5564591094148241</v>
      </c>
      <c r="M629" s="2">
        <f t="shared" si="101"/>
        <v>14.888359292594398</v>
      </c>
      <c r="N629" s="2">
        <f t="shared" si="102"/>
        <v>-2.8883592925943979</v>
      </c>
      <c r="O629" s="2">
        <f t="shared" si="103"/>
        <v>14.91813058817117</v>
      </c>
      <c r="P629" s="2">
        <f t="shared" si="104"/>
        <v>-2.9181305881711701</v>
      </c>
      <c r="Q629" s="2">
        <f t="shared" si="105"/>
        <v>15.072444488094568</v>
      </c>
      <c r="R629" s="2">
        <f t="shared" si="96"/>
        <v>-3.0724444880945683</v>
      </c>
      <c r="S629" s="2"/>
      <c r="T629" s="2"/>
      <c r="U629" s="2"/>
    </row>
    <row r="630" spans="1:21" x14ac:dyDescent="0.35">
      <c r="A630">
        <v>632</v>
      </c>
      <c r="B630" t="s">
        <v>13</v>
      </c>
      <c r="C630">
        <v>42</v>
      </c>
      <c r="D630" t="s">
        <v>5</v>
      </c>
      <c r="E630">
        <v>34.299999999999997</v>
      </c>
      <c r="F630">
        <v>35</v>
      </c>
      <c r="G630">
        <v>15</v>
      </c>
      <c r="H630" s="2">
        <v>14.3</v>
      </c>
      <c r="I630" s="2">
        <f t="shared" si="97"/>
        <v>17.556316870048974</v>
      </c>
      <c r="J630" s="2">
        <f t="shared" si="98"/>
        <v>-3.2563168700489733</v>
      </c>
      <c r="K630" s="2">
        <f t="shared" si="99"/>
        <v>18.944322270817686</v>
      </c>
      <c r="L630" s="2">
        <f t="shared" si="100"/>
        <v>-3.9443222708176862</v>
      </c>
      <c r="M630" s="2">
        <f t="shared" si="101"/>
        <v>18.05832882217538</v>
      </c>
      <c r="N630" s="2">
        <f t="shared" si="102"/>
        <v>-3.758328822175379</v>
      </c>
      <c r="O630" s="2">
        <f t="shared" si="103"/>
        <v>18.063815975824319</v>
      </c>
      <c r="P630" s="2">
        <f t="shared" si="104"/>
        <v>-3.7638159758243184</v>
      </c>
      <c r="Q630" s="2">
        <f t="shared" si="105"/>
        <v>18.460294837101959</v>
      </c>
      <c r="R630" s="2">
        <f t="shared" si="96"/>
        <v>-4.1602948371019579</v>
      </c>
      <c r="S630" s="2"/>
      <c r="T630" s="2"/>
      <c r="U630" s="2"/>
    </row>
    <row r="631" spans="1:21" x14ac:dyDescent="0.35">
      <c r="A631">
        <v>633</v>
      </c>
      <c r="B631" t="s">
        <v>13</v>
      </c>
      <c r="C631">
        <v>45</v>
      </c>
      <c r="D631" t="s">
        <v>5</v>
      </c>
      <c r="E631">
        <v>20.5</v>
      </c>
      <c r="F631">
        <v>20</v>
      </c>
      <c r="G631">
        <v>10</v>
      </c>
      <c r="H631" s="2">
        <v>10.5</v>
      </c>
      <c r="I631" s="2">
        <f t="shared" si="97"/>
        <v>13.832572185875442</v>
      </c>
      <c r="J631" s="2">
        <f t="shared" si="98"/>
        <v>-3.332572185875442</v>
      </c>
      <c r="K631" s="2">
        <f t="shared" si="99"/>
        <v>14.733723997219942</v>
      </c>
      <c r="L631" s="2">
        <f t="shared" si="100"/>
        <v>-4.7337239972199416</v>
      </c>
      <c r="M631" s="2">
        <f t="shared" si="101"/>
        <v>13.952416071176472</v>
      </c>
      <c r="N631" s="2">
        <f t="shared" si="102"/>
        <v>-3.4524160711764722</v>
      </c>
      <c r="O631" s="2">
        <f t="shared" si="103"/>
        <v>13.984021836626658</v>
      </c>
      <c r="P631" s="2">
        <f t="shared" si="104"/>
        <v>-3.484021836626658</v>
      </c>
      <c r="Q631" s="2">
        <f t="shared" si="105"/>
        <v>14.01297935556604</v>
      </c>
      <c r="R631" s="2">
        <f t="shared" si="96"/>
        <v>-3.5129793555660402</v>
      </c>
      <c r="S631" s="2"/>
      <c r="T631" s="2"/>
      <c r="U631" s="2"/>
    </row>
    <row r="632" spans="1:21" x14ac:dyDescent="0.35">
      <c r="A632">
        <v>634</v>
      </c>
      <c r="B632" t="s">
        <v>13</v>
      </c>
      <c r="C632">
        <v>31</v>
      </c>
      <c r="D632" t="s">
        <v>5</v>
      </c>
      <c r="E632">
        <v>28.6</v>
      </c>
      <c r="F632">
        <v>30</v>
      </c>
      <c r="G632">
        <v>15</v>
      </c>
      <c r="H632" s="2">
        <v>15.2</v>
      </c>
      <c r="I632" s="2">
        <f t="shared" si="97"/>
        <v>16.129627537862682</v>
      </c>
      <c r="J632" s="2">
        <f t="shared" si="98"/>
        <v>-0.92962753786268237</v>
      </c>
      <c r="K632" s="2">
        <f t="shared" si="99"/>
        <v>17.90702992001663</v>
      </c>
      <c r="L632" s="2">
        <f t="shared" si="100"/>
        <v>-2.9070299200166296</v>
      </c>
      <c r="M632" s="2">
        <f t="shared" si="101"/>
        <v>16.551731030947963</v>
      </c>
      <c r="N632" s="2">
        <f t="shared" si="102"/>
        <v>-1.3517310309479633</v>
      </c>
      <c r="O632" s="2">
        <f t="shared" si="103"/>
        <v>16.571478822902758</v>
      </c>
      <c r="P632" s="2">
        <f t="shared" si="104"/>
        <v>-1.371478822902759</v>
      </c>
      <c r="Q632" s="2">
        <f t="shared" si="105"/>
        <v>16.895925473116044</v>
      </c>
      <c r="R632" s="2">
        <f t="shared" si="96"/>
        <v>-1.6959254731160449</v>
      </c>
      <c r="S632" s="2"/>
      <c r="T632" s="2"/>
      <c r="U632" s="2"/>
    </row>
    <row r="633" spans="1:21" x14ac:dyDescent="0.35">
      <c r="A633">
        <v>635</v>
      </c>
      <c r="B633" t="s">
        <v>13</v>
      </c>
      <c r="C633">
        <v>36</v>
      </c>
      <c r="D633" t="s">
        <v>5</v>
      </c>
      <c r="E633">
        <v>20.3</v>
      </c>
      <c r="F633">
        <v>20</v>
      </c>
      <c r="G633">
        <v>15</v>
      </c>
      <c r="H633" s="2">
        <v>13.8</v>
      </c>
      <c r="I633" s="2">
        <f t="shared" si="97"/>
        <v>13.770625047085973</v>
      </c>
      <c r="J633" s="2">
        <f t="shared" si="98"/>
        <v>2.9374952914027475E-2</v>
      </c>
      <c r="K633" s="2">
        <f t="shared" si="99"/>
        <v>14.733723997219942</v>
      </c>
      <c r="L633" s="2">
        <f t="shared" si="100"/>
        <v>0.26627600278005836</v>
      </c>
      <c r="M633" s="2">
        <f t="shared" si="101"/>
        <v>13.879948040302285</v>
      </c>
      <c r="N633" s="2">
        <f t="shared" si="102"/>
        <v>-7.9948040302284085E-2</v>
      </c>
      <c r="O633" s="2">
        <f t="shared" si="103"/>
        <v>13.911564961676849</v>
      </c>
      <c r="P633" s="2">
        <f t="shared" si="104"/>
        <v>-0.11156496167684793</v>
      </c>
      <c r="Q633" s="2">
        <f t="shared" si="105"/>
        <v>13.93016297646256</v>
      </c>
      <c r="R633" s="2">
        <f t="shared" si="96"/>
        <v>-0.13016297646255914</v>
      </c>
      <c r="S633" s="2"/>
      <c r="T633" s="2"/>
      <c r="U633" s="2"/>
    </row>
    <row r="634" spans="1:21" x14ac:dyDescent="0.35">
      <c r="A634">
        <v>636</v>
      </c>
      <c r="B634" t="s">
        <v>13</v>
      </c>
      <c r="C634">
        <v>53</v>
      </c>
      <c r="D634" t="s">
        <v>5</v>
      </c>
      <c r="E634">
        <v>31</v>
      </c>
      <c r="F634">
        <v>30</v>
      </c>
      <c r="G634">
        <v>15</v>
      </c>
      <c r="H634" s="2">
        <v>14.6</v>
      </c>
      <c r="I634" s="2">
        <f t="shared" si="97"/>
        <v>16.746062407901796</v>
      </c>
      <c r="J634" s="2">
        <f t="shared" si="98"/>
        <v>-2.1460624079017965</v>
      </c>
      <c r="K634" s="2">
        <f t="shared" si="99"/>
        <v>17.90702992001663</v>
      </c>
      <c r="L634" s="2">
        <f t="shared" si="100"/>
        <v>-2.9070299200166296</v>
      </c>
      <c r="M634" s="2">
        <f t="shared" si="101"/>
        <v>17.214205174697913</v>
      </c>
      <c r="N634" s="2">
        <f t="shared" si="102"/>
        <v>-2.6142051746979131</v>
      </c>
      <c r="O634" s="2">
        <f t="shared" si="103"/>
        <v>17.228101309997349</v>
      </c>
      <c r="P634" s="2">
        <f t="shared" si="104"/>
        <v>-2.6281013099973496</v>
      </c>
      <c r="Q634" s="2">
        <f t="shared" si="105"/>
        <v>17.595436048785562</v>
      </c>
      <c r="R634" s="2">
        <f t="shared" si="96"/>
        <v>-2.995436048785562</v>
      </c>
      <c r="S634" s="2"/>
      <c r="T634" s="2"/>
      <c r="U634" s="2"/>
    </row>
    <row r="635" spans="1:21" x14ac:dyDescent="0.35">
      <c r="A635">
        <v>637</v>
      </c>
      <c r="B635" t="s">
        <v>13</v>
      </c>
      <c r="C635">
        <v>66</v>
      </c>
      <c r="D635" t="s">
        <v>5</v>
      </c>
      <c r="E635">
        <v>12.6</v>
      </c>
      <c r="F635">
        <v>15</v>
      </c>
      <c r="G635">
        <v>10</v>
      </c>
      <c r="H635" s="2">
        <v>10.5</v>
      </c>
      <c r="I635" s="2">
        <f t="shared" si="97"/>
        <v>11.099471357021331</v>
      </c>
      <c r="J635" s="2">
        <f t="shared" si="98"/>
        <v>-0.59947135702133103</v>
      </c>
      <c r="K635" s="2">
        <f t="shared" si="99"/>
        <v>12.166779990320043</v>
      </c>
      <c r="L635" s="2">
        <f t="shared" si="100"/>
        <v>-2.1667799903200429</v>
      </c>
      <c r="M635" s="2">
        <f t="shared" si="101"/>
        <v>10.687046854258879</v>
      </c>
      <c r="N635" s="2">
        <f t="shared" si="102"/>
        <v>-0.18704685425887924</v>
      </c>
      <c r="O635" s="2">
        <f t="shared" si="103"/>
        <v>10.698499112860066</v>
      </c>
      <c r="P635" s="2">
        <f t="shared" si="104"/>
        <v>-0.19849911286006616</v>
      </c>
      <c r="Q635" s="2">
        <f t="shared" si="105"/>
        <v>10.221481011227832</v>
      </c>
      <c r="R635" s="2">
        <f t="shared" si="96"/>
        <v>0.27851898877216819</v>
      </c>
      <c r="S635" s="2"/>
      <c r="T635" s="2"/>
      <c r="U635" s="2"/>
    </row>
    <row r="636" spans="1:21" x14ac:dyDescent="0.35">
      <c r="A636">
        <v>638</v>
      </c>
      <c r="B636" t="s">
        <v>13</v>
      </c>
      <c r="C636">
        <v>28</v>
      </c>
      <c r="D636" t="s">
        <v>5</v>
      </c>
      <c r="E636">
        <v>14.1</v>
      </c>
      <c r="F636">
        <v>15</v>
      </c>
      <c r="G636">
        <v>10</v>
      </c>
      <c r="H636" s="2">
        <v>11</v>
      </c>
      <c r="I636" s="2">
        <f t="shared" si="97"/>
        <v>11.672698144617884</v>
      </c>
      <c r="J636" s="2">
        <f t="shared" si="98"/>
        <v>-0.67269814461788435</v>
      </c>
      <c r="K636" s="2">
        <f t="shared" si="99"/>
        <v>12.166779990320043</v>
      </c>
      <c r="L636" s="2">
        <f t="shared" si="100"/>
        <v>-2.1667799903200429</v>
      </c>
      <c r="M636" s="2">
        <f t="shared" si="101"/>
        <v>11.379370663824915</v>
      </c>
      <c r="N636" s="2">
        <f t="shared" si="102"/>
        <v>-0.3793706638249148</v>
      </c>
      <c r="O636" s="2">
        <f t="shared" si="103"/>
        <v>11.398720352929624</v>
      </c>
      <c r="P636" s="2">
        <f t="shared" si="104"/>
        <v>-0.39872035292962416</v>
      </c>
      <c r="Q636" s="2">
        <f t="shared" si="105"/>
        <v>11.030054218205331</v>
      </c>
      <c r="R636" s="2">
        <f t="shared" si="96"/>
        <v>-3.005421820533094E-2</v>
      </c>
      <c r="S636" s="2"/>
      <c r="T636" s="2"/>
      <c r="U636" s="2"/>
    </row>
    <row r="637" spans="1:21" x14ac:dyDescent="0.35">
      <c r="A637">
        <v>639</v>
      </c>
      <c r="B637" t="s">
        <v>13</v>
      </c>
      <c r="C637">
        <v>4</v>
      </c>
      <c r="D637" t="s">
        <v>5</v>
      </c>
      <c r="E637">
        <v>8</v>
      </c>
      <c r="F637">
        <v>10</v>
      </c>
      <c r="G637">
        <v>10</v>
      </c>
      <c r="H637" s="2">
        <v>11.9</v>
      </c>
      <c r="I637" s="2">
        <f t="shared" si="97"/>
        <v>9.0892009989287583</v>
      </c>
      <c r="J637" s="2">
        <f t="shared" si="98"/>
        <v>2.810799001071242</v>
      </c>
      <c r="K637" s="2">
        <f t="shared" si="99"/>
        <v>8.4106578314577884</v>
      </c>
      <c r="L637" s="2">
        <f t="shared" si="100"/>
        <v>1.5893421685422116</v>
      </c>
      <c r="M637" s="2">
        <f t="shared" si="101"/>
        <v>8.2719336047078791</v>
      </c>
      <c r="N637" s="2">
        <f t="shared" si="102"/>
        <v>3.6280663952921213</v>
      </c>
      <c r="O637" s="2">
        <f t="shared" si="103"/>
        <v>8.2415931898245045</v>
      </c>
      <c r="P637" s="2">
        <f t="shared" si="104"/>
        <v>3.6584068101754958</v>
      </c>
      <c r="Q637" s="2">
        <f t="shared" si="105"/>
        <v>7.4392473717683663</v>
      </c>
      <c r="R637" s="2">
        <f t="shared" si="96"/>
        <v>4.4607526282316341</v>
      </c>
      <c r="S637" s="2"/>
      <c r="T637" s="2"/>
      <c r="U637" s="2"/>
    </row>
    <row r="638" spans="1:21" x14ac:dyDescent="0.35">
      <c r="A638">
        <v>640</v>
      </c>
      <c r="B638" t="s">
        <v>13</v>
      </c>
      <c r="C638">
        <v>5</v>
      </c>
      <c r="D638" t="s">
        <v>5</v>
      </c>
      <c r="E638">
        <v>7.5</v>
      </c>
      <c r="F638">
        <v>10</v>
      </c>
      <c r="G638">
        <v>10</v>
      </c>
      <c r="H638" s="2">
        <v>10.6</v>
      </c>
      <c r="I638" s="2">
        <f t="shared" si="97"/>
        <v>8.8392232780980873</v>
      </c>
      <c r="J638" s="2">
        <f t="shared" si="98"/>
        <v>1.7607767219019124</v>
      </c>
      <c r="K638" s="2">
        <f t="shared" si="99"/>
        <v>8.4106578314577884</v>
      </c>
      <c r="L638" s="2">
        <f t="shared" si="100"/>
        <v>1.5893421685422116</v>
      </c>
      <c r="M638" s="2">
        <f t="shared" si="101"/>
        <v>7.9762628616117537</v>
      </c>
      <c r="N638" s="2">
        <f t="shared" si="102"/>
        <v>2.623737138388246</v>
      </c>
      <c r="O638" s="2">
        <f t="shared" si="103"/>
        <v>7.9395228303221872</v>
      </c>
      <c r="P638" s="2">
        <f t="shared" si="104"/>
        <v>2.6604771696778124</v>
      </c>
      <c r="Q638" s="2">
        <f t="shared" si="105"/>
        <v>7.1069807836926868</v>
      </c>
      <c r="R638" s="2">
        <f t="shared" ref="R638:R701" si="106">H638-Q638</f>
        <v>3.4930192163073128</v>
      </c>
      <c r="S638" s="2"/>
      <c r="T638" s="2"/>
      <c r="U638" s="2"/>
    </row>
    <row r="639" spans="1:21" x14ac:dyDescent="0.35">
      <c r="A639">
        <v>641</v>
      </c>
      <c r="B639" t="s">
        <v>13</v>
      </c>
      <c r="C639">
        <v>1</v>
      </c>
      <c r="D639" t="s">
        <v>5</v>
      </c>
      <c r="E639">
        <v>7.7</v>
      </c>
      <c r="F639">
        <v>10</v>
      </c>
      <c r="G639">
        <v>10</v>
      </c>
      <c r="H639" s="2">
        <v>9.6</v>
      </c>
      <c r="I639" s="2">
        <f t="shared" si="97"/>
        <v>8.9401748075484413</v>
      </c>
      <c r="J639" s="2">
        <f t="shared" si="98"/>
        <v>0.65982519245155835</v>
      </c>
      <c r="K639" s="2">
        <f t="shared" si="99"/>
        <v>8.4106578314577884</v>
      </c>
      <c r="L639" s="2">
        <f t="shared" si="100"/>
        <v>1.5893421685422116</v>
      </c>
      <c r="M639" s="2">
        <f t="shared" si="101"/>
        <v>8.0954727452229047</v>
      </c>
      <c r="N639" s="2">
        <f t="shared" si="102"/>
        <v>1.5045272547770949</v>
      </c>
      <c r="O639" s="2">
        <f t="shared" si="103"/>
        <v>8.0613392321156851</v>
      </c>
      <c r="P639" s="2">
        <f t="shared" si="104"/>
        <v>1.5386607678843145</v>
      </c>
      <c r="Q639" s="2">
        <f t="shared" si="105"/>
        <v>7.2406333250051587</v>
      </c>
      <c r="R639" s="2">
        <f t="shared" si="106"/>
        <v>2.359366674994841</v>
      </c>
      <c r="S639" s="2"/>
      <c r="T639" s="2"/>
      <c r="U639" s="2"/>
    </row>
    <row r="640" spans="1:21" x14ac:dyDescent="0.35">
      <c r="A640">
        <v>642</v>
      </c>
      <c r="B640" t="s">
        <v>13</v>
      </c>
      <c r="C640">
        <v>9</v>
      </c>
      <c r="D640" t="s">
        <v>5</v>
      </c>
      <c r="E640">
        <v>17.5</v>
      </c>
      <c r="F640">
        <v>15</v>
      </c>
      <c r="G640">
        <v>15</v>
      </c>
      <c r="H640" s="2">
        <v>14</v>
      </c>
      <c r="I640" s="2">
        <f t="shared" si="97"/>
        <v>12.869372389506351</v>
      </c>
      <c r="J640" s="2">
        <f t="shared" si="98"/>
        <v>1.130627610493649</v>
      </c>
      <c r="K640" s="2">
        <f t="shared" si="99"/>
        <v>12.166779990320043</v>
      </c>
      <c r="L640" s="2">
        <f t="shared" si="100"/>
        <v>2.8332200096799571</v>
      </c>
      <c r="M640" s="2">
        <f t="shared" si="101"/>
        <v>12.815201423215937</v>
      </c>
      <c r="N640" s="2">
        <f t="shared" si="102"/>
        <v>1.184798576784063</v>
      </c>
      <c r="O640" s="2">
        <f t="shared" si="103"/>
        <v>12.844664211246604</v>
      </c>
      <c r="P640" s="2">
        <f t="shared" si="104"/>
        <v>1.1553357887533959</v>
      </c>
      <c r="Q640" s="2">
        <f t="shared" si="105"/>
        <v>12.703287997932225</v>
      </c>
      <c r="R640" s="2">
        <f t="shared" si="106"/>
        <v>1.2967120020677747</v>
      </c>
      <c r="S640" s="2"/>
      <c r="T640" s="2"/>
      <c r="U640" s="2"/>
    </row>
    <row r="641" spans="1:21" x14ac:dyDescent="0.35">
      <c r="A641">
        <v>643</v>
      </c>
      <c r="B641" t="s">
        <v>13</v>
      </c>
      <c r="C641">
        <v>11</v>
      </c>
      <c r="D641" t="s">
        <v>5</v>
      </c>
      <c r="E641">
        <v>18.899999999999999</v>
      </c>
      <c r="F641">
        <v>20</v>
      </c>
      <c r="G641">
        <v>10</v>
      </c>
      <c r="H641" s="2">
        <v>10.5</v>
      </c>
      <c r="I641" s="2">
        <f t="shared" si="97"/>
        <v>13.328261688095861</v>
      </c>
      <c r="J641" s="2">
        <f t="shared" si="98"/>
        <v>-2.8282616880958606</v>
      </c>
      <c r="K641" s="2">
        <f t="shared" si="99"/>
        <v>14.733723997219942</v>
      </c>
      <c r="L641" s="2">
        <f t="shared" si="100"/>
        <v>-4.7337239972199416</v>
      </c>
      <c r="M641" s="2">
        <f t="shared" si="101"/>
        <v>13.359630285537962</v>
      </c>
      <c r="N641" s="2">
        <f t="shared" si="102"/>
        <v>-2.8596302855379623</v>
      </c>
      <c r="O641" s="2">
        <f t="shared" si="103"/>
        <v>13.39074514008589</v>
      </c>
      <c r="P641" s="2">
        <f t="shared" si="104"/>
        <v>-2.8907451400858903</v>
      </c>
      <c r="Q641" s="2">
        <f t="shared" si="105"/>
        <v>13.332778179688161</v>
      </c>
      <c r="R641" s="2">
        <f t="shared" si="106"/>
        <v>-2.8327781796881606</v>
      </c>
      <c r="S641" s="2"/>
      <c r="T641" s="2"/>
      <c r="U641" s="2"/>
    </row>
    <row r="642" spans="1:21" x14ac:dyDescent="0.35">
      <c r="A642">
        <v>644</v>
      </c>
      <c r="B642" t="s">
        <v>13</v>
      </c>
      <c r="C642">
        <v>5</v>
      </c>
      <c r="D642" t="s">
        <v>5</v>
      </c>
      <c r="E642">
        <v>21.6</v>
      </c>
      <c r="F642">
        <v>20</v>
      </c>
      <c r="G642">
        <v>15</v>
      </c>
      <c r="H642" s="2">
        <v>17</v>
      </c>
      <c r="I642" s="2">
        <f t="shared" ref="I642:I705" si="107">1.3+($V$2*E642^$V$3)</f>
        <v>14.168064109571429</v>
      </c>
      <c r="J642" s="2">
        <f t="shared" ref="J642:J705" si="108">H642-I642</f>
        <v>2.8319358904285714</v>
      </c>
      <c r="K642" s="2">
        <f t="shared" ref="K642:K705" si="109">1.3+($V$5*EXP(1)^(-$V$6/F642))</f>
        <v>14.733723997219942</v>
      </c>
      <c r="L642" s="2">
        <f t="shared" ref="L642:L705" si="110">G642-K642</f>
        <v>0.26627600278005836</v>
      </c>
      <c r="M642" s="2">
        <f t="shared" ref="M642:M705" si="111">1.3+($V$8*((1-(EXP(1)^(-$V$9*E642)))^$V$10))</f>
        <v>14.343046455877721</v>
      </c>
      <c r="N642" s="2">
        <f t="shared" ref="N642:N705" si="112">H642-M642</f>
        <v>2.6569535441222794</v>
      </c>
      <c r="O642" s="2">
        <f t="shared" ref="O642:O705" si="113">1.3+($V$12*(1-(EXP(1)^(-$V$13*(E642^$V$14)))))</f>
        <v>14.374261225577715</v>
      </c>
      <c r="P642" s="2">
        <f t="shared" ref="P642:P705" si="114">H642-O642</f>
        <v>2.6257387744222846</v>
      </c>
      <c r="Q642" s="2">
        <f t="shared" ref="Q642:Q705" si="115">1.3+($V$16*(1-EXP(1)^(-$V$17*E642)))</f>
        <v>14.457562597656141</v>
      </c>
      <c r="R642" s="2">
        <f t="shared" si="106"/>
        <v>2.5424374023438592</v>
      </c>
      <c r="S642" s="2"/>
      <c r="T642" s="2"/>
      <c r="U642" s="2"/>
    </row>
    <row r="643" spans="1:21" x14ac:dyDescent="0.35">
      <c r="A643">
        <v>645</v>
      </c>
      <c r="B643" t="s">
        <v>13</v>
      </c>
      <c r="C643">
        <v>5</v>
      </c>
      <c r="D643" t="s">
        <v>5</v>
      </c>
      <c r="E643">
        <v>12.7</v>
      </c>
      <c r="F643">
        <v>15</v>
      </c>
      <c r="G643">
        <v>5</v>
      </c>
      <c r="H643" s="2">
        <v>7.2</v>
      </c>
      <c r="I643" s="2">
        <f t="shared" si="107"/>
        <v>11.138702914979904</v>
      </c>
      <c r="J643" s="2">
        <f t="shared" si="108"/>
        <v>-3.9387029149799035</v>
      </c>
      <c r="K643" s="2">
        <f t="shared" si="109"/>
        <v>12.166779990320043</v>
      </c>
      <c r="L643" s="2">
        <f t="shared" si="110"/>
        <v>-7.1667799903200429</v>
      </c>
      <c r="M643" s="2">
        <f t="shared" si="111"/>
        <v>10.734460040354829</v>
      </c>
      <c r="N643" s="2">
        <f t="shared" si="112"/>
        <v>-3.534460040354829</v>
      </c>
      <c r="O643" s="2">
        <f t="shared" si="113"/>
        <v>10.74651519005292</v>
      </c>
      <c r="P643" s="2">
        <f t="shared" si="114"/>
        <v>-3.5465151900529195</v>
      </c>
      <c r="Q643" s="2">
        <f t="shared" si="115"/>
        <v>10.276808226645061</v>
      </c>
      <c r="R643" s="2">
        <f t="shared" si="106"/>
        <v>-3.0768082266450607</v>
      </c>
      <c r="S643" s="2"/>
      <c r="T643" s="2"/>
      <c r="U643" s="2"/>
    </row>
    <row r="644" spans="1:21" x14ac:dyDescent="0.35">
      <c r="A644">
        <v>646</v>
      </c>
      <c r="B644" t="s">
        <v>13</v>
      </c>
      <c r="C644">
        <v>32</v>
      </c>
      <c r="D644" t="s">
        <v>5</v>
      </c>
      <c r="E644">
        <v>9.4</v>
      </c>
      <c r="F644">
        <v>10</v>
      </c>
      <c r="G644">
        <v>5</v>
      </c>
      <c r="H644" s="2">
        <v>6.3</v>
      </c>
      <c r="I644" s="2">
        <f t="shared" si="107"/>
        <v>9.7506773296933922</v>
      </c>
      <c r="J644" s="2">
        <f t="shared" si="108"/>
        <v>-3.4506773296933924</v>
      </c>
      <c r="K644" s="2">
        <f t="shared" si="109"/>
        <v>8.4106578314577884</v>
      </c>
      <c r="L644" s="2">
        <f t="shared" si="110"/>
        <v>-3.4106578314577884</v>
      </c>
      <c r="M644" s="2">
        <f t="shared" si="111"/>
        <v>9.0610136374183377</v>
      </c>
      <c r="N644" s="2">
        <f t="shared" si="112"/>
        <v>-2.7610136374183378</v>
      </c>
      <c r="O644" s="2">
        <f t="shared" si="113"/>
        <v>9.0465476658852477</v>
      </c>
      <c r="P644" s="2">
        <f t="shared" si="114"/>
        <v>-2.7465476658852479</v>
      </c>
      <c r="Q644" s="2">
        <f t="shared" si="115"/>
        <v>8.3372152133187853</v>
      </c>
      <c r="R644" s="2">
        <f t="shared" si="106"/>
        <v>-2.0372152133187855</v>
      </c>
      <c r="S644" s="2"/>
      <c r="T644" s="2"/>
      <c r="U644" s="2"/>
    </row>
    <row r="645" spans="1:21" x14ac:dyDescent="0.35">
      <c r="A645">
        <v>647</v>
      </c>
      <c r="B645" t="s">
        <v>13</v>
      </c>
      <c r="C645">
        <v>84</v>
      </c>
      <c r="D645" t="s">
        <v>5</v>
      </c>
      <c r="E645">
        <v>14</v>
      </c>
      <c r="F645">
        <v>15</v>
      </c>
      <c r="G645">
        <v>5</v>
      </c>
      <c r="H645" s="2">
        <v>5</v>
      </c>
      <c r="I645" s="2">
        <f t="shared" si="107"/>
        <v>11.635451288775062</v>
      </c>
      <c r="J645" s="2">
        <f t="shared" si="108"/>
        <v>-6.6354512887750623</v>
      </c>
      <c r="K645" s="2">
        <f t="shared" si="109"/>
        <v>12.166779990320043</v>
      </c>
      <c r="L645" s="2">
        <f t="shared" si="110"/>
        <v>-7.1667799903200429</v>
      </c>
      <c r="M645" s="2">
        <f t="shared" si="111"/>
        <v>11.334432195167697</v>
      </c>
      <c r="N645" s="2">
        <f t="shared" si="112"/>
        <v>-6.3344321951676967</v>
      </c>
      <c r="O645" s="2">
        <f t="shared" si="113"/>
        <v>11.35332868558508</v>
      </c>
      <c r="P645" s="2">
        <f t="shared" si="114"/>
        <v>-6.3533286855850797</v>
      </c>
      <c r="Q645" s="2">
        <f t="shared" si="115"/>
        <v>10.977548812567521</v>
      </c>
      <c r="R645" s="2">
        <f t="shared" si="106"/>
        <v>-5.9775488125675214</v>
      </c>
      <c r="S645" s="2"/>
      <c r="T645" s="2"/>
      <c r="U645" s="2"/>
    </row>
    <row r="646" spans="1:21" x14ac:dyDescent="0.35">
      <c r="A646">
        <v>648</v>
      </c>
      <c r="B646" t="s">
        <v>13</v>
      </c>
      <c r="C646">
        <v>6</v>
      </c>
      <c r="D646" t="s">
        <v>5</v>
      </c>
      <c r="E646">
        <v>12.7</v>
      </c>
      <c r="F646">
        <v>15</v>
      </c>
      <c r="G646">
        <v>15</v>
      </c>
      <c r="H646" s="2">
        <v>13.9</v>
      </c>
      <c r="I646" s="2">
        <f t="shared" si="107"/>
        <v>11.138702914979904</v>
      </c>
      <c r="J646" s="2">
        <f t="shared" si="108"/>
        <v>2.7612970850200966</v>
      </c>
      <c r="K646" s="2">
        <f t="shared" si="109"/>
        <v>12.166779990320043</v>
      </c>
      <c r="L646" s="2">
        <f t="shared" si="110"/>
        <v>2.8332200096799571</v>
      </c>
      <c r="M646" s="2">
        <f t="shared" si="111"/>
        <v>10.734460040354829</v>
      </c>
      <c r="N646" s="2">
        <f t="shared" si="112"/>
        <v>3.1655399596451712</v>
      </c>
      <c r="O646" s="2">
        <f t="shared" si="113"/>
        <v>10.74651519005292</v>
      </c>
      <c r="P646" s="2">
        <f t="shared" si="114"/>
        <v>3.1534848099470807</v>
      </c>
      <c r="Q646" s="2">
        <f t="shared" si="115"/>
        <v>10.276808226645061</v>
      </c>
      <c r="R646" s="2">
        <f t="shared" si="106"/>
        <v>3.6231917733549395</v>
      </c>
      <c r="S646" s="2"/>
      <c r="T646" s="2"/>
      <c r="U646" s="2"/>
    </row>
    <row r="647" spans="1:21" x14ac:dyDescent="0.35">
      <c r="A647">
        <v>649</v>
      </c>
      <c r="B647" t="s">
        <v>13</v>
      </c>
      <c r="C647">
        <v>40</v>
      </c>
      <c r="D647" t="s">
        <v>5</v>
      </c>
      <c r="E647">
        <v>22.7</v>
      </c>
      <c r="F647">
        <v>25</v>
      </c>
      <c r="G647">
        <v>10</v>
      </c>
      <c r="H647" s="2">
        <v>11</v>
      </c>
      <c r="I647" s="2">
        <f t="shared" si="107"/>
        <v>14.495207112948956</v>
      </c>
      <c r="J647" s="2">
        <f t="shared" si="108"/>
        <v>-3.4952071129489557</v>
      </c>
      <c r="K647" s="2">
        <f t="shared" si="109"/>
        <v>16.556459109414824</v>
      </c>
      <c r="L647" s="2">
        <f t="shared" si="110"/>
        <v>-6.5564591094148241</v>
      </c>
      <c r="M647" s="2">
        <f t="shared" si="111"/>
        <v>14.720758978147417</v>
      </c>
      <c r="N647" s="2">
        <f t="shared" si="112"/>
        <v>-3.7207589781474173</v>
      </c>
      <c r="O647" s="2">
        <f t="shared" si="113"/>
        <v>14.751081601497745</v>
      </c>
      <c r="P647" s="2">
        <f t="shared" si="114"/>
        <v>-3.7510816014977451</v>
      </c>
      <c r="Q647" s="2">
        <f t="shared" si="115"/>
        <v>14.884230561591615</v>
      </c>
      <c r="R647" s="2">
        <f t="shared" si="106"/>
        <v>-3.8842305615916146</v>
      </c>
      <c r="S647" s="2"/>
      <c r="T647" s="2"/>
      <c r="U647" s="2"/>
    </row>
    <row r="648" spans="1:21" x14ac:dyDescent="0.35">
      <c r="A648">
        <v>650</v>
      </c>
      <c r="B648" t="s">
        <v>13</v>
      </c>
      <c r="C648">
        <v>45</v>
      </c>
      <c r="D648" t="s">
        <v>5</v>
      </c>
      <c r="E648">
        <v>9.1999999999999993</v>
      </c>
      <c r="F648">
        <v>10</v>
      </c>
      <c r="G648">
        <v>10</v>
      </c>
      <c r="H648" s="2">
        <v>8.5</v>
      </c>
      <c r="I648" s="2">
        <f t="shared" si="107"/>
        <v>9.6593185261884447</v>
      </c>
      <c r="J648" s="2">
        <f t="shared" si="108"/>
        <v>-1.1593185261884447</v>
      </c>
      <c r="K648" s="2">
        <f t="shared" si="109"/>
        <v>8.4106578314577884</v>
      </c>
      <c r="L648" s="2">
        <f t="shared" si="110"/>
        <v>1.5893421685422116</v>
      </c>
      <c r="M648" s="2">
        <f t="shared" si="111"/>
        <v>8.9515470232448777</v>
      </c>
      <c r="N648" s="2">
        <f t="shared" si="112"/>
        <v>-0.45154702324487772</v>
      </c>
      <c r="O648" s="2">
        <f t="shared" si="113"/>
        <v>8.9349941939760971</v>
      </c>
      <c r="P648" s="2">
        <f t="shared" si="114"/>
        <v>-0.43499419397609707</v>
      </c>
      <c r="Q648" s="2">
        <f t="shared" si="115"/>
        <v>8.2117940905573121</v>
      </c>
      <c r="R648" s="2">
        <f t="shared" si="106"/>
        <v>0.28820590944268787</v>
      </c>
      <c r="S648" s="2"/>
      <c r="T648" s="2"/>
      <c r="U648" s="2"/>
    </row>
    <row r="649" spans="1:21" x14ac:dyDescent="0.35">
      <c r="A649">
        <v>651</v>
      </c>
      <c r="B649" t="s">
        <v>13</v>
      </c>
      <c r="C649">
        <v>31</v>
      </c>
      <c r="D649" t="s">
        <v>5</v>
      </c>
      <c r="E649">
        <v>15.9</v>
      </c>
      <c r="F649">
        <v>15</v>
      </c>
      <c r="G649">
        <v>15</v>
      </c>
      <c r="H649" s="2">
        <v>12.8</v>
      </c>
      <c r="I649" s="2">
        <f t="shared" si="107"/>
        <v>12.322081107850568</v>
      </c>
      <c r="J649" s="2">
        <f t="shared" si="108"/>
        <v>0.47791889214943239</v>
      </c>
      <c r="K649" s="2">
        <f t="shared" si="109"/>
        <v>12.166779990320043</v>
      </c>
      <c r="L649" s="2">
        <f t="shared" si="110"/>
        <v>2.8332200096799571</v>
      </c>
      <c r="M649" s="2">
        <f t="shared" si="111"/>
        <v>12.160854414686911</v>
      </c>
      <c r="N649" s="2">
        <f t="shared" si="112"/>
        <v>0.63914558531308963</v>
      </c>
      <c r="O649" s="2">
        <f t="shared" si="113"/>
        <v>12.186756189078572</v>
      </c>
      <c r="P649" s="2">
        <f t="shared" si="114"/>
        <v>0.61324381092142843</v>
      </c>
      <c r="Q649" s="2">
        <f t="shared" si="115"/>
        <v>11.94234031988046</v>
      </c>
      <c r="R649" s="2">
        <f t="shared" si="106"/>
        <v>0.85765968011954108</v>
      </c>
      <c r="S649" s="2"/>
      <c r="T649" s="2"/>
      <c r="U649" s="2"/>
    </row>
    <row r="650" spans="1:21" x14ac:dyDescent="0.35">
      <c r="A650">
        <v>652</v>
      </c>
      <c r="B650" t="s">
        <v>13</v>
      </c>
      <c r="C650">
        <v>13</v>
      </c>
      <c r="D650" t="s">
        <v>5</v>
      </c>
      <c r="E650">
        <v>20.9</v>
      </c>
      <c r="F650">
        <v>20</v>
      </c>
      <c r="G650">
        <v>10</v>
      </c>
      <c r="H650" s="2">
        <v>12</v>
      </c>
      <c r="I650" s="2">
        <f t="shared" si="107"/>
        <v>13.955576186817481</v>
      </c>
      <c r="J650" s="2">
        <f t="shared" si="108"/>
        <v>-1.9555761868174812</v>
      </c>
      <c r="K650" s="2">
        <f t="shared" si="109"/>
        <v>14.733723997219942</v>
      </c>
      <c r="L650" s="2">
        <f t="shared" si="110"/>
        <v>-4.7337239972199416</v>
      </c>
      <c r="M650" s="2">
        <f t="shared" si="111"/>
        <v>14.096003080002449</v>
      </c>
      <c r="N650" s="2">
        <f t="shared" si="112"/>
        <v>-2.0960030800024487</v>
      </c>
      <c r="O650" s="2">
        <f t="shared" si="113"/>
        <v>14.127529508700972</v>
      </c>
      <c r="P650" s="2">
        <f t="shared" si="114"/>
        <v>-2.127529508700972</v>
      </c>
      <c r="Q650" s="2">
        <f t="shared" si="115"/>
        <v>14.17676563904039</v>
      </c>
      <c r="R650" s="2">
        <f t="shared" si="106"/>
        <v>-2.17676563904039</v>
      </c>
      <c r="S650" s="2"/>
      <c r="T650" s="2"/>
      <c r="U650" s="2"/>
    </row>
    <row r="651" spans="1:21" x14ac:dyDescent="0.35">
      <c r="A651">
        <v>653</v>
      </c>
      <c r="B651" t="s">
        <v>13</v>
      </c>
      <c r="C651">
        <v>28</v>
      </c>
      <c r="D651" t="s">
        <v>5</v>
      </c>
      <c r="E651">
        <v>18.3</v>
      </c>
      <c r="F651">
        <v>20</v>
      </c>
      <c r="G651">
        <v>10</v>
      </c>
      <c r="H651" s="2">
        <v>10.7</v>
      </c>
      <c r="I651" s="2">
        <f t="shared" si="107"/>
        <v>13.133727347401006</v>
      </c>
      <c r="J651" s="2">
        <f t="shared" si="108"/>
        <v>-2.4337273474010068</v>
      </c>
      <c r="K651" s="2">
        <f t="shared" si="109"/>
        <v>14.733723997219942</v>
      </c>
      <c r="L651" s="2">
        <f t="shared" si="110"/>
        <v>-4.7337239972199416</v>
      </c>
      <c r="M651" s="2">
        <f t="shared" si="111"/>
        <v>13.129367278099926</v>
      </c>
      <c r="N651" s="2">
        <f t="shared" si="112"/>
        <v>-2.4293672780999263</v>
      </c>
      <c r="O651" s="2">
        <f t="shared" si="113"/>
        <v>13.159926403222501</v>
      </c>
      <c r="P651" s="2">
        <f t="shared" si="114"/>
        <v>-2.4599264032225019</v>
      </c>
      <c r="Q651" s="2">
        <f t="shared" si="115"/>
        <v>13.067026486695148</v>
      </c>
      <c r="R651" s="2">
        <f t="shared" si="106"/>
        <v>-2.3670264866951491</v>
      </c>
      <c r="S651" s="2"/>
      <c r="T651" s="2"/>
      <c r="U651" s="2"/>
    </row>
    <row r="652" spans="1:21" x14ac:dyDescent="0.35">
      <c r="A652">
        <v>654</v>
      </c>
      <c r="B652" t="s">
        <v>13</v>
      </c>
      <c r="C652">
        <v>17</v>
      </c>
      <c r="D652" t="s">
        <v>5</v>
      </c>
      <c r="E652">
        <v>21.5</v>
      </c>
      <c r="F652">
        <v>20</v>
      </c>
      <c r="G652">
        <v>20</v>
      </c>
      <c r="H652" s="2">
        <v>19</v>
      </c>
      <c r="I652" s="2">
        <f t="shared" si="107"/>
        <v>14.137919419873725</v>
      </c>
      <c r="J652" s="2">
        <f t="shared" si="108"/>
        <v>4.8620805801262748</v>
      </c>
      <c r="K652" s="2">
        <f t="shared" si="109"/>
        <v>14.733723997219942</v>
      </c>
      <c r="L652" s="2">
        <f t="shared" si="110"/>
        <v>5.2662760027800584</v>
      </c>
      <c r="M652" s="2">
        <f t="shared" si="111"/>
        <v>14.308078960216402</v>
      </c>
      <c r="N652" s="2">
        <f t="shared" si="112"/>
        <v>4.6919210397835975</v>
      </c>
      <c r="O652" s="2">
        <f t="shared" si="113"/>
        <v>14.339351126350005</v>
      </c>
      <c r="P652" s="2">
        <f t="shared" si="114"/>
        <v>4.6606488736499951</v>
      </c>
      <c r="Q652" s="2">
        <f t="shared" si="115"/>
        <v>14.417897322297865</v>
      </c>
      <c r="R652" s="2">
        <f t="shared" si="106"/>
        <v>4.5821026777021352</v>
      </c>
      <c r="S652" s="2"/>
      <c r="T652" s="2"/>
      <c r="U652" s="2"/>
    </row>
    <row r="653" spans="1:21" x14ac:dyDescent="0.35">
      <c r="A653">
        <v>655</v>
      </c>
      <c r="B653" t="s">
        <v>13</v>
      </c>
      <c r="C653">
        <v>4</v>
      </c>
      <c r="D653" t="s">
        <v>5</v>
      </c>
      <c r="E653">
        <v>43.1</v>
      </c>
      <c r="F653">
        <v>45</v>
      </c>
      <c r="G653">
        <v>20</v>
      </c>
      <c r="H653" s="2">
        <v>18</v>
      </c>
      <c r="I653" s="2">
        <f t="shared" si="107"/>
        <v>19.545316562382389</v>
      </c>
      <c r="J653" s="2">
        <f t="shared" si="108"/>
        <v>-1.5453165623823892</v>
      </c>
      <c r="K653" s="2">
        <f t="shared" si="109"/>
        <v>20.42885606614611</v>
      </c>
      <c r="L653" s="2">
        <f t="shared" si="110"/>
        <v>-0.42885606614611049</v>
      </c>
      <c r="M653" s="2">
        <f t="shared" si="111"/>
        <v>19.988861190002126</v>
      </c>
      <c r="N653" s="2">
        <f t="shared" si="112"/>
        <v>-1.988861190002126</v>
      </c>
      <c r="O653" s="2">
        <f t="shared" si="113"/>
        <v>19.974809001704017</v>
      </c>
      <c r="P653" s="2">
        <f t="shared" si="114"/>
        <v>-1.974809001704017</v>
      </c>
      <c r="Q653" s="2">
        <f t="shared" si="115"/>
        <v>20.306794217626425</v>
      </c>
      <c r="R653" s="2">
        <f t="shared" si="106"/>
        <v>-2.3067942176264253</v>
      </c>
      <c r="S653" s="2"/>
      <c r="T653" s="2"/>
      <c r="U653" s="2"/>
    </row>
    <row r="654" spans="1:21" x14ac:dyDescent="0.35">
      <c r="A654">
        <v>656</v>
      </c>
      <c r="B654" t="s">
        <v>13</v>
      </c>
      <c r="C654">
        <v>5</v>
      </c>
      <c r="D654" t="s">
        <v>5</v>
      </c>
      <c r="E654">
        <v>40.5</v>
      </c>
      <c r="F654">
        <v>40</v>
      </c>
      <c r="G654">
        <v>20</v>
      </c>
      <c r="H654" s="2">
        <v>18</v>
      </c>
      <c r="I654" s="2">
        <f t="shared" si="107"/>
        <v>18.980469436781924</v>
      </c>
      <c r="J654" s="2">
        <f t="shared" si="108"/>
        <v>-0.98046943678192378</v>
      </c>
      <c r="K654" s="2">
        <f t="shared" si="109"/>
        <v>19.764593095636947</v>
      </c>
      <c r="L654" s="2">
        <f t="shared" si="110"/>
        <v>0.23540690436305312</v>
      </c>
      <c r="M654" s="2">
        <f t="shared" si="111"/>
        <v>19.462117214737855</v>
      </c>
      <c r="N654" s="2">
        <f t="shared" si="112"/>
        <v>-1.4621172147378552</v>
      </c>
      <c r="O654" s="2">
        <f t="shared" si="113"/>
        <v>19.453035484112817</v>
      </c>
      <c r="P654" s="2">
        <f t="shared" si="114"/>
        <v>-1.4530354841128172</v>
      </c>
      <c r="Q654" s="2">
        <f t="shared" si="115"/>
        <v>19.822942801165123</v>
      </c>
      <c r="R654" s="2">
        <f t="shared" si="106"/>
        <v>-1.822942801165123</v>
      </c>
      <c r="S654" s="2"/>
      <c r="T654" s="2"/>
      <c r="U654" s="2"/>
    </row>
    <row r="655" spans="1:21" x14ac:dyDescent="0.35">
      <c r="A655">
        <v>657</v>
      </c>
      <c r="B655" t="s">
        <v>13</v>
      </c>
      <c r="C655">
        <v>11</v>
      </c>
      <c r="D655" t="s">
        <v>5</v>
      </c>
      <c r="E655">
        <v>49</v>
      </c>
      <c r="F655">
        <v>50</v>
      </c>
      <c r="G655">
        <v>15</v>
      </c>
      <c r="H655" s="2">
        <v>15.5</v>
      </c>
      <c r="I655" s="2">
        <f t="shared" si="107"/>
        <v>20.767619960577136</v>
      </c>
      <c r="J655" s="2">
        <f t="shared" si="108"/>
        <v>-5.2676199605771359</v>
      </c>
      <c r="K655" s="2">
        <f t="shared" si="109"/>
        <v>20.977431335603576</v>
      </c>
      <c r="L655" s="2">
        <f t="shared" si="110"/>
        <v>-5.9774313356035762</v>
      </c>
      <c r="M655" s="2">
        <f t="shared" si="111"/>
        <v>21.067405001458376</v>
      </c>
      <c r="N655" s="2">
        <f t="shared" si="112"/>
        <v>-5.5674050014583756</v>
      </c>
      <c r="O655" s="2">
        <f t="shared" si="113"/>
        <v>21.045667820981567</v>
      </c>
      <c r="P655" s="2">
        <f t="shared" si="114"/>
        <v>-5.5456678209815671</v>
      </c>
      <c r="Q655" s="2">
        <f t="shared" si="115"/>
        <v>21.244968829711649</v>
      </c>
      <c r="R655" s="2">
        <f t="shared" si="106"/>
        <v>-5.7449688297116488</v>
      </c>
      <c r="S655" s="2"/>
      <c r="T655" s="2"/>
      <c r="U655" s="2"/>
    </row>
    <row r="656" spans="1:21" x14ac:dyDescent="0.35">
      <c r="A656">
        <v>658</v>
      </c>
      <c r="B656" t="s">
        <v>13</v>
      </c>
      <c r="C656">
        <v>12</v>
      </c>
      <c r="D656" t="s">
        <v>5</v>
      </c>
      <c r="E656">
        <v>46.4</v>
      </c>
      <c r="F656">
        <v>45</v>
      </c>
      <c r="G656">
        <v>15</v>
      </c>
      <c r="H656" s="2">
        <v>15.5</v>
      </c>
      <c r="I656" s="2">
        <f t="shared" si="107"/>
        <v>20.23849444120847</v>
      </c>
      <c r="J656" s="2">
        <f t="shared" si="108"/>
        <v>-4.73849444120847</v>
      </c>
      <c r="K656" s="2">
        <f t="shared" si="109"/>
        <v>20.42885606614611</v>
      </c>
      <c r="L656" s="2">
        <f t="shared" si="110"/>
        <v>-5.4288560661461105</v>
      </c>
      <c r="M656" s="2">
        <f t="shared" si="111"/>
        <v>20.610950061437673</v>
      </c>
      <c r="N656" s="2">
        <f t="shared" si="112"/>
        <v>-5.1109500614376735</v>
      </c>
      <c r="O656" s="2">
        <f t="shared" si="113"/>
        <v>20.591933268569715</v>
      </c>
      <c r="P656" s="2">
        <f t="shared" si="114"/>
        <v>-5.091933268569715</v>
      </c>
      <c r="Q656" s="2">
        <f t="shared" si="115"/>
        <v>20.856906849840097</v>
      </c>
      <c r="R656" s="2">
        <f t="shared" si="106"/>
        <v>-5.3569068498400974</v>
      </c>
      <c r="S656" s="2"/>
      <c r="T656" s="2"/>
      <c r="U656" s="2"/>
    </row>
    <row r="657" spans="1:21" x14ac:dyDescent="0.35">
      <c r="A657">
        <v>659</v>
      </c>
      <c r="B657" t="s">
        <v>13</v>
      </c>
      <c r="C657">
        <v>19</v>
      </c>
      <c r="D657" t="s">
        <v>5</v>
      </c>
      <c r="E657">
        <v>47.1</v>
      </c>
      <c r="F657">
        <v>45</v>
      </c>
      <c r="G657">
        <v>15</v>
      </c>
      <c r="H657" s="2">
        <v>17.5</v>
      </c>
      <c r="I657" s="2">
        <f t="shared" si="107"/>
        <v>20.382363587566868</v>
      </c>
      <c r="J657" s="2">
        <f t="shared" si="108"/>
        <v>-2.8823635875668678</v>
      </c>
      <c r="K657" s="2">
        <f t="shared" si="109"/>
        <v>20.42885606614611</v>
      </c>
      <c r="L657" s="2">
        <f t="shared" si="110"/>
        <v>-5.4288560661461105</v>
      </c>
      <c r="M657" s="2">
        <f t="shared" si="111"/>
        <v>20.736649597855283</v>
      </c>
      <c r="N657" s="2">
        <f t="shared" si="112"/>
        <v>-3.2366495978552834</v>
      </c>
      <c r="O657" s="2">
        <f t="shared" si="113"/>
        <v>20.71679285344101</v>
      </c>
      <c r="P657" s="2">
        <f t="shared" si="114"/>
        <v>-3.2167928534410102</v>
      </c>
      <c r="Q657" s="2">
        <f t="shared" si="115"/>
        <v>20.965123565276357</v>
      </c>
      <c r="R657" s="2">
        <f t="shared" si="106"/>
        <v>-3.4651235652763575</v>
      </c>
      <c r="S657" s="2"/>
      <c r="T657" s="2"/>
      <c r="U657" s="2"/>
    </row>
    <row r="658" spans="1:21" x14ac:dyDescent="0.35">
      <c r="A658">
        <v>660</v>
      </c>
      <c r="B658" t="s">
        <v>13</v>
      </c>
      <c r="C658">
        <v>56</v>
      </c>
      <c r="D658" t="s">
        <v>5</v>
      </c>
      <c r="E658">
        <v>13</v>
      </c>
      <c r="F658">
        <v>15</v>
      </c>
      <c r="G658">
        <v>10</v>
      </c>
      <c r="H658" s="2">
        <v>9.5</v>
      </c>
      <c r="I658" s="2">
        <f t="shared" si="107"/>
        <v>11.255489751603401</v>
      </c>
      <c r="J658" s="2">
        <f t="shared" si="108"/>
        <v>-1.7554897516034007</v>
      </c>
      <c r="K658" s="2">
        <f t="shared" si="109"/>
        <v>12.166779990320043</v>
      </c>
      <c r="L658" s="2">
        <f t="shared" si="110"/>
        <v>-2.1667799903200429</v>
      </c>
      <c r="M658" s="2">
        <f t="shared" si="111"/>
        <v>10.875589571612378</v>
      </c>
      <c r="N658" s="2">
        <f t="shared" si="112"/>
        <v>-1.3755895716123785</v>
      </c>
      <c r="O658" s="2">
        <f t="shared" si="113"/>
        <v>10.889385643141642</v>
      </c>
      <c r="P658" s="2">
        <f t="shared" si="114"/>
        <v>-1.389385643141642</v>
      </c>
      <c r="Q658" s="2">
        <f t="shared" si="115"/>
        <v>10.441553993389837</v>
      </c>
      <c r="R658" s="2">
        <f t="shared" si="106"/>
        <v>-0.94155399338983692</v>
      </c>
      <c r="S658" s="2"/>
      <c r="T658" s="2"/>
      <c r="U658" s="2"/>
    </row>
    <row r="659" spans="1:21" x14ac:dyDescent="0.35">
      <c r="A659">
        <v>661</v>
      </c>
      <c r="B659" t="s">
        <v>13</v>
      </c>
      <c r="C659">
        <v>12</v>
      </c>
      <c r="D659" t="s">
        <v>5</v>
      </c>
      <c r="E659">
        <v>7.8</v>
      </c>
      <c r="F659">
        <v>10</v>
      </c>
      <c r="G659">
        <v>10</v>
      </c>
      <c r="H659" s="2">
        <v>11.4</v>
      </c>
      <c r="I659" s="2">
        <f t="shared" si="107"/>
        <v>8.9901641966632013</v>
      </c>
      <c r="J659" s="2">
        <f t="shared" si="108"/>
        <v>2.409835803336799</v>
      </c>
      <c r="K659" s="2">
        <f t="shared" si="109"/>
        <v>8.4106578314577884</v>
      </c>
      <c r="L659" s="2">
        <f t="shared" si="110"/>
        <v>1.5893421685422116</v>
      </c>
      <c r="M659" s="2">
        <f t="shared" si="111"/>
        <v>8.1546025611690514</v>
      </c>
      <c r="N659" s="2">
        <f t="shared" si="112"/>
        <v>3.245397438830949</v>
      </c>
      <c r="O659" s="2">
        <f t="shared" si="113"/>
        <v>8.1217489637381224</v>
      </c>
      <c r="P659" s="2">
        <f t="shared" si="114"/>
        <v>3.278251036261878</v>
      </c>
      <c r="Q659" s="2">
        <f t="shared" si="115"/>
        <v>7.3070857135047929</v>
      </c>
      <c r="R659" s="2">
        <f t="shared" si="106"/>
        <v>4.0929142864952075</v>
      </c>
      <c r="S659" s="2"/>
      <c r="T659" s="2"/>
      <c r="U659" s="2"/>
    </row>
    <row r="660" spans="1:21" x14ac:dyDescent="0.35">
      <c r="A660">
        <v>662</v>
      </c>
      <c r="B660" t="s">
        <v>13</v>
      </c>
      <c r="C660">
        <v>36</v>
      </c>
      <c r="D660" t="s">
        <v>5</v>
      </c>
      <c r="E660">
        <v>36.200000000000003</v>
      </c>
      <c r="F660">
        <v>35</v>
      </c>
      <c r="G660">
        <v>15</v>
      </c>
      <c r="H660" s="2">
        <v>16</v>
      </c>
      <c r="I660" s="2">
        <f t="shared" si="107"/>
        <v>18.005378151081935</v>
      </c>
      <c r="J660" s="2">
        <f t="shared" si="108"/>
        <v>-2.0053781510819348</v>
      </c>
      <c r="K660" s="2">
        <f t="shared" si="109"/>
        <v>18.944322270817686</v>
      </c>
      <c r="L660" s="2">
        <f t="shared" si="110"/>
        <v>-3.9443222708176862</v>
      </c>
      <c r="M660" s="2">
        <f t="shared" si="111"/>
        <v>18.512316723481341</v>
      </c>
      <c r="N660" s="2">
        <f t="shared" si="112"/>
        <v>-2.5123167234813408</v>
      </c>
      <c r="O660" s="2">
        <f t="shared" si="113"/>
        <v>18.513049498500752</v>
      </c>
      <c r="P660" s="2">
        <f t="shared" si="114"/>
        <v>-2.5130494985007523</v>
      </c>
      <c r="Q660" s="2">
        <f t="shared" si="115"/>
        <v>18.911920846001742</v>
      </c>
      <c r="R660" s="2">
        <f t="shared" si="106"/>
        <v>-2.9119208460017418</v>
      </c>
      <c r="S660" s="2"/>
      <c r="T660" s="2"/>
      <c r="U660" s="2"/>
    </row>
    <row r="661" spans="1:21" x14ac:dyDescent="0.35">
      <c r="A661">
        <v>663</v>
      </c>
      <c r="B661" t="s">
        <v>13</v>
      </c>
      <c r="C661">
        <v>13</v>
      </c>
      <c r="D661" t="s">
        <v>5</v>
      </c>
      <c r="E661">
        <v>19.2</v>
      </c>
      <c r="F661">
        <v>20</v>
      </c>
      <c r="G661">
        <v>15</v>
      </c>
      <c r="H661" s="2">
        <v>14.6</v>
      </c>
      <c r="I661" s="2">
        <f t="shared" si="107"/>
        <v>13.424383277186941</v>
      </c>
      <c r="J661" s="2">
        <f t="shared" si="108"/>
        <v>1.175616722813059</v>
      </c>
      <c r="K661" s="2">
        <f t="shared" si="109"/>
        <v>14.733723997219942</v>
      </c>
      <c r="L661" s="2">
        <f t="shared" si="110"/>
        <v>0.26627600278005836</v>
      </c>
      <c r="M661" s="2">
        <f t="shared" si="111"/>
        <v>13.473093204279531</v>
      </c>
      <c r="N661" s="2">
        <f t="shared" si="112"/>
        <v>1.126906795720469</v>
      </c>
      <c r="O661" s="2">
        <f t="shared" si="113"/>
        <v>13.504405863089985</v>
      </c>
      <c r="P661" s="2">
        <f t="shared" si="114"/>
        <v>1.0955941369100142</v>
      </c>
      <c r="Q661" s="2">
        <f t="shared" si="115"/>
        <v>13.463434854252611</v>
      </c>
      <c r="R661" s="2">
        <f t="shared" si="106"/>
        <v>1.1365651457473884</v>
      </c>
      <c r="S661" s="2"/>
      <c r="T661" s="2"/>
      <c r="U661" s="2"/>
    </row>
    <row r="662" spans="1:21" x14ac:dyDescent="0.35">
      <c r="A662">
        <v>664</v>
      </c>
      <c r="B662" t="s">
        <v>13</v>
      </c>
      <c r="C662">
        <v>26</v>
      </c>
      <c r="D662" t="s">
        <v>5</v>
      </c>
      <c r="E662">
        <v>28.6</v>
      </c>
      <c r="F662">
        <v>30</v>
      </c>
      <c r="G662">
        <v>20</v>
      </c>
      <c r="H662" s="2">
        <v>18.100000000000001</v>
      </c>
      <c r="I662" s="2">
        <f t="shared" si="107"/>
        <v>16.129627537862682</v>
      </c>
      <c r="J662" s="2">
        <f t="shared" si="108"/>
        <v>1.9703724621373198</v>
      </c>
      <c r="K662" s="2">
        <f t="shared" si="109"/>
        <v>17.90702992001663</v>
      </c>
      <c r="L662" s="2">
        <f t="shared" si="110"/>
        <v>2.0929700799833704</v>
      </c>
      <c r="M662" s="2">
        <f t="shared" si="111"/>
        <v>16.551731030947963</v>
      </c>
      <c r="N662" s="2">
        <f t="shared" si="112"/>
        <v>1.5482689690520388</v>
      </c>
      <c r="O662" s="2">
        <f t="shared" si="113"/>
        <v>16.571478822902758</v>
      </c>
      <c r="P662" s="2">
        <f t="shared" si="114"/>
        <v>1.5285211770972431</v>
      </c>
      <c r="Q662" s="2">
        <f t="shared" si="115"/>
        <v>16.895925473116044</v>
      </c>
      <c r="R662" s="2">
        <f t="shared" si="106"/>
        <v>1.2040745268839572</v>
      </c>
      <c r="S662" s="2"/>
      <c r="T662" s="2"/>
      <c r="U662" s="2"/>
    </row>
    <row r="663" spans="1:21" x14ac:dyDescent="0.35">
      <c r="A663">
        <v>665</v>
      </c>
      <c r="B663" t="s">
        <v>13</v>
      </c>
      <c r="C663">
        <v>33</v>
      </c>
      <c r="D663" t="s">
        <v>5</v>
      </c>
      <c r="E663">
        <v>7.6</v>
      </c>
      <c r="F663">
        <v>10</v>
      </c>
      <c r="G663">
        <v>10</v>
      </c>
      <c r="H663" s="2">
        <v>8.1999999999999993</v>
      </c>
      <c r="I663" s="2">
        <f t="shared" si="107"/>
        <v>8.8898632866632834</v>
      </c>
      <c r="J663" s="2">
        <f t="shared" si="108"/>
        <v>-0.68986328666328411</v>
      </c>
      <c r="K663" s="2">
        <f t="shared" si="109"/>
        <v>8.4106578314577884</v>
      </c>
      <c r="L663" s="2">
        <f t="shared" si="110"/>
        <v>1.5893421685422116</v>
      </c>
      <c r="M663" s="2">
        <f t="shared" si="111"/>
        <v>8.0360276635812369</v>
      </c>
      <c r="N663" s="2">
        <f t="shared" si="112"/>
        <v>0.16397233641876241</v>
      </c>
      <c r="O663" s="2">
        <f t="shared" si="113"/>
        <v>8.0005986724165528</v>
      </c>
      <c r="P663" s="2">
        <f t="shared" si="114"/>
        <v>0.19940132758344653</v>
      </c>
      <c r="Q663" s="2">
        <f t="shared" si="115"/>
        <v>7.1739319925989715</v>
      </c>
      <c r="R663" s="2">
        <f t="shared" si="106"/>
        <v>1.0260680074010278</v>
      </c>
      <c r="S663" s="2"/>
      <c r="T663" s="2"/>
      <c r="U663" s="2"/>
    </row>
    <row r="664" spans="1:21" x14ac:dyDescent="0.35">
      <c r="A664">
        <v>666</v>
      </c>
      <c r="B664" t="s">
        <v>13</v>
      </c>
      <c r="C664">
        <v>18</v>
      </c>
      <c r="D664" t="s">
        <v>5</v>
      </c>
      <c r="E664">
        <v>13.7</v>
      </c>
      <c r="F664">
        <v>15</v>
      </c>
      <c r="G664">
        <v>15</v>
      </c>
      <c r="H664" s="2">
        <v>13.2</v>
      </c>
      <c r="I664" s="2">
        <f t="shared" si="107"/>
        <v>11.522914118013507</v>
      </c>
      <c r="J664" s="2">
        <f t="shared" si="108"/>
        <v>1.6770858819864927</v>
      </c>
      <c r="K664" s="2">
        <f t="shared" si="109"/>
        <v>12.166779990320043</v>
      </c>
      <c r="L664" s="2">
        <f t="shared" si="110"/>
        <v>2.8332200096799571</v>
      </c>
      <c r="M664" s="2">
        <f t="shared" si="111"/>
        <v>11.198603293592724</v>
      </c>
      <c r="N664" s="2">
        <f t="shared" si="112"/>
        <v>2.0013967064072755</v>
      </c>
      <c r="O664" s="2">
        <f t="shared" si="113"/>
        <v>11.21607958683472</v>
      </c>
      <c r="P664" s="2">
        <f t="shared" si="114"/>
        <v>1.9839204131652792</v>
      </c>
      <c r="Q664" s="2">
        <f t="shared" si="115"/>
        <v>10.818849471092436</v>
      </c>
      <c r="R664" s="2">
        <f t="shared" si="106"/>
        <v>2.381150528907563</v>
      </c>
      <c r="S664" s="2"/>
      <c r="T664" s="2"/>
      <c r="U664" s="2"/>
    </row>
    <row r="665" spans="1:21" x14ac:dyDescent="0.35">
      <c r="A665">
        <v>667</v>
      </c>
      <c r="B665" t="s">
        <v>13</v>
      </c>
      <c r="C665">
        <v>4</v>
      </c>
      <c r="D665" t="s">
        <v>5</v>
      </c>
      <c r="E665">
        <v>41.3</v>
      </c>
      <c r="F665">
        <v>40</v>
      </c>
      <c r="G665">
        <v>20</v>
      </c>
      <c r="H665" s="2">
        <v>17.600000000000001</v>
      </c>
      <c r="I665" s="2">
        <f t="shared" si="107"/>
        <v>19.156130760862936</v>
      </c>
      <c r="J665" s="2">
        <f t="shared" si="108"/>
        <v>-1.5561307608629349</v>
      </c>
      <c r="K665" s="2">
        <f t="shared" si="109"/>
        <v>19.764593095636947</v>
      </c>
      <c r="L665" s="2">
        <f t="shared" si="110"/>
        <v>0.23540690436305312</v>
      </c>
      <c r="M665" s="2">
        <f t="shared" si="111"/>
        <v>19.627808492411532</v>
      </c>
      <c r="N665" s="2">
        <f t="shared" si="112"/>
        <v>-2.0278084924115305</v>
      </c>
      <c r="O665" s="2">
        <f t="shared" si="113"/>
        <v>19.617107407979017</v>
      </c>
      <c r="P665" s="2">
        <f t="shared" si="114"/>
        <v>-2.0171074079790152</v>
      </c>
      <c r="Q665" s="2">
        <f t="shared" si="115"/>
        <v>19.976860674783474</v>
      </c>
      <c r="R665" s="2">
        <f t="shared" si="106"/>
        <v>-2.3768606747834724</v>
      </c>
      <c r="S665" s="2"/>
      <c r="T665" s="2"/>
      <c r="U665" s="2"/>
    </row>
    <row r="666" spans="1:21" x14ac:dyDescent="0.35">
      <c r="A666">
        <v>668</v>
      </c>
      <c r="B666" t="s">
        <v>13</v>
      </c>
      <c r="C666">
        <v>47</v>
      </c>
      <c r="D666" t="s">
        <v>5</v>
      </c>
      <c r="E666">
        <v>26.4</v>
      </c>
      <c r="F666">
        <v>25</v>
      </c>
      <c r="G666">
        <v>15</v>
      </c>
      <c r="H666" s="2">
        <v>15.8</v>
      </c>
      <c r="I666" s="2">
        <f t="shared" si="107"/>
        <v>15.541664312446722</v>
      </c>
      <c r="J666" s="2">
        <f t="shared" si="108"/>
        <v>0.25833568755327896</v>
      </c>
      <c r="K666" s="2">
        <f t="shared" si="109"/>
        <v>16.556459109414824</v>
      </c>
      <c r="L666" s="2">
        <f t="shared" si="110"/>
        <v>-1.5564591094148241</v>
      </c>
      <c r="M666" s="2">
        <f t="shared" si="111"/>
        <v>15.904773025941793</v>
      </c>
      <c r="N666" s="2">
        <f t="shared" si="112"/>
        <v>-0.1047730259417925</v>
      </c>
      <c r="O666" s="2">
        <f t="shared" si="113"/>
        <v>15.929320498487771</v>
      </c>
      <c r="P666" s="2">
        <f t="shared" si="114"/>
        <v>-0.12932049848777005</v>
      </c>
      <c r="Q666" s="2">
        <f t="shared" si="115"/>
        <v>16.197158338261946</v>
      </c>
      <c r="R666" s="2">
        <f t="shared" si="106"/>
        <v>-0.39715833826194569</v>
      </c>
      <c r="S666" s="2"/>
      <c r="T666" s="2"/>
      <c r="U666" s="2"/>
    </row>
    <row r="667" spans="1:21" x14ac:dyDescent="0.35">
      <c r="A667">
        <v>669</v>
      </c>
      <c r="B667" t="s">
        <v>13</v>
      </c>
      <c r="C667">
        <v>48</v>
      </c>
      <c r="D667" t="s">
        <v>5</v>
      </c>
      <c r="E667">
        <v>45.4</v>
      </c>
      <c r="F667">
        <v>45</v>
      </c>
      <c r="G667">
        <v>15</v>
      </c>
      <c r="H667" s="2">
        <v>17.5</v>
      </c>
      <c r="I667" s="2">
        <f t="shared" si="107"/>
        <v>20.031091819299174</v>
      </c>
      <c r="J667" s="2">
        <f t="shared" si="108"/>
        <v>-2.5310918192991743</v>
      </c>
      <c r="K667" s="2">
        <f t="shared" si="109"/>
        <v>20.42885606614611</v>
      </c>
      <c r="L667" s="2">
        <f t="shared" si="110"/>
        <v>-5.4288560661461105</v>
      </c>
      <c r="M667" s="2">
        <f t="shared" si="111"/>
        <v>20.427664608731241</v>
      </c>
      <c r="N667" s="2">
        <f t="shared" si="112"/>
        <v>-2.9276646087312415</v>
      </c>
      <c r="O667" s="2">
        <f t="shared" si="113"/>
        <v>20.409980710926639</v>
      </c>
      <c r="P667" s="2">
        <f t="shared" si="114"/>
        <v>-2.9099807109266393</v>
      </c>
      <c r="Q667" s="2">
        <f t="shared" si="115"/>
        <v>20.697314349220797</v>
      </c>
      <c r="R667" s="2">
        <f t="shared" si="106"/>
        <v>-3.1973143492207967</v>
      </c>
      <c r="S667" s="2"/>
      <c r="T667" s="2"/>
      <c r="U667" s="2"/>
    </row>
    <row r="668" spans="1:21" x14ac:dyDescent="0.35">
      <c r="A668">
        <v>670</v>
      </c>
      <c r="B668" t="s">
        <v>13</v>
      </c>
      <c r="C668">
        <v>2</v>
      </c>
      <c r="D668" t="s">
        <v>5</v>
      </c>
      <c r="E668">
        <v>30.6</v>
      </c>
      <c r="F668">
        <v>30</v>
      </c>
      <c r="G668">
        <v>15</v>
      </c>
      <c r="H668" s="2">
        <v>15.5</v>
      </c>
      <c r="I668" s="2">
        <f t="shared" si="107"/>
        <v>16.645006461923643</v>
      </c>
      <c r="J668" s="2">
        <f t="shared" si="108"/>
        <v>-1.1450064619236429</v>
      </c>
      <c r="K668" s="2">
        <f t="shared" si="109"/>
        <v>17.90702992001663</v>
      </c>
      <c r="L668" s="2">
        <f t="shared" si="110"/>
        <v>-2.9070299200166296</v>
      </c>
      <c r="M668" s="2">
        <f t="shared" si="111"/>
        <v>17.10676324423989</v>
      </c>
      <c r="N668" s="2">
        <f t="shared" si="112"/>
        <v>-1.6067632442398896</v>
      </c>
      <c r="O668" s="2">
        <f t="shared" si="113"/>
        <v>17.121662491036886</v>
      </c>
      <c r="P668" s="2">
        <f t="shared" si="114"/>
        <v>-1.6216624910368864</v>
      </c>
      <c r="Q668" s="2">
        <f t="shared" si="115"/>
        <v>17.483166436793478</v>
      </c>
      <c r="R668" s="2">
        <f t="shared" si="106"/>
        <v>-1.9831664367934785</v>
      </c>
      <c r="S668" s="2"/>
      <c r="T668" s="2"/>
      <c r="U668" s="2"/>
    </row>
    <row r="669" spans="1:21" x14ac:dyDescent="0.35">
      <c r="A669">
        <v>671</v>
      </c>
      <c r="B669" t="s">
        <v>13</v>
      </c>
      <c r="C669">
        <v>31</v>
      </c>
      <c r="D669" t="s">
        <v>5</v>
      </c>
      <c r="E669">
        <v>14.1</v>
      </c>
      <c r="F669">
        <v>15</v>
      </c>
      <c r="G669">
        <v>10</v>
      </c>
      <c r="H669" s="2">
        <v>11</v>
      </c>
      <c r="I669" s="2">
        <f t="shared" si="107"/>
        <v>11.672698144617884</v>
      </c>
      <c r="J669" s="2">
        <f t="shared" si="108"/>
        <v>-0.67269814461788435</v>
      </c>
      <c r="K669" s="2">
        <f t="shared" si="109"/>
        <v>12.166779990320043</v>
      </c>
      <c r="L669" s="2">
        <f t="shared" si="110"/>
        <v>-2.1667799903200429</v>
      </c>
      <c r="M669" s="2">
        <f t="shared" si="111"/>
        <v>11.379370663824915</v>
      </c>
      <c r="N669" s="2">
        <f t="shared" si="112"/>
        <v>-0.3793706638249148</v>
      </c>
      <c r="O669" s="2">
        <f t="shared" si="113"/>
        <v>11.398720352929624</v>
      </c>
      <c r="P669" s="2">
        <f t="shared" si="114"/>
        <v>-0.39872035292962416</v>
      </c>
      <c r="Q669" s="2">
        <f t="shared" si="115"/>
        <v>11.030054218205331</v>
      </c>
      <c r="R669" s="2">
        <f t="shared" si="106"/>
        <v>-3.005421820533094E-2</v>
      </c>
      <c r="S669" s="2"/>
      <c r="T669" s="2"/>
      <c r="U669" s="2"/>
    </row>
    <row r="670" spans="1:21" x14ac:dyDescent="0.35">
      <c r="A670">
        <v>672</v>
      </c>
      <c r="B670" t="s">
        <v>13</v>
      </c>
      <c r="C670">
        <v>24</v>
      </c>
      <c r="D670" t="s">
        <v>5</v>
      </c>
      <c r="E670">
        <v>7.5</v>
      </c>
      <c r="F670">
        <v>10</v>
      </c>
      <c r="G670">
        <v>10</v>
      </c>
      <c r="H670" s="2">
        <v>12.35</v>
      </c>
      <c r="I670" s="2">
        <f t="shared" si="107"/>
        <v>8.8392232780980873</v>
      </c>
      <c r="J670" s="2">
        <f t="shared" si="108"/>
        <v>3.5107767219019124</v>
      </c>
      <c r="K670" s="2">
        <f t="shared" si="109"/>
        <v>8.4106578314577884</v>
      </c>
      <c r="L670" s="2">
        <f t="shared" si="110"/>
        <v>1.5893421685422116</v>
      </c>
      <c r="M670" s="2">
        <f t="shared" si="111"/>
        <v>7.9762628616117537</v>
      </c>
      <c r="N670" s="2">
        <f t="shared" si="112"/>
        <v>4.373737138388246</v>
      </c>
      <c r="O670" s="2">
        <f t="shared" si="113"/>
        <v>7.9395228303221872</v>
      </c>
      <c r="P670" s="2">
        <f t="shared" si="114"/>
        <v>4.4104771696778124</v>
      </c>
      <c r="Q670" s="2">
        <f t="shared" si="115"/>
        <v>7.1069807836926868</v>
      </c>
      <c r="R670" s="2">
        <f t="shared" si="106"/>
        <v>5.2430192163073128</v>
      </c>
      <c r="S670" s="2"/>
      <c r="T670" s="2"/>
      <c r="U670" s="2"/>
    </row>
    <row r="671" spans="1:21" x14ac:dyDescent="0.35">
      <c r="A671">
        <v>673</v>
      </c>
      <c r="B671" t="s">
        <v>13</v>
      </c>
      <c r="C671">
        <v>33</v>
      </c>
      <c r="D671" t="s">
        <v>5</v>
      </c>
      <c r="E671">
        <v>37</v>
      </c>
      <c r="F671">
        <v>35</v>
      </c>
      <c r="G671">
        <v>20</v>
      </c>
      <c r="H671" s="2">
        <v>18.100000000000001</v>
      </c>
      <c r="I671" s="2">
        <f t="shared" si="107"/>
        <v>18.19096064877272</v>
      </c>
      <c r="J671" s="2">
        <f t="shared" si="108"/>
        <v>-9.0960648772718145E-2</v>
      </c>
      <c r="K671" s="2">
        <f t="shared" si="109"/>
        <v>18.944322270817686</v>
      </c>
      <c r="L671" s="2">
        <f t="shared" si="110"/>
        <v>1.0556777291823138</v>
      </c>
      <c r="M671" s="2">
        <f t="shared" si="111"/>
        <v>18.696936999812547</v>
      </c>
      <c r="N671" s="2">
        <f t="shared" si="112"/>
        <v>-0.59693699981254511</v>
      </c>
      <c r="O671" s="2">
        <f t="shared" si="113"/>
        <v>18.695726314261268</v>
      </c>
      <c r="P671" s="2">
        <f t="shared" si="114"/>
        <v>-0.59572631426126677</v>
      </c>
      <c r="Q671" s="2">
        <f t="shared" si="115"/>
        <v>19.092687098133581</v>
      </c>
      <c r="R671" s="2">
        <f t="shared" si="106"/>
        <v>-0.99268709813357958</v>
      </c>
      <c r="S671" s="2"/>
      <c r="T671" s="2"/>
      <c r="U671" s="2"/>
    </row>
    <row r="672" spans="1:21" x14ac:dyDescent="0.35">
      <c r="A672">
        <v>674</v>
      </c>
      <c r="B672" t="s">
        <v>13</v>
      </c>
      <c r="C672">
        <v>19</v>
      </c>
      <c r="D672" t="s">
        <v>5</v>
      </c>
      <c r="E672">
        <v>30.7</v>
      </c>
      <c r="F672">
        <v>30</v>
      </c>
      <c r="G672">
        <v>15</v>
      </c>
      <c r="H672" s="2">
        <v>17.2</v>
      </c>
      <c r="I672" s="2">
        <f t="shared" si="107"/>
        <v>16.67033139998356</v>
      </c>
      <c r="J672" s="2">
        <f t="shared" si="108"/>
        <v>0.52966860001643923</v>
      </c>
      <c r="K672" s="2">
        <f t="shared" si="109"/>
        <v>17.90702992001663</v>
      </c>
      <c r="L672" s="2">
        <f t="shared" si="110"/>
        <v>-2.9070299200166296</v>
      </c>
      <c r="M672" s="2">
        <f t="shared" si="111"/>
        <v>17.133732193959091</v>
      </c>
      <c r="N672" s="2">
        <f t="shared" si="112"/>
        <v>6.6267806040908539E-2</v>
      </c>
      <c r="O672" s="2">
        <f t="shared" si="113"/>
        <v>17.148381421274067</v>
      </c>
      <c r="P672" s="2">
        <f t="shared" si="114"/>
        <v>5.1618578725932451E-2</v>
      </c>
      <c r="Q672" s="2">
        <f t="shared" si="115"/>
        <v>17.511391459903866</v>
      </c>
      <c r="R672" s="2">
        <f t="shared" si="106"/>
        <v>-0.31139145990386652</v>
      </c>
      <c r="S672" s="2"/>
      <c r="T672" s="2"/>
      <c r="U672" s="2"/>
    </row>
    <row r="673" spans="1:21" x14ac:dyDescent="0.35">
      <c r="A673">
        <v>675</v>
      </c>
      <c r="B673" t="s">
        <v>13</v>
      </c>
      <c r="C673">
        <v>4</v>
      </c>
      <c r="D673" t="s">
        <v>5</v>
      </c>
      <c r="E673">
        <v>44.9</v>
      </c>
      <c r="F673">
        <v>45</v>
      </c>
      <c r="G673">
        <v>15</v>
      </c>
      <c r="H673" s="2">
        <v>17.399999999999999</v>
      </c>
      <c r="I673" s="2">
        <f t="shared" si="107"/>
        <v>19.926543220557107</v>
      </c>
      <c r="J673" s="2">
        <f t="shared" si="108"/>
        <v>-2.5265432205571088</v>
      </c>
      <c r="K673" s="2">
        <f t="shared" si="109"/>
        <v>20.42885606614611</v>
      </c>
      <c r="L673" s="2">
        <f t="shared" si="110"/>
        <v>-5.4288560661461105</v>
      </c>
      <c r="M673" s="2">
        <f t="shared" si="111"/>
        <v>20.334347741285178</v>
      </c>
      <c r="N673" s="2">
        <f t="shared" si="112"/>
        <v>-2.9343477412851797</v>
      </c>
      <c r="O673" s="2">
        <f t="shared" si="113"/>
        <v>20.317387545624189</v>
      </c>
      <c r="P673" s="2">
        <f t="shared" si="114"/>
        <v>-2.9173875456241909</v>
      </c>
      <c r="Q673" s="2">
        <f t="shared" si="115"/>
        <v>20.615252204487287</v>
      </c>
      <c r="R673" s="2">
        <f t="shared" si="106"/>
        <v>-3.2152522044872889</v>
      </c>
      <c r="S673" s="2"/>
      <c r="T673" s="2"/>
      <c r="U673" s="2"/>
    </row>
    <row r="674" spans="1:21" x14ac:dyDescent="0.35">
      <c r="A674">
        <v>676</v>
      </c>
      <c r="B674" t="s">
        <v>13</v>
      </c>
      <c r="C674">
        <v>17</v>
      </c>
      <c r="D674" t="s">
        <v>5</v>
      </c>
      <c r="E674">
        <v>25.6</v>
      </c>
      <c r="F674">
        <v>25</v>
      </c>
      <c r="G674">
        <v>15</v>
      </c>
      <c r="H674" s="2">
        <v>15.4</v>
      </c>
      <c r="I674" s="2">
        <f t="shared" si="107"/>
        <v>15.321882324345481</v>
      </c>
      <c r="J674" s="2">
        <f t="shared" si="108"/>
        <v>7.8117675654519658E-2</v>
      </c>
      <c r="K674" s="2">
        <f t="shared" si="109"/>
        <v>16.556459109414824</v>
      </c>
      <c r="L674" s="2">
        <f t="shared" si="110"/>
        <v>-1.5564591094148241</v>
      </c>
      <c r="M674" s="2">
        <f t="shared" si="111"/>
        <v>15.659402466137934</v>
      </c>
      <c r="N674" s="2">
        <f t="shared" si="112"/>
        <v>-0.25940246613793327</v>
      </c>
      <c r="O674" s="2">
        <f t="shared" si="113"/>
        <v>15.685489180193033</v>
      </c>
      <c r="P674" s="2">
        <f t="shared" si="114"/>
        <v>-0.28548918019303215</v>
      </c>
      <c r="Q674" s="2">
        <f t="shared" si="115"/>
        <v>15.928467888670724</v>
      </c>
      <c r="R674" s="2">
        <f t="shared" si="106"/>
        <v>-0.5284678886707237</v>
      </c>
      <c r="S674" s="2"/>
      <c r="T674" s="2"/>
      <c r="U674" s="2"/>
    </row>
    <row r="675" spans="1:21" x14ac:dyDescent="0.35">
      <c r="A675">
        <v>677</v>
      </c>
      <c r="B675" t="s">
        <v>13</v>
      </c>
      <c r="C675">
        <v>49</v>
      </c>
      <c r="D675" t="s">
        <v>5</v>
      </c>
      <c r="E675">
        <v>22.2</v>
      </c>
      <c r="F675">
        <v>20</v>
      </c>
      <c r="G675">
        <v>10</v>
      </c>
      <c r="H675" s="2">
        <v>12.5</v>
      </c>
      <c r="I675" s="2">
        <f t="shared" si="107"/>
        <v>14.347500833147727</v>
      </c>
      <c r="J675" s="2">
        <f t="shared" si="108"/>
        <v>-1.847500833147727</v>
      </c>
      <c r="K675" s="2">
        <f t="shared" si="109"/>
        <v>14.733723997219942</v>
      </c>
      <c r="L675" s="2">
        <f t="shared" si="110"/>
        <v>-4.7337239972199416</v>
      </c>
      <c r="M675" s="2">
        <f t="shared" si="111"/>
        <v>14.550628662401515</v>
      </c>
      <c r="N675" s="2">
        <f t="shared" si="112"/>
        <v>-2.0506286624015146</v>
      </c>
      <c r="O675" s="2">
        <f t="shared" si="113"/>
        <v>14.581414146128889</v>
      </c>
      <c r="P675" s="2">
        <f t="shared" si="114"/>
        <v>-2.0814141461288891</v>
      </c>
      <c r="Q675" s="2">
        <f t="shared" si="115"/>
        <v>14.69246468737335</v>
      </c>
      <c r="R675" s="2">
        <f t="shared" si="106"/>
        <v>-2.1924646873733504</v>
      </c>
      <c r="S675" s="2"/>
      <c r="T675" s="2"/>
      <c r="U675" s="2"/>
    </row>
    <row r="676" spans="1:21" x14ac:dyDescent="0.35">
      <c r="A676">
        <v>678</v>
      </c>
      <c r="B676" t="s">
        <v>13</v>
      </c>
      <c r="C676">
        <v>47</v>
      </c>
      <c r="D676" t="s">
        <v>5</v>
      </c>
      <c r="E676">
        <v>23.9</v>
      </c>
      <c r="F676">
        <v>25</v>
      </c>
      <c r="G676">
        <v>15</v>
      </c>
      <c r="H676" s="2">
        <v>15.2</v>
      </c>
      <c r="I676" s="2">
        <f t="shared" si="107"/>
        <v>14.84326923175588</v>
      </c>
      <c r="J676" s="2">
        <f t="shared" si="108"/>
        <v>0.35673076824411964</v>
      </c>
      <c r="K676" s="2">
        <f t="shared" si="109"/>
        <v>16.556459109414824</v>
      </c>
      <c r="L676" s="2">
        <f t="shared" si="110"/>
        <v>-1.5564591094148241</v>
      </c>
      <c r="M676" s="2">
        <f t="shared" si="111"/>
        <v>15.118860391381089</v>
      </c>
      <c r="N676" s="2">
        <f t="shared" si="112"/>
        <v>8.1139608618910231E-2</v>
      </c>
      <c r="O676" s="2">
        <f t="shared" si="113"/>
        <v>15.147723278819756</v>
      </c>
      <c r="P676" s="2">
        <f t="shared" si="114"/>
        <v>5.2276721180243513E-2</v>
      </c>
      <c r="Q676" s="2">
        <f t="shared" si="115"/>
        <v>15.330101745212604</v>
      </c>
      <c r="R676" s="2">
        <f t="shared" si="106"/>
        <v>-0.13010174521260431</v>
      </c>
      <c r="S676" s="2"/>
      <c r="T676" s="2"/>
      <c r="U676" s="2"/>
    </row>
    <row r="677" spans="1:21" x14ac:dyDescent="0.35">
      <c r="A677">
        <v>679</v>
      </c>
      <c r="B677" t="s">
        <v>13</v>
      </c>
      <c r="C677">
        <v>8</v>
      </c>
      <c r="D677" t="s">
        <v>5</v>
      </c>
      <c r="E677">
        <v>13</v>
      </c>
      <c r="F677">
        <v>15</v>
      </c>
      <c r="G677">
        <v>5</v>
      </c>
      <c r="H677" s="2">
        <v>7.5</v>
      </c>
      <c r="I677" s="2">
        <f t="shared" si="107"/>
        <v>11.255489751603401</v>
      </c>
      <c r="J677" s="2">
        <f t="shared" si="108"/>
        <v>-3.7554897516034007</v>
      </c>
      <c r="K677" s="2">
        <f t="shared" si="109"/>
        <v>12.166779990320043</v>
      </c>
      <c r="L677" s="2">
        <f t="shared" si="110"/>
        <v>-7.1667799903200429</v>
      </c>
      <c r="M677" s="2">
        <f t="shared" si="111"/>
        <v>10.875589571612378</v>
      </c>
      <c r="N677" s="2">
        <f t="shared" si="112"/>
        <v>-3.3755895716123785</v>
      </c>
      <c r="O677" s="2">
        <f t="shared" si="113"/>
        <v>10.889385643141642</v>
      </c>
      <c r="P677" s="2">
        <f t="shared" si="114"/>
        <v>-3.389385643141642</v>
      </c>
      <c r="Q677" s="2">
        <f t="shared" si="115"/>
        <v>10.441553993389837</v>
      </c>
      <c r="R677" s="2">
        <f t="shared" si="106"/>
        <v>-2.9415539933898369</v>
      </c>
      <c r="S677" s="2"/>
      <c r="T677" s="2"/>
      <c r="U677" s="2"/>
    </row>
    <row r="678" spans="1:21" x14ac:dyDescent="0.35">
      <c r="A678">
        <v>680</v>
      </c>
      <c r="B678" t="s">
        <v>13</v>
      </c>
      <c r="C678">
        <v>88</v>
      </c>
      <c r="D678" t="s">
        <v>5</v>
      </c>
      <c r="E678">
        <v>8.1999999999999993</v>
      </c>
      <c r="F678">
        <v>10</v>
      </c>
      <c r="G678">
        <v>5</v>
      </c>
      <c r="H678" s="2">
        <v>7.5</v>
      </c>
      <c r="I678" s="2">
        <f t="shared" si="107"/>
        <v>9.1870206452182206</v>
      </c>
      <c r="J678" s="2">
        <f t="shared" si="108"/>
        <v>-1.6870206452182206</v>
      </c>
      <c r="K678" s="2">
        <f t="shared" si="109"/>
        <v>8.4106578314577884</v>
      </c>
      <c r="L678" s="2">
        <f t="shared" si="110"/>
        <v>-3.4106578314577884</v>
      </c>
      <c r="M678" s="2">
        <f t="shared" si="111"/>
        <v>8.3880540602799041</v>
      </c>
      <c r="N678" s="2">
        <f t="shared" si="112"/>
        <v>-0.88805406027990408</v>
      </c>
      <c r="O678" s="2">
        <f t="shared" si="113"/>
        <v>8.3601647653527671</v>
      </c>
      <c r="P678" s="2">
        <f t="shared" si="114"/>
        <v>-0.86016476535276709</v>
      </c>
      <c r="Q678" s="2">
        <f t="shared" si="115"/>
        <v>7.5704243587587001</v>
      </c>
      <c r="R678" s="2">
        <f t="shared" si="106"/>
        <v>-7.0424358758700123E-2</v>
      </c>
      <c r="S678" s="2"/>
      <c r="T678" s="2"/>
      <c r="U678" s="2"/>
    </row>
    <row r="679" spans="1:21" x14ac:dyDescent="0.35">
      <c r="A679">
        <v>681</v>
      </c>
      <c r="B679" t="s">
        <v>13</v>
      </c>
      <c r="C679">
        <v>20</v>
      </c>
      <c r="D679" t="s">
        <v>5</v>
      </c>
      <c r="E679">
        <v>14</v>
      </c>
      <c r="F679">
        <v>15</v>
      </c>
      <c r="G679">
        <v>10</v>
      </c>
      <c r="H679" s="2">
        <v>12.3</v>
      </c>
      <c r="I679" s="2">
        <f t="shared" si="107"/>
        <v>11.635451288775062</v>
      </c>
      <c r="J679" s="2">
        <f t="shared" si="108"/>
        <v>0.66454871122493842</v>
      </c>
      <c r="K679" s="2">
        <f t="shared" si="109"/>
        <v>12.166779990320043</v>
      </c>
      <c r="L679" s="2">
        <f t="shared" si="110"/>
        <v>-2.1667799903200429</v>
      </c>
      <c r="M679" s="2">
        <f t="shared" si="111"/>
        <v>11.334432195167697</v>
      </c>
      <c r="N679" s="2">
        <f t="shared" si="112"/>
        <v>0.96556780483230398</v>
      </c>
      <c r="O679" s="2">
        <f t="shared" si="113"/>
        <v>11.35332868558508</v>
      </c>
      <c r="P679" s="2">
        <f t="shared" si="114"/>
        <v>0.94667131441492103</v>
      </c>
      <c r="Q679" s="2">
        <f t="shared" si="115"/>
        <v>10.977548812567521</v>
      </c>
      <c r="R679" s="2">
        <f t="shared" si="106"/>
        <v>1.3224511874324794</v>
      </c>
      <c r="S679" s="2"/>
      <c r="T679" s="2"/>
      <c r="U679" s="2"/>
    </row>
    <row r="680" spans="1:21" x14ac:dyDescent="0.35">
      <c r="A680">
        <v>682</v>
      </c>
      <c r="B680" t="s">
        <v>13</v>
      </c>
      <c r="C680">
        <v>16</v>
      </c>
      <c r="D680" t="s">
        <v>5</v>
      </c>
      <c r="E680">
        <v>34.6</v>
      </c>
      <c r="F680">
        <v>35</v>
      </c>
      <c r="G680">
        <v>15</v>
      </c>
      <c r="H680" s="2">
        <v>16.3</v>
      </c>
      <c r="I680" s="2">
        <f t="shared" si="107"/>
        <v>17.628024655103278</v>
      </c>
      <c r="J680" s="2">
        <f t="shared" si="108"/>
        <v>-1.3280246551032775</v>
      </c>
      <c r="K680" s="2">
        <f t="shared" si="109"/>
        <v>18.944322270817686</v>
      </c>
      <c r="L680" s="2">
        <f t="shared" si="110"/>
        <v>-3.9443222708176862</v>
      </c>
      <c r="M680" s="2">
        <f t="shared" si="111"/>
        <v>18.131502427501314</v>
      </c>
      <c r="N680" s="2">
        <f t="shared" si="112"/>
        <v>-1.831502427501313</v>
      </c>
      <c r="O680" s="2">
        <f t="shared" si="113"/>
        <v>18.136229113425532</v>
      </c>
      <c r="P680" s="2">
        <f t="shared" si="114"/>
        <v>-1.8362291134255315</v>
      </c>
      <c r="Q680" s="2">
        <f t="shared" si="115"/>
        <v>18.533754487259596</v>
      </c>
      <c r="R680" s="2">
        <f t="shared" si="106"/>
        <v>-2.2337544872595956</v>
      </c>
      <c r="S680" s="2"/>
      <c r="T680" s="2"/>
      <c r="U680" s="2"/>
    </row>
    <row r="681" spans="1:21" x14ac:dyDescent="0.35">
      <c r="A681">
        <v>683</v>
      </c>
      <c r="B681" t="s">
        <v>13</v>
      </c>
      <c r="C681">
        <v>40</v>
      </c>
      <c r="D681" t="s">
        <v>5</v>
      </c>
      <c r="E681">
        <v>19</v>
      </c>
      <c r="F681">
        <v>20</v>
      </c>
      <c r="G681">
        <v>15</v>
      </c>
      <c r="H681" s="2">
        <v>15</v>
      </c>
      <c r="I681" s="2">
        <f t="shared" si="107"/>
        <v>13.360385511822333</v>
      </c>
      <c r="J681" s="2">
        <f t="shared" si="108"/>
        <v>1.6396144881776671</v>
      </c>
      <c r="K681" s="2">
        <f t="shared" si="109"/>
        <v>14.733723997219942</v>
      </c>
      <c r="L681" s="2">
        <f t="shared" si="110"/>
        <v>0.26627600278005836</v>
      </c>
      <c r="M681" s="2">
        <f t="shared" si="111"/>
        <v>13.397573254204366</v>
      </c>
      <c r="N681" s="2">
        <f t="shared" si="112"/>
        <v>1.6024267457956345</v>
      </c>
      <c r="O681" s="2">
        <f t="shared" si="113"/>
        <v>13.428759807821898</v>
      </c>
      <c r="P681" s="2">
        <f t="shared" si="114"/>
        <v>1.5712401921781023</v>
      </c>
      <c r="Q681" s="2">
        <f t="shared" si="115"/>
        <v>13.376493356130736</v>
      </c>
      <c r="R681" s="2">
        <f t="shared" si="106"/>
        <v>1.6235066438692645</v>
      </c>
      <c r="S681" s="2"/>
      <c r="T681" s="2"/>
      <c r="U681" s="2"/>
    </row>
    <row r="682" spans="1:21" x14ac:dyDescent="0.35">
      <c r="A682">
        <v>684</v>
      </c>
      <c r="B682" t="s">
        <v>13</v>
      </c>
      <c r="C682">
        <v>2</v>
      </c>
      <c r="D682" t="s">
        <v>5</v>
      </c>
      <c r="E682">
        <v>20.100000000000001</v>
      </c>
      <c r="F682">
        <v>20</v>
      </c>
      <c r="G682">
        <v>10</v>
      </c>
      <c r="H682" s="2">
        <v>12.3</v>
      </c>
      <c r="I682" s="2">
        <f t="shared" si="107"/>
        <v>13.708375315775402</v>
      </c>
      <c r="J682" s="2">
        <f t="shared" si="108"/>
        <v>-1.4083753157754018</v>
      </c>
      <c r="K682" s="2">
        <f t="shared" si="109"/>
        <v>14.733723997219942</v>
      </c>
      <c r="L682" s="2">
        <f t="shared" si="110"/>
        <v>-4.7337239972199416</v>
      </c>
      <c r="M682" s="2">
        <f t="shared" si="111"/>
        <v>13.807024078641575</v>
      </c>
      <c r="N682" s="2">
        <f t="shared" si="112"/>
        <v>-1.5070240786415745</v>
      </c>
      <c r="O682" s="2">
        <f t="shared" si="113"/>
        <v>13.838632479587929</v>
      </c>
      <c r="P682" s="2">
        <f t="shared" si="114"/>
        <v>-1.5386324795879283</v>
      </c>
      <c r="Q682" s="2">
        <f t="shared" si="115"/>
        <v>13.846724941752187</v>
      </c>
      <c r="R682" s="2">
        <f t="shared" si="106"/>
        <v>-1.5467249417521867</v>
      </c>
      <c r="S682" s="2"/>
      <c r="T682" s="2"/>
      <c r="U682" s="2"/>
    </row>
    <row r="683" spans="1:21" x14ac:dyDescent="0.35">
      <c r="A683">
        <v>685</v>
      </c>
      <c r="B683" t="s">
        <v>13</v>
      </c>
      <c r="C683">
        <v>28</v>
      </c>
      <c r="D683" t="s">
        <v>5</v>
      </c>
      <c r="E683">
        <v>26.2</v>
      </c>
      <c r="F683">
        <v>25</v>
      </c>
      <c r="G683">
        <v>15</v>
      </c>
      <c r="H683" s="2">
        <v>14</v>
      </c>
      <c r="I683" s="2">
        <f t="shared" si="107"/>
        <v>15.48703118976675</v>
      </c>
      <c r="J683" s="2">
        <f t="shared" si="108"/>
        <v>-1.4870311897667499</v>
      </c>
      <c r="K683" s="2">
        <f t="shared" si="109"/>
        <v>16.556459109414824</v>
      </c>
      <c r="L683" s="2">
        <f t="shared" si="110"/>
        <v>-1.5564591094148241</v>
      </c>
      <c r="M683" s="2">
        <f t="shared" si="111"/>
        <v>15.843952913419262</v>
      </c>
      <c r="N683" s="2">
        <f t="shared" si="112"/>
        <v>-1.8439529134192618</v>
      </c>
      <c r="O683" s="2">
        <f t="shared" si="113"/>
        <v>15.868897279599533</v>
      </c>
      <c r="P683" s="2">
        <f t="shared" si="114"/>
        <v>-1.8688972795995333</v>
      </c>
      <c r="Q683" s="2">
        <f t="shared" si="115"/>
        <v>16.130737352506163</v>
      </c>
      <c r="R683" s="2">
        <f t="shared" si="106"/>
        <v>-2.1307373525061628</v>
      </c>
      <c r="S683" s="2"/>
      <c r="T683" s="2"/>
      <c r="U683" s="2"/>
    </row>
    <row r="684" spans="1:21" x14ac:dyDescent="0.35">
      <c r="A684">
        <v>686</v>
      </c>
      <c r="B684" t="s">
        <v>13</v>
      </c>
      <c r="C684">
        <v>2</v>
      </c>
      <c r="D684" t="s">
        <v>5</v>
      </c>
      <c r="E684">
        <v>9.5</v>
      </c>
      <c r="F684">
        <v>10</v>
      </c>
      <c r="G684">
        <v>15</v>
      </c>
      <c r="H684" s="2">
        <v>15.5</v>
      </c>
      <c r="I684" s="2">
        <f t="shared" si="107"/>
        <v>9.7959961878217321</v>
      </c>
      <c r="J684" s="2">
        <f t="shared" si="108"/>
        <v>5.7040038121782679</v>
      </c>
      <c r="K684" s="2">
        <f t="shared" si="109"/>
        <v>8.4106578314577884</v>
      </c>
      <c r="L684" s="2">
        <f t="shared" si="110"/>
        <v>6.5893421685422116</v>
      </c>
      <c r="M684" s="2">
        <f t="shared" si="111"/>
        <v>9.1153630678286977</v>
      </c>
      <c r="N684" s="2">
        <f t="shared" si="112"/>
        <v>6.3846369321713023</v>
      </c>
      <c r="O684" s="2">
        <f t="shared" si="113"/>
        <v>9.1019184522215628</v>
      </c>
      <c r="P684" s="2">
        <f t="shared" si="114"/>
        <v>6.3980815477784372</v>
      </c>
      <c r="Q684" s="2">
        <f t="shared" si="115"/>
        <v>8.3995749192694582</v>
      </c>
      <c r="R684" s="2">
        <f t="shared" si="106"/>
        <v>7.1004250807305418</v>
      </c>
      <c r="S684" s="2"/>
      <c r="T684" s="2"/>
      <c r="U684" s="2"/>
    </row>
    <row r="685" spans="1:21" x14ac:dyDescent="0.35">
      <c r="A685">
        <v>687</v>
      </c>
      <c r="B685" t="s">
        <v>13</v>
      </c>
      <c r="C685">
        <v>13</v>
      </c>
      <c r="D685" t="s">
        <v>5</v>
      </c>
      <c r="E685">
        <v>15.2</v>
      </c>
      <c r="F685">
        <v>15</v>
      </c>
      <c r="G685">
        <v>15</v>
      </c>
      <c r="H685" s="2">
        <v>16</v>
      </c>
      <c r="I685" s="2">
        <f t="shared" si="107"/>
        <v>12.074095844157272</v>
      </c>
      <c r="J685" s="2">
        <f t="shared" si="108"/>
        <v>3.9259041558427281</v>
      </c>
      <c r="K685" s="2">
        <f t="shared" si="109"/>
        <v>12.166779990320043</v>
      </c>
      <c r="L685" s="2">
        <f t="shared" si="110"/>
        <v>2.8332200096799571</v>
      </c>
      <c r="M685" s="2">
        <f t="shared" si="111"/>
        <v>11.86294306540878</v>
      </c>
      <c r="N685" s="2">
        <f t="shared" si="112"/>
        <v>4.1370569345912198</v>
      </c>
      <c r="O685" s="2">
        <f t="shared" si="113"/>
        <v>11.88664365424432</v>
      </c>
      <c r="P685" s="2">
        <f t="shared" si="114"/>
        <v>4.1133563457556797</v>
      </c>
      <c r="Q685" s="2">
        <f t="shared" si="115"/>
        <v>11.594839772238217</v>
      </c>
      <c r="R685" s="2">
        <f t="shared" si="106"/>
        <v>4.4051602277617832</v>
      </c>
      <c r="S685" s="2"/>
      <c r="T685" s="2"/>
      <c r="U685" s="2"/>
    </row>
    <row r="686" spans="1:21" x14ac:dyDescent="0.35">
      <c r="A686">
        <v>688</v>
      </c>
      <c r="B686" t="s">
        <v>13</v>
      </c>
      <c r="C686">
        <v>39</v>
      </c>
      <c r="D686" t="s">
        <v>5</v>
      </c>
      <c r="E686">
        <v>43</v>
      </c>
      <c r="F686">
        <v>45</v>
      </c>
      <c r="G686">
        <v>15</v>
      </c>
      <c r="H686" s="2">
        <v>17.5</v>
      </c>
      <c r="I686" s="2">
        <f t="shared" si="107"/>
        <v>19.523908527092246</v>
      </c>
      <c r="J686" s="2">
        <f t="shared" si="108"/>
        <v>-2.0239085270922459</v>
      </c>
      <c r="K686" s="2">
        <f t="shared" si="109"/>
        <v>20.42885606614611</v>
      </c>
      <c r="L686" s="2">
        <f t="shared" si="110"/>
        <v>-5.4288560661461105</v>
      </c>
      <c r="M686" s="2">
        <f t="shared" si="111"/>
        <v>19.969218868961075</v>
      </c>
      <c r="N686" s="2">
        <f t="shared" si="112"/>
        <v>-2.4692188689610752</v>
      </c>
      <c r="O686" s="2">
        <f t="shared" si="113"/>
        <v>19.95534162956708</v>
      </c>
      <c r="P686" s="2">
        <f t="shared" si="114"/>
        <v>-2.45534162956708</v>
      </c>
      <c r="Q686" s="2">
        <f t="shared" si="115"/>
        <v>20.289041331012662</v>
      </c>
      <c r="R686" s="2">
        <f t="shared" si="106"/>
        <v>-2.7890413310126618</v>
      </c>
      <c r="S686" s="2"/>
      <c r="T686" s="2"/>
      <c r="U686" s="2"/>
    </row>
    <row r="687" spans="1:21" x14ac:dyDescent="0.35">
      <c r="A687">
        <v>689</v>
      </c>
      <c r="B687" t="s">
        <v>13</v>
      </c>
      <c r="C687">
        <v>51</v>
      </c>
      <c r="D687" t="s">
        <v>5</v>
      </c>
      <c r="E687">
        <v>60</v>
      </c>
      <c r="F687">
        <v>60</v>
      </c>
      <c r="G687">
        <v>20</v>
      </c>
      <c r="H687" s="2">
        <v>18.5</v>
      </c>
      <c r="I687" s="2">
        <f t="shared" si="107"/>
        <v>22.865883245793039</v>
      </c>
      <c r="J687" s="2">
        <f t="shared" si="108"/>
        <v>-4.3658832457930394</v>
      </c>
      <c r="K687" s="2">
        <f t="shared" si="109"/>
        <v>21.829932193143311</v>
      </c>
      <c r="L687" s="2">
        <f t="shared" si="110"/>
        <v>-1.8299321931433106</v>
      </c>
      <c r="M687" s="2">
        <f t="shared" si="111"/>
        <v>22.717407201860965</v>
      </c>
      <c r="N687" s="2">
        <f t="shared" si="112"/>
        <v>-4.217407201860965</v>
      </c>
      <c r="O687" s="2">
        <f t="shared" si="113"/>
        <v>22.697021988690196</v>
      </c>
      <c r="P687" s="2">
        <f t="shared" si="114"/>
        <v>-4.1970219886901958</v>
      </c>
      <c r="Q687" s="2">
        <f t="shared" si="115"/>
        <v>22.52665096948871</v>
      </c>
      <c r="R687" s="2">
        <f t="shared" si="106"/>
        <v>-4.0266509694887098</v>
      </c>
      <c r="S687" s="2"/>
      <c r="T687" s="2"/>
      <c r="U687" s="2"/>
    </row>
    <row r="688" spans="1:21" x14ac:dyDescent="0.35">
      <c r="A688">
        <v>690</v>
      </c>
      <c r="B688" t="s">
        <v>13</v>
      </c>
      <c r="C688">
        <v>13</v>
      </c>
      <c r="D688" t="s">
        <v>5</v>
      </c>
      <c r="E688">
        <v>14</v>
      </c>
      <c r="F688">
        <v>15</v>
      </c>
      <c r="G688">
        <v>10</v>
      </c>
      <c r="H688" s="2">
        <v>9</v>
      </c>
      <c r="I688" s="2">
        <f t="shared" si="107"/>
        <v>11.635451288775062</v>
      </c>
      <c r="J688" s="2">
        <f t="shared" si="108"/>
        <v>-2.6354512887750623</v>
      </c>
      <c r="K688" s="2">
        <f t="shared" si="109"/>
        <v>12.166779990320043</v>
      </c>
      <c r="L688" s="2">
        <f t="shared" si="110"/>
        <v>-2.1667799903200429</v>
      </c>
      <c r="M688" s="2">
        <f t="shared" si="111"/>
        <v>11.334432195167697</v>
      </c>
      <c r="N688" s="2">
        <f t="shared" si="112"/>
        <v>-2.3344321951676967</v>
      </c>
      <c r="O688" s="2">
        <f t="shared" si="113"/>
        <v>11.35332868558508</v>
      </c>
      <c r="P688" s="2">
        <f t="shared" si="114"/>
        <v>-2.3533286855850797</v>
      </c>
      <c r="Q688" s="2">
        <f t="shared" si="115"/>
        <v>10.977548812567521</v>
      </c>
      <c r="R688" s="2">
        <f t="shared" si="106"/>
        <v>-1.9775488125675214</v>
      </c>
      <c r="S688" s="2"/>
      <c r="T688" s="2"/>
      <c r="U688" s="2"/>
    </row>
    <row r="689" spans="1:21" x14ac:dyDescent="0.35">
      <c r="A689">
        <v>691</v>
      </c>
      <c r="B689" t="s">
        <v>13</v>
      </c>
      <c r="C689">
        <v>47</v>
      </c>
      <c r="D689" t="s">
        <v>5</v>
      </c>
      <c r="E689">
        <v>8.3000000000000007</v>
      </c>
      <c r="F689">
        <v>10</v>
      </c>
      <c r="G689">
        <v>10</v>
      </c>
      <c r="H689" s="2">
        <v>7.6</v>
      </c>
      <c r="I689" s="2">
        <f t="shared" si="107"/>
        <v>9.235487924041589</v>
      </c>
      <c r="J689" s="2">
        <f t="shared" si="108"/>
        <v>-1.6354879240415894</v>
      </c>
      <c r="K689" s="2">
        <f t="shared" si="109"/>
        <v>8.4106578314577884</v>
      </c>
      <c r="L689" s="2">
        <f t="shared" si="110"/>
        <v>1.5893421685422116</v>
      </c>
      <c r="M689" s="2">
        <f t="shared" si="111"/>
        <v>8.4456702333078546</v>
      </c>
      <c r="N689" s="2">
        <f t="shared" si="112"/>
        <v>-0.84567023330785496</v>
      </c>
      <c r="O689" s="2">
        <f t="shared" si="113"/>
        <v>8.4189833002975103</v>
      </c>
      <c r="P689" s="2">
        <f t="shared" si="114"/>
        <v>-0.81898330029751065</v>
      </c>
      <c r="Q689" s="2">
        <f t="shared" si="115"/>
        <v>7.6356458952599304</v>
      </c>
      <c r="R689" s="2">
        <f t="shared" si="106"/>
        <v>-3.5645895259930782E-2</v>
      </c>
      <c r="S689" s="2"/>
      <c r="T689" s="2"/>
      <c r="U689" s="2"/>
    </row>
    <row r="690" spans="1:21" x14ac:dyDescent="0.35">
      <c r="A690">
        <v>692</v>
      </c>
      <c r="B690" t="s">
        <v>13</v>
      </c>
      <c r="C690">
        <v>36</v>
      </c>
      <c r="D690" t="s">
        <v>5</v>
      </c>
      <c r="E690">
        <v>13.7</v>
      </c>
      <c r="F690">
        <v>15</v>
      </c>
      <c r="G690">
        <v>10</v>
      </c>
      <c r="H690" s="2">
        <v>9.8000000000000007</v>
      </c>
      <c r="I690" s="2">
        <f t="shared" si="107"/>
        <v>11.522914118013507</v>
      </c>
      <c r="J690" s="2">
        <f t="shared" si="108"/>
        <v>-1.7229141180135059</v>
      </c>
      <c r="K690" s="2">
        <f t="shared" si="109"/>
        <v>12.166779990320043</v>
      </c>
      <c r="L690" s="2">
        <f t="shared" si="110"/>
        <v>-2.1667799903200429</v>
      </c>
      <c r="M690" s="2">
        <f t="shared" si="111"/>
        <v>11.198603293592724</v>
      </c>
      <c r="N690" s="2">
        <f t="shared" si="112"/>
        <v>-1.3986032935927231</v>
      </c>
      <c r="O690" s="2">
        <f t="shared" si="113"/>
        <v>11.21607958683472</v>
      </c>
      <c r="P690" s="2">
        <f t="shared" si="114"/>
        <v>-1.4160795868347194</v>
      </c>
      <c r="Q690" s="2">
        <f t="shared" si="115"/>
        <v>10.818849471092436</v>
      </c>
      <c r="R690" s="2">
        <f t="shared" si="106"/>
        <v>-1.0188494710924356</v>
      </c>
      <c r="S690" s="2"/>
      <c r="T690" s="2"/>
      <c r="U690" s="2"/>
    </row>
    <row r="691" spans="1:21" x14ac:dyDescent="0.35">
      <c r="A691">
        <v>693</v>
      </c>
      <c r="B691" t="s">
        <v>13</v>
      </c>
      <c r="C691">
        <v>55</v>
      </c>
      <c r="D691" t="s">
        <v>5</v>
      </c>
      <c r="E691">
        <v>13.2</v>
      </c>
      <c r="F691">
        <v>15</v>
      </c>
      <c r="G691">
        <v>10</v>
      </c>
      <c r="H691" s="2">
        <v>9</v>
      </c>
      <c r="I691" s="2">
        <f t="shared" si="107"/>
        <v>11.332608459171995</v>
      </c>
      <c r="J691" s="2">
        <f t="shared" si="108"/>
        <v>-2.3326084591719951</v>
      </c>
      <c r="K691" s="2">
        <f t="shared" si="109"/>
        <v>12.166779990320043</v>
      </c>
      <c r="L691" s="2">
        <f t="shared" si="110"/>
        <v>-2.1667799903200429</v>
      </c>
      <c r="M691" s="2">
        <f t="shared" si="111"/>
        <v>10.96876573212341</v>
      </c>
      <c r="N691" s="2">
        <f t="shared" si="112"/>
        <v>-1.9687657321234102</v>
      </c>
      <c r="O691" s="2">
        <f t="shared" si="113"/>
        <v>10.983666998453756</v>
      </c>
      <c r="P691" s="2">
        <f t="shared" si="114"/>
        <v>-1.9836669984537565</v>
      </c>
      <c r="Q691" s="2">
        <f t="shared" si="115"/>
        <v>10.55036227585113</v>
      </c>
      <c r="R691" s="2">
        <f t="shared" si="106"/>
        <v>-1.5503622758511302</v>
      </c>
      <c r="S691" s="2"/>
      <c r="T691" s="2"/>
      <c r="U691" s="2"/>
    </row>
    <row r="692" spans="1:21" x14ac:dyDescent="0.35">
      <c r="A692">
        <v>694</v>
      </c>
      <c r="B692" t="s">
        <v>13</v>
      </c>
      <c r="C692">
        <v>1</v>
      </c>
      <c r="D692" t="s">
        <v>5</v>
      </c>
      <c r="E692">
        <v>33.200000000000003</v>
      </c>
      <c r="F692">
        <v>35</v>
      </c>
      <c r="G692">
        <v>10</v>
      </c>
      <c r="H692" s="2">
        <v>10.7</v>
      </c>
      <c r="I692" s="2">
        <f t="shared" si="107"/>
        <v>17.290697141556421</v>
      </c>
      <c r="J692" s="2">
        <f t="shared" si="108"/>
        <v>-6.5906971415564222</v>
      </c>
      <c r="K692" s="2">
        <f t="shared" si="109"/>
        <v>18.944322270817686</v>
      </c>
      <c r="L692" s="2">
        <f t="shared" si="110"/>
        <v>-8.9443222708176862</v>
      </c>
      <c r="M692" s="2">
        <f t="shared" si="111"/>
        <v>17.785073902526246</v>
      </c>
      <c r="N692" s="2">
        <f t="shared" si="112"/>
        <v>-7.085073902526247</v>
      </c>
      <c r="O692" s="2">
        <f t="shared" si="113"/>
        <v>17.793366761088908</v>
      </c>
      <c r="P692" s="2">
        <f t="shared" si="114"/>
        <v>-7.0933667610889088</v>
      </c>
      <c r="Q692" s="2">
        <f t="shared" si="115"/>
        <v>18.183781540518751</v>
      </c>
      <c r="R692" s="2">
        <f t="shared" si="106"/>
        <v>-7.483781540518752</v>
      </c>
      <c r="S692" s="2"/>
      <c r="T692" s="2"/>
      <c r="U692" s="2"/>
    </row>
    <row r="693" spans="1:21" x14ac:dyDescent="0.35">
      <c r="A693">
        <v>695</v>
      </c>
      <c r="B693" t="s">
        <v>13</v>
      </c>
      <c r="C693">
        <v>14</v>
      </c>
      <c r="D693" t="s">
        <v>5</v>
      </c>
      <c r="E693">
        <v>12.4</v>
      </c>
      <c r="F693">
        <v>10</v>
      </c>
      <c r="G693">
        <v>15</v>
      </c>
      <c r="H693" s="2">
        <v>13.6</v>
      </c>
      <c r="I693" s="2">
        <f t="shared" si="107"/>
        <v>11.020543499900915</v>
      </c>
      <c r="J693" s="2">
        <f t="shared" si="108"/>
        <v>2.5794565000990843</v>
      </c>
      <c r="K693" s="2">
        <f t="shared" si="109"/>
        <v>8.4106578314577884</v>
      </c>
      <c r="L693" s="2">
        <f t="shared" si="110"/>
        <v>6.5893421685422116</v>
      </c>
      <c r="M693" s="2">
        <f t="shared" si="111"/>
        <v>10.591656279235217</v>
      </c>
      <c r="N693" s="2">
        <f t="shared" si="112"/>
        <v>3.008343720764783</v>
      </c>
      <c r="O693" s="2">
        <f t="shared" si="113"/>
        <v>10.601868252503873</v>
      </c>
      <c r="P693" s="2">
        <f t="shared" si="114"/>
        <v>2.9981317474961262</v>
      </c>
      <c r="Q693" s="2">
        <f t="shared" si="115"/>
        <v>10.110204003565483</v>
      </c>
      <c r="R693" s="2">
        <f t="shared" si="106"/>
        <v>3.4897959964345162</v>
      </c>
      <c r="S693" s="2"/>
      <c r="T693" s="2"/>
      <c r="U693" s="2"/>
    </row>
    <row r="694" spans="1:21" x14ac:dyDescent="0.35">
      <c r="A694">
        <v>696</v>
      </c>
      <c r="B694" t="s">
        <v>13</v>
      </c>
      <c r="C694">
        <v>5</v>
      </c>
      <c r="D694" t="s">
        <v>5</v>
      </c>
      <c r="E694">
        <v>10.5</v>
      </c>
      <c r="F694">
        <v>10</v>
      </c>
      <c r="G694">
        <v>5</v>
      </c>
      <c r="H694" s="2">
        <v>5.4</v>
      </c>
      <c r="I694" s="2">
        <f t="shared" si="107"/>
        <v>10.236815319740169</v>
      </c>
      <c r="J694" s="2">
        <f t="shared" si="108"/>
        <v>-4.8368153197401682</v>
      </c>
      <c r="K694" s="2">
        <f t="shared" si="109"/>
        <v>8.4106578314577884</v>
      </c>
      <c r="L694" s="2">
        <f t="shared" si="110"/>
        <v>-3.4106578314577884</v>
      </c>
      <c r="M694" s="2">
        <f t="shared" si="111"/>
        <v>9.6454290448023432</v>
      </c>
      <c r="N694" s="2">
        <f t="shared" si="112"/>
        <v>-4.2454290448023428</v>
      </c>
      <c r="O694" s="2">
        <f t="shared" si="113"/>
        <v>9.6414097202652496</v>
      </c>
      <c r="P694" s="2">
        <f t="shared" si="114"/>
        <v>-4.2414097202652492</v>
      </c>
      <c r="Q694" s="2">
        <f t="shared" si="115"/>
        <v>9.0105135389338233</v>
      </c>
      <c r="R694" s="2">
        <f t="shared" si="106"/>
        <v>-3.610513538933823</v>
      </c>
      <c r="S694" s="2"/>
      <c r="T694" s="2"/>
      <c r="U694" s="2"/>
    </row>
    <row r="695" spans="1:21" x14ac:dyDescent="0.35">
      <c r="A695">
        <v>697</v>
      </c>
      <c r="B695" t="s">
        <v>13</v>
      </c>
      <c r="C695">
        <v>3</v>
      </c>
      <c r="D695" t="s">
        <v>5</v>
      </c>
      <c r="E695">
        <v>15.2</v>
      </c>
      <c r="F695">
        <v>15</v>
      </c>
      <c r="G695">
        <v>5</v>
      </c>
      <c r="H695" s="2">
        <v>7.2</v>
      </c>
      <c r="I695" s="2">
        <f t="shared" si="107"/>
        <v>12.074095844157272</v>
      </c>
      <c r="J695" s="2">
        <f t="shared" si="108"/>
        <v>-4.8740958441572717</v>
      </c>
      <c r="K695" s="2">
        <f t="shared" si="109"/>
        <v>12.166779990320043</v>
      </c>
      <c r="L695" s="2">
        <f t="shared" si="110"/>
        <v>-7.1667799903200429</v>
      </c>
      <c r="M695" s="2">
        <f t="shared" si="111"/>
        <v>11.86294306540878</v>
      </c>
      <c r="N695" s="2">
        <f t="shared" si="112"/>
        <v>-4.66294306540878</v>
      </c>
      <c r="O695" s="2">
        <f t="shared" si="113"/>
        <v>11.88664365424432</v>
      </c>
      <c r="P695" s="2">
        <f t="shared" si="114"/>
        <v>-4.6866436542443202</v>
      </c>
      <c r="Q695" s="2">
        <f t="shared" si="115"/>
        <v>11.594839772238217</v>
      </c>
      <c r="R695" s="2">
        <f t="shared" si="106"/>
        <v>-4.3948397722382166</v>
      </c>
      <c r="S695" s="2"/>
      <c r="T695" s="2"/>
      <c r="U695" s="2"/>
    </row>
    <row r="696" spans="1:21" x14ac:dyDescent="0.35">
      <c r="A696">
        <v>698</v>
      </c>
      <c r="B696" t="s">
        <v>13</v>
      </c>
      <c r="C696">
        <v>5</v>
      </c>
      <c r="D696" t="s">
        <v>5</v>
      </c>
      <c r="E696">
        <v>20.5</v>
      </c>
      <c r="F696">
        <v>20</v>
      </c>
      <c r="G696">
        <v>10</v>
      </c>
      <c r="H696" s="2">
        <v>8</v>
      </c>
      <c r="I696" s="2">
        <f t="shared" si="107"/>
        <v>13.832572185875442</v>
      </c>
      <c r="J696" s="2">
        <f t="shared" si="108"/>
        <v>-5.832572185875442</v>
      </c>
      <c r="K696" s="2">
        <f t="shared" si="109"/>
        <v>14.733723997219942</v>
      </c>
      <c r="L696" s="2">
        <f t="shared" si="110"/>
        <v>-4.7337239972199416</v>
      </c>
      <c r="M696" s="2">
        <f t="shared" si="111"/>
        <v>13.952416071176472</v>
      </c>
      <c r="N696" s="2">
        <f t="shared" si="112"/>
        <v>-5.9524160711764722</v>
      </c>
      <c r="O696" s="2">
        <f t="shared" si="113"/>
        <v>13.984021836626658</v>
      </c>
      <c r="P696" s="2">
        <f t="shared" si="114"/>
        <v>-5.984021836626658</v>
      </c>
      <c r="Q696" s="2">
        <f t="shared" si="115"/>
        <v>14.01297935556604</v>
      </c>
      <c r="R696" s="2">
        <f t="shared" si="106"/>
        <v>-6.0129793555660402</v>
      </c>
      <c r="S696" s="2"/>
      <c r="T696" s="2"/>
      <c r="U696" s="2"/>
    </row>
    <row r="697" spans="1:21" x14ac:dyDescent="0.35">
      <c r="A697">
        <v>699</v>
      </c>
      <c r="B697" t="s">
        <v>13</v>
      </c>
      <c r="C697">
        <v>7</v>
      </c>
      <c r="D697" t="s">
        <v>5</v>
      </c>
      <c r="E697">
        <v>26</v>
      </c>
      <c r="F697">
        <v>25</v>
      </c>
      <c r="G697">
        <v>15</v>
      </c>
      <c r="H697" s="2">
        <v>15.1</v>
      </c>
      <c r="I697" s="2">
        <f t="shared" si="107"/>
        <v>15.43219141216648</v>
      </c>
      <c r="J697" s="2">
        <f t="shared" si="108"/>
        <v>-0.3321914121664804</v>
      </c>
      <c r="K697" s="2">
        <f t="shared" si="109"/>
        <v>16.556459109414824</v>
      </c>
      <c r="L697" s="2">
        <f t="shared" si="110"/>
        <v>-1.5564591094148241</v>
      </c>
      <c r="M697" s="2">
        <f t="shared" si="111"/>
        <v>15.782786411499071</v>
      </c>
      <c r="N697" s="2">
        <f t="shared" si="112"/>
        <v>-0.68278641149907138</v>
      </c>
      <c r="O697" s="2">
        <f t="shared" si="113"/>
        <v>15.808119824629051</v>
      </c>
      <c r="P697" s="2">
        <f t="shared" si="114"/>
        <v>-0.70811982462905121</v>
      </c>
      <c r="Q697" s="2">
        <f t="shared" si="115"/>
        <v>16.063817782066327</v>
      </c>
      <c r="R697" s="2">
        <f t="shared" si="106"/>
        <v>-0.96381778206632696</v>
      </c>
      <c r="S697" s="2"/>
      <c r="T697" s="2"/>
      <c r="U697" s="2"/>
    </row>
    <row r="698" spans="1:21" x14ac:dyDescent="0.35">
      <c r="A698">
        <v>700</v>
      </c>
      <c r="B698" t="s">
        <v>13</v>
      </c>
      <c r="C698">
        <v>22</v>
      </c>
      <c r="D698" t="s">
        <v>5</v>
      </c>
      <c r="E698">
        <v>32</v>
      </c>
      <c r="F698">
        <v>30</v>
      </c>
      <c r="G698">
        <v>15</v>
      </c>
      <c r="H698" s="2">
        <v>17</v>
      </c>
      <c r="I698" s="2">
        <f t="shared" si="107"/>
        <v>16.995916286536552</v>
      </c>
      <c r="J698" s="2">
        <f t="shared" si="108"/>
        <v>4.0837134634479355E-3</v>
      </c>
      <c r="K698" s="2">
        <f t="shared" si="109"/>
        <v>17.90702992001663</v>
      </c>
      <c r="L698" s="2">
        <f t="shared" si="110"/>
        <v>-2.9070299200166296</v>
      </c>
      <c r="M698" s="2">
        <f t="shared" si="111"/>
        <v>17.477828390450377</v>
      </c>
      <c r="N698" s="2">
        <f t="shared" si="112"/>
        <v>-0.47782839045037662</v>
      </c>
      <c r="O698" s="2">
        <f t="shared" si="113"/>
        <v>17.489188992611048</v>
      </c>
      <c r="P698" s="2">
        <f t="shared" si="114"/>
        <v>-0.48918899261104798</v>
      </c>
      <c r="Q698" s="2">
        <f t="shared" si="115"/>
        <v>17.868872296105309</v>
      </c>
      <c r="R698" s="2">
        <f t="shared" si="106"/>
        <v>-0.86887229610530881</v>
      </c>
      <c r="S698" s="2"/>
      <c r="T698" s="2"/>
      <c r="U698" s="2"/>
    </row>
    <row r="699" spans="1:21" x14ac:dyDescent="0.35">
      <c r="A699">
        <v>701</v>
      </c>
      <c r="B699" t="s">
        <v>13</v>
      </c>
      <c r="C699">
        <v>1</v>
      </c>
      <c r="D699" t="s">
        <v>5</v>
      </c>
      <c r="E699">
        <v>38.5</v>
      </c>
      <c r="F699">
        <v>40</v>
      </c>
      <c r="G699">
        <v>15</v>
      </c>
      <c r="H699" s="2">
        <v>17.5</v>
      </c>
      <c r="I699" s="2">
        <f t="shared" si="107"/>
        <v>18.533655768223667</v>
      </c>
      <c r="J699" s="2">
        <f t="shared" si="108"/>
        <v>-1.0336557682236673</v>
      </c>
      <c r="K699" s="2">
        <f t="shared" si="109"/>
        <v>19.764593095636947</v>
      </c>
      <c r="L699" s="2">
        <f t="shared" si="110"/>
        <v>-4.7645930956369469</v>
      </c>
      <c r="M699" s="2">
        <f t="shared" si="111"/>
        <v>19.033140548067593</v>
      </c>
      <c r="N699" s="2">
        <f t="shared" si="112"/>
        <v>-1.5331405480675926</v>
      </c>
      <c r="O699" s="2">
        <f t="shared" si="113"/>
        <v>19.028415729486525</v>
      </c>
      <c r="P699" s="2">
        <f t="shared" si="114"/>
        <v>-1.5284157294865253</v>
      </c>
      <c r="Q699" s="2">
        <f t="shared" si="115"/>
        <v>19.41738863801816</v>
      </c>
      <c r="R699" s="2">
        <f t="shared" si="106"/>
        <v>-1.91738863801816</v>
      </c>
      <c r="S699" s="2"/>
      <c r="T699" s="2"/>
      <c r="U699" s="2"/>
    </row>
    <row r="700" spans="1:21" x14ac:dyDescent="0.35">
      <c r="A700">
        <v>702</v>
      </c>
      <c r="B700" t="s">
        <v>13</v>
      </c>
      <c r="C700">
        <v>2</v>
      </c>
      <c r="D700" t="s">
        <v>5</v>
      </c>
      <c r="E700">
        <v>20</v>
      </c>
      <c r="F700">
        <v>20</v>
      </c>
      <c r="G700">
        <v>10</v>
      </c>
      <c r="H700" s="2">
        <v>8.8000000000000007</v>
      </c>
      <c r="I700" s="2">
        <f t="shared" si="107"/>
        <v>13.677135572550137</v>
      </c>
      <c r="J700" s="2">
        <f t="shared" si="108"/>
        <v>-4.8771355725501362</v>
      </c>
      <c r="K700" s="2">
        <f t="shared" si="109"/>
        <v>14.733723997219942</v>
      </c>
      <c r="L700" s="2">
        <f t="shared" si="110"/>
        <v>-4.7337239972199416</v>
      </c>
      <c r="M700" s="2">
        <f t="shared" si="111"/>
        <v>13.770389627905933</v>
      </c>
      <c r="N700" s="2">
        <f t="shared" si="112"/>
        <v>-4.9703896279059325</v>
      </c>
      <c r="O700" s="2">
        <f t="shared" si="113"/>
        <v>13.80198623055297</v>
      </c>
      <c r="P700" s="2">
        <f t="shared" si="114"/>
        <v>-5.0019862305529692</v>
      </c>
      <c r="Q700" s="2">
        <f t="shared" si="115"/>
        <v>13.804771346654571</v>
      </c>
      <c r="R700" s="2">
        <f t="shared" si="106"/>
        <v>-5.0047713466545698</v>
      </c>
      <c r="S700" s="2"/>
      <c r="T700" s="2"/>
      <c r="U700" s="2"/>
    </row>
    <row r="701" spans="1:21" x14ac:dyDescent="0.35">
      <c r="A701">
        <v>703</v>
      </c>
      <c r="B701" t="s">
        <v>13</v>
      </c>
      <c r="C701">
        <v>14</v>
      </c>
      <c r="D701" t="s">
        <v>5</v>
      </c>
      <c r="E701">
        <v>10.199999999999999</v>
      </c>
      <c r="F701">
        <v>10</v>
      </c>
      <c r="G701">
        <v>10</v>
      </c>
      <c r="H701" s="2">
        <v>8.3000000000000007</v>
      </c>
      <c r="I701" s="2">
        <f t="shared" si="107"/>
        <v>10.106837316896673</v>
      </c>
      <c r="J701" s="2">
        <f t="shared" si="108"/>
        <v>-1.8068373168966723</v>
      </c>
      <c r="K701" s="2">
        <f t="shared" si="109"/>
        <v>8.4106578314577884</v>
      </c>
      <c r="L701" s="2">
        <f t="shared" si="110"/>
        <v>1.5893421685422116</v>
      </c>
      <c r="M701" s="2">
        <f t="shared" si="111"/>
        <v>9.4889008437125195</v>
      </c>
      <c r="N701" s="2">
        <f t="shared" si="112"/>
        <v>-1.1889008437125188</v>
      </c>
      <c r="O701" s="2">
        <f t="shared" si="113"/>
        <v>9.4822018183215455</v>
      </c>
      <c r="P701" s="2">
        <f t="shared" si="114"/>
        <v>-1.1822018183215448</v>
      </c>
      <c r="Q701" s="2">
        <f t="shared" si="115"/>
        <v>8.8296245580082608</v>
      </c>
      <c r="R701" s="2">
        <f t="shared" si="106"/>
        <v>-0.52962455800826014</v>
      </c>
      <c r="S701" s="2"/>
      <c r="T701" s="2"/>
      <c r="U701" s="2"/>
    </row>
    <row r="702" spans="1:21" x14ac:dyDescent="0.35">
      <c r="A702">
        <v>704</v>
      </c>
      <c r="B702" t="s">
        <v>13</v>
      </c>
      <c r="C702">
        <v>41</v>
      </c>
      <c r="D702" t="s">
        <v>5</v>
      </c>
      <c r="E702">
        <v>11.2</v>
      </c>
      <c r="F702">
        <v>10</v>
      </c>
      <c r="G702">
        <v>10</v>
      </c>
      <c r="H702" s="2">
        <v>9</v>
      </c>
      <c r="I702" s="2">
        <f t="shared" si="107"/>
        <v>10.533132943281467</v>
      </c>
      <c r="J702" s="2">
        <f t="shared" si="108"/>
        <v>-1.5331329432814673</v>
      </c>
      <c r="K702" s="2">
        <f t="shared" si="109"/>
        <v>8.4106578314577884</v>
      </c>
      <c r="L702" s="2">
        <f t="shared" si="110"/>
        <v>1.5893421685422116</v>
      </c>
      <c r="M702" s="2">
        <f t="shared" si="111"/>
        <v>10.002820906699545</v>
      </c>
      <c r="N702" s="2">
        <f t="shared" si="112"/>
        <v>-1.0028209066995455</v>
      </c>
      <c r="O702" s="2">
        <f t="shared" si="113"/>
        <v>10.004580823482121</v>
      </c>
      <c r="P702" s="2">
        <f t="shared" si="114"/>
        <v>-1.0045808234821205</v>
      </c>
      <c r="Q702" s="2">
        <f t="shared" si="115"/>
        <v>9.4247796886381519</v>
      </c>
      <c r="R702" s="2">
        <f t="shared" ref="R702:R764" si="116">H702-Q702</f>
        <v>-0.42477968863815185</v>
      </c>
      <c r="S702" s="2"/>
      <c r="T702" s="2"/>
      <c r="U702" s="2"/>
    </row>
    <row r="703" spans="1:21" x14ac:dyDescent="0.35">
      <c r="A703">
        <v>705</v>
      </c>
      <c r="B703" t="s">
        <v>13</v>
      </c>
      <c r="C703">
        <v>9</v>
      </c>
      <c r="D703" t="s">
        <v>5</v>
      </c>
      <c r="E703">
        <v>12.9</v>
      </c>
      <c r="F703">
        <v>15</v>
      </c>
      <c r="G703">
        <v>10</v>
      </c>
      <c r="H703" s="2">
        <v>9.4</v>
      </c>
      <c r="I703" s="2">
        <f t="shared" si="107"/>
        <v>11.216710352342</v>
      </c>
      <c r="J703" s="2">
        <f t="shared" si="108"/>
        <v>-1.8167103523419996</v>
      </c>
      <c r="K703" s="2">
        <f t="shared" si="109"/>
        <v>12.166779990320043</v>
      </c>
      <c r="L703" s="2">
        <f t="shared" si="110"/>
        <v>-2.1667799903200429</v>
      </c>
      <c r="M703" s="2">
        <f t="shared" si="111"/>
        <v>10.828729898345108</v>
      </c>
      <c r="N703" s="2">
        <f t="shared" si="112"/>
        <v>-1.4287298983451073</v>
      </c>
      <c r="O703" s="2">
        <f t="shared" si="113"/>
        <v>10.841956850288888</v>
      </c>
      <c r="P703" s="2">
        <f t="shared" si="114"/>
        <v>-1.4419568502888875</v>
      </c>
      <c r="Q703" s="2">
        <f t="shared" si="115"/>
        <v>10.386843948486526</v>
      </c>
      <c r="R703" s="2">
        <f t="shared" si="116"/>
        <v>-0.98684394848652524</v>
      </c>
      <c r="S703" s="2"/>
      <c r="T703" s="2"/>
      <c r="U703" s="2"/>
    </row>
    <row r="704" spans="1:21" x14ac:dyDescent="0.35">
      <c r="A704">
        <v>706</v>
      </c>
      <c r="B704" t="s">
        <v>13</v>
      </c>
      <c r="C704">
        <v>24</v>
      </c>
      <c r="D704" t="s">
        <v>5</v>
      </c>
      <c r="E704">
        <v>21.7</v>
      </c>
      <c r="F704">
        <v>20</v>
      </c>
      <c r="G704">
        <v>10</v>
      </c>
      <c r="H704" s="2">
        <v>9.8000000000000007</v>
      </c>
      <c r="I704" s="2">
        <f t="shared" si="107"/>
        <v>14.198139855097073</v>
      </c>
      <c r="J704" s="2">
        <f t="shared" si="108"/>
        <v>-4.3981398550970727</v>
      </c>
      <c r="K704" s="2">
        <f t="shared" si="109"/>
        <v>14.733723997219942</v>
      </c>
      <c r="L704" s="2">
        <f t="shared" si="110"/>
        <v>-4.7337239972199416</v>
      </c>
      <c r="M704" s="2">
        <f t="shared" si="111"/>
        <v>14.377907239588387</v>
      </c>
      <c r="N704" s="2">
        <f t="shared" si="112"/>
        <v>-4.5779072395883862</v>
      </c>
      <c r="O704" s="2">
        <f t="shared" si="113"/>
        <v>14.409060475820837</v>
      </c>
      <c r="P704" s="2">
        <f t="shared" si="114"/>
        <v>-4.6090604758208364</v>
      </c>
      <c r="Q704" s="2">
        <f t="shared" si="115"/>
        <v>14.497079833563836</v>
      </c>
      <c r="R704" s="2">
        <f t="shared" si="116"/>
        <v>-4.6970798335638353</v>
      </c>
      <c r="S704" s="2"/>
      <c r="T704" s="2"/>
      <c r="U704" s="2"/>
    </row>
    <row r="705" spans="1:21" x14ac:dyDescent="0.35">
      <c r="A705">
        <v>707</v>
      </c>
      <c r="B705" t="s">
        <v>13</v>
      </c>
      <c r="C705">
        <v>34</v>
      </c>
      <c r="D705" t="s">
        <v>5</v>
      </c>
      <c r="E705">
        <v>9.8000000000000007</v>
      </c>
      <c r="F705">
        <v>10</v>
      </c>
      <c r="G705">
        <v>10</v>
      </c>
      <c r="H705" s="2">
        <v>9</v>
      </c>
      <c r="I705" s="2">
        <f t="shared" si="107"/>
        <v>9.9305553265126765</v>
      </c>
      <c r="J705" s="2">
        <f t="shared" si="108"/>
        <v>-0.93055532651267647</v>
      </c>
      <c r="K705" s="2">
        <f t="shared" si="109"/>
        <v>8.4106578314577884</v>
      </c>
      <c r="L705" s="2">
        <f t="shared" si="110"/>
        <v>1.5893421685422116</v>
      </c>
      <c r="M705" s="2">
        <f t="shared" si="111"/>
        <v>9.2769096771955173</v>
      </c>
      <c r="N705" s="2">
        <f t="shared" si="112"/>
        <v>-0.27690967719551729</v>
      </c>
      <c r="O705" s="2">
        <f t="shared" si="113"/>
        <v>9.2664418585165453</v>
      </c>
      <c r="P705" s="2">
        <f t="shared" si="114"/>
        <v>-0.26644185851654534</v>
      </c>
      <c r="Q705" s="2">
        <f t="shared" si="115"/>
        <v>8.5852610683617012</v>
      </c>
      <c r="R705" s="2">
        <f t="shared" si="116"/>
        <v>0.41473893163829878</v>
      </c>
      <c r="S705" s="2"/>
      <c r="T705" s="2"/>
      <c r="U705" s="2"/>
    </row>
    <row r="706" spans="1:21" x14ac:dyDescent="0.35">
      <c r="A706">
        <v>708</v>
      </c>
      <c r="B706" t="s">
        <v>13</v>
      </c>
      <c r="C706">
        <v>8</v>
      </c>
      <c r="D706" t="s">
        <v>5</v>
      </c>
      <c r="E706">
        <v>41</v>
      </c>
      <c r="F706">
        <v>40</v>
      </c>
      <c r="G706">
        <v>15</v>
      </c>
      <c r="H706" s="2">
        <v>15.4</v>
      </c>
      <c r="I706" s="2">
        <f t="shared" ref="I706:I764" si="117">1.3+($V$2*E706^$V$3)</f>
        <v>19.090456666289086</v>
      </c>
      <c r="J706" s="2">
        <f t="shared" ref="J706:J764" si="118">H706-I706</f>
        <v>-3.6904566662890854</v>
      </c>
      <c r="K706" s="2">
        <f t="shared" ref="K706:K764" si="119">1.3+($V$5*EXP(1)^(-$V$6/F706))</f>
        <v>19.764593095636947</v>
      </c>
      <c r="L706" s="2">
        <f t="shared" ref="L706:L764" si="120">G706-K706</f>
        <v>-4.7645930956369469</v>
      </c>
      <c r="M706" s="2">
        <f t="shared" ref="M706:M764" si="121">1.3+($V$8*((1-(EXP(1)^(-$V$9*E706)))^$V$10))</f>
        <v>19.566059097595335</v>
      </c>
      <c r="N706" s="2">
        <f t="shared" ref="N706:N764" si="122">H706-M706</f>
        <v>-4.1660590975953351</v>
      </c>
      <c r="O706" s="2">
        <f t="shared" ref="O706:O764" si="123">1.3+($V$12*(1-(EXP(1)^(-$V$13*(E706^$V$14)))))</f>
        <v>19.555956368992284</v>
      </c>
      <c r="P706" s="2">
        <f t="shared" ref="P706:P764" si="124">H706-O706</f>
        <v>-4.1559563689922836</v>
      </c>
      <c r="Q706" s="2">
        <f t="shared" ref="Q706:Q764" si="125">1.3+($V$16*(1-EXP(1)^(-$V$17*E706)))</f>
        <v>19.919680349363492</v>
      </c>
      <c r="R706" s="2">
        <f t="shared" si="116"/>
        <v>-4.5196803493634921</v>
      </c>
      <c r="S706" s="2"/>
      <c r="T706" s="2"/>
      <c r="U706" s="2"/>
    </row>
    <row r="707" spans="1:21" x14ac:dyDescent="0.35">
      <c r="A707">
        <v>709</v>
      </c>
      <c r="B707" t="s">
        <v>13</v>
      </c>
      <c r="C707">
        <v>30</v>
      </c>
      <c r="D707" t="s">
        <v>5</v>
      </c>
      <c r="E707">
        <v>23.1</v>
      </c>
      <c r="F707">
        <v>25</v>
      </c>
      <c r="G707">
        <v>10</v>
      </c>
      <c r="H707" s="2">
        <v>12.4</v>
      </c>
      <c r="I707" s="2">
        <f t="shared" si="117"/>
        <v>14.612217266364725</v>
      </c>
      <c r="J707" s="2">
        <f t="shared" si="118"/>
        <v>-2.2122172663647248</v>
      </c>
      <c r="K707" s="2">
        <f t="shared" si="119"/>
        <v>16.556459109414824</v>
      </c>
      <c r="L707" s="2">
        <f t="shared" si="120"/>
        <v>-6.5564591094148241</v>
      </c>
      <c r="M707" s="2">
        <f t="shared" si="121"/>
        <v>14.855038783312549</v>
      </c>
      <c r="N707" s="2">
        <f t="shared" si="122"/>
        <v>-2.4550387833125491</v>
      </c>
      <c r="O707" s="2">
        <f t="shared" si="123"/>
        <v>14.884927112304236</v>
      </c>
      <c r="P707" s="2">
        <f t="shared" si="124"/>
        <v>-2.484927112304236</v>
      </c>
      <c r="Q707" s="2">
        <f t="shared" si="125"/>
        <v>15.035082682985145</v>
      </c>
      <c r="R707" s="2">
        <f t="shared" si="116"/>
        <v>-2.6350826829851446</v>
      </c>
      <c r="S707" s="2"/>
      <c r="T707" s="2"/>
      <c r="U707" s="2"/>
    </row>
    <row r="708" spans="1:21" x14ac:dyDescent="0.35">
      <c r="A708">
        <v>710</v>
      </c>
      <c r="B708" t="s">
        <v>13</v>
      </c>
      <c r="C708">
        <v>2</v>
      </c>
      <c r="D708" t="s">
        <v>5</v>
      </c>
      <c r="E708">
        <v>26.4</v>
      </c>
      <c r="F708">
        <v>25</v>
      </c>
      <c r="G708">
        <v>10</v>
      </c>
      <c r="H708" s="2">
        <v>11.2</v>
      </c>
      <c r="I708" s="2">
        <f t="shared" si="117"/>
        <v>15.541664312446722</v>
      </c>
      <c r="J708" s="2">
        <f t="shared" si="118"/>
        <v>-4.3416643124467225</v>
      </c>
      <c r="K708" s="2">
        <f t="shared" si="119"/>
        <v>16.556459109414824</v>
      </c>
      <c r="L708" s="2">
        <f t="shared" si="120"/>
        <v>-6.5564591094148241</v>
      </c>
      <c r="M708" s="2">
        <f t="shared" si="121"/>
        <v>15.904773025941793</v>
      </c>
      <c r="N708" s="2">
        <f t="shared" si="122"/>
        <v>-4.7047730259417939</v>
      </c>
      <c r="O708" s="2">
        <f t="shared" si="123"/>
        <v>15.929320498487771</v>
      </c>
      <c r="P708" s="2">
        <f t="shared" si="124"/>
        <v>-4.7293204984877715</v>
      </c>
      <c r="Q708" s="2">
        <f t="shared" si="125"/>
        <v>16.197158338261946</v>
      </c>
      <c r="R708" s="2">
        <f t="shared" si="116"/>
        <v>-4.9971583382619471</v>
      </c>
      <c r="S708" s="2"/>
      <c r="T708" s="2"/>
      <c r="U708" s="2"/>
    </row>
    <row r="709" spans="1:21" x14ac:dyDescent="0.35">
      <c r="A709">
        <v>711</v>
      </c>
      <c r="B709" t="s">
        <v>13</v>
      </c>
      <c r="C709">
        <v>14</v>
      </c>
      <c r="D709" t="s">
        <v>5</v>
      </c>
      <c r="E709">
        <v>24.5</v>
      </c>
      <c r="F709">
        <v>25</v>
      </c>
      <c r="G709">
        <v>10</v>
      </c>
      <c r="H709" s="2">
        <v>12.2</v>
      </c>
      <c r="I709" s="2">
        <f t="shared" si="117"/>
        <v>15.014057880562227</v>
      </c>
      <c r="J709" s="2">
        <f t="shared" si="118"/>
        <v>-2.8140578805622276</v>
      </c>
      <c r="K709" s="2">
        <f t="shared" si="119"/>
        <v>16.556459109414824</v>
      </c>
      <c r="L709" s="2">
        <f t="shared" si="120"/>
        <v>-6.5564591094148241</v>
      </c>
      <c r="M709" s="2">
        <f t="shared" si="121"/>
        <v>15.312693237205869</v>
      </c>
      <c r="N709" s="2">
        <f t="shared" si="122"/>
        <v>-3.1126932372058693</v>
      </c>
      <c r="O709" s="2">
        <f t="shared" si="123"/>
        <v>15.340662006825424</v>
      </c>
      <c r="P709" s="2">
        <f t="shared" si="124"/>
        <v>-3.1406620068254245</v>
      </c>
      <c r="Q709" s="2">
        <f t="shared" si="125"/>
        <v>15.545646202767264</v>
      </c>
      <c r="R709" s="2">
        <f t="shared" si="116"/>
        <v>-3.3456462027672647</v>
      </c>
      <c r="S709" s="2"/>
      <c r="T709" s="2"/>
      <c r="U709" s="2"/>
    </row>
    <row r="710" spans="1:21" x14ac:dyDescent="0.35">
      <c r="A710">
        <v>712</v>
      </c>
      <c r="B710" t="s">
        <v>13</v>
      </c>
      <c r="C710">
        <v>15</v>
      </c>
      <c r="D710" t="s">
        <v>5</v>
      </c>
      <c r="E710">
        <v>25.5</v>
      </c>
      <c r="F710">
        <v>25</v>
      </c>
      <c r="G710">
        <v>10</v>
      </c>
      <c r="H710" s="2">
        <v>10.7</v>
      </c>
      <c r="I710" s="2">
        <f t="shared" si="117"/>
        <v>15.294172117475842</v>
      </c>
      <c r="J710" s="2">
        <f t="shared" si="118"/>
        <v>-4.5941721174758428</v>
      </c>
      <c r="K710" s="2">
        <f t="shared" si="119"/>
        <v>16.556459109414824</v>
      </c>
      <c r="L710" s="2">
        <f t="shared" si="120"/>
        <v>-6.5564591094148241</v>
      </c>
      <c r="M710" s="2">
        <f t="shared" si="121"/>
        <v>15.628335351943734</v>
      </c>
      <c r="N710" s="2">
        <f t="shared" si="122"/>
        <v>-4.9283353519437352</v>
      </c>
      <c r="O710" s="2">
        <f t="shared" si="123"/>
        <v>15.654604993174022</v>
      </c>
      <c r="P710" s="2">
        <f t="shared" si="124"/>
        <v>-4.9546049931740228</v>
      </c>
      <c r="Q710" s="2">
        <f t="shared" si="125"/>
        <v>15.894312918022047</v>
      </c>
      <c r="R710" s="2">
        <f t="shared" si="116"/>
        <v>-5.1943129180220478</v>
      </c>
      <c r="S710" s="2"/>
      <c r="T710" s="2"/>
      <c r="U710" s="2"/>
    </row>
    <row r="711" spans="1:21" x14ac:dyDescent="0.35">
      <c r="A711">
        <v>713</v>
      </c>
      <c r="B711" t="s">
        <v>13</v>
      </c>
      <c r="C711">
        <v>5</v>
      </c>
      <c r="D711" t="s">
        <v>5</v>
      </c>
      <c r="E711">
        <v>13.1</v>
      </c>
      <c r="F711">
        <v>15</v>
      </c>
      <c r="G711">
        <v>10</v>
      </c>
      <c r="H711" s="2">
        <v>9.1</v>
      </c>
      <c r="I711" s="2">
        <f t="shared" si="117"/>
        <v>11.29412189491061</v>
      </c>
      <c r="J711" s="2">
        <f t="shared" si="118"/>
        <v>-2.1941218949106105</v>
      </c>
      <c r="K711" s="2">
        <f t="shared" si="119"/>
        <v>12.166779990320043</v>
      </c>
      <c r="L711" s="2">
        <f t="shared" si="120"/>
        <v>-2.1667799903200429</v>
      </c>
      <c r="M711" s="2">
        <f t="shared" si="121"/>
        <v>10.922267702228385</v>
      </c>
      <c r="N711" s="2">
        <f t="shared" si="122"/>
        <v>-1.8222677022283857</v>
      </c>
      <c r="O711" s="2">
        <f t="shared" si="123"/>
        <v>10.936621844086369</v>
      </c>
      <c r="P711" s="2">
        <f t="shared" si="124"/>
        <v>-1.8366218440863697</v>
      </c>
      <c r="Q711" s="2">
        <f t="shared" si="125"/>
        <v>10.496059848484418</v>
      </c>
      <c r="R711" s="2">
        <f t="shared" si="116"/>
        <v>-1.396059848484418</v>
      </c>
      <c r="S711" s="2"/>
      <c r="T711" s="2"/>
      <c r="U711" s="2"/>
    </row>
    <row r="712" spans="1:21" x14ac:dyDescent="0.35">
      <c r="A712">
        <v>714</v>
      </c>
      <c r="B712" t="s">
        <v>13</v>
      </c>
      <c r="C712">
        <v>17</v>
      </c>
      <c r="D712" t="s">
        <v>5</v>
      </c>
      <c r="E712">
        <v>15.2</v>
      </c>
      <c r="F712">
        <v>15</v>
      </c>
      <c r="G712">
        <v>10</v>
      </c>
      <c r="H712" s="2">
        <v>10.4</v>
      </c>
      <c r="I712" s="2">
        <f t="shared" si="117"/>
        <v>12.074095844157272</v>
      </c>
      <c r="J712" s="2">
        <f t="shared" si="118"/>
        <v>-1.6740958441572715</v>
      </c>
      <c r="K712" s="2">
        <f t="shared" si="119"/>
        <v>12.166779990320043</v>
      </c>
      <c r="L712" s="2">
        <f t="shared" si="120"/>
        <v>-2.1667799903200429</v>
      </c>
      <c r="M712" s="2">
        <f t="shared" si="121"/>
        <v>11.86294306540878</v>
      </c>
      <c r="N712" s="2">
        <f t="shared" si="122"/>
        <v>-1.4629430654087798</v>
      </c>
      <c r="O712" s="2">
        <f t="shared" si="123"/>
        <v>11.88664365424432</v>
      </c>
      <c r="P712" s="2">
        <f t="shared" si="124"/>
        <v>-1.48664365424432</v>
      </c>
      <c r="Q712" s="2">
        <f t="shared" si="125"/>
        <v>11.594839772238217</v>
      </c>
      <c r="R712" s="2">
        <f t="shared" si="116"/>
        <v>-1.1948397722382165</v>
      </c>
      <c r="S712" s="2"/>
      <c r="T712" s="2"/>
      <c r="U712" s="2"/>
    </row>
    <row r="713" spans="1:21" x14ac:dyDescent="0.35">
      <c r="A713">
        <v>715</v>
      </c>
      <c r="B713" t="s">
        <v>13</v>
      </c>
      <c r="C713">
        <v>2</v>
      </c>
      <c r="D713" t="s">
        <v>5</v>
      </c>
      <c r="E713">
        <v>18.5</v>
      </c>
      <c r="F713">
        <v>20</v>
      </c>
      <c r="G713">
        <v>15</v>
      </c>
      <c r="H713" s="2">
        <v>14.3</v>
      </c>
      <c r="I713" s="2">
        <f t="shared" si="117"/>
        <v>13.198917919327448</v>
      </c>
      <c r="J713" s="2">
        <f t="shared" si="118"/>
        <v>1.101082080672553</v>
      </c>
      <c r="K713" s="2">
        <f t="shared" si="119"/>
        <v>14.733723997219942</v>
      </c>
      <c r="L713" s="2">
        <f t="shared" si="120"/>
        <v>0.26627600278005836</v>
      </c>
      <c r="M713" s="2">
        <f t="shared" si="121"/>
        <v>13.206622506781942</v>
      </c>
      <c r="N713" s="2">
        <f t="shared" si="122"/>
        <v>1.0933774932180587</v>
      </c>
      <c r="O713" s="2">
        <f t="shared" si="123"/>
        <v>13.237391267558083</v>
      </c>
      <c r="P713" s="2">
        <f t="shared" si="124"/>
        <v>1.0626087324419178</v>
      </c>
      <c r="Q713" s="2">
        <f t="shared" si="125"/>
        <v>13.15627366969081</v>
      </c>
      <c r="R713" s="2">
        <f t="shared" si="116"/>
        <v>1.1437263303091907</v>
      </c>
      <c r="S713" s="2"/>
      <c r="T713" s="2"/>
      <c r="U713" s="2"/>
    </row>
    <row r="714" spans="1:21" x14ac:dyDescent="0.35">
      <c r="A714">
        <v>716</v>
      </c>
      <c r="B714" t="s">
        <v>13</v>
      </c>
      <c r="C714">
        <v>4</v>
      </c>
      <c r="D714" t="s">
        <v>5</v>
      </c>
      <c r="E714">
        <v>7.6</v>
      </c>
      <c r="F714">
        <v>10</v>
      </c>
      <c r="G714">
        <v>5</v>
      </c>
      <c r="H714" s="2">
        <v>6.8</v>
      </c>
      <c r="I714" s="2">
        <f t="shared" si="117"/>
        <v>8.8898632866632834</v>
      </c>
      <c r="J714" s="2">
        <f t="shared" si="118"/>
        <v>-2.0898632866632836</v>
      </c>
      <c r="K714" s="2">
        <f t="shared" si="119"/>
        <v>8.4106578314577884</v>
      </c>
      <c r="L714" s="2">
        <f t="shared" si="120"/>
        <v>-3.4106578314577884</v>
      </c>
      <c r="M714" s="2">
        <f t="shared" si="121"/>
        <v>8.0360276635812369</v>
      </c>
      <c r="N714" s="2">
        <f t="shared" si="122"/>
        <v>-1.2360276635812371</v>
      </c>
      <c r="O714" s="2">
        <f t="shared" si="123"/>
        <v>8.0005986724165528</v>
      </c>
      <c r="P714" s="2">
        <f t="shared" si="124"/>
        <v>-1.2005986724165529</v>
      </c>
      <c r="Q714" s="2">
        <f t="shared" si="125"/>
        <v>7.1739319925989715</v>
      </c>
      <c r="R714" s="2">
        <f t="shared" si="116"/>
        <v>-0.3739319925989717</v>
      </c>
      <c r="S714" s="2"/>
      <c r="T714" s="2"/>
      <c r="U714" s="2"/>
    </row>
    <row r="715" spans="1:21" x14ac:dyDescent="0.35">
      <c r="A715">
        <v>717</v>
      </c>
      <c r="B715" t="s">
        <v>13</v>
      </c>
      <c r="C715">
        <v>22</v>
      </c>
      <c r="D715" t="s">
        <v>5</v>
      </c>
      <c r="E715">
        <v>32.1</v>
      </c>
      <c r="F715">
        <v>30</v>
      </c>
      <c r="G715">
        <v>15</v>
      </c>
      <c r="H715" s="2">
        <v>13.6</v>
      </c>
      <c r="I715" s="2">
        <f t="shared" si="117"/>
        <v>17.020687926332176</v>
      </c>
      <c r="J715" s="2">
        <f t="shared" si="118"/>
        <v>-3.4206879263321763</v>
      </c>
      <c r="K715" s="2">
        <f t="shared" si="119"/>
        <v>17.90702992001663</v>
      </c>
      <c r="L715" s="2">
        <f t="shared" si="120"/>
        <v>-2.9070299200166296</v>
      </c>
      <c r="M715" s="2">
        <f t="shared" si="121"/>
        <v>17.503806420191673</v>
      </c>
      <c r="N715" s="2">
        <f t="shared" si="122"/>
        <v>-3.9038064201916729</v>
      </c>
      <c r="O715" s="2">
        <f t="shared" si="123"/>
        <v>17.514911959224495</v>
      </c>
      <c r="P715" s="2">
        <f t="shared" si="124"/>
        <v>-3.9149119592244954</v>
      </c>
      <c r="Q715" s="2">
        <f t="shared" si="125"/>
        <v>17.895657780904639</v>
      </c>
      <c r="R715" s="2">
        <f t="shared" si="116"/>
        <v>-4.295657780904639</v>
      </c>
      <c r="S715" s="2"/>
      <c r="T715" s="2"/>
      <c r="U715" s="2"/>
    </row>
    <row r="716" spans="1:21" x14ac:dyDescent="0.35">
      <c r="A716">
        <v>718</v>
      </c>
      <c r="B716" t="s">
        <v>13</v>
      </c>
      <c r="C716">
        <v>24</v>
      </c>
      <c r="D716" t="s">
        <v>5</v>
      </c>
      <c r="E716">
        <v>39</v>
      </c>
      <c r="F716">
        <v>40</v>
      </c>
      <c r="G716">
        <v>15</v>
      </c>
      <c r="H716" s="2">
        <v>12.6</v>
      </c>
      <c r="I716" s="2">
        <f t="shared" si="117"/>
        <v>18.646414958395123</v>
      </c>
      <c r="J716" s="2">
        <f t="shared" si="118"/>
        <v>-6.0464149583951237</v>
      </c>
      <c r="K716" s="2">
        <f t="shared" si="119"/>
        <v>19.764593095636947</v>
      </c>
      <c r="L716" s="2">
        <f t="shared" si="120"/>
        <v>-4.7645930956369469</v>
      </c>
      <c r="M716" s="2">
        <f t="shared" si="121"/>
        <v>19.142408034589305</v>
      </c>
      <c r="N716" s="2">
        <f t="shared" si="122"/>
        <v>-6.5424080345893056</v>
      </c>
      <c r="O716" s="2">
        <f t="shared" si="123"/>
        <v>19.136555763961692</v>
      </c>
      <c r="P716" s="2">
        <f t="shared" si="124"/>
        <v>-6.536555763961692</v>
      </c>
      <c r="Q716" s="2">
        <f t="shared" si="125"/>
        <v>19.521637987724983</v>
      </c>
      <c r="R716" s="2">
        <f t="shared" si="116"/>
        <v>-6.9216379877249832</v>
      </c>
      <c r="S716" s="2"/>
      <c r="T716" s="2"/>
      <c r="U716" s="2"/>
    </row>
    <row r="717" spans="1:21" x14ac:dyDescent="0.35">
      <c r="A717">
        <v>719</v>
      </c>
      <c r="B717" t="s">
        <v>13</v>
      </c>
      <c r="C717">
        <v>5</v>
      </c>
      <c r="D717" t="s">
        <v>5</v>
      </c>
      <c r="E717">
        <v>25.7</v>
      </c>
      <c r="F717">
        <v>25</v>
      </c>
      <c r="G717">
        <v>15</v>
      </c>
      <c r="H717" s="2">
        <v>14.2</v>
      </c>
      <c r="I717" s="2">
        <f t="shared" si="117"/>
        <v>15.349539048013005</v>
      </c>
      <c r="J717" s="2">
        <f t="shared" si="118"/>
        <v>-1.1495390480130059</v>
      </c>
      <c r="K717" s="2">
        <f t="shared" si="119"/>
        <v>16.556459109414824</v>
      </c>
      <c r="L717" s="2">
        <f t="shared" si="120"/>
        <v>-1.5564591094148241</v>
      </c>
      <c r="M717" s="2">
        <f t="shared" si="121"/>
        <v>15.69038075174568</v>
      </c>
      <c r="N717" s="2">
        <f t="shared" si="122"/>
        <v>-1.4903807517456809</v>
      </c>
      <c r="O717" s="2">
        <f t="shared" si="123"/>
        <v>15.716282339056441</v>
      </c>
      <c r="P717" s="2">
        <f t="shared" si="124"/>
        <v>-1.5162823390564419</v>
      </c>
      <c r="Q717" s="2">
        <f t="shared" si="125"/>
        <v>15.962495385526672</v>
      </c>
      <c r="R717" s="2">
        <f t="shared" si="116"/>
        <v>-1.7624953855266732</v>
      </c>
      <c r="S717" s="2"/>
      <c r="T717" s="2"/>
      <c r="U717" s="2"/>
    </row>
    <row r="718" spans="1:21" x14ac:dyDescent="0.35">
      <c r="A718">
        <v>720</v>
      </c>
      <c r="B718" t="s">
        <v>13</v>
      </c>
      <c r="C718">
        <v>11</v>
      </c>
      <c r="D718" t="s">
        <v>5</v>
      </c>
      <c r="E718">
        <v>23</v>
      </c>
      <c r="F718">
        <v>25</v>
      </c>
      <c r="G718">
        <v>15</v>
      </c>
      <c r="H718" s="2">
        <v>13.6</v>
      </c>
      <c r="I718" s="2">
        <f t="shared" si="117"/>
        <v>14.583059290290974</v>
      </c>
      <c r="J718" s="2">
        <f t="shared" si="118"/>
        <v>-0.98305929029097427</v>
      </c>
      <c r="K718" s="2">
        <f t="shared" si="119"/>
        <v>16.556459109414824</v>
      </c>
      <c r="L718" s="2">
        <f t="shared" si="120"/>
        <v>-1.5564591094148241</v>
      </c>
      <c r="M718" s="2">
        <f t="shared" si="121"/>
        <v>14.821618963683385</v>
      </c>
      <c r="N718" s="2">
        <f t="shared" si="122"/>
        <v>-1.221618963683385</v>
      </c>
      <c r="O718" s="2">
        <f t="shared" si="123"/>
        <v>14.851620992887883</v>
      </c>
      <c r="P718" s="2">
        <f t="shared" si="124"/>
        <v>-1.251620992887883</v>
      </c>
      <c r="Q718" s="2">
        <f t="shared" si="125"/>
        <v>14.997580913098988</v>
      </c>
      <c r="R718" s="2">
        <f t="shared" si="116"/>
        <v>-1.397580913098988</v>
      </c>
      <c r="S718" s="2"/>
      <c r="T718" s="2"/>
      <c r="U718" s="2"/>
    </row>
    <row r="719" spans="1:21" x14ac:dyDescent="0.35">
      <c r="A719">
        <v>721</v>
      </c>
      <c r="B719" t="s">
        <v>13</v>
      </c>
      <c r="C719">
        <v>7</v>
      </c>
      <c r="D719" t="s">
        <v>5</v>
      </c>
      <c r="E719">
        <v>13</v>
      </c>
      <c r="F719">
        <v>15</v>
      </c>
      <c r="G719">
        <v>10</v>
      </c>
      <c r="H719" s="2">
        <v>9.3000000000000007</v>
      </c>
      <c r="I719" s="2">
        <f t="shared" si="117"/>
        <v>11.255489751603401</v>
      </c>
      <c r="J719" s="2">
        <f t="shared" si="118"/>
        <v>-1.9554897516034</v>
      </c>
      <c r="K719" s="2">
        <f t="shared" si="119"/>
        <v>12.166779990320043</v>
      </c>
      <c r="L719" s="2">
        <f t="shared" si="120"/>
        <v>-2.1667799903200429</v>
      </c>
      <c r="M719" s="2">
        <f t="shared" si="121"/>
        <v>10.875589571612378</v>
      </c>
      <c r="N719" s="2">
        <f t="shared" si="122"/>
        <v>-1.5755895716123778</v>
      </c>
      <c r="O719" s="2">
        <f t="shared" si="123"/>
        <v>10.889385643141642</v>
      </c>
      <c r="P719" s="2">
        <f t="shared" si="124"/>
        <v>-1.5893856431416413</v>
      </c>
      <c r="Q719" s="2">
        <f t="shared" si="125"/>
        <v>10.441553993389837</v>
      </c>
      <c r="R719" s="2">
        <f t="shared" si="116"/>
        <v>-1.1415539933898362</v>
      </c>
      <c r="S719" s="2"/>
      <c r="T719" s="2"/>
      <c r="U719" s="2"/>
    </row>
    <row r="720" spans="1:21" x14ac:dyDescent="0.35">
      <c r="A720">
        <v>722</v>
      </c>
      <c r="B720" t="s">
        <v>13</v>
      </c>
      <c r="C720">
        <v>26</v>
      </c>
      <c r="D720" t="s">
        <v>5</v>
      </c>
      <c r="E720">
        <v>14</v>
      </c>
      <c r="F720">
        <v>15</v>
      </c>
      <c r="G720">
        <v>10</v>
      </c>
      <c r="H720" s="2">
        <v>9.4</v>
      </c>
      <c r="I720" s="2">
        <f t="shared" si="117"/>
        <v>11.635451288775062</v>
      </c>
      <c r="J720" s="2">
        <f t="shared" si="118"/>
        <v>-2.2354512887750619</v>
      </c>
      <c r="K720" s="2">
        <f t="shared" si="119"/>
        <v>12.166779990320043</v>
      </c>
      <c r="L720" s="2">
        <f t="shared" si="120"/>
        <v>-2.1667799903200429</v>
      </c>
      <c r="M720" s="2">
        <f t="shared" si="121"/>
        <v>11.334432195167697</v>
      </c>
      <c r="N720" s="2">
        <f t="shared" si="122"/>
        <v>-1.9344321951676964</v>
      </c>
      <c r="O720" s="2">
        <f t="shared" si="123"/>
        <v>11.35332868558508</v>
      </c>
      <c r="P720" s="2">
        <f t="shared" si="124"/>
        <v>-1.9533286855850793</v>
      </c>
      <c r="Q720" s="2">
        <f t="shared" si="125"/>
        <v>10.977548812567521</v>
      </c>
      <c r="R720" s="2">
        <f t="shared" si="116"/>
        <v>-1.577548812567521</v>
      </c>
      <c r="S720" s="2"/>
      <c r="T720" s="2"/>
      <c r="U720" s="2"/>
    </row>
    <row r="721" spans="1:21" x14ac:dyDescent="0.35">
      <c r="A721">
        <v>723</v>
      </c>
      <c r="B721" t="s">
        <v>13</v>
      </c>
      <c r="C721">
        <v>1</v>
      </c>
      <c r="D721" t="s">
        <v>5</v>
      </c>
      <c r="E721">
        <v>20.7</v>
      </c>
      <c r="F721">
        <v>20</v>
      </c>
      <c r="G721">
        <v>10</v>
      </c>
      <c r="H721" s="2">
        <v>9</v>
      </c>
      <c r="I721" s="2">
        <f t="shared" si="117"/>
        <v>13.894221133835911</v>
      </c>
      <c r="J721" s="2">
        <f t="shared" si="118"/>
        <v>-4.8942211338359112</v>
      </c>
      <c r="K721" s="2">
        <f t="shared" si="119"/>
        <v>14.733723997219942</v>
      </c>
      <c r="L721" s="2">
        <f t="shared" si="120"/>
        <v>-4.7337239972199416</v>
      </c>
      <c r="M721" s="2">
        <f t="shared" si="121"/>
        <v>14.024432878292247</v>
      </c>
      <c r="N721" s="2">
        <f t="shared" si="122"/>
        <v>-5.0244328782922469</v>
      </c>
      <c r="O721" s="2">
        <f t="shared" si="123"/>
        <v>14.056008314532605</v>
      </c>
      <c r="P721" s="2">
        <f t="shared" si="124"/>
        <v>-5.0560083145326047</v>
      </c>
      <c r="Q721" s="2">
        <f t="shared" si="125"/>
        <v>14.095178710711682</v>
      </c>
      <c r="R721" s="2">
        <f t="shared" si="116"/>
        <v>-5.0951787107116822</v>
      </c>
      <c r="S721" s="2"/>
      <c r="T721" s="2"/>
      <c r="U721" s="2"/>
    </row>
    <row r="722" spans="1:21" x14ac:dyDescent="0.35">
      <c r="A722">
        <v>724</v>
      </c>
      <c r="B722" t="s">
        <v>13</v>
      </c>
      <c r="C722">
        <v>14</v>
      </c>
      <c r="D722" t="s">
        <v>5</v>
      </c>
      <c r="E722">
        <v>18.399999999999999</v>
      </c>
      <c r="F722">
        <v>20</v>
      </c>
      <c r="G722">
        <v>10</v>
      </c>
      <c r="H722" s="2">
        <v>9</v>
      </c>
      <c r="I722" s="2">
        <f t="shared" si="117"/>
        <v>13.166366440519706</v>
      </c>
      <c r="J722" s="2">
        <f t="shared" si="118"/>
        <v>-4.1663664405197061</v>
      </c>
      <c r="K722" s="2">
        <f t="shared" si="119"/>
        <v>14.733723997219942</v>
      </c>
      <c r="L722" s="2">
        <f t="shared" si="120"/>
        <v>-4.7337239972199416</v>
      </c>
      <c r="M722" s="2">
        <f t="shared" si="121"/>
        <v>13.168058096522628</v>
      </c>
      <c r="N722" s="2">
        <f t="shared" si="122"/>
        <v>-4.1680580965226284</v>
      </c>
      <c r="O722" s="2">
        <f t="shared" si="123"/>
        <v>13.198725149377891</v>
      </c>
      <c r="P722" s="2">
        <f t="shared" si="124"/>
        <v>-4.198725149377891</v>
      </c>
      <c r="Q722" s="2">
        <f t="shared" si="125"/>
        <v>13.111733506362437</v>
      </c>
      <c r="R722" s="2">
        <f t="shared" si="116"/>
        <v>-4.1117335063624374</v>
      </c>
      <c r="S722" s="2"/>
      <c r="T722" s="2"/>
      <c r="U722" s="2"/>
    </row>
    <row r="723" spans="1:21" x14ac:dyDescent="0.35">
      <c r="A723">
        <v>725</v>
      </c>
      <c r="B723" t="s">
        <v>13</v>
      </c>
      <c r="C723">
        <v>27</v>
      </c>
      <c r="D723" t="s">
        <v>5</v>
      </c>
      <c r="E723">
        <v>13.4</v>
      </c>
      <c r="F723">
        <v>15</v>
      </c>
      <c r="G723">
        <v>10</v>
      </c>
      <c r="H723" s="2">
        <v>8.5</v>
      </c>
      <c r="I723" s="2">
        <f t="shared" si="117"/>
        <v>11.409151400858889</v>
      </c>
      <c r="J723" s="2">
        <f t="shared" si="118"/>
        <v>-2.9091514008588888</v>
      </c>
      <c r="K723" s="2">
        <f t="shared" si="119"/>
        <v>12.166779990320043</v>
      </c>
      <c r="L723" s="2">
        <f t="shared" si="120"/>
        <v>-2.1667799903200429</v>
      </c>
      <c r="M723" s="2">
        <f t="shared" si="121"/>
        <v>11.061227145560011</v>
      </c>
      <c r="N723" s="2">
        <f t="shared" si="122"/>
        <v>-2.5612271455600109</v>
      </c>
      <c r="O723" s="2">
        <f t="shared" si="123"/>
        <v>11.077190235021533</v>
      </c>
      <c r="P723" s="2">
        <f t="shared" si="124"/>
        <v>-2.5771902350215328</v>
      </c>
      <c r="Q723" s="2">
        <f t="shared" si="125"/>
        <v>10.658359881513743</v>
      </c>
      <c r="R723" s="2">
        <f t="shared" si="116"/>
        <v>-2.1583598815137428</v>
      </c>
      <c r="S723" s="2"/>
      <c r="T723" s="2"/>
      <c r="U723" s="2"/>
    </row>
    <row r="724" spans="1:21" x14ac:dyDescent="0.35">
      <c r="A724">
        <v>726</v>
      </c>
      <c r="B724" t="s">
        <v>13</v>
      </c>
      <c r="C724">
        <v>35</v>
      </c>
      <c r="D724" t="s">
        <v>5</v>
      </c>
      <c r="E724">
        <v>8.3000000000000007</v>
      </c>
      <c r="F724">
        <v>10</v>
      </c>
      <c r="G724">
        <v>10</v>
      </c>
      <c r="H724" s="2">
        <v>9.4</v>
      </c>
      <c r="I724" s="2">
        <f t="shared" si="117"/>
        <v>9.235487924041589</v>
      </c>
      <c r="J724" s="2">
        <f t="shared" si="118"/>
        <v>0.16451207595841133</v>
      </c>
      <c r="K724" s="2">
        <f t="shared" si="119"/>
        <v>8.4106578314577884</v>
      </c>
      <c r="L724" s="2">
        <f t="shared" si="120"/>
        <v>1.5893421685422116</v>
      </c>
      <c r="M724" s="2">
        <f t="shared" si="121"/>
        <v>8.4456702333078546</v>
      </c>
      <c r="N724" s="2">
        <f t="shared" si="122"/>
        <v>0.95432976669214575</v>
      </c>
      <c r="O724" s="2">
        <f t="shared" si="123"/>
        <v>8.4189833002975103</v>
      </c>
      <c r="P724" s="2">
        <f t="shared" si="124"/>
        <v>0.98101669970249006</v>
      </c>
      <c r="Q724" s="2">
        <f t="shared" si="125"/>
        <v>7.6356458952599304</v>
      </c>
      <c r="R724" s="2">
        <f t="shared" si="116"/>
        <v>1.7643541047400699</v>
      </c>
      <c r="S724" s="2"/>
      <c r="T724" s="2"/>
      <c r="U724" s="2"/>
    </row>
    <row r="725" spans="1:21" x14ac:dyDescent="0.35">
      <c r="A725">
        <v>727</v>
      </c>
      <c r="B725" t="s">
        <v>13</v>
      </c>
      <c r="C725">
        <v>14</v>
      </c>
      <c r="D725" t="s">
        <v>5</v>
      </c>
      <c r="E725">
        <v>11.9</v>
      </c>
      <c r="F725">
        <v>10</v>
      </c>
      <c r="G725">
        <v>10</v>
      </c>
      <c r="H725" s="2">
        <v>9.1999999999999993</v>
      </c>
      <c r="I725" s="2">
        <f t="shared" si="117"/>
        <v>10.820423931000075</v>
      </c>
      <c r="J725" s="2">
        <f t="shared" si="118"/>
        <v>-1.6204239310000759</v>
      </c>
      <c r="K725" s="2">
        <f t="shared" si="119"/>
        <v>8.4106578314577884</v>
      </c>
      <c r="L725" s="2">
        <f t="shared" si="120"/>
        <v>1.5893421685422116</v>
      </c>
      <c r="M725" s="2">
        <f t="shared" si="121"/>
        <v>10.34981385154577</v>
      </c>
      <c r="N725" s="2">
        <f t="shared" si="122"/>
        <v>-1.1498138515457708</v>
      </c>
      <c r="O725" s="2">
        <f t="shared" si="123"/>
        <v>10.356718934471223</v>
      </c>
      <c r="P725" s="2">
        <f t="shared" si="124"/>
        <v>-1.1567189344712236</v>
      </c>
      <c r="Q725" s="2">
        <f t="shared" si="125"/>
        <v>9.8283433470925328</v>
      </c>
      <c r="R725" s="2">
        <f t="shared" si="116"/>
        <v>-0.62834334709253348</v>
      </c>
      <c r="S725" s="2"/>
      <c r="T725" s="2"/>
      <c r="U725" s="2"/>
    </row>
    <row r="726" spans="1:21" x14ac:dyDescent="0.35">
      <c r="A726">
        <v>728</v>
      </c>
      <c r="B726" t="s">
        <v>13</v>
      </c>
      <c r="C726">
        <v>15</v>
      </c>
      <c r="D726" t="s">
        <v>5</v>
      </c>
      <c r="E726">
        <v>27</v>
      </c>
      <c r="F726">
        <v>25</v>
      </c>
      <c r="G726">
        <v>15</v>
      </c>
      <c r="H726" s="2">
        <v>13.9</v>
      </c>
      <c r="I726" s="2">
        <f t="shared" si="117"/>
        <v>15.704346888786674</v>
      </c>
      <c r="J726" s="2">
        <f t="shared" si="118"/>
        <v>-1.8043468887866734</v>
      </c>
      <c r="K726" s="2">
        <f t="shared" si="119"/>
        <v>16.556459109414824</v>
      </c>
      <c r="L726" s="2">
        <f t="shared" si="120"/>
        <v>-1.5564591094148241</v>
      </c>
      <c r="M726" s="2">
        <f t="shared" si="121"/>
        <v>16.085183728234554</v>
      </c>
      <c r="N726" s="2">
        <f t="shared" si="122"/>
        <v>-2.1851837282345539</v>
      </c>
      <c r="O726" s="2">
        <f t="shared" si="123"/>
        <v>16.108496479202682</v>
      </c>
      <c r="P726" s="2">
        <f t="shared" si="124"/>
        <v>-2.2084964792026813</v>
      </c>
      <c r="Q726" s="2">
        <f t="shared" si="125"/>
        <v>16.393466796332383</v>
      </c>
      <c r="R726" s="2">
        <f t="shared" si="116"/>
        <v>-2.4934667963323829</v>
      </c>
      <c r="S726" s="2"/>
      <c r="T726" s="2"/>
      <c r="U726" s="2"/>
    </row>
    <row r="727" spans="1:21" x14ac:dyDescent="0.35">
      <c r="A727">
        <v>729</v>
      </c>
      <c r="B727" t="s">
        <v>13</v>
      </c>
      <c r="C727">
        <v>3</v>
      </c>
      <c r="D727" t="s">
        <v>5</v>
      </c>
      <c r="E727">
        <v>51</v>
      </c>
      <c r="F727">
        <v>50</v>
      </c>
      <c r="G727">
        <v>15</v>
      </c>
      <c r="H727" s="2">
        <v>15</v>
      </c>
      <c r="I727" s="2">
        <f t="shared" si="117"/>
        <v>21.16525263482087</v>
      </c>
      <c r="J727" s="2">
        <f t="shared" si="118"/>
        <v>-6.1652526348208703</v>
      </c>
      <c r="K727" s="2">
        <f t="shared" si="119"/>
        <v>20.977431335603576</v>
      </c>
      <c r="L727" s="2">
        <f t="shared" si="120"/>
        <v>-5.9774313356035762</v>
      </c>
      <c r="M727" s="2">
        <f t="shared" si="121"/>
        <v>21.399799882394095</v>
      </c>
      <c r="N727" s="2">
        <f t="shared" si="122"/>
        <v>-6.3997998823940954</v>
      </c>
      <c r="O727" s="2">
        <f t="shared" si="123"/>
        <v>21.37673503627687</v>
      </c>
      <c r="P727" s="2">
        <f t="shared" si="124"/>
        <v>-6.3767350362768696</v>
      </c>
      <c r="Q727" s="2">
        <f t="shared" si="125"/>
        <v>21.51883469284153</v>
      </c>
      <c r="R727" s="2">
        <f t="shared" si="116"/>
        <v>-6.5188346928415299</v>
      </c>
      <c r="S727" s="2"/>
      <c r="T727" s="2"/>
      <c r="U727" s="2"/>
    </row>
    <row r="728" spans="1:21" x14ac:dyDescent="0.35">
      <c r="A728">
        <v>730</v>
      </c>
      <c r="B728" t="s">
        <v>13</v>
      </c>
      <c r="C728">
        <v>13</v>
      </c>
      <c r="D728" t="s">
        <v>5</v>
      </c>
      <c r="E728">
        <v>10.1</v>
      </c>
      <c r="F728">
        <v>10</v>
      </c>
      <c r="G728">
        <v>5</v>
      </c>
      <c r="H728" s="2">
        <v>7.4</v>
      </c>
      <c r="I728" s="2">
        <f t="shared" si="117"/>
        <v>10.063092170032812</v>
      </c>
      <c r="J728" s="2">
        <f t="shared" si="118"/>
        <v>-2.6630921700328116</v>
      </c>
      <c r="K728" s="2">
        <f t="shared" si="119"/>
        <v>8.4106578314577884</v>
      </c>
      <c r="L728" s="2">
        <f t="shared" si="120"/>
        <v>-3.4106578314577884</v>
      </c>
      <c r="M728" s="2">
        <f t="shared" si="121"/>
        <v>9.4362600932360579</v>
      </c>
      <c r="N728" s="2">
        <f t="shared" si="122"/>
        <v>-2.0362600932360575</v>
      </c>
      <c r="O728" s="2">
        <f t="shared" si="123"/>
        <v>9.4286400476908039</v>
      </c>
      <c r="P728" s="2">
        <f t="shared" si="124"/>
        <v>-2.0286400476908035</v>
      </c>
      <c r="Q728" s="2">
        <f t="shared" si="125"/>
        <v>8.7688759038120292</v>
      </c>
      <c r="R728" s="2">
        <f t="shared" si="116"/>
        <v>-1.3688759038120288</v>
      </c>
      <c r="S728" s="2"/>
      <c r="T728" s="2"/>
      <c r="U728" s="2"/>
    </row>
    <row r="729" spans="1:21" x14ac:dyDescent="0.35">
      <c r="A729">
        <v>731</v>
      </c>
      <c r="B729" t="s">
        <v>13</v>
      </c>
      <c r="C729">
        <v>17</v>
      </c>
      <c r="D729" t="s">
        <v>5</v>
      </c>
      <c r="E729">
        <v>21.1</v>
      </c>
      <c r="F729">
        <v>20</v>
      </c>
      <c r="G729">
        <v>15</v>
      </c>
      <c r="H729" s="2">
        <v>14.2</v>
      </c>
      <c r="I729" s="2">
        <f t="shared" si="117"/>
        <v>14.016641538359535</v>
      </c>
      <c r="J729" s="2">
        <f t="shared" si="118"/>
        <v>0.18335846164046465</v>
      </c>
      <c r="K729" s="2">
        <f t="shared" si="119"/>
        <v>14.733723997219942</v>
      </c>
      <c r="L729" s="2">
        <f t="shared" si="120"/>
        <v>0.26627600278005836</v>
      </c>
      <c r="M729" s="2">
        <f t="shared" si="121"/>
        <v>14.167131208595757</v>
      </c>
      <c r="N729" s="2">
        <f t="shared" si="122"/>
        <v>3.2868791404242259E-2</v>
      </c>
      <c r="O729" s="2">
        <f t="shared" si="123"/>
        <v>14.198590438365974</v>
      </c>
      <c r="P729" s="2">
        <f t="shared" si="124"/>
        <v>1.4095616340252803E-3</v>
      </c>
      <c r="Q729" s="2">
        <f t="shared" si="125"/>
        <v>14.257744703442054</v>
      </c>
      <c r="R729" s="2">
        <f t="shared" si="116"/>
        <v>-5.7744703442054401E-2</v>
      </c>
      <c r="S729" s="2"/>
      <c r="T729" s="2"/>
      <c r="U729" s="2"/>
    </row>
    <row r="730" spans="1:21" x14ac:dyDescent="0.35">
      <c r="A730">
        <v>732</v>
      </c>
      <c r="B730" t="s">
        <v>13</v>
      </c>
      <c r="C730">
        <v>52</v>
      </c>
      <c r="D730" t="s">
        <v>5</v>
      </c>
      <c r="E730">
        <v>19.399999999999999</v>
      </c>
      <c r="F730">
        <v>20</v>
      </c>
      <c r="G730">
        <v>15</v>
      </c>
      <c r="H730" s="2">
        <v>15</v>
      </c>
      <c r="I730" s="2">
        <f t="shared" si="117"/>
        <v>13.488052175179897</v>
      </c>
      <c r="J730" s="2">
        <f t="shared" si="118"/>
        <v>1.511947824820103</v>
      </c>
      <c r="K730" s="2">
        <f t="shared" si="119"/>
        <v>14.733723997219942</v>
      </c>
      <c r="L730" s="2">
        <f t="shared" si="120"/>
        <v>0.26627600278005836</v>
      </c>
      <c r="M730" s="2">
        <f t="shared" si="121"/>
        <v>13.548129622372221</v>
      </c>
      <c r="N730" s="2">
        <f t="shared" si="122"/>
        <v>1.4518703776277793</v>
      </c>
      <c r="O730" s="2">
        <f t="shared" si="123"/>
        <v>13.579545793463865</v>
      </c>
      <c r="P730" s="2">
        <f t="shared" si="124"/>
        <v>1.4204542065361352</v>
      </c>
      <c r="Q730" s="2">
        <f t="shared" si="125"/>
        <v>13.549728594191235</v>
      </c>
      <c r="R730" s="2">
        <f t="shared" si="116"/>
        <v>1.4502714058087651</v>
      </c>
      <c r="S730" s="2"/>
      <c r="T730" s="2"/>
      <c r="U730" s="2"/>
    </row>
    <row r="731" spans="1:21" x14ac:dyDescent="0.35">
      <c r="A731">
        <v>733</v>
      </c>
      <c r="B731" t="s">
        <v>13</v>
      </c>
      <c r="C731">
        <v>2</v>
      </c>
      <c r="D731" t="s">
        <v>5</v>
      </c>
      <c r="E731">
        <v>16.899999999999999</v>
      </c>
      <c r="F731">
        <v>15</v>
      </c>
      <c r="G731">
        <v>15</v>
      </c>
      <c r="H731" s="2">
        <v>16</v>
      </c>
      <c r="I731" s="2">
        <f t="shared" si="117"/>
        <v>12.667160515196096</v>
      </c>
      <c r="J731" s="2">
        <f t="shared" si="118"/>
        <v>3.3328394848039036</v>
      </c>
      <c r="K731" s="2">
        <f t="shared" si="119"/>
        <v>12.166779990320043</v>
      </c>
      <c r="L731" s="2">
        <f t="shared" si="120"/>
        <v>2.8332200096799571</v>
      </c>
      <c r="M731" s="2">
        <f t="shared" si="121"/>
        <v>12.574002364711713</v>
      </c>
      <c r="N731" s="2">
        <f t="shared" si="122"/>
        <v>3.4259976352882866</v>
      </c>
      <c r="O731" s="2">
        <f t="shared" si="123"/>
        <v>12.602354922532989</v>
      </c>
      <c r="P731" s="2">
        <f t="shared" si="124"/>
        <v>3.3976450774670113</v>
      </c>
      <c r="Q731" s="2">
        <f t="shared" si="125"/>
        <v>12.423253952159053</v>
      </c>
      <c r="R731" s="2">
        <f t="shared" si="116"/>
        <v>3.5767460478409472</v>
      </c>
      <c r="S731" s="2"/>
      <c r="T731" s="2"/>
      <c r="U731" s="2"/>
    </row>
    <row r="732" spans="1:21" x14ac:dyDescent="0.35">
      <c r="A732">
        <v>734</v>
      </c>
      <c r="B732" t="s">
        <v>13</v>
      </c>
      <c r="C732">
        <v>30</v>
      </c>
      <c r="D732" t="s">
        <v>5</v>
      </c>
      <c r="E732">
        <v>8.8000000000000007</v>
      </c>
      <c r="F732">
        <v>10</v>
      </c>
      <c r="G732">
        <v>10</v>
      </c>
      <c r="H732" s="2">
        <v>9.5</v>
      </c>
      <c r="I732" s="2">
        <f t="shared" si="117"/>
        <v>9.4736049465207124</v>
      </c>
      <c r="J732" s="2">
        <f t="shared" si="118"/>
        <v>2.6395053479287611E-2</v>
      </c>
      <c r="K732" s="2">
        <f t="shared" si="119"/>
        <v>8.4106578314577884</v>
      </c>
      <c r="L732" s="2">
        <f t="shared" si="120"/>
        <v>1.5893421685422116</v>
      </c>
      <c r="M732" s="2">
        <f t="shared" si="121"/>
        <v>8.7294592227685541</v>
      </c>
      <c r="N732" s="2">
        <f t="shared" si="122"/>
        <v>0.77054077723144587</v>
      </c>
      <c r="O732" s="2">
        <f t="shared" si="123"/>
        <v>8.7085538866915879</v>
      </c>
      <c r="P732" s="2">
        <f t="shared" si="124"/>
        <v>0.79144611330841208</v>
      </c>
      <c r="Q732" s="2">
        <f t="shared" si="125"/>
        <v>7.9581203821974533</v>
      </c>
      <c r="R732" s="2">
        <f t="shared" si="116"/>
        <v>1.5418796178025467</v>
      </c>
      <c r="S732" s="2"/>
      <c r="T732" s="2"/>
      <c r="U732" s="2"/>
    </row>
    <row r="733" spans="1:21" x14ac:dyDescent="0.35">
      <c r="A733">
        <v>735</v>
      </c>
      <c r="B733" t="s">
        <v>13</v>
      </c>
      <c r="C733">
        <v>7</v>
      </c>
      <c r="D733" t="s">
        <v>5</v>
      </c>
      <c r="E733">
        <v>20.6</v>
      </c>
      <c r="F733">
        <v>20</v>
      </c>
      <c r="G733">
        <v>10</v>
      </c>
      <c r="H733" s="2">
        <v>7.8</v>
      </c>
      <c r="I733" s="2">
        <f t="shared" si="117"/>
        <v>13.863433662780134</v>
      </c>
      <c r="J733" s="2">
        <f t="shared" si="118"/>
        <v>-6.0634336627801337</v>
      </c>
      <c r="K733" s="2">
        <f t="shared" si="119"/>
        <v>14.733723997219942</v>
      </c>
      <c r="L733" s="2">
        <f t="shared" si="120"/>
        <v>-4.7337239972199416</v>
      </c>
      <c r="M733" s="2">
        <f t="shared" si="121"/>
        <v>13.988480587009894</v>
      </c>
      <c r="N733" s="2">
        <f t="shared" si="122"/>
        <v>-6.1884805870098942</v>
      </c>
      <c r="O733" s="2">
        <f t="shared" si="123"/>
        <v>14.020073553392326</v>
      </c>
      <c r="P733" s="2">
        <f t="shared" si="124"/>
        <v>-6.2200735533923259</v>
      </c>
      <c r="Q733" s="2">
        <f t="shared" si="125"/>
        <v>14.054155873006522</v>
      </c>
      <c r="R733" s="2">
        <f t="shared" si="116"/>
        <v>-6.2541558730065221</v>
      </c>
      <c r="S733" s="2"/>
      <c r="T733" s="2"/>
      <c r="U733" s="2"/>
    </row>
    <row r="734" spans="1:21" x14ac:dyDescent="0.35">
      <c r="A734">
        <v>736</v>
      </c>
      <c r="B734" t="s">
        <v>13</v>
      </c>
      <c r="C734">
        <v>7</v>
      </c>
      <c r="D734" t="s">
        <v>5</v>
      </c>
      <c r="E734">
        <v>18</v>
      </c>
      <c r="F734">
        <v>20</v>
      </c>
      <c r="G734">
        <v>10</v>
      </c>
      <c r="H734" s="2">
        <v>9</v>
      </c>
      <c r="I734" s="2">
        <f t="shared" si="117"/>
        <v>13.035277167519782</v>
      </c>
      <c r="J734" s="2">
        <f t="shared" si="118"/>
        <v>-4.0352771675197818</v>
      </c>
      <c r="K734" s="2">
        <f t="shared" si="119"/>
        <v>14.733723997219942</v>
      </c>
      <c r="L734" s="2">
        <f t="shared" si="120"/>
        <v>-4.7337239972199416</v>
      </c>
      <c r="M734" s="2">
        <f t="shared" si="121"/>
        <v>13.012529090556296</v>
      </c>
      <c r="N734" s="2">
        <f t="shared" si="122"/>
        <v>-4.0125290905562956</v>
      </c>
      <c r="O734" s="2">
        <f t="shared" si="123"/>
        <v>13.042726370664916</v>
      </c>
      <c r="P734" s="2">
        <f t="shared" si="124"/>
        <v>-4.0427263706649157</v>
      </c>
      <c r="Q734" s="2">
        <f t="shared" si="125"/>
        <v>12.93189802717129</v>
      </c>
      <c r="R734" s="2">
        <f t="shared" si="116"/>
        <v>-3.9318980271712896</v>
      </c>
      <c r="S734" s="2"/>
      <c r="T734" s="2"/>
      <c r="U734" s="2"/>
    </row>
    <row r="735" spans="1:21" x14ac:dyDescent="0.35">
      <c r="A735">
        <v>737</v>
      </c>
      <c r="B735" t="s">
        <v>13</v>
      </c>
      <c r="C735">
        <v>26</v>
      </c>
      <c r="D735" t="s">
        <v>5</v>
      </c>
      <c r="E735">
        <v>25</v>
      </c>
      <c r="F735">
        <v>25</v>
      </c>
      <c r="G735">
        <v>10</v>
      </c>
      <c r="H735" s="2">
        <v>12</v>
      </c>
      <c r="I735" s="2">
        <f t="shared" si="117"/>
        <v>15.154807744075748</v>
      </c>
      <c r="J735" s="2">
        <f t="shared" si="118"/>
        <v>-3.1548077440757485</v>
      </c>
      <c r="K735" s="2">
        <f t="shared" si="119"/>
        <v>16.556459109414824</v>
      </c>
      <c r="L735" s="2">
        <f t="shared" si="120"/>
        <v>-6.5564591094148241</v>
      </c>
      <c r="M735" s="2">
        <f t="shared" si="121"/>
        <v>15.471653894023158</v>
      </c>
      <c r="N735" s="2">
        <f t="shared" si="122"/>
        <v>-3.4716538940231576</v>
      </c>
      <c r="O735" s="2">
        <f t="shared" si="123"/>
        <v>15.49880373485726</v>
      </c>
      <c r="P735" s="2">
        <f t="shared" si="124"/>
        <v>-3.49880373485726</v>
      </c>
      <c r="Q735" s="2">
        <f t="shared" si="125"/>
        <v>15.721609181153841</v>
      </c>
      <c r="R735" s="2">
        <f t="shared" si="116"/>
        <v>-3.7216091811538412</v>
      </c>
      <c r="S735" s="2"/>
      <c r="T735" s="2"/>
      <c r="U735" s="2"/>
    </row>
    <row r="736" spans="1:21" x14ac:dyDescent="0.35">
      <c r="A736">
        <v>738</v>
      </c>
      <c r="B736" t="s">
        <v>13</v>
      </c>
      <c r="C736">
        <v>3</v>
      </c>
      <c r="D736" t="s">
        <v>5</v>
      </c>
      <c r="E736">
        <v>72.5</v>
      </c>
      <c r="F736">
        <v>70</v>
      </c>
      <c r="G736">
        <v>20</v>
      </c>
      <c r="H736" s="2">
        <v>22</v>
      </c>
      <c r="I736" s="2">
        <f t="shared" si="117"/>
        <v>25.030460292610705</v>
      </c>
      <c r="J736" s="2">
        <f t="shared" si="118"/>
        <v>-3.0304602926107052</v>
      </c>
      <c r="K736" s="2">
        <f t="shared" si="119"/>
        <v>22.461381738256541</v>
      </c>
      <c r="L736" s="2">
        <f t="shared" si="120"/>
        <v>-2.4613817382565415</v>
      </c>
      <c r="M736" s="2">
        <f t="shared" si="121"/>
        <v>24.151704142685912</v>
      </c>
      <c r="N736" s="2">
        <f t="shared" si="122"/>
        <v>-2.1517041426859116</v>
      </c>
      <c r="O736" s="2">
        <f t="shared" si="123"/>
        <v>24.158114007003384</v>
      </c>
      <c r="P736" s="2">
        <f t="shared" si="124"/>
        <v>-2.158114007003384</v>
      </c>
      <c r="Q736" s="2">
        <f t="shared" si="125"/>
        <v>23.467189846358981</v>
      </c>
      <c r="R736" s="2">
        <f t="shared" si="116"/>
        <v>-1.4671898463589805</v>
      </c>
      <c r="S736" s="2"/>
      <c r="T736" s="2"/>
      <c r="U736" s="2"/>
    </row>
    <row r="737" spans="1:21" x14ac:dyDescent="0.35">
      <c r="A737">
        <v>739</v>
      </c>
      <c r="B737" t="s">
        <v>13</v>
      </c>
      <c r="C737">
        <v>10</v>
      </c>
      <c r="D737" t="s">
        <v>5</v>
      </c>
      <c r="E737">
        <v>30</v>
      </c>
      <c r="F737">
        <v>30</v>
      </c>
      <c r="G737">
        <v>15</v>
      </c>
      <c r="H737" s="2">
        <v>13</v>
      </c>
      <c r="I737" s="2">
        <f t="shared" si="117"/>
        <v>16.49218947550715</v>
      </c>
      <c r="J737" s="2">
        <f t="shared" si="118"/>
        <v>-3.4921894755071499</v>
      </c>
      <c r="K737" s="2">
        <f t="shared" si="119"/>
        <v>17.90702992001663</v>
      </c>
      <c r="L737" s="2">
        <f t="shared" si="120"/>
        <v>-2.9070299200166296</v>
      </c>
      <c r="M737" s="2">
        <f t="shared" si="121"/>
        <v>16.9434119364022</v>
      </c>
      <c r="N737" s="2">
        <f t="shared" si="122"/>
        <v>-3.9434119364021996</v>
      </c>
      <c r="O737" s="2">
        <f t="shared" si="123"/>
        <v>16.959798839362161</v>
      </c>
      <c r="P737" s="2">
        <f t="shared" si="124"/>
        <v>-3.9597988393621613</v>
      </c>
      <c r="Q737" s="2">
        <f t="shared" si="125"/>
        <v>17.311581914283185</v>
      </c>
      <c r="R737" s="2">
        <f t="shared" si="116"/>
        <v>-4.3115819142831846</v>
      </c>
      <c r="S737" s="2"/>
      <c r="T737" s="2"/>
      <c r="U737" s="2"/>
    </row>
    <row r="738" spans="1:21" x14ac:dyDescent="0.35">
      <c r="A738">
        <v>740</v>
      </c>
      <c r="B738" t="s">
        <v>13</v>
      </c>
      <c r="C738">
        <v>25</v>
      </c>
      <c r="D738" t="s">
        <v>5</v>
      </c>
      <c r="E738">
        <v>31.6</v>
      </c>
      <c r="F738">
        <v>30</v>
      </c>
      <c r="G738">
        <v>15</v>
      </c>
      <c r="H738" s="2">
        <v>15</v>
      </c>
      <c r="I738" s="2">
        <f t="shared" si="117"/>
        <v>16.896444766520879</v>
      </c>
      <c r="J738" s="2">
        <f t="shared" si="118"/>
        <v>-1.8964447665208795</v>
      </c>
      <c r="K738" s="2">
        <f t="shared" si="119"/>
        <v>17.90702992001663</v>
      </c>
      <c r="L738" s="2">
        <f t="shared" si="120"/>
        <v>-2.9070299200166296</v>
      </c>
      <c r="M738" s="2">
        <f t="shared" si="121"/>
        <v>17.373222661251031</v>
      </c>
      <c r="N738" s="2">
        <f t="shared" si="122"/>
        <v>-2.373222661251031</v>
      </c>
      <c r="O738" s="2">
        <f t="shared" si="123"/>
        <v>17.38560124771373</v>
      </c>
      <c r="P738" s="2">
        <f t="shared" si="124"/>
        <v>-2.3856012477137298</v>
      </c>
      <c r="Q738" s="2">
        <f t="shared" si="125"/>
        <v>17.760723153078111</v>
      </c>
      <c r="R738" s="2">
        <f t="shared" si="116"/>
        <v>-2.7607231530781107</v>
      </c>
      <c r="S738" s="2"/>
      <c r="T738" s="2"/>
      <c r="U738" s="2"/>
    </row>
    <row r="739" spans="1:21" x14ac:dyDescent="0.35">
      <c r="A739">
        <v>741</v>
      </c>
      <c r="B739" t="s">
        <v>13</v>
      </c>
      <c r="C739">
        <v>22</v>
      </c>
      <c r="D739" t="s">
        <v>5</v>
      </c>
      <c r="E739">
        <v>67</v>
      </c>
      <c r="F739">
        <v>65</v>
      </c>
      <c r="G739">
        <v>15</v>
      </c>
      <c r="H739" s="2">
        <v>16.5</v>
      </c>
      <c r="I739" s="2">
        <f t="shared" si="117"/>
        <v>24.102833670655311</v>
      </c>
      <c r="J739" s="2">
        <f t="shared" si="118"/>
        <v>-7.6028336706553112</v>
      </c>
      <c r="K739" s="2">
        <f t="shared" si="119"/>
        <v>22.167565617750764</v>
      </c>
      <c r="L739" s="2">
        <f t="shared" si="120"/>
        <v>-7.1675656177507641</v>
      </c>
      <c r="M739" s="2">
        <f t="shared" si="121"/>
        <v>23.569907650103769</v>
      </c>
      <c r="N739" s="2">
        <f t="shared" si="122"/>
        <v>-7.0699076501037688</v>
      </c>
      <c r="O739" s="2">
        <f t="shared" si="123"/>
        <v>23.561377722107949</v>
      </c>
      <c r="P739" s="2">
        <f t="shared" si="124"/>
        <v>-7.0613777221079488</v>
      </c>
      <c r="Q739" s="2">
        <f t="shared" si="125"/>
        <v>23.10676769862204</v>
      </c>
      <c r="R739" s="2">
        <f t="shared" si="116"/>
        <v>-6.6067676986220398</v>
      </c>
      <c r="S739" s="2"/>
      <c r="T739" s="2"/>
      <c r="U739" s="2"/>
    </row>
    <row r="740" spans="1:21" x14ac:dyDescent="0.35">
      <c r="A740">
        <v>742</v>
      </c>
      <c r="B740" t="s">
        <v>13</v>
      </c>
      <c r="C740">
        <v>15</v>
      </c>
      <c r="D740" t="s">
        <v>5</v>
      </c>
      <c r="E740">
        <v>27.5</v>
      </c>
      <c r="F740">
        <v>25</v>
      </c>
      <c r="G740">
        <v>15</v>
      </c>
      <c r="H740" s="2">
        <v>15.9</v>
      </c>
      <c r="I740" s="2">
        <f t="shared" si="117"/>
        <v>15.838554740806577</v>
      </c>
      <c r="J740" s="2">
        <f t="shared" si="118"/>
        <v>6.1445259193423141E-2</v>
      </c>
      <c r="K740" s="2">
        <f t="shared" si="119"/>
        <v>16.556459109414824</v>
      </c>
      <c r="L740" s="2">
        <f t="shared" si="120"/>
        <v>-1.5564591094148241</v>
      </c>
      <c r="M740" s="2">
        <f t="shared" si="121"/>
        <v>16.233219073042918</v>
      </c>
      <c r="N740" s="2">
        <f t="shared" si="122"/>
        <v>-0.3332190730429172</v>
      </c>
      <c r="O740" s="2">
        <f t="shared" si="123"/>
        <v>16.25545680969455</v>
      </c>
      <c r="P740" s="2">
        <f t="shared" si="124"/>
        <v>-0.35545680969454985</v>
      </c>
      <c r="Q740" s="2">
        <f t="shared" si="125"/>
        <v>16.553726175564115</v>
      </c>
      <c r="R740" s="2">
        <f t="shared" si="116"/>
        <v>-0.65372617556411505</v>
      </c>
      <c r="S740" s="2"/>
      <c r="T740" s="2"/>
      <c r="U740" s="2"/>
    </row>
    <row r="741" spans="1:21" x14ac:dyDescent="0.35">
      <c r="A741">
        <v>743</v>
      </c>
      <c r="B741" t="s">
        <v>13</v>
      </c>
      <c r="C741">
        <v>44</v>
      </c>
      <c r="D741" t="s">
        <v>5</v>
      </c>
      <c r="E741">
        <v>14.8</v>
      </c>
      <c r="F741">
        <v>15</v>
      </c>
      <c r="G741">
        <v>10</v>
      </c>
      <c r="H741" s="2">
        <v>12.15</v>
      </c>
      <c r="I741" s="2">
        <f t="shared" si="117"/>
        <v>11.92984943382819</v>
      </c>
      <c r="J741" s="2">
        <f t="shared" si="118"/>
        <v>0.22015056617181017</v>
      </c>
      <c r="K741" s="2">
        <f t="shared" si="119"/>
        <v>12.166779990320043</v>
      </c>
      <c r="L741" s="2">
        <f t="shared" si="120"/>
        <v>-2.1667799903200429</v>
      </c>
      <c r="M741" s="2">
        <f t="shared" si="121"/>
        <v>11.689335756373739</v>
      </c>
      <c r="N741" s="2">
        <f t="shared" si="122"/>
        <v>0.46066424362626179</v>
      </c>
      <c r="O741" s="2">
        <f t="shared" si="123"/>
        <v>11.711585142814886</v>
      </c>
      <c r="P741" s="2">
        <f t="shared" si="124"/>
        <v>0.43841485718511386</v>
      </c>
      <c r="Q741" s="2">
        <f t="shared" si="125"/>
        <v>11.39214589875681</v>
      </c>
      <c r="R741" s="2">
        <f t="shared" si="116"/>
        <v>0.75785410124318986</v>
      </c>
      <c r="S741" s="2"/>
      <c r="T741" s="2"/>
      <c r="U741" s="2"/>
    </row>
    <row r="742" spans="1:21" x14ac:dyDescent="0.35">
      <c r="A742">
        <v>744</v>
      </c>
      <c r="B742" t="s">
        <v>13</v>
      </c>
      <c r="C742">
        <v>12</v>
      </c>
      <c r="D742" t="s">
        <v>5</v>
      </c>
      <c r="E742">
        <v>13.4</v>
      </c>
      <c r="F742">
        <v>15</v>
      </c>
      <c r="G742">
        <v>10</v>
      </c>
      <c r="H742" s="2">
        <v>11.2</v>
      </c>
      <c r="I742" s="2">
        <f t="shared" si="117"/>
        <v>11.409151400858889</v>
      </c>
      <c r="J742" s="2">
        <f t="shared" si="118"/>
        <v>-0.2091514008588895</v>
      </c>
      <c r="K742" s="2">
        <f t="shared" si="119"/>
        <v>12.166779990320043</v>
      </c>
      <c r="L742" s="2">
        <f t="shared" si="120"/>
        <v>-2.1667799903200429</v>
      </c>
      <c r="M742" s="2">
        <f t="shared" si="121"/>
        <v>11.061227145560011</v>
      </c>
      <c r="N742" s="2">
        <f t="shared" si="122"/>
        <v>0.13877285443998844</v>
      </c>
      <c r="O742" s="2">
        <f t="shared" si="123"/>
        <v>11.077190235021533</v>
      </c>
      <c r="P742" s="2">
        <f t="shared" si="124"/>
        <v>0.12280976497846652</v>
      </c>
      <c r="Q742" s="2">
        <f t="shared" si="125"/>
        <v>10.658359881513743</v>
      </c>
      <c r="R742" s="2">
        <f t="shared" si="116"/>
        <v>0.54164011848625648</v>
      </c>
      <c r="S742" s="2"/>
      <c r="T742" s="2"/>
      <c r="U742" s="2"/>
    </row>
    <row r="743" spans="1:21" x14ac:dyDescent="0.35">
      <c r="A743">
        <v>745</v>
      </c>
      <c r="B743" t="s">
        <v>13</v>
      </c>
      <c r="C743">
        <v>27</v>
      </c>
      <c r="D743" t="s">
        <v>5</v>
      </c>
      <c r="E743">
        <v>23.6</v>
      </c>
      <c r="F743">
        <v>25</v>
      </c>
      <c r="G743">
        <v>15</v>
      </c>
      <c r="H743" s="2">
        <v>15.1</v>
      </c>
      <c r="I743" s="2">
        <f t="shared" si="117"/>
        <v>14.757079683648747</v>
      </c>
      <c r="J743" s="2">
        <f t="shared" si="118"/>
        <v>0.3429203163512522</v>
      </c>
      <c r="K743" s="2">
        <f t="shared" si="119"/>
        <v>16.556459109414824</v>
      </c>
      <c r="L743" s="2">
        <f t="shared" si="120"/>
        <v>-1.5564591094148241</v>
      </c>
      <c r="M743" s="2">
        <f t="shared" si="121"/>
        <v>15.020657382830214</v>
      </c>
      <c r="N743" s="2">
        <f t="shared" si="122"/>
        <v>7.9342617169785967E-2</v>
      </c>
      <c r="O743" s="2">
        <f t="shared" si="123"/>
        <v>15.049928208322175</v>
      </c>
      <c r="P743" s="2">
        <f t="shared" si="124"/>
        <v>5.0071791677824606E-2</v>
      </c>
      <c r="Q743" s="2">
        <f t="shared" si="125"/>
        <v>15.22050247914496</v>
      </c>
      <c r="R743" s="2">
        <f t="shared" si="116"/>
        <v>-0.12050247914496026</v>
      </c>
      <c r="S743" s="2"/>
      <c r="T743" s="2"/>
      <c r="U743" s="2"/>
    </row>
    <row r="744" spans="1:21" x14ac:dyDescent="0.35">
      <c r="A744">
        <v>746</v>
      </c>
      <c r="B744" t="s">
        <v>13</v>
      </c>
      <c r="C744">
        <v>10</v>
      </c>
      <c r="D744" t="s">
        <v>5</v>
      </c>
      <c r="E744">
        <v>35.299999999999997</v>
      </c>
      <c r="F744">
        <v>35</v>
      </c>
      <c r="G744">
        <v>15</v>
      </c>
      <c r="H744" s="2">
        <v>14.2</v>
      </c>
      <c r="I744" s="2">
        <f t="shared" si="117"/>
        <v>17.794156310407729</v>
      </c>
      <c r="J744" s="2">
        <f t="shared" si="118"/>
        <v>-3.5941563104077296</v>
      </c>
      <c r="K744" s="2">
        <f t="shared" si="119"/>
        <v>18.944322270817686</v>
      </c>
      <c r="L744" s="2">
        <f t="shared" si="120"/>
        <v>-3.9443222708176862</v>
      </c>
      <c r="M744" s="2">
        <f t="shared" si="121"/>
        <v>18.300043865504886</v>
      </c>
      <c r="N744" s="2">
        <f t="shared" si="122"/>
        <v>-4.1000438655048868</v>
      </c>
      <c r="O744" s="2">
        <f t="shared" si="123"/>
        <v>18.303008563278389</v>
      </c>
      <c r="P744" s="2">
        <f t="shared" si="124"/>
        <v>-4.1030085632783901</v>
      </c>
      <c r="Q744" s="2">
        <f t="shared" si="125"/>
        <v>18.701989424919809</v>
      </c>
      <c r="R744" s="2">
        <f t="shared" si="116"/>
        <v>-4.5019894249198096</v>
      </c>
      <c r="S744" s="2"/>
      <c r="T744" s="2"/>
      <c r="U744" s="2"/>
    </row>
    <row r="745" spans="1:21" x14ac:dyDescent="0.35">
      <c r="A745">
        <v>747</v>
      </c>
      <c r="B745" t="s">
        <v>13</v>
      </c>
      <c r="C745">
        <v>21</v>
      </c>
      <c r="D745" t="s">
        <v>5</v>
      </c>
      <c r="E745">
        <v>16.399999999999999</v>
      </c>
      <c r="F745">
        <v>15</v>
      </c>
      <c r="G745">
        <v>15</v>
      </c>
      <c r="H745" s="2">
        <v>13.2</v>
      </c>
      <c r="I745" s="2">
        <f t="shared" si="117"/>
        <v>12.495921869336572</v>
      </c>
      <c r="J745" s="2">
        <f t="shared" si="118"/>
        <v>0.70407813066342761</v>
      </c>
      <c r="K745" s="2">
        <f t="shared" si="119"/>
        <v>12.166779990320043</v>
      </c>
      <c r="L745" s="2">
        <f t="shared" si="120"/>
        <v>2.8332200096799571</v>
      </c>
      <c r="M745" s="2">
        <f t="shared" si="121"/>
        <v>12.369210698809903</v>
      </c>
      <c r="N745" s="2">
        <f t="shared" si="122"/>
        <v>0.8307893011900962</v>
      </c>
      <c r="O745" s="2">
        <f t="shared" si="123"/>
        <v>12.396435522284557</v>
      </c>
      <c r="P745" s="2">
        <f t="shared" si="124"/>
        <v>0.80356447771544204</v>
      </c>
      <c r="Q745" s="2">
        <f t="shared" si="125"/>
        <v>12.185044860864853</v>
      </c>
      <c r="R745" s="2">
        <f t="shared" si="116"/>
        <v>1.0149551391351466</v>
      </c>
      <c r="S745" s="2"/>
      <c r="T745" s="2"/>
      <c r="U745" s="2"/>
    </row>
    <row r="746" spans="1:21" x14ac:dyDescent="0.35">
      <c r="A746">
        <v>748</v>
      </c>
      <c r="B746" t="s">
        <v>13</v>
      </c>
      <c r="C746">
        <v>23</v>
      </c>
      <c r="D746" t="s">
        <v>5</v>
      </c>
      <c r="E746">
        <v>10.7</v>
      </c>
      <c r="F746">
        <v>10</v>
      </c>
      <c r="G746">
        <v>10</v>
      </c>
      <c r="H746" s="2">
        <v>10.46</v>
      </c>
      <c r="I746" s="2">
        <f t="shared" si="117"/>
        <v>10.322449187001071</v>
      </c>
      <c r="J746" s="2">
        <f t="shared" si="118"/>
        <v>0.13755081299892957</v>
      </c>
      <c r="K746" s="2">
        <f t="shared" si="119"/>
        <v>8.4106578314577884</v>
      </c>
      <c r="L746" s="2">
        <f t="shared" si="120"/>
        <v>1.5893421685422116</v>
      </c>
      <c r="M746" s="2">
        <f t="shared" si="121"/>
        <v>9.7486427352749541</v>
      </c>
      <c r="N746" s="2">
        <f t="shared" si="122"/>
        <v>0.71135726472504679</v>
      </c>
      <c r="O746" s="2">
        <f t="shared" si="123"/>
        <v>9.7463414037679481</v>
      </c>
      <c r="P746" s="2">
        <f t="shared" si="124"/>
        <v>0.71365859623205274</v>
      </c>
      <c r="Q746" s="2">
        <f t="shared" si="125"/>
        <v>9.1299837973786175</v>
      </c>
      <c r="R746" s="2">
        <f t="shared" si="116"/>
        <v>1.3300162026213833</v>
      </c>
      <c r="S746" s="2"/>
      <c r="T746" s="2"/>
      <c r="U746" s="2"/>
    </row>
    <row r="747" spans="1:21" x14ac:dyDescent="0.35">
      <c r="A747">
        <v>749</v>
      </c>
      <c r="B747" t="s">
        <v>13</v>
      </c>
      <c r="C747">
        <v>22</v>
      </c>
      <c r="D747" t="s">
        <v>5</v>
      </c>
      <c r="E747">
        <v>33.5</v>
      </c>
      <c r="F747">
        <v>35</v>
      </c>
      <c r="G747">
        <v>15</v>
      </c>
      <c r="H747" s="2">
        <v>14.8</v>
      </c>
      <c r="I747" s="2">
        <f t="shared" si="117"/>
        <v>17.363565111373244</v>
      </c>
      <c r="J747" s="2">
        <f t="shared" si="118"/>
        <v>-2.5635651113732436</v>
      </c>
      <c r="K747" s="2">
        <f t="shared" si="119"/>
        <v>18.944322270817686</v>
      </c>
      <c r="L747" s="2">
        <f t="shared" si="120"/>
        <v>-3.9443222708176862</v>
      </c>
      <c r="M747" s="2">
        <f t="shared" si="121"/>
        <v>17.86037956402912</v>
      </c>
      <c r="N747" s="2">
        <f t="shared" si="122"/>
        <v>-3.0603795640291196</v>
      </c>
      <c r="O747" s="2">
        <f t="shared" si="123"/>
        <v>17.867905385259942</v>
      </c>
      <c r="P747" s="2">
        <f t="shared" si="124"/>
        <v>-3.0679053852599409</v>
      </c>
      <c r="Q747" s="2">
        <f t="shared" si="125"/>
        <v>18.260325673639617</v>
      </c>
      <c r="R747" s="2">
        <f t="shared" si="116"/>
        <v>-3.4603256736396162</v>
      </c>
      <c r="S747" s="2"/>
      <c r="T747" s="2"/>
      <c r="U747" s="2"/>
    </row>
    <row r="748" spans="1:21" x14ac:dyDescent="0.35">
      <c r="A748">
        <v>750</v>
      </c>
      <c r="B748" t="s">
        <v>13</v>
      </c>
      <c r="C748">
        <v>38</v>
      </c>
      <c r="D748" t="s">
        <v>5</v>
      </c>
      <c r="E748">
        <v>11</v>
      </c>
      <c r="F748">
        <v>10</v>
      </c>
      <c r="G748">
        <v>10</v>
      </c>
      <c r="H748" s="2">
        <v>10.199999999999999</v>
      </c>
      <c r="I748" s="2">
        <f t="shared" si="117"/>
        <v>10.449429158812929</v>
      </c>
      <c r="J748" s="2">
        <f t="shared" si="118"/>
        <v>-0.24942915881293004</v>
      </c>
      <c r="K748" s="2">
        <f t="shared" si="119"/>
        <v>8.4106578314577884</v>
      </c>
      <c r="L748" s="2">
        <f t="shared" si="120"/>
        <v>1.5893421685422116</v>
      </c>
      <c r="M748" s="2">
        <f t="shared" si="121"/>
        <v>9.9018000879453805</v>
      </c>
      <c r="N748" s="2">
        <f t="shared" si="122"/>
        <v>0.29819991205461882</v>
      </c>
      <c r="O748" s="2">
        <f t="shared" si="123"/>
        <v>9.9019750592500024</v>
      </c>
      <c r="P748" s="2">
        <f t="shared" si="124"/>
        <v>0.29802494074999686</v>
      </c>
      <c r="Q748" s="2">
        <f t="shared" si="125"/>
        <v>9.3075222958205686</v>
      </c>
      <c r="R748" s="2">
        <f t="shared" si="116"/>
        <v>0.89247770417943073</v>
      </c>
      <c r="S748" s="2"/>
      <c r="T748" s="2"/>
      <c r="U748" s="2"/>
    </row>
    <row r="749" spans="1:21" x14ac:dyDescent="0.35">
      <c r="A749">
        <v>751</v>
      </c>
      <c r="B749" t="s">
        <v>13</v>
      </c>
      <c r="C749">
        <v>23</v>
      </c>
      <c r="D749" t="s">
        <v>5</v>
      </c>
      <c r="E749">
        <v>58.5</v>
      </c>
      <c r="F749">
        <v>60</v>
      </c>
      <c r="G749">
        <v>20</v>
      </c>
      <c r="H749" s="2">
        <v>18.5</v>
      </c>
      <c r="I749" s="2">
        <f t="shared" si="117"/>
        <v>22.59168103750628</v>
      </c>
      <c r="J749" s="2">
        <f t="shared" si="118"/>
        <v>-4.0916810375062802</v>
      </c>
      <c r="K749" s="2">
        <f t="shared" si="119"/>
        <v>21.829932193143311</v>
      </c>
      <c r="L749" s="2">
        <f t="shared" si="120"/>
        <v>-1.8299321931433106</v>
      </c>
      <c r="M749" s="2">
        <f t="shared" si="121"/>
        <v>22.516391852121771</v>
      </c>
      <c r="N749" s="2">
        <f t="shared" si="122"/>
        <v>-4.016391852121771</v>
      </c>
      <c r="O749" s="2">
        <f t="shared" si="123"/>
        <v>22.494565997025472</v>
      </c>
      <c r="P749" s="2">
        <f t="shared" si="124"/>
        <v>-3.9945659970254717</v>
      </c>
      <c r="Q749" s="2">
        <f t="shared" si="125"/>
        <v>22.381325125439499</v>
      </c>
      <c r="R749" s="2">
        <f t="shared" si="116"/>
        <v>-3.8813251254394991</v>
      </c>
      <c r="S749" s="2"/>
      <c r="T749" s="2"/>
      <c r="U749" s="2"/>
    </row>
    <row r="750" spans="1:21" x14ac:dyDescent="0.35">
      <c r="A750">
        <v>752</v>
      </c>
      <c r="B750" t="s">
        <v>13</v>
      </c>
      <c r="C750">
        <v>11</v>
      </c>
      <c r="D750" t="s">
        <v>5</v>
      </c>
      <c r="E750">
        <v>15.5</v>
      </c>
      <c r="F750">
        <v>15</v>
      </c>
      <c r="G750">
        <v>10</v>
      </c>
      <c r="H750" s="2">
        <v>12.2</v>
      </c>
      <c r="I750" s="2">
        <f t="shared" si="117"/>
        <v>12.181052451080504</v>
      </c>
      <c r="J750" s="2">
        <f t="shared" si="118"/>
        <v>1.894754891949546E-2</v>
      </c>
      <c r="K750" s="2">
        <f t="shared" si="119"/>
        <v>12.166779990320043</v>
      </c>
      <c r="L750" s="2">
        <f t="shared" si="120"/>
        <v>-2.1667799903200429</v>
      </c>
      <c r="M750" s="2">
        <f t="shared" si="121"/>
        <v>11.99152456439878</v>
      </c>
      <c r="N750" s="2">
        <f t="shared" si="122"/>
        <v>0.20847543560121906</v>
      </c>
      <c r="O750" s="2">
        <f t="shared" si="123"/>
        <v>12.016219973692623</v>
      </c>
      <c r="P750" s="2">
        <f t="shared" si="124"/>
        <v>0.18378002630737633</v>
      </c>
      <c r="Q750" s="2">
        <f t="shared" si="125"/>
        <v>11.74488300605738</v>
      </c>
      <c r="R750" s="2">
        <f t="shared" si="116"/>
        <v>0.45511699394261917</v>
      </c>
      <c r="S750" s="2"/>
      <c r="T750" s="2"/>
      <c r="U750" s="2"/>
    </row>
    <row r="751" spans="1:21" x14ac:dyDescent="0.35">
      <c r="A751">
        <v>753</v>
      </c>
      <c r="B751" t="s">
        <v>13</v>
      </c>
      <c r="C751">
        <v>2</v>
      </c>
      <c r="D751" t="s">
        <v>5</v>
      </c>
      <c r="E751">
        <v>29.8</v>
      </c>
      <c r="F751">
        <v>30</v>
      </c>
      <c r="G751">
        <v>20</v>
      </c>
      <c r="H751" s="2">
        <v>18</v>
      </c>
      <c r="I751" s="2">
        <f t="shared" si="117"/>
        <v>16.440915125605166</v>
      </c>
      <c r="J751" s="2">
        <f t="shared" si="118"/>
        <v>1.5590848743948342</v>
      </c>
      <c r="K751" s="2">
        <f t="shared" si="119"/>
        <v>17.90702992001663</v>
      </c>
      <c r="L751" s="2">
        <f t="shared" si="120"/>
        <v>2.0929700799833704</v>
      </c>
      <c r="M751" s="2">
        <f t="shared" si="121"/>
        <v>16.888369084884182</v>
      </c>
      <c r="N751" s="2">
        <f t="shared" si="122"/>
        <v>1.1116309151158177</v>
      </c>
      <c r="O751" s="2">
        <f t="shared" si="123"/>
        <v>16.905246477119181</v>
      </c>
      <c r="P751" s="2">
        <f t="shared" si="124"/>
        <v>1.0947535228808185</v>
      </c>
      <c r="Q751" s="2">
        <f t="shared" si="125"/>
        <v>17.253526274513046</v>
      </c>
      <c r="R751" s="2">
        <f t="shared" si="116"/>
        <v>0.74647372548695401</v>
      </c>
      <c r="S751" s="2"/>
      <c r="T751" s="2"/>
      <c r="U751" s="2"/>
    </row>
    <row r="752" spans="1:21" x14ac:dyDescent="0.35">
      <c r="A752">
        <v>754</v>
      </c>
      <c r="B752" t="s">
        <v>13</v>
      </c>
      <c r="C752">
        <v>9</v>
      </c>
      <c r="D752" t="s">
        <v>5</v>
      </c>
      <c r="E752">
        <v>11.8</v>
      </c>
      <c r="F752">
        <v>10</v>
      </c>
      <c r="G752">
        <v>10</v>
      </c>
      <c r="H752" s="2">
        <v>7.9</v>
      </c>
      <c r="I752" s="2">
        <f t="shared" si="117"/>
        <v>10.779904069353206</v>
      </c>
      <c r="J752" s="2">
        <f t="shared" si="118"/>
        <v>-2.8799040693532056</v>
      </c>
      <c r="K752" s="2">
        <f t="shared" si="119"/>
        <v>8.4106578314577884</v>
      </c>
      <c r="L752" s="2">
        <f t="shared" si="120"/>
        <v>1.5893421685422116</v>
      </c>
      <c r="M752" s="2">
        <f t="shared" si="121"/>
        <v>10.300855017729742</v>
      </c>
      <c r="N752" s="2">
        <f t="shared" si="122"/>
        <v>-2.4008550177297412</v>
      </c>
      <c r="O752" s="2">
        <f t="shared" si="123"/>
        <v>10.307062533747541</v>
      </c>
      <c r="P752" s="2">
        <f t="shared" si="124"/>
        <v>-2.4070625337475402</v>
      </c>
      <c r="Q752" s="2">
        <f t="shared" si="125"/>
        <v>9.7713360927543853</v>
      </c>
      <c r="R752" s="2">
        <f t="shared" si="116"/>
        <v>-1.8713360927543849</v>
      </c>
      <c r="S752" s="2"/>
      <c r="T752" s="2"/>
      <c r="U752" s="2"/>
    </row>
    <row r="753" spans="1:21" x14ac:dyDescent="0.35">
      <c r="A753">
        <v>755</v>
      </c>
      <c r="B753" t="s">
        <v>13</v>
      </c>
      <c r="C753">
        <v>26</v>
      </c>
      <c r="D753" t="s">
        <v>5</v>
      </c>
      <c r="E753">
        <v>12.7</v>
      </c>
      <c r="F753">
        <v>15</v>
      </c>
      <c r="G753">
        <v>10</v>
      </c>
      <c r="H753" s="2">
        <v>9.6</v>
      </c>
      <c r="I753" s="2">
        <f t="shared" si="117"/>
        <v>11.138702914979904</v>
      </c>
      <c r="J753" s="2">
        <f t="shared" si="118"/>
        <v>-1.5387029149799041</v>
      </c>
      <c r="K753" s="2">
        <f t="shared" si="119"/>
        <v>12.166779990320043</v>
      </c>
      <c r="L753" s="2">
        <f t="shared" si="120"/>
        <v>-2.1667799903200429</v>
      </c>
      <c r="M753" s="2">
        <f t="shared" si="121"/>
        <v>10.734460040354829</v>
      </c>
      <c r="N753" s="2">
        <f t="shared" si="122"/>
        <v>-1.1344600403548295</v>
      </c>
      <c r="O753" s="2">
        <f t="shared" si="123"/>
        <v>10.74651519005292</v>
      </c>
      <c r="P753" s="2">
        <f t="shared" si="124"/>
        <v>-1.14651519005292</v>
      </c>
      <c r="Q753" s="2">
        <f t="shared" si="125"/>
        <v>10.276808226645061</v>
      </c>
      <c r="R753" s="2">
        <f t="shared" si="116"/>
        <v>-0.67680822664506124</v>
      </c>
      <c r="S753" s="2"/>
      <c r="T753" s="2"/>
      <c r="U753" s="2"/>
    </row>
    <row r="754" spans="1:21" x14ac:dyDescent="0.35">
      <c r="A754">
        <v>756</v>
      </c>
      <c r="B754" t="s">
        <v>13</v>
      </c>
      <c r="C754">
        <v>29</v>
      </c>
      <c r="D754" t="s">
        <v>5</v>
      </c>
      <c r="E754">
        <v>79.2</v>
      </c>
      <c r="F754">
        <v>80</v>
      </c>
      <c r="G754">
        <v>20</v>
      </c>
      <c r="H754" s="2">
        <v>18</v>
      </c>
      <c r="I754" s="2">
        <f t="shared" si="117"/>
        <v>26.114632431526534</v>
      </c>
      <c r="J754" s="2">
        <f t="shared" si="118"/>
        <v>-8.1146324315265339</v>
      </c>
      <c r="K754" s="2">
        <f t="shared" si="119"/>
        <v>22.94768210388165</v>
      </c>
      <c r="L754" s="2">
        <f t="shared" si="120"/>
        <v>-2.9476821038816503</v>
      </c>
      <c r="M754" s="2">
        <f t="shared" si="121"/>
        <v>24.77096396327364</v>
      </c>
      <c r="N754" s="2">
        <f t="shared" si="122"/>
        <v>-6.7709639632736405</v>
      </c>
      <c r="O754" s="2">
        <f t="shared" si="123"/>
        <v>24.801598402291024</v>
      </c>
      <c r="P754" s="2">
        <f t="shared" si="124"/>
        <v>-6.8015984022910239</v>
      </c>
      <c r="Q754" s="2">
        <f t="shared" si="125"/>
        <v>23.817002013142602</v>
      </c>
      <c r="R754" s="2">
        <f t="shared" si="116"/>
        <v>-5.8170020131426021</v>
      </c>
      <c r="S754" s="2"/>
      <c r="T754" s="2"/>
      <c r="U754" s="2"/>
    </row>
    <row r="755" spans="1:21" x14ac:dyDescent="0.35">
      <c r="A755">
        <v>757</v>
      </c>
      <c r="B755" t="s">
        <v>13</v>
      </c>
      <c r="C755">
        <v>4</v>
      </c>
      <c r="D755" t="s">
        <v>5</v>
      </c>
      <c r="E755">
        <v>8.6</v>
      </c>
      <c r="F755">
        <v>10</v>
      </c>
      <c r="G755">
        <v>10</v>
      </c>
      <c r="H755" s="2">
        <v>8.6999999999999993</v>
      </c>
      <c r="I755" s="2">
        <f t="shared" si="117"/>
        <v>9.3791823102608483</v>
      </c>
      <c r="J755" s="2">
        <f t="shared" si="118"/>
        <v>-0.67918231026084896</v>
      </c>
      <c r="K755" s="2">
        <f t="shared" si="119"/>
        <v>8.4106578314577884</v>
      </c>
      <c r="L755" s="2">
        <f t="shared" si="120"/>
        <v>1.5893421685422116</v>
      </c>
      <c r="M755" s="2">
        <f t="shared" si="121"/>
        <v>8.6167876974210511</v>
      </c>
      <c r="N755" s="2">
        <f t="shared" si="122"/>
        <v>8.3212302578948183E-2</v>
      </c>
      <c r="O755" s="2">
        <f t="shared" si="123"/>
        <v>8.5936155582286524</v>
      </c>
      <c r="P755" s="2">
        <f t="shared" si="124"/>
        <v>0.10638444177134687</v>
      </c>
      <c r="Q755" s="2">
        <f t="shared" si="125"/>
        <v>7.8298536094587794</v>
      </c>
      <c r="R755" s="2">
        <f t="shared" si="116"/>
        <v>0.87014639054121989</v>
      </c>
      <c r="S755" s="2"/>
      <c r="T755" s="2"/>
      <c r="U755" s="2"/>
    </row>
    <row r="756" spans="1:21" x14ac:dyDescent="0.35">
      <c r="A756">
        <v>758</v>
      </c>
      <c r="B756" t="s">
        <v>13</v>
      </c>
      <c r="C756">
        <v>18</v>
      </c>
      <c r="D756" t="s">
        <v>5</v>
      </c>
      <c r="E756">
        <v>22.6</v>
      </c>
      <c r="F756">
        <v>25</v>
      </c>
      <c r="G756">
        <v>15</v>
      </c>
      <c r="H756" s="2">
        <v>17</v>
      </c>
      <c r="I756" s="2">
        <f t="shared" si="117"/>
        <v>14.465795588754503</v>
      </c>
      <c r="J756" s="2">
        <f t="shared" si="118"/>
        <v>2.5342044112454971</v>
      </c>
      <c r="K756" s="2">
        <f t="shared" si="119"/>
        <v>16.556459109414824</v>
      </c>
      <c r="L756" s="2">
        <f t="shared" si="120"/>
        <v>-1.5564591094148241</v>
      </c>
      <c r="M756" s="2">
        <f t="shared" si="121"/>
        <v>14.686937232879471</v>
      </c>
      <c r="N756" s="2">
        <f t="shared" si="122"/>
        <v>2.3130627671205293</v>
      </c>
      <c r="O756" s="2">
        <f t="shared" si="123"/>
        <v>14.717359714215494</v>
      </c>
      <c r="P756" s="2">
        <f t="shared" si="124"/>
        <v>2.2826402857845061</v>
      </c>
      <c r="Q756" s="2">
        <f t="shared" si="125"/>
        <v>14.846163669559219</v>
      </c>
      <c r="R756" s="2">
        <f t="shared" si="116"/>
        <v>2.1538363304407806</v>
      </c>
      <c r="S756" s="2"/>
      <c r="T756" s="2"/>
      <c r="U756" s="2"/>
    </row>
    <row r="757" spans="1:21" x14ac:dyDescent="0.35">
      <c r="A757">
        <v>759</v>
      </c>
      <c r="B757" t="s">
        <v>13</v>
      </c>
      <c r="C757">
        <v>6</v>
      </c>
      <c r="D757" t="s">
        <v>5</v>
      </c>
      <c r="E757">
        <v>21.2</v>
      </c>
      <c r="F757">
        <v>20</v>
      </c>
      <c r="G757">
        <v>15</v>
      </c>
      <c r="H757" s="2">
        <v>13.4</v>
      </c>
      <c r="I757" s="2">
        <f t="shared" si="117"/>
        <v>14.047066859431252</v>
      </c>
      <c r="J757" s="2">
        <f t="shared" si="118"/>
        <v>-0.64706685943125208</v>
      </c>
      <c r="K757" s="2">
        <f t="shared" si="119"/>
        <v>14.733723997219942</v>
      </c>
      <c r="L757" s="2">
        <f t="shared" si="120"/>
        <v>0.26627600278005836</v>
      </c>
      <c r="M757" s="2">
        <f t="shared" si="121"/>
        <v>14.202530888899885</v>
      </c>
      <c r="N757" s="2">
        <f t="shared" si="122"/>
        <v>-0.80253088889988433</v>
      </c>
      <c r="O757" s="2">
        <f t="shared" si="123"/>
        <v>14.23394984744295</v>
      </c>
      <c r="P757" s="2">
        <f t="shared" si="124"/>
        <v>-0.83394984744295009</v>
      </c>
      <c r="Q757" s="2">
        <f t="shared" si="125"/>
        <v>14.298007703270654</v>
      </c>
      <c r="R757" s="2">
        <f t="shared" si="116"/>
        <v>-0.89800770327065393</v>
      </c>
      <c r="S757" s="2"/>
      <c r="T757" s="2"/>
      <c r="U757" s="2"/>
    </row>
    <row r="758" spans="1:21" x14ac:dyDescent="0.35">
      <c r="A758">
        <v>760</v>
      </c>
      <c r="B758" t="s">
        <v>13</v>
      </c>
      <c r="C758">
        <v>29</v>
      </c>
      <c r="D758" t="s">
        <v>5</v>
      </c>
      <c r="E758">
        <v>20.2</v>
      </c>
      <c r="F758">
        <v>20</v>
      </c>
      <c r="G758">
        <v>15</v>
      </c>
      <c r="H758" s="2">
        <v>12.7</v>
      </c>
      <c r="I758" s="2">
        <f t="shared" si="117"/>
        <v>13.739538284835806</v>
      </c>
      <c r="J758" s="2">
        <f t="shared" si="118"/>
        <v>-1.0395382848358068</v>
      </c>
      <c r="K758" s="2">
        <f t="shared" si="119"/>
        <v>14.733723997219942</v>
      </c>
      <c r="L758" s="2">
        <f t="shared" si="120"/>
        <v>0.26627600278005836</v>
      </c>
      <c r="M758" s="2">
        <f t="shared" si="121"/>
        <v>13.843543348546971</v>
      </c>
      <c r="N758" s="2">
        <f t="shared" si="122"/>
        <v>-1.1435433485469719</v>
      </c>
      <c r="O758" s="2">
        <f t="shared" si="123"/>
        <v>13.875158501013024</v>
      </c>
      <c r="P758" s="2">
        <f t="shared" si="124"/>
        <v>-1.1751585010130245</v>
      </c>
      <c r="Q758" s="2">
        <f t="shared" si="125"/>
        <v>13.888521956891342</v>
      </c>
      <c r="R758" s="2">
        <f t="shared" si="116"/>
        <v>-1.1885219568913428</v>
      </c>
      <c r="S758" s="2"/>
      <c r="T758" s="2"/>
      <c r="U758" s="2"/>
    </row>
    <row r="759" spans="1:21" x14ac:dyDescent="0.35">
      <c r="A759">
        <v>761</v>
      </c>
      <c r="B759" t="s">
        <v>13</v>
      </c>
      <c r="C759">
        <v>4</v>
      </c>
      <c r="D759" t="s">
        <v>5</v>
      </c>
      <c r="E759">
        <v>36.700000000000003</v>
      </c>
      <c r="F759">
        <v>35</v>
      </c>
      <c r="G759">
        <v>15</v>
      </c>
      <c r="H759" s="2">
        <v>17</v>
      </c>
      <c r="I759" s="2">
        <f t="shared" si="117"/>
        <v>18.121602003463302</v>
      </c>
      <c r="J759" s="2">
        <f t="shared" si="118"/>
        <v>-1.1216020034633019</v>
      </c>
      <c r="K759" s="2">
        <f t="shared" si="119"/>
        <v>18.944322270817686</v>
      </c>
      <c r="L759" s="2">
        <f t="shared" si="120"/>
        <v>-3.9443222708176862</v>
      </c>
      <c r="M759" s="2">
        <f t="shared" si="121"/>
        <v>18.62814598973954</v>
      </c>
      <c r="N759" s="2">
        <f t="shared" si="122"/>
        <v>-1.6281459897395401</v>
      </c>
      <c r="O759" s="2">
        <f t="shared" si="123"/>
        <v>18.627659097957306</v>
      </c>
      <c r="P759" s="2">
        <f t="shared" si="124"/>
        <v>-1.6276590979573058</v>
      </c>
      <c r="Q759" s="2">
        <f t="shared" si="125"/>
        <v>19.025532628812634</v>
      </c>
      <c r="R759" s="2">
        <f t="shared" si="116"/>
        <v>-2.0255326288126341</v>
      </c>
      <c r="S759" s="2"/>
      <c r="T759" s="2"/>
      <c r="U759" s="2"/>
    </row>
    <row r="760" spans="1:21" x14ac:dyDescent="0.35">
      <c r="A760">
        <v>762</v>
      </c>
      <c r="B760" t="s">
        <v>13</v>
      </c>
      <c r="C760">
        <v>9</v>
      </c>
      <c r="D760" t="s">
        <v>5</v>
      </c>
      <c r="E760">
        <v>10</v>
      </c>
      <c r="F760">
        <v>10</v>
      </c>
      <c r="G760">
        <v>10</v>
      </c>
      <c r="H760" s="2">
        <v>9.1</v>
      </c>
      <c r="I760" s="2">
        <f t="shared" si="117"/>
        <v>10.019132281257363</v>
      </c>
      <c r="J760" s="2">
        <f t="shared" si="118"/>
        <v>-0.91913228125736346</v>
      </c>
      <c r="K760" s="2">
        <f t="shared" si="119"/>
        <v>8.4106578314577884</v>
      </c>
      <c r="L760" s="2">
        <f t="shared" si="120"/>
        <v>1.5893421685422116</v>
      </c>
      <c r="M760" s="2">
        <f t="shared" si="121"/>
        <v>9.3833829824529218</v>
      </c>
      <c r="N760" s="2">
        <f t="shared" si="122"/>
        <v>-0.28338298245292215</v>
      </c>
      <c r="O760" s="2">
        <f t="shared" si="123"/>
        <v>9.3748278613247376</v>
      </c>
      <c r="P760" s="2">
        <f t="shared" si="124"/>
        <v>-0.27482786132473791</v>
      </c>
      <c r="Q760" s="2">
        <f t="shared" si="125"/>
        <v>8.7078996730360139</v>
      </c>
      <c r="R760" s="2">
        <f t="shared" si="116"/>
        <v>0.39210032696398578</v>
      </c>
      <c r="S760" s="2"/>
      <c r="T760" s="2"/>
      <c r="U760" s="2"/>
    </row>
    <row r="761" spans="1:21" x14ac:dyDescent="0.35">
      <c r="A761">
        <v>763</v>
      </c>
      <c r="B761" t="s">
        <v>13</v>
      </c>
      <c r="C761">
        <v>26</v>
      </c>
      <c r="D761" t="s">
        <v>5</v>
      </c>
      <c r="E761">
        <v>14.4</v>
      </c>
      <c r="F761">
        <v>15</v>
      </c>
      <c r="G761">
        <v>10</v>
      </c>
      <c r="H761" s="2">
        <v>8.5</v>
      </c>
      <c r="I761" s="2">
        <f t="shared" si="117"/>
        <v>11.783661640555955</v>
      </c>
      <c r="J761" s="2">
        <f t="shared" si="118"/>
        <v>-3.2836616405559553</v>
      </c>
      <c r="K761" s="2">
        <f t="shared" si="119"/>
        <v>12.166779990320043</v>
      </c>
      <c r="L761" s="2">
        <f t="shared" si="120"/>
        <v>-2.1667799903200429</v>
      </c>
      <c r="M761" s="2">
        <f t="shared" si="121"/>
        <v>11.513189926276626</v>
      </c>
      <c r="N761" s="2">
        <f t="shared" si="122"/>
        <v>-3.0131899262766257</v>
      </c>
      <c r="O761" s="2">
        <f t="shared" si="123"/>
        <v>11.533839996465371</v>
      </c>
      <c r="P761" s="2">
        <f t="shared" si="124"/>
        <v>-3.0338399964653711</v>
      </c>
      <c r="Q761" s="2">
        <f t="shared" si="125"/>
        <v>11.18639758818728</v>
      </c>
      <c r="R761" s="2">
        <f t="shared" si="116"/>
        <v>-2.6863975881872797</v>
      </c>
      <c r="S761" s="2"/>
      <c r="T761" s="2"/>
      <c r="U761" s="2"/>
    </row>
    <row r="762" spans="1:21" x14ac:dyDescent="0.35">
      <c r="A762">
        <v>764</v>
      </c>
      <c r="B762" t="s">
        <v>13</v>
      </c>
      <c r="C762">
        <v>1</v>
      </c>
      <c r="D762" t="s">
        <v>5</v>
      </c>
      <c r="E762">
        <v>22.2</v>
      </c>
      <c r="F762">
        <v>20</v>
      </c>
      <c r="G762">
        <v>15</v>
      </c>
      <c r="H762" s="2">
        <v>14.7</v>
      </c>
      <c r="I762" s="2">
        <f t="shared" si="117"/>
        <v>14.347500833147727</v>
      </c>
      <c r="J762" s="2">
        <f t="shared" si="118"/>
        <v>0.35249916685227234</v>
      </c>
      <c r="K762" s="2">
        <f t="shared" si="119"/>
        <v>14.733723997219942</v>
      </c>
      <c r="L762" s="2">
        <f t="shared" si="120"/>
        <v>0.26627600278005836</v>
      </c>
      <c r="M762" s="2">
        <f t="shared" si="121"/>
        <v>14.550628662401515</v>
      </c>
      <c r="N762" s="2">
        <f t="shared" si="122"/>
        <v>0.14937133759848464</v>
      </c>
      <c r="O762" s="2">
        <f t="shared" si="123"/>
        <v>14.581414146128889</v>
      </c>
      <c r="P762" s="2">
        <f t="shared" si="124"/>
        <v>0.1185858538711102</v>
      </c>
      <c r="Q762" s="2">
        <f t="shared" si="125"/>
        <v>14.69246468737335</v>
      </c>
      <c r="R762" s="2">
        <f t="shared" si="116"/>
        <v>7.5353126266488601E-3</v>
      </c>
      <c r="S762" s="2"/>
      <c r="T762" s="2"/>
      <c r="U762" s="2"/>
    </row>
    <row r="763" spans="1:21" x14ac:dyDescent="0.35">
      <c r="A763">
        <v>765</v>
      </c>
      <c r="B763" t="s">
        <v>13</v>
      </c>
      <c r="C763">
        <v>9</v>
      </c>
      <c r="D763" t="s">
        <v>5</v>
      </c>
      <c r="E763">
        <v>30.2</v>
      </c>
      <c r="F763">
        <v>30</v>
      </c>
      <c r="G763">
        <v>15</v>
      </c>
      <c r="H763" s="2">
        <v>16</v>
      </c>
      <c r="I763" s="2">
        <f t="shared" si="117"/>
        <v>16.543295040815643</v>
      </c>
      <c r="J763" s="2">
        <f t="shared" si="118"/>
        <v>-0.54329504081564295</v>
      </c>
      <c r="K763" s="2">
        <f t="shared" si="119"/>
        <v>17.90702992001663</v>
      </c>
      <c r="L763" s="2">
        <f t="shared" si="120"/>
        <v>-2.9070299200166296</v>
      </c>
      <c r="M763" s="2">
        <f t="shared" si="121"/>
        <v>16.998157088828567</v>
      </c>
      <c r="N763" s="2">
        <f t="shared" si="122"/>
        <v>-0.99815708882856669</v>
      </c>
      <c r="O763" s="2">
        <f t="shared" si="123"/>
        <v>17.014050658584814</v>
      </c>
      <c r="P763" s="2">
        <f t="shared" si="124"/>
        <v>-1.0140506585848144</v>
      </c>
      <c r="Q763" s="2">
        <f t="shared" si="125"/>
        <v>17.369205010140949</v>
      </c>
      <c r="R763" s="2">
        <f t="shared" si="116"/>
        <v>-1.3692050101409485</v>
      </c>
      <c r="S763" s="2"/>
      <c r="T763" s="2"/>
      <c r="U763" s="2"/>
    </row>
    <row r="764" spans="1:21" x14ac:dyDescent="0.35">
      <c r="A764">
        <v>766</v>
      </c>
      <c r="B764" t="s">
        <v>13</v>
      </c>
      <c r="C764">
        <v>13</v>
      </c>
      <c r="D764" t="s">
        <v>5</v>
      </c>
      <c r="E764">
        <v>51.4</v>
      </c>
      <c r="F764">
        <v>50</v>
      </c>
      <c r="G764">
        <v>20</v>
      </c>
      <c r="H764" s="2">
        <v>18</v>
      </c>
      <c r="I764" s="2">
        <f t="shared" si="117"/>
        <v>21.243848071085505</v>
      </c>
      <c r="J764" s="2">
        <f t="shared" si="118"/>
        <v>-3.2438480710855053</v>
      </c>
      <c r="K764" s="2">
        <f t="shared" si="119"/>
        <v>20.977431335603576</v>
      </c>
      <c r="L764" s="2">
        <f t="shared" si="120"/>
        <v>-0.9774313356035762</v>
      </c>
      <c r="M764" s="2">
        <f t="shared" si="121"/>
        <v>21.464414687368702</v>
      </c>
      <c r="N764" s="2">
        <f t="shared" si="122"/>
        <v>-3.4644146873687021</v>
      </c>
      <c r="O764" s="2">
        <f t="shared" si="123"/>
        <v>21.441166450624689</v>
      </c>
      <c r="P764" s="2">
        <f t="shared" si="124"/>
        <v>-3.4411664506246886</v>
      </c>
      <c r="Q764" s="2">
        <f t="shared" si="125"/>
        <v>21.571192781076594</v>
      </c>
      <c r="R764" s="2">
        <f t="shared" si="116"/>
        <v>-3.5711927810765935</v>
      </c>
      <c r="S764" s="2"/>
      <c r="T764" s="2"/>
      <c r="U764" s="2"/>
    </row>
    <row r="765" spans="1:21" x14ac:dyDescent="0.35">
      <c r="E765" s="1"/>
      <c r="H765" s="1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</row>
    <row r="766" spans="1:21" x14ac:dyDescent="0.35">
      <c r="E766" s="1"/>
      <c r="H766" s="1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</row>
    <row r="767" spans="1:21" x14ac:dyDescent="0.35">
      <c r="E767" s="1"/>
      <c r="H767" s="1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</row>
  </sheetData>
  <sortState ref="A2:S767">
    <sortCondition ref="A2:A767"/>
  </sortState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DATOS_CAOBA1</vt:lpstr>
      <vt:lpstr>RESIDUALES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</dc:creator>
  <cp:lastModifiedBy>DESCONOCIDO</cp:lastModifiedBy>
  <dcterms:created xsi:type="dcterms:W3CDTF">2017-10-09T01:54:56Z</dcterms:created>
  <dcterms:modified xsi:type="dcterms:W3CDTF">2022-12-12T20:24:10Z</dcterms:modified>
</cp:coreProperties>
</file>