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kpmea\OneDrive\Documents\"/>
    </mc:Choice>
  </mc:AlternateContent>
  <xr:revisionPtr revIDLastSave="0" documentId="8_{C25E7442-3358-4509-949C-A94C3CF818B1}"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 i="1" l="1"/>
  <c r="N4" i="1"/>
  <c r="N3" i="1"/>
  <c r="N2" i="1"/>
  <c r="I143" i="1"/>
</calcChain>
</file>

<file path=xl/sharedStrings.xml><?xml version="1.0" encoding="utf-8"?>
<sst xmlns="http://schemas.openxmlformats.org/spreadsheetml/2006/main" count="781" uniqueCount="339">
  <si>
    <t>Unnamed: 0</t>
  </si>
  <si>
    <t>index</t>
  </si>
  <si>
    <t>input</t>
  </si>
  <si>
    <t>head</t>
  </si>
  <si>
    <t>relation</t>
  </si>
  <si>
    <t>tail</t>
  </si>
  <si>
    <t>Syntactic Accuracy</t>
  </si>
  <si>
    <t>Semantic Accuracy</t>
  </si>
  <si>
    <t>Consistency</t>
  </si>
  <si>
    <t xml:space="preserve">SUFFICIENT OPPORTUNITY EXISTED TO RELEASE WHEN GLIDER ASSUMED NOSE HIGH ATTITUDE.                                  </t>
  </si>
  <si>
    <t xml:space="preserve">ACFT DISPATCHER HARRASSMENT OF PILOT. PILOT FORGOT TO REMOVE TIEDROPE.                                             </t>
  </si>
  <si>
    <t xml:space="preserve">TAXIING AIRCRAFT STRUCK PARKED AIRCRAFT. FOUND WORN OUT &amp; INEFFECTIVE BRAKES AS CAUSE.                             </t>
  </si>
  <si>
    <t xml:space="preserve">ENGINE COWLING SEPARATED FROM ENGINE IN FLIGHT.                                                                    </t>
  </si>
  <si>
    <t xml:space="preserve">FORCED LANDING AFTER POWER LOSS. FOUND WATER IN FUEL.                                                              </t>
  </si>
  <si>
    <t xml:space="preserve">ABORTED TAKEOFF WHEN FRONT BAGGAGE DOOR POPPED OPEN.                                                               </t>
  </si>
  <si>
    <t xml:space="preserve">TIE DOWN STRAP ACROSS LEFT SKID CAUGHT ON TRAILER AND TETHERED HEPER.                                              </t>
  </si>
  <si>
    <t xml:space="preserve">BAGGAGE CART WAS BLOWN INTO PARKED AIRCRAFT BY JET BLAST. BRAKES WERE INOPERATIVE ON CART.                         </t>
  </si>
  <si>
    <t xml:space="preserve">WHEELS LOCKED UP AFTER SEVERAL TOUCH AND GO LANDINGS DUE TO SNOW PACKED IN THE WHEEL PANTS.                        </t>
  </si>
  <si>
    <t xml:space="preserve">PILOT TAXIED INTO UNMARKED DITCH AT END OF TAXIWAY.                                                                </t>
  </si>
  <si>
    <t xml:space="preserve">AIRCRAFT FAILED TO LIFTOFF RUNWAY. RAN OFF END INTO SNOW BANK. FROST ON AIRFRAME.                                  </t>
  </si>
  <si>
    <t xml:space="preserve">HELICOPTER TOOK OFF WITH SLING LOAD ATTACHED. CRASHED WHEN LOAD WEDGED IN TREES. IMPROPER PREFLIGHT.               </t>
  </si>
  <si>
    <t xml:space="preserve">GROUND STAND BAGGAGE CART WITH INOPERATIVE BRAKES ROLLED INTO SIDE OF PARKED AIRCRAFT. 9 INCH TEAR IN FUSELAGE.    </t>
  </si>
  <si>
    <t xml:space="preserve">PILOT LANDED TO WAIT OUT RAIN SHOWER. ON CLIMBOUT, ENGINE RAN ROUGH. PILOT LANDED IN FIELD. CLAIMS WATER IN FUEL.  </t>
  </si>
  <si>
    <t xml:space="preserve">AFTER TAKEOFF, ENGINE QUIT. WING FUEL TANK SUMPS WERE NOT DRAINED DURING PREFLIGHT BECAUSE THEY WERE FROZEN.       </t>
  </si>
  <si>
    <t xml:space="preserve">LOST CONTROL OF AIRPLANE ON TAKEOFF ROLL. FAILED TO REMOVE AILERON-ELEVATOR LOCK PIN.                              </t>
  </si>
  <si>
    <t xml:space="preserve">EARLY FUEL EXHAUSTION FROM FUEL SIPHONING FROM IMPROPERLY SECURED VENT CAP. OVERSHOT EMERGENCY LANDING AREA.       </t>
  </si>
  <si>
    <t xml:space="preserve">PILOT RAN OFF END OF RUNWAY WHEN REMAINING BRAKE FAILED.                                                           </t>
  </si>
  <si>
    <t xml:space="preserve">FORCED LANDING AFTER ONE ENGINE QUIT;FOUND ICE IN AUXILIARY FUEL SYSTEM.                                           </t>
  </si>
  <si>
    <t>FLAT NOSE STRUT FAILED TO EXTEND BEFORE RETRACTION. IT CAUGHT ON AIRPLANE STRUCTURE, BROKE THE BELLCRANK. COLLAPSED</t>
  </si>
  <si>
    <t xml:space="preserve">VEERED OFF RUNWAY ON LANDING.  HIT PARKED AIRPLANE.  NEWLY INSTALLED CARPETING RESTRICTED RUDDER PEDAL MOVEMENT.   </t>
  </si>
  <si>
    <t xml:space="preserve">LOOSE COWLING ON TAKEOFF. COWLING CAME OFF ON RETURNING TO LAND. CRACKED WINDSHIELD, DENTED STABILIZER.            </t>
  </si>
  <si>
    <t>PILOT UNABLE TO PRESSURIZE. FOUND ACCESS DOOR SLIGHTLY OPEN. DEPRESSURIZED. DOOR OPENED FULLY. STOPPED BY FUSELAGE.</t>
  </si>
  <si>
    <t xml:space="preserve">ENGINE FAILED AFTER TAKEOFF. TRIED TO MAKE A ROAD BUT DRIFTED OFF THE EDGE. FOUND SOLID ICE IN CARBURETOR BOWL.    </t>
  </si>
  <si>
    <t xml:space="preserve">CRASH OCCURRED DURING FORCED LANDING AFTER ENGINE FAILURE DURING TAKEOFF. AIRCRAFT HAD NOT HAD ANNUAL INSPECTION.  </t>
  </si>
  <si>
    <t>WHILE TAXIING LOST NOSEWHEEL STEERING AND BRAKES. STRUCK 2 AIRCRAFT AND FENCE. CIRCUIT BREAKER HYDRAULIC PUMP OPEN.</t>
  </si>
  <si>
    <t xml:space="preserve">PILOT WAS DESCENDING TO LOWER ALTITUDE DUE TO ICING. LOST CONTROL. ALTIMETER NOT IFR CERTIFIED. ICING FORECAST.    </t>
  </si>
  <si>
    <t xml:space="preserve">ENGINE POWER FAILURE WHILE DOING AEROBATICS. LANDED IN FIELD. PILOT DID NOT VISUALLY INSPECT FUEL TANKS.           </t>
  </si>
  <si>
    <t xml:space="preserve">TOUCHED DOWN LONG AND BOUNCED. ATTEMPTED DOWNWIND GO AROUND WITH FULL FLAPS. STRUCK TREE 3 MILES FROM AIRPORT.     </t>
  </si>
  <si>
    <t>ELEVATOR CONTROL JAMMED SHEN HARNESS CAUGHT ON ELEVATOR CABLE. STICK BOOT NOT FASTENED TO FLOOR. LANDED IN A FIELD.</t>
  </si>
  <si>
    <t xml:space="preserve">RETURNED WHEN NOSE GEAR FAILED TO RETRACT. FOUND THAT PIN HAD NOT BEEN REMOVED AFTER PREVIOUS MAINTENANCE.         </t>
  </si>
  <si>
    <t xml:space="preserve">FORWARD CARGO DOOR OPENED AS AIRCRAFT TOOK OFF. OBJECTS DROPPED OUT. RETURNED. FAILED TO SEE WARNING LIGHT.        </t>
  </si>
  <si>
    <t xml:space="preserve">GROUND LOOPED ON LANDING. TAILWHEEL WAS FOUND JAMMED FAR RIGHT.                                                    </t>
  </si>
  <si>
    <t xml:space="preserve">THE ENGINE LOST POWER ON TAKEOFF AND THE AIRCRAFT FLIPPED ON LANDING.PILOT HAD JUST FILLED TANKS. WATER IN FUEL.   </t>
  </si>
  <si>
    <t xml:space="preserve">ENGINE OVERHEAT. HOT OIL SMELL.KNEW HE HAD FAILED TO REMOVE AIR INTAKE PLUGS. NOSED OVER IN FURROWS PLOWED FAILED  </t>
  </si>
  <si>
    <t xml:space="preserve">ENTERED TCA WITHOUT ATC COMMUNICATION. PILOT WAS AWARE OF MALFUNCTIONING ENCODING ALTIMETER.                       </t>
  </si>
  <si>
    <t xml:space="preserve">NOSE GEAR WOULD NOT RETRACT AFTER TAKEOFF. RETURNED AND FOUND PIN WAS INSTALLED.                                   </t>
  </si>
  <si>
    <t xml:space="preserve">WHILE TAXIING, THE AIRCRAFT STRUCK N106DA WHICH WAS PARKED.  PILOT WAS UNAWARE OF BRAKE PROBLEMS ON THE AIRCRAFT.  </t>
  </si>
  <si>
    <t xml:space="preserve">CANOPY CAME OPEN ON CLIMBOUT CAUSING AN UNCONTROLLED GROUND COLLISION, NO DEFECTS REPORTED. APPEARS PILOT ERROR.   </t>
  </si>
  <si>
    <t xml:space="preserve">UNABLE TO STAY AIRBORNE ON TAKEOFF. ABORTED AND GROUND LOOPED INTO A TREE TO AVOID OVERRUN. MAG SWITCH ON ONE MAG. </t>
  </si>
  <si>
    <t>ELECTRIC POWER LOST ON IFR DUAL FLIGHT. STRUCK POWER POLE ON FORCED LANDING, FOUND CIRCUIT BREAKER OFF. PILOT ERROR</t>
  </si>
  <si>
    <t xml:space="preserve">A COPPER TUBE, USED TO HOLD AERIAL BANNERS, FELL THROUGH THE ROOF OF A HOUSE. LOCAL OPERATOR IS BEING MONITORED.   </t>
  </si>
  <si>
    <t xml:space="preserve">ROUGH ENGINE ON CLIMBOUT. LANDED ON CITY STREET. SPARK PLUGS OUT OF TOLERENCE. FOUND PRIMER UNLOCKED.              </t>
  </si>
  <si>
    <t>ENGINE QUIT ON INITIAL CLIMBOUT. CRASH LANDED AVOIDING TREES. FOUND SELECTED FUEL TANK EMPTY. TRIP WAS TO GET FUEL.</t>
  </si>
  <si>
    <t xml:space="preserve">AFTER LANDING IT WAS DETERMINED THERE WAS INSUFFICIENT NUMBER OF SEATS AND OXYGEN MASKS FOR PASSENGERS ONBOARD.    </t>
  </si>
  <si>
    <t xml:space="preserve">ON ENGINE START PILOTS SEAT WENT TO FULL AFT POSITION. PUSH THROTTLE IN FULL. AIRCRAFT COLLIDED WITH PARKED PLANE. </t>
  </si>
  <si>
    <t xml:space="preserve">RAN OUT OF FUEL ON FERRY FLIGHT. LEFT PONTOON SEPARATED LANDING IN A POND. FUEL CAP NOT SECURED. FUEL SIPHONED.    </t>
  </si>
  <si>
    <t>FUEL CAP MISSING FROM RIGHT TANK AND GAS ESCAPING WHILE TAXIING. REPLACED CAP. RESUMED FLIGHT WITHOUT CLEANING WING</t>
  </si>
  <si>
    <t xml:space="preserve">REPORTED PROBLEM ON CLIMBOUT. STALLED AND CRASHED. NO LOCKING PINS IN SEAT TRACK. SEAT PIN BENT. BELT NOT FASTENED </t>
  </si>
  <si>
    <t xml:space="preserve">AFTER LIFTOFF PILOT NOTICED RIGHT FUEL CAP MISSING. ABORTED. LANDED ON SAME RUNWAY. RAN OFF SIDE OF RUNWAY.        </t>
  </si>
  <si>
    <t xml:space="preserve">ATTEMPTED TAKEOFF FROM 2500 FT SOD STRIP.GUSTY NORTH WIND,HIT TREES OFF END OF STRIP CRASHED.                      </t>
  </si>
  <si>
    <t>PILOT LOST CONTROL OF AIRCRAFT ON TAKEOFF ROLL. PILOTS SEAT WAS NOT LOCKED IN POSITION AND SLID AFT ON ACCELARATION</t>
  </si>
  <si>
    <t xml:space="preserve">LOST POWER EN ROUTE. LANDED ON PRIVATE STRIP. NOSED OVER. LEFT FUEL CAP LEAKED. PREVENTED GRAVITY FUEL FLOW.       </t>
  </si>
  <si>
    <t xml:space="preserve">AIRCRAFT POPPED OPEN ON DESCENT. FLIGHT MANUAL FLEW OUT AND STRUCK TRUCK WINDSHIELD ON GROUND. LANDED SAFELY.      </t>
  </si>
  <si>
    <t>LOST LEFT ENGINE NEAR H71. FEATHERED. HIGH . BEGAN GO AROUND BELOW VMC. CRASHED. BAD OIL LEAK. CRACKED ENGINE CASE.</t>
  </si>
  <si>
    <t xml:space="preserve">BATTERY COMPARTMENT DOOR CAME OPEN. ANTENNA CRACKED WINDSHIELD.                                                    </t>
  </si>
  <si>
    <t>NARRATIVE: ON MARCH 14, 1995, N7016M, AN AMATEUR BUILT AIRCRAFT, MADE AN EMERGENCY OFF AIRPORT LANDING NEAR THE BLO</t>
  </si>
  <si>
    <t xml:space="preserve">AFTER DEPARTING HIGH OIL TEMP. LANDED OFF AIRPOR. SHEARED MAIN GEAR. FOUND LOW ON OIL.                             </t>
  </si>
  <si>
    <t>LOST CONTROL ON CLIMBOUT AFTER TOW RELEASE. ROLLED BOTH WAYS. SPIRAL TO IMPACT. NEGLECTED TO CONNECT RIGHT AILERON.</t>
  </si>
  <si>
    <t>LOST POWER LANDED HARD IN ROUGH WATER. DAMAGED FLOATS AND LONGERON. WATER IN FUEL. MISREAD WATER IN SUMP TO BE FUEL</t>
  </si>
  <si>
    <t>NARRATIVE: THE PILOT OF CESSNA 207, N1549U STATED THAT AFTER TAKEOFF FROM THE BETHEL AIRPORT, THE ENGINE STOPPED RU</t>
  </si>
  <si>
    <t>EXPLOSION LIFTING LOGS. PITCHED UP, ROLLED. COMPRESSOR STALL NR1 ENGINE. FAILED RELEASE LOGS AND USE SE PROCEDURES.</t>
  </si>
  <si>
    <t xml:space="preserve">ON CLIMBOUT NOSE BAGGAGE DOOR OPENED. REDUCED POWER. STALLED. ROLLED. DIVED INTO OCEAN. TEST FLIGHT FROM STORAGE.  </t>
  </si>
  <si>
    <t>FAILED TO DETACH TRAILER TIE DOWN FROM SKID. LOST CONTROL AND ROLLED ON LIFT OFF. (-23) PILOT FAILED TO FULLY DETAC</t>
  </si>
  <si>
    <t xml:space="preserve">NOSE BAGGAGE DOOR OPENED ON TAKEOFF. BAGGAGE HIT LEFT PROP. GOT BELWO UMC. LANDED ON SEA ICE. WILL FLY DOOR OPEN.  </t>
  </si>
  <si>
    <t>NARRATIVE: THE CARGO DOOR WAS LATCHED BEFORE TAKEOFF BY MR. BOWEN. RUNWAY CONDITIONS AT STEVEN'S VILLAGE WAS EXTREM</t>
  </si>
  <si>
    <t>LOUD POP ON TAKEOFF ROLL. LOST RUDDER CONTROL. EXITED RWY INTO CORNFIELD. HAD FAILED TO LOCK THE TAILWHEEL. (-23) M</t>
  </si>
  <si>
    <t xml:space="preserve">TIRED TAXI WITH TIEDOWN CHAINS ATTACHE. ROLLED OVER. PILOT FAILED NOTE RAMP PERSON TIED SKIDS DUE HIGH WIND.       </t>
  </si>
  <si>
    <t>NR2 ENGINE FIRE WHILE LOADING PASSENGERS AT GATE. EVACUATED. FUEL LEVER WAS IN FLIGHT IDLE. CUT OFF. SMOKE CLEARED.</t>
  </si>
  <si>
    <t>MR. KADERA THEN ATTEMPTED TO LAND IN A FIELD BUT WAS FORCED TO LAND ON HIGHWAY 93. THREE MILES EAST OF SUNMER, IOWA</t>
  </si>
  <si>
    <t xml:space="preserve">LOUD BANG AND SHUDDER ENROUTE. SAW SPARKS AT ROTOR. RETURNED. ENGINE COWLING SEPERATED. COWL NOT FASTENED.         </t>
  </si>
  <si>
    <t>(-23) ACCORDING TO THE PILOT HE DEPARTED FRONT RANGE AIRPORT DURING THE HOURS OF DARKNESS. DURING THE START AND RUN</t>
  </si>
  <si>
    <t xml:space="preserve">VEERED OFF TAXIWAY. STRUCK TAXIWAY LIGHT. WAS ADVISED DAMAGED PROP. CONTINUED TO LIT.                              </t>
  </si>
  <si>
    <t>(.19) ON SEPTEMBER 23, 1999, AT 1900 HOURS PACIFIC DAYLIGHT TIME, A HOMEBUILT CIERNIA GLASAIR III, N153JC, EXPERIEN</t>
  </si>
  <si>
    <t>NARRATIVE: THE AIRCRAFT WAS BEING FERRIED FOR MAINTENANCE. THE GEAR BLOCKED DOWN AND THE NOSE BLOCK FELL OUT DURING</t>
  </si>
  <si>
    <t>CRASHED AND BURNED. (.4)WITNESSES REPORTED THAT AFTER DEPARTURE FROM A GRASS RUNWAY. THE AIRPLANE REACHED AN ALTITU</t>
  </si>
  <si>
    <t>PRIOR DEMO FLIGHT. CONNECTING ROD BENT BY HYDRO LOCK IN NR5 CYL ON STARTUP. BROKE. HIT COUNTER WT. BROKE PORP SHAFT</t>
  </si>
  <si>
    <t>(-5)NOSE BAGGAGE CARGO CONSISTING OF A WOODEN WHEEL CHOCK SHIFTED DURING FLIGHT AND JAMMED THE NOSE LANDING GEAR ME</t>
  </si>
  <si>
    <t>LOST POWER ENROUTE. NOSED OVER LANDING ON A SLOPE. NO EVIDENCE OF FUEL AT SCENE. FAILED TO VISUALLY CHECK FUEL.. (.</t>
  </si>
  <si>
    <t>ACFT WAS TAXIING FOR TAKE OFF WHEN IT LOST CONTROL, RAN INTO A DITCH, AND STRUCK A TREE. OTHER CIRCUMSTANCES AE UNK</t>
  </si>
  <si>
    <t xml:space="preserve">(.4)THE PILOT SAID THAT SHORTLY AFTER TAKEOFF, THE ENGINE 'STARTED CUTTING OUT AND WAS NOT DEVELOPING ENOUGH POWER </t>
  </si>
  <si>
    <t xml:space="preserve">(.19) ON FEBRUARY 19, 2000, AT 1825 EASTERN STANDARD TIME, A BEECH 1900D, N81SK, OPERATED AS SKYWAY AIRLINE FLIGHT </t>
  </si>
  <si>
    <t xml:space="preserve">(-23) MR. TIMOTHY ALLEN WELLS WAS ACTING AS PILOT IN COMMAND OF A BELL HELICOPTER MODEL BHT-47-G5, N4754R, ENGAGED </t>
  </si>
  <si>
    <t>(-23)NORTHWEST AIRLINES DC-10 BOEING PUSHED BACK FOR REPOSITIONING OFF OF GATE B-52 STRUCK A CONTINENTAL AIRLINES D</t>
  </si>
  <si>
    <t>(-23) THE HELICOPTER WAS IDLING ON THE HELIPAD, AND THE RPM CONTROL WAS BROUGHT UP TO FLY POSITION FOR THE TAKEOFF.</t>
  </si>
  <si>
    <t>(-23)AIRCRAFT WAS IN CRUISE FLIGHT, THERE WAS A RPM LOSS AND PILOT COULD NOT MAINTAIN ALTITUDE. PILOT MADE AN EMERG</t>
  </si>
  <si>
    <t>(-23) DURING TAXI OUT, CFI NOTICED NOSE LANDING GEAR GREEN LIGHT WAS OUT. SHE ATTEMPTED TO SWAP LIGHTS TO VERIFY TH</t>
  </si>
  <si>
    <t>(-23) N759TY, CE-182 WAS EN ROUTE FROM HOT SPRINGS, ARKANSAS TO FAYETTEVILLE, TENNESSEE, WHEN THE AIRCRAFT ENGINE Q</t>
  </si>
  <si>
    <t xml:space="preserve">(-23) PILOT FAILED TO ASSURE THE OIL FILLER CAP WAS SECURE AND TOOK OFF. OIL WAS OBSERVED COMING OUT OF THE ENGINE </t>
  </si>
  <si>
    <t>(-23) THE AIRCRAFT DEPARTED BARTLESVILLE MUNICIPAL AIRPORT (BVO) BARTLESVILLE, OK AT 1147 AM LOCAL TIME FOR A LOCAL</t>
  </si>
  <si>
    <t>(-23) AFTER NORMAL TOUCHDOWN THE AIRCRAFT STARTED SLIDING OR HYDROPLANING TOWARD LEFT SIDE OF RUNWAY, AIRCRAFT STRU</t>
  </si>
  <si>
    <t xml:space="preserve">(-23) FUEL CONTAMINATION IN AIRFRAME FUEL FILTER AS WELL AS IN FUEL FILTER AND ENGINE DRIVEN FUEL PUMP FILTER. THE </t>
  </si>
  <si>
    <t xml:space="preserve">(-23) A SIKORSKY S-70A, N160LA, ENCOUNTERED A VIBRATION AFTER THE APU DOOR STRUCK A MAIN ROTOR BLADE INFLIGHT NEAR </t>
  </si>
  <si>
    <t>(-23) THE PILOT WAS TAXIING THE AIRCRAFT TO PARKING FOLLOWING A CARGO TRIP. UPON REACHING A POINT WHERE THE TAXIWAY</t>
  </si>
  <si>
    <t xml:space="preserve">(-23) ON JULY 13, 2005, AT 1535 MST, AN RAYTHEON AIRCRAFT CO. B36TC (BONANZA), N3042V REGISTERED TO HAVENS LEASING </t>
  </si>
  <si>
    <t>(-23) ^PRIVACY DATA OMITTED^ HELICOPTER ENGINE POWER CHECKS WERE BEING CONDUCTED BY PILOT AND ONE CREWMEMBER. DURIN</t>
  </si>
  <si>
    <t>(-23) THE PILOT IN COMMAND (PIC) FAILED TO ENSURE ALL FUEL TANK CAPS WERE SECURELY FASTENED PRIOR TO DEPARTURE. SUB</t>
  </si>
  <si>
    <t>(-23) THE PILOT ^PRIVACY DA^ STATED THAT DURING TAKEOFF (AT ROTATION) HIS SEAT SLID BACK, CAUSING HIM TO OVERROTATE</t>
  </si>
  <si>
    <t>(-23) ON A FLIGHT FROM NOTH PLATTE, NE, TO IOWA CITY, IA, (487 STATUTE MILES) THE AIRCRAFT LOST POWER NEAR GRINNELL</t>
  </si>
  <si>
    <t>(-23) AIRCRAFT DEPARTED RAY AIRPORT AND AFTER TAKEOFF INTO THE CLIMB AIRCRAFT ENGINE STARTED TO HAVE PROBLEMS. PILO</t>
  </si>
  <si>
    <t>GLIDER</t>
  </si>
  <si>
    <t>SUFFICIENT OPPORTUNITY EXISTED TO RELEASE WHEN GLIDER ASSUMED NOSE HIGH ATTITUDE.</t>
  </si>
  <si>
    <t>PILOT</t>
  </si>
  <si>
    <t>TRAIL</t>
  </si>
  <si>
    <t>INEFFECTIVE</t>
  </si>
  <si>
    <t>ENGINE COWLING</t>
  </si>
  <si>
    <t>ENGINE IN FLIGHT</t>
  </si>
  <si>
    <t>FORCED LANDING</t>
  </si>
  <si>
    <t>FUEL</t>
  </si>
  <si>
    <t>TAKEOFF</t>
  </si>
  <si>
    <t>BAGGAGE</t>
  </si>
  <si>
    <t>POPPED</t>
  </si>
  <si>
    <t>TIE DOWN STRAP ACROSS LEFT SKID CAUGHT ON TRAILER AND TETHERED HEPER</t>
  </si>
  <si>
    <t>TRAILER</t>
  </si>
  <si>
    <t>BAGGAGE CART</t>
  </si>
  <si>
    <t>JET BLAST</t>
  </si>
  <si>
    <t>WHEEL PANTS</t>
  </si>
  <si>
    <t>PILOT TAXIED</t>
  </si>
  <si>
    <t>TAXIWAY</t>
  </si>
  <si>
    <t>AIRCRAFT FAILED TO LIFTOFF</t>
  </si>
  <si>
    <t>SNOW BANK</t>
  </si>
  <si>
    <t>CRASHED</t>
  </si>
  <si>
    <t>PREFLIGHT</t>
  </si>
  <si>
    <t>ENGINE</t>
  </si>
  <si>
    <t>FROZEN</t>
  </si>
  <si>
    <t>LOST CONTROL OF AIRPLANE ON TAKEOFF ROLL</t>
  </si>
  <si>
    <t>FUEL EXHAUSTION</t>
  </si>
  <si>
    <t>SIPHONING</t>
  </si>
  <si>
    <t>PILOT RAN</t>
  </si>
  <si>
    <t>REMAINING</t>
  </si>
  <si>
    <t>ONE ENGINE</t>
  </si>
  <si>
    <t>AUXILIARY FUEL SYSTEM</t>
  </si>
  <si>
    <t>AIRPLANE</t>
  </si>
  <si>
    <t>BELLCRANK</t>
  </si>
  <si>
    <t>RUDDER PEDAL</t>
  </si>
  <si>
    <t>COWLING</t>
  </si>
  <si>
    <t>DEPRESSURIZED</t>
  </si>
  <si>
    <t>ENGINE FAILURE DURING TAKEOFF</t>
  </si>
  <si>
    <t>NOSEWHEEL</t>
  </si>
  <si>
    <t>ICING</t>
  </si>
  <si>
    <t>IFR</t>
  </si>
  <si>
    <t>AEROBATICS</t>
  </si>
  <si>
    <t>TOUCHED</t>
  </si>
  <si>
    <t>BOUNCED</t>
  </si>
  <si>
    <t>STICK BOOT</t>
  </si>
  <si>
    <t>NOSE GEAR</t>
  </si>
  <si>
    <t>PIN</t>
  </si>
  <si>
    <t>CARGO</t>
  </si>
  <si>
    <t>TAILWHEEL</t>
  </si>
  <si>
    <t>LANDING</t>
  </si>
  <si>
    <t>NOSED OVER</t>
  </si>
  <si>
    <t>ATC</t>
  </si>
  <si>
    <t>TCA</t>
  </si>
  <si>
    <t>TAXIING</t>
  </si>
  <si>
    <t>CANOPY</t>
  </si>
  <si>
    <t>CLIMBOUT</t>
  </si>
  <si>
    <t>AIRBORNE</t>
  </si>
  <si>
    <t>PILOT ERROR</t>
  </si>
  <si>
    <t>CIRCUIT BREAKER</t>
  </si>
  <si>
    <t>COPPER TUBE</t>
  </si>
  <si>
    <t>BANNERS</t>
  </si>
  <si>
    <t>CITY STREET</t>
  </si>
  <si>
    <t>FUEL TANK EMPTY</t>
  </si>
  <si>
    <t>INSUFFICIENT NUMBER OF SEATS</t>
  </si>
  <si>
    <t>OXYGEN MASKS</t>
  </si>
  <si>
    <t>PILOTS SEAT</t>
  </si>
  <si>
    <t>AIRCRAFT</t>
  </si>
  <si>
    <t>FERRY</t>
  </si>
  <si>
    <t>GAS ESCAPING</t>
  </si>
  <si>
    <t>STALLED</t>
  </si>
  <si>
    <t>LIFTOFF</t>
  </si>
  <si>
    <t>SOD</t>
  </si>
  <si>
    <t>STRIP</t>
  </si>
  <si>
    <t>LEFT FUEL CAP</t>
  </si>
  <si>
    <t>MANUAL</t>
  </si>
  <si>
    <t>H71</t>
  </si>
  <si>
    <t>BATTERY COMPARTMENT</t>
  </si>
  <si>
    <t>WINDSHIELD</t>
  </si>
  <si>
    <t>N7016M</t>
  </si>
  <si>
    <t>AIRPOR</t>
  </si>
  <si>
    <t>AILERON</t>
  </si>
  <si>
    <t>SUMP</t>
  </si>
  <si>
    <t>CESSNA 207</t>
  </si>
  <si>
    <t>LIFTING</t>
  </si>
  <si>
    <t>NOSE BAGGAGE</t>
  </si>
  <si>
    <t>OCEAN</t>
  </si>
  <si>
    <t>SEA ICE</t>
  </si>
  <si>
    <t>TAKEOFF ROLL</t>
  </si>
  <si>
    <t>CORNFIELD</t>
  </si>
  <si>
    <t>TIRED TAXI</t>
  </si>
  <si>
    <t>ATTACHE</t>
  </si>
  <si>
    <t>FUEL LEVER</t>
  </si>
  <si>
    <t>SUNMER</t>
  </si>
  <si>
    <t>SHUDDER</t>
  </si>
  <si>
    <t>FRONT RANGE AIRPORT</t>
  </si>
  <si>
    <t>HOURS OF DARKNESS</t>
  </si>
  <si>
    <t>LIT.</t>
  </si>
  <si>
    <t>CIERNIA GLASAIR III</t>
  </si>
  <si>
    <t>GEAR BLOCK</t>
  </si>
  <si>
    <t>NOSE BLOCK</t>
  </si>
  <si>
    <t>A GRASS RUNWAY</t>
  </si>
  <si>
    <t>ALTITU</t>
  </si>
  <si>
    <t>BROKE PORP SHAFT</t>
  </si>
  <si>
    <t>(5)NOSE BAGGAGE CARGO</t>
  </si>
  <si>
    <t>NO EVIDENCE OF FUEL</t>
  </si>
  <si>
    <t>TAKE OFF</t>
  </si>
  <si>
    <t>SKYWAY</t>
  </si>
  <si>
    <t>BHT-47-G5</t>
  </si>
  <si>
    <t>NORTHWEST AIRLINES</t>
  </si>
  <si>
    <t>DC-10 BOEING</t>
  </si>
  <si>
    <t>HELICOPTER</t>
  </si>
  <si>
    <t>HELIPAD</t>
  </si>
  <si>
    <t>CRUISE</t>
  </si>
  <si>
    <t>2003</t>
  </si>
  <si>
    <t>FAYETTEVILLE</t>
  </si>
  <si>
    <t>BARTLESville MUNICIPAL AIRPORT</t>
  </si>
  <si>
    <t>AIRCRAFT STRU</t>
  </si>
  <si>
    <t>AIRFRAME</t>
  </si>
  <si>
    <t>FUEL FILTER</t>
  </si>
  <si>
    <t>FUEL PUMP FILTER</t>
  </si>
  <si>
    <t>S-70A</t>
  </si>
  <si>
    <t>B36TC (BONANZA), N3042V</t>
  </si>
  <si>
    <t>CREWMEMBER</t>
  </si>
  <si>
    <t>FUEL TANK</t>
  </si>
  <si>
    <t>CAPS</t>
  </si>
  <si>
    <t>ROTATION</t>
  </si>
  <si>
    <t>OVERROTATE</t>
  </si>
  <si>
    <t>GRINNELL</t>
  </si>
  <si>
    <t>(23)AIRCRAFT</t>
  </si>
  <si>
    <t>CLIMB AIRCRAFT ENGINE</t>
  </si>
  <si>
    <t>notable work</t>
  </si>
  <si>
    <t>creator</t>
  </si>
  <si>
    <t>different from</t>
  </si>
  <si>
    <t>subclass of</t>
  </si>
  <si>
    <t>has part</t>
  </si>
  <si>
    <t>part of</t>
  </si>
  <si>
    <t>product or material produced</t>
  </si>
  <si>
    <t>manufacturer</t>
  </si>
  <si>
    <t>said to be the same as</t>
  </si>
  <si>
    <t>participant in</t>
  </si>
  <si>
    <t>participant</t>
  </si>
  <si>
    <t>facet of</t>
  </si>
  <si>
    <t>location</t>
  </si>
  <si>
    <t>significant event</t>
  </si>
  <si>
    <t>has cause</t>
  </si>
  <si>
    <t>has effect</t>
  </si>
  <si>
    <t>uses</t>
  </si>
  <si>
    <t>used by</t>
  </si>
  <si>
    <t>item operated</t>
  </si>
  <si>
    <t>replaced by</t>
  </si>
  <si>
    <t>replaces</t>
  </si>
  <si>
    <t>located in the administrative territorial entity</t>
  </si>
  <si>
    <t>opposite of</t>
  </si>
  <si>
    <t>instance of</t>
  </si>
  <si>
    <t>field of this occupation</t>
  </si>
  <si>
    <t>practiced by</t>
  </si>
  <si>
    <t>point in time</t>
  </si>
  <si>
    <t>start point</t>
  </si>
  <si>
    <t>connects with</t>
  </si>
  <si>
    <t>place served by transport hub</t>
  </si>
  <si>
    <t>date of official opening</t>
  </si>
  <si>
    <t>operator</t>
  </si>
  <si>
    <t>inception</t>
  </si>
  <si>
    <t>TIE DOWN STRAP ACROSS LEFT SKID CAUGHT ON TRAIDED HEPER</t>
  </si>
  <si>
    <t>TIE DOWN STRAP ACROSS LEFT SKID CAUGHT ON TETHERED HEPER</t>
  </si>
  <si>
    <t>WHEELS</t>
  </si>
  <si>
    <t>PILOT TAXED</t>
  </si>
  <si>
    <t>AILERON-ELEVATOR LOCK PIN</t>
  </si>
  <si>
    <t>PRESSURIZE</t>
  </si>
  <si>
    <t>CARBURETOR BOWL</t>
  </si>
  <si>
    <t>STEERING</t>
  </si>
  <si>
    <t>ELEVATOR CABLE</t>
  </si>
  <si>
    <t>OVERHEAT</t>
  </si>
  <si>
    <t>TOLERENCE</t>
  </si>
  <si>
    <t>PONTOON</t>
  </si>
  <si>
    <t>GRAVITY FUEL FLOW</t>
  </si>
  <si>
    <t>VMC</t>
  </si>
  <si>
    <t>MARCH 14, 1995</t>
  </si>
  <si>
    <t>OIL</t>
  </si>
  <si>
    <t>BETHEL AIRPORT</t>
  </si>
  <si>
    <t>STEVEN'S VILLAGE</t>
  </si>
  <si>
    <t>IOWA</t>
  </si>
  <si>
    <t>SEPTEMBER 23, 1999</t>
  </si>
  <si>
    <t>HYDRO LOCK</t>
  </si>
  <si>
    <t>1900</t>
  </si>
  <si>
    <t>BELL HELICOPTER</t>
  </si>
  <si>
    <t>TENNESSEE</t>
  </si>
  <si>
    <t>BARTLESville, OK</t>
  </si>
  <si>
    <t>SIKORSKY</t>
  </si>
  <si>
    <t>RAYTHEON AIRCRAFT CO.</t>
  </si>
  <si>
    <t>IOWA CITY, IA</t>
  </si>
  <si>
    <t>Hallucination</t>
  </si>
  <si>
    <t>Repeat, not counted</t>
  </si>
  <si>
    <t>"facet of" may accept event entities and therefore "pilot taxied" could be syntactically correct - however, an entity that is a facet of another is necessarily is the same type of entity, and "taxiway" is a location, not an event.</t>
  </si>
  <si>
    <t>the "facet of" and "has part" inverse triples are not contradictory.</t>
  </si>
  <si>
    <t>We interpret this as "Aircraft failed to lift off runway" (fixing "liftoff" typo). "off" is a hanging participle in the sentence itself, however, since "lift off" is a verb itself in normal English usage, we count it as syntactically correct.</t>
  </si>
  <si>
    <t>"were frozen" or "they were frozen" would be correct, but "frozen" is not a verb phrase. Modifiers by themselves are not counted as entities either</t>
  </si>
  <si>
    <t>An event cannot operate an item</t>
  </si>
  <si>
    <t>Neither "cowling" nor "takeoff" are locations</t>
  </si>
  <si>
    <t>Ignoring tense, since tense is ignored in event entities</t>
  </si>
  <si>
    <t>CRASH OCCURRED DURING FORCED LANDING</t>
  </si>
  <si>
    <t>CRASH OCCURRED DURING FORCED LANDing</t>
  </si>
  <si>
    <t>Syntactically correct, since "nosewheel" and "steering" can both be interpreted as components of an aircraft. "nosewheel steering" would have made it semantically been correct, but our model does not currently allow implied words as a reason for semantic correctness</t>
  </si>
  <si>
    <t>the "different from" property implies some potential for the entities to be confused, such as a same or similar name.</t>
  </si>
  <si>
    <t>"touched" may stand alone as verb</t>
  </si>
  <si>
    <t>While that is true in general, it is so far from the context of the sentence that we consider it false. "Cargo" in the sentence does not refer to a type of aircraft but simply modifies door</t>
  </si>
  <si>
    <t>Counting as syntactically correct since "nosed over" and "overheat" are both events.</t>
  </si>
  <si>
    <t>"pilot" may be interpreted as a field, and "taxiing" may be interpreted as an occupation, however, piloting is not a field of taxiing</t>
  </si>
  <si>
    <t>Airborne is an adjective and cannot be an entity; the "different from" property implies some potential for the entities to be confused, such as a same or similar name.</t>
  </si>
  <si>
    <t>If the phrase were "found circuit breaker off", it would be semantically correct</t>
  </si>
  <si>
    <t>Funnily, this may be true, but not in the context of the meanings in the record</t>
  </si>
  <si>
    <t xml:space="preserve"> the "different from" property implies some potential for the entities to be confused, such as a same or similar name.</t>
  </si>
  <si>
    <t>"subclass of" implies that the head and tail entities are of the same type, and an event != an occupation</t>
  </si>
  <si>
    <t>A manual is not properly a part of the aircraft</t>
  </si>
  <si>
    <t>A point in time must have an event as its head</t>
  </si>
  <si>
    <t>"connects with" is limited to physical items</t>
  </si>
  <si>
    <t>"takeoff roll" an event and "cornfield" a place, an event cannot be part of a place</t>
  </si>
  <si>
    <t>Assuming that the intended phrase is "Tried taxi with tiedown chains attached", and assuming Rebel picked up on that, "tried taxi" and "attached" may both be interpreted as verbs/verb phrases and thus the triple is syntactically correct</t>
  </si>
  <si>
    <t>"lit." is uninterpretable. May be "liftoff" but it is not clear</t>
  </si>
  <si>
    <t>("No evidence of fuel", "has cause", "fuel")  and ("fuel", "has cause","no evidence of fuel") can't both be correct</t>
  </si>
  <si>
    <t>("takeoff","has part","taxiing") could be considered accurate, but the other way around is false.</t>
  </si>
  <si>
    <t>"point in time" implies the head must be an event or subspan of time that takes place in the tail entity time. 2003 is a hallucination</t>
  </si>
  <si>
    <t>Roles can be part of other roles, so it is syntactically correct.</t>
  </si>
  <si>
    <t>Ignoring tense/verb form, since it is ignored in event entities</t>
  </si>
  <si>
    <t>An aircraft cannot operate an item, and "climb aircraft engine" is not a complete phrase</t>
  </si>
  <si>
    <t>Notes</t>
  </si>
  <si>
    <t>Syntactic Accuracy (unweighted average for all triples generated):</t>
  </si>
  <si>
    <t>Semantic Accuracy (unweighted average for all triples generated):</t>
  </si>
  <si>
    <t>Consistency (average for each document)</t>
  </si>
  <si>
    <t>Num Hallucinations: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</si>
</sst>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0" tint="-0.34998626667073579"/>
      <name val="Calibri"/>
      <family val="2"/>
      <scheme val="minor"/>
    </font>
    <font>
      <sz val="11"/>
      <name val="Calibri"/>
      <family val="2"/>
      <scheme val="minor"/>
    </font>
  </fonts>
  <fills count="2">
    <fill>
      <patternFill patternType="none"/>
    </fill>
    <fill>
      <patternFill patternType="gray125"/>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2" fillId="0" borderId="0" xfId="0" applyFont="1"/>
    <xf numFmtId="0" fontId="3"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cellXfs>
  <cellStyles count="1">
    <cellStyle name="Normal" xfId="0" builtinId="0"/>
  </cellStyles>
  <dxfs count="1">
    <dxf>
      <font>
        <b val="0"/>
        <i val="0"/>
        <strike val="0"/>
        <color auto="1"/>
      </font>
      <fill>
        <patternFill>
          <bgColor theme="6"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82"/>
  <sheetViews>
    <sheetView tabSelected="1" zoomScale="84" workbookViewId="0">
      <selection activeCell="M18" sqref="M18"/>
    </sheetView>
  </sheetViews>
  <sheetFormatPr defaultColWidth="8.77734375" defaultRowHeight="14.4" x14ac:dyDescent="0.3"/>
  <cols>
    <col min="3" max="3" width="82.44140625" customWidth="1"/>
    <col min="4" max="4" width="19.77734375" customWidth="1"/>
    <col min="5" max="5" width="21.33203125" customWidth="1"/>
    <col min="6" max="6" width="27" customWidth="1"/>
    <col min="13" max="13" width="31.88671875" customWidth="1"/>
  </cols>
  <sheetData>
    <row r="1" spans="1:14" ht="15" thickBot="1" x14ac:dyDescent="0.35">
      <c r="A1" s="1" t="s">
        <v>0</v>
      </c>
      <c r="B1" s="1" t="s">
        <v>1</v>
      </c>
      <c r="C1" s="1" t="s">
        <v>2</v>
      </c>
      <c r="D1" s="1" t="s">
        <v>3</v>
      </c>
      <c r="E1" s="1" t="s">
        <v>4</v>
      </c>
      <c r="F1" s="1" t="s">
        <v>5</v>
      </c>
      <c r="G1" s="1" t="s">
        <v>6</v>
      </c>
      <c r="H1" s="1" t="s">
        <v>7</v>
      </c>
      <c r="I1" s="1" t="s">
        <v>8</v>
      </c>
      <c r="J1" s="1" t="s">
        <v>300</v>
      </c>
      <c r="K1" s="1" t="s">
        <v>334</v>
      </c>
    </row>
    <row r="2" spans="1:14" x14ac:dyDescent="0.3">
      <c r="A2">
        <v>14</v>
      </c>
      <c r="B2">
        <v>8</v>
      </c>
      <c r="C2" t="s">
        <v>9</v>
      </c>
      <c r="D2" t="s">
        <v>109</v>
      </c>
      <c r="E2" t="s">
        <v>239</v>
      </c>
      <c r="F2" t="s">
        <v>110</v>
      </c>
      <c r="G2">
        <v>0.5</v>
      </c>
      <c r="H2">
        <v>0</v>
      </c>
      <c r="I2">
        <v>1</v>
      </c>
      <c r="J2">
        <v>0</v>
      </c>
      <c r="M2" s="4" t="s">
        <v>335</v>
      </c>
      <c r="N2" s="5">
        <f>AVERAGE(G2:G182)</f>
        <v>0.86309523809523814</v>
      </c>
    </row>
    <row r="3" spans="1:14" x14ac:dyDescent="0.3">
      <c r="A3">
        <v>15</v>
      </c>
      <c r="B3">
        <v>8</v>
      </c>
      <c r="C3" t="s">
        <v>9</v>
      </c>
      <c r="D3" t="s">
        <v>110</v>
      </c>
      <c r="E3" t="s">
        <v>240</v>
      </c>
      <c r="F3" t="s">
        <v>109</v>
      </c>
      <c r="G3">
        <v>0.5</v>
      </c>
      <c r="H3">
        <v>0</v>
      </c>
      <c r="J3">
        <v>0</v>
      </c>
      <c r="M3" s="6" t="s">
        <v>336</v>
      </c>
      <c r="N3" s="7">
        <f xml:space="preserve"> AVERAGE(H2:H182)</f>
        <v>0.29761904761904762</v>
      </c>
    </row>
    <row r="4" spans="1:14" x14ac:dyDescent="0.3">
      <c r="A4">
        <v>82</v>
      </c>
      <c r="B4">
        <v>50</v>
      </c>
      <c r="C4" t="s">
        <v>10</v>
      </c>
      <c r="D4" t="s">
        <v>111</v>
      </c>
      <c r="E4" t="s">
        <v>241</v>
      </c>
      <c r="F4" t="s">
        <v>112</v>
      </c>
      <c r="G4">
        <v>1</v>
      </c>
      <c r="H4">
        <v>0</v>
      </c>
      <c r="I4">
        <v>1</v>
      </c>
      <c r="J4">
        <v>1</v>
      </c>
      <c r="M4" s="6" t="s">
        <v>337</v>
      </c>
      <c r="N4" s="7">
        <f>AVERAGE(I2:I182)</f>
        <v>0.98666666666666669</v>
      </c>
    </row>
    <row r="5" spans="1:14" ht="15" thickBot="1" x14ac:dyDescent="0.35">
      <c r="A5">
        <v>83</v>
      </c>
      <c r="B5">
        <v>50</v>
      </c>
      <c r="C5" t="s">
        <v>10</v>
      </c>
      <c r="D5" t="s">
        <v>112</v>
      </c>
      <c r="E5" t="s">
        <v>241</v>
      </c>
      <c r="F5" t="s">
        <v>111</v>
      </c>
      <c r="G5">
        <v>1</v>
      </c>
      <c r="H5">
        <v>0</v>
      </c>
      <c r="J5">
        <v>1</v>
      </c>
      <c r="M5" s="8" t="s">
        <v>338</v>
      </c>
      <c r="N5" s="9">
        <f>SUM(J2:J182)</f>
        <v>3</v>
      </c>
    </row>
    <row r="6" spans="1:14" x14ac:dyDescent="0.3">
      <c r="A6" s="2">
        <v>84</v>
      </c>
      <c r="B6" s="2">
        <v>50</v>
      </c>
      <c r="C6" s="2" t="s">
        <v>10</v>
      </c>
      <c r="D6" s="2" t="s">
        <v>112</v>
      </c>
      <c r="E6" s="2" t="s">
        <v>241</v>
      </c>
      <c r="F6" s="2" t="s">
        <v>111</v>
      </c>
      <c r="K6" t="s">
        <v>301</v>
      </c>
    </row>
    <row r="7" spans="1:14" x14ac:dyDescent="0.3">
      <c r="A7" s="2">
        <v>85</v>
      </c>
      <c r="B7" s="2">
        <v>50</v>
      </c>
      <c r="C7" s="2" t="s">
        <v>10</v>
      </c>
      <c r="D7" s="2" t="s">
        <v>111</v>
      </c>
      <c r="E7" s="2" t="s">
        <v>241</v>
      </c>
      <c r="F7" s="2" t="s">
        <v>112</v>
      </c>
      <c r="K7" t="s">
        <v>301</v>
      </c>
    </row>
    <row r="8" spans="1:14" x14ac:dyDescent="0.3">
      <c r="A8">
        <v>123</v>
      </c>
      <c r="B8">
        <v>74</v>
      </c>
      <c r="C8" t="s">
        <v>11</v>
      </c>
      <c r="D8" t="s">
        <v>113</v>
      </c>
      <c r="E8" t="s">
        <v>242</v>
      </c>
      <c r="F8" t="s">
        <v>175</v>
      </c>
      <c r="G8">
        <v>0.5</v>
      </c>
      <c r="H8">
        <v>0</v>
      </c>
      <c r="I8">
        <v>1</v>
      </c>
      <c r="J8">
        <v>0</v>
      </c>
    </row>
    <row r="9" spans="1:14" x14ac:dyDescent="0.3">
      <c r="A9">
        <v>141</v>
      </c>
      <c r="B9">
        <v>85</v>
      </c>
      <c r="C9" t="s">
        <v>12</v>
      </c>
      <c r="D9" t="s">
        <v>114</v>
      </c>
      <c r="E9" t="s">
        <v>243</v>
      </c>
      <c r="F9" t="s">
        <v>115</v>
      </c>
      <c r="G9">
        <v>0.5</v>
      </c>
      <c r="H9">
        <v>0</v>
      </c>
      <c r="I9">
        <v>1</v>
      </c>
      <c r="J9">
        <v>0</v>
      </c>
    </row>
    <row r="10" spans="1:14" x14ac:dyDescent="0.3">
      <c r="A10">
        <v>142</v>
      </c>
      <c r="B10">
        <v>85</v>
      </c>
      <c r="C10" t="s">
        <v>12</v>
      </c>
      <c r="D10" t="s">
        <v>115</v>
      </c>
      <c r="E10" t="s">
        <v>244</v>
      </c>
      <c r="F10" t="s">
        <v>114</v>
      </c>
      <c r="G10">
        <v>0.5</v>
      </c>
      <c r="H10">
        <v>0</v>
      </c>
      <c r="J10">
        <v>0</v>
      </c>
    </row>
    <row r="11" spans="1:14" x14ac:dyDescent="0.3">
      <c r="A11">
        <v>190</v>
      </c>
      <c r="B11">
        <v>111</v>
      </c>
      <c r="C11" t="s">
        <v>13</v>
      </c>
      <c r="D11" t="s">
        <v>116</v>
      </c>
      <c r="E11" t="s">
        <v>245</v>
      </c>
      <c r="F11" t="s">
        <v>117</v>
      </c>
      <c r="G11">
        <v>1</v>
      </c>
      <c r="H11">
        <v>0</v>
      </c>
      <c r="I11">
        <v>1</v>
      </c>
      <c r="J11">
        <v>0</v>
      </c>
    </row>
    <row r="12" spans="1:14" x14ac:dyDescent="0.3">
      <c r="A12">
        <v>191</v>
      </c>
      <c r="B12">
        <v>111</v>
      </c>
      <c r="C12" t="s">
        <v>13</v>
      </c>
      <c r="D12" t="s">
        <v>117</v>
      </c>
      <c r="E12" t="s">
        <v>246</v>
      </c>
      <c r="F12" t="s">
        <v>116</v>
      </c>
      <c r="G12">
        <v>1</v>
      </c>
      <c r="H12">
        <v>0</v>
      </c>
      <c r="J12">
        <v>0</v>
      </c>
    </row>
    <row r="13" spans="1:14" x14ac:dyDescent="0.3">
      <c r="A13">
        <v>247</v>
      </c>
      <c r="B13">
        <v>144</v>
      </c>
      <c r="C13" t="s">
        <v>14</v>
      </c>
      <c r="D13" t="s">
        <v>118</v>
      </c>
      <c r="E13" t="s">
        <v>247</v>
      </c>
      <c r="F13" t="s">
        <v>119</v>
      </c>
      <c r="G13">
        <v>1</v>
      </c>
      <c r="H13">
        <v>0</v>
      </c>
      <c r="I13">
        <v>1</v>
      </c>
      <c r="J13">
        <v>0</v>
      </c>
    </row>
    <row r="14" spans="1:14" x14ac:dyDescent="0.3">
      <c r="A14">
        <v>248</v>
      </c>
      <c r="B14">
        <v>144</v>
      </c>
      <c r="C14" t="s">
        <v>14</v>
      </c>
      <c r="D14" t="s">
        <v>118</v>
      </c>
      <c r="E14" t="s">
        <v>247</v>
      </c>
      <c r="F14" t="s">
        <v>120</v>
      </c>
      <c r="G14">
        <v>1</v>
      </c>
      <c r="H14">
        <v>0</v>
      </c>
      <c r="J14">
        <v>0</v>
      </c>
    </row>
    <row r="15" spans="1:14" x14ac:dyDescent="0.3">
      <c r="A15">
        <v>249</v>
      </c>
      <c r="B15">
        <v>144</v>
      </c>
      <c r="C15" t="s">
        <v>14</v>
      </c>
      <c r="D15" t="s">
        <v>119</v>
      </c>
      <c r="E15" t="s">
        <v>247</v>
      </c>
      <c r="F15" t="s">
        <v>118</v>
      </c>
      <c r="G15">
        <v>1</v>
      </c>
      <c r="H15">
        <v>0</v>
      </c>
      <c r="J15">
        <v>0</v>
      </c>
    </row>
    <row r="16" spans="1:14" x14ac:dyDescent="0.3">
      <c r="A16">
        <v>250</v>
      </c>
      <c r="B16">
        <v>144</v>
      </c>
      <c r="C16" t="s">
        <v>14</v>
      </c>
      <c r="D16" t="s">
        <v>119</v>
      </c>
      <c r="E16" t="s">
        <v>247</v>
      </c>
      <c r="F16" t="s">
        <v>120</v>
      </c>
      <c r="G16">
        <v>1</v>
      </c>
      <c r="H16">
        <v>0</v>
      </c>
      <c r="J16">
        <v>0</v>
      </c>
    </row>
    <row r="17" spans="1:11" x14ac:dyDescent="0.3">
      <c r="A17">
        <v>251</v>
      </c>
      <c r="B17">
        <v>144</v>
      </c>
      <c r="C17" t="s">
        <v>14</v>
      </c>
      <c r="D17" t="s">
        <v>120</v>
      </c>
      <c r="E17" t="s">
        <v>247</v>
      </c>
      <c r="F17" t="s">
        <v>118</v>
      </c>
      <c r="G17">
        <v>1</v>
      </c>
      <c r="H17">
        <v>0</v>
      </c>
      <c r="J17">
        <v>0</v>
      </c>
    </row>
    <row r="18" spans="1:11" x14ac:dyDescent="0.3">
      <c r="A18">
        <v>252</v>
      </c>
      <c r="B18">
        <v>144</v>
      </c>
      <c r="C18" t="s">
        <v>14</v>
      </c>
      <c r="D18" t="s">
        <v>120</v>
      </c>
      <c r="E18" t="s">
        <v>247</v>
      </c>
      <c r="F18" t="s">
        <v>119</v>
      </c>
      <c r="G18">
        <v>1</v>
      </c>
      <c r="H18">
        <v>0</v>
      </c>
      <c r="J18">
        <v>0</v>
      </c>
    </row>
    <row r="19" spans="1:11" x14ac:dyDescent="0.3">
      <c r="A19">
        <v>270</v>
      </c>
      <c r="B19">
        <v>155</v>
      </c>
      <c r="C19" t="s">
        <v>15</v>
      </c>
      <c r="D19" t="s">
        <v>121</v>
      </c>
      <c r="E19" t="s">
        <v>243</v>
      </c>
      <c r="F19" t="s">
        <v>122</v>
      </c>
      <c r="G19">
        <v>0.5</v>
      </c>
      <c r="H19">
        <v>0</v>
      </c>
      <c r="I19">
        <v>1</v>
      </c>
      <c r="J19">
        <v>0</v>
      </c>
    </row>
    <row r="20" spans="1:11" s="2" customFormat="1" x14ac:dyDescent="0.3">
      <c r="A20" s="2">
        <v>271</v>
      </c>
      <c r="B20" s="2">
        <v>155</v>
      </c>
      <c r="C20" s="2" t="s">
        <v>15</v>
      </c>
      <c r="D20" s="2" t="s">
        <v>121</v>
      </c>
      <c r="E20" s="2" t="s">
        <v>243</v>
      </c>
      <c r="F20" s="2" t="s">
        <v>122</v>
      </c>
    </row>
    <row r="21" spans="1:11" x14ac:dyDescent="0.3">
      <c r="A21">
        <v>272</v>
      </c>
      <c r="B21">
        <v>155</v>
      </c>
      <c r="C21" t="s">
        <v>15</v>
      </c>
      <c r="D21" t="s">
        <v>122</v>
      </c>
      <c r="E21" t="s">
        <v>244</v>
      </c>
      <c r="F21" t="s">
        <v>272</v>
      </c>
      <c r="G21">
        <v>0.5</v>
      </c>
      <c r="H21">
        <v>0</v>
      </c>
      <c r="J21">
        <v>0</v>
      </c>
    </row>
    <row r="22" spans="1:11" s="2" customFormat="1" x14ac:dyDescent="0.3">
      <c r="A22" s="2">
        <v>273</v>
      </c>
      <c r="B22" s="2">
        <v>155</v>
      </c>
      <c r="C22" s="2" t="s">
        <v>15</v>
      </c>
      <c r="D22" s="2" t="s">
        <v>122</v>
      </c>
      <c r="E22" s="2" t="s">
        <v>244</v>
      </c>
      <c r="F22" s="2" t="s">
        <v>273</v>
      </c>
      <c r="K22" t="s">
        <v>301</v>
      </c>
    </row>
    <row r="23" spans="1:11" x14ac:dyDescent="0.3">
      <c r="A23">
        <v>279</v>
      </c>
      <c r="B23">
        <v>160</v>
      </c>
      <c r="C23" t="s">
        <v>16</v>
      </c>
      <c r="D23" t="s">
        <v>123</v>
      </c>
      <c r="E23" t="s">
        <v>248</v>
      </c>
      <c r="F23" t="s">
        <v>124</v>
      </c>
      <c r="G23">
        <v>1</v>
      </c>
      <c r="H23">
        <v>1</v>
      </c>
      <c r="I23">
        <v>1</v>
      </c>
      <c r="J23">
        <v>0</v>
      </c>
    </row>
    <row r="24" spans="1:11" x14ac:dyDescent="0.3">
      <c r="A24">
        <v>280</v>
      </c>
      <c r="B24">
        <v>160</v>
      </c>
      <c r="C24" t="s">
        <v>16</v>
      </c>
      <c r="D24" t="s">
        <v>124</v>
      </c>
      <c r="E24" t="s">
        <v>249</v>
      </c>
      <c r="F24" t="s">
        <v>123</v>
      </c>
      <c r="G24">
        <v>1</v>
      </c>
      <c r="H24">
        <v>1</v>
      </c>
      <c r="J24">
        <v>0</v>
      </c>
    </row>
    <row r="25" spans="1:11" x14ac:dyDescent="0.3">
      <c r="A25">
        <v>285</v>
      </c>
      <c r="B25">
        <v>165</v>
      </c>
      <c r="C25" t="s">
        <v>17</v>
      </c>
      <c r="D25" t="s">
        <v>125</v>
      </c>
      <c r="E25" t="s">
        <v>246</v>
      </c>
      <c r="F25" t="s">
        <v>274</v>
      </c>
      <c r="G25">
        <v>1</v>
      </c>
      <c r="H25">
        <v>0</v>
      </c>
      <c r="I25">
        <v>1</v>
      </c>
      <c r="J25">
        <v>0</v>
      </c>
    </row>
    <row r="26" spans="1:11" x14ac:dyDescent="0.3">
      <c r="A26">
        <v>303</v>
      </c>
      <c r="B26">
        <v>178</v>
      </c>
      <c r="C26" t="s">
        <v>18</v>
      </c>
      <c r="D26" t="s">
        <v>126</v>
      </c>
      <c r="E26" t="s">
        <v>250</v>
      </c>
      <c r="F26" t="s">
        <v>127</v>
      </c>
      <c r="G26">
        <v>0.5</v>
      </c>
      <c r="H26">
        <v>0</v>
      </c>
      <c r="I26">
        <v>1</v>
      </c>
      <c r="J26">
        <v>0</v>
      </c>
      <c r="K26" t="s">
        <v>302</v>
      </c>
    </row>
    <row r="27" spans="1:11" x14ac:dyDescent="0.3">
      <c r="A27">
        <v>304</v>
      </c>
      <c r="B27">
        <v>178</v>
      </c>
      <c r="C27" t="s">
        <v>18</v>
      </c>
      <c r="D27" t="s">
        <v>127</v>
      </c>
      <c r="E27" t="s">
        <v>243</v>
      </c>
      <c r="F27" t="s">
        <v>275</v>
      </c>
      <c r="G27">
        <v>0.5</v>
      </c>
      <c r="H27">
        <v>0</v>
      </c>
      <c r="J27">
        <v>0</v>
      </c>
      <c r="K27" t="s">
        <v>303</v>
      </c>
    </row>
    <row r="28" spans="1:11" x14ac:dyDescent="0.3">
      <c r="A28">
        <v>417</v>
      </c>
      <c r="B28">
        <v>229</v>
      </c>
      <c r="C28" t="s">
        <v>19</v>
      </c>
      <c r="D28" t="s">
        <v>128</v>
      </c>
      <c r="E28" t="s">
        <v>251</v>
      </c>
      <c r="F28" t="s">
        <v>129</v>
      </c>
      <c r="G28">
        <v>1</v>
      </c>
      <c r="H28">
        <v>1</v>
      </c>
      <c r="I28">
        <v>1</v>
      </c>
      <c r="J28">
        <v>0</v>
      </c>
      <c r="K28" t="s">
        <v>304</v>
      </c>
    </row>
    <row r="29" spans="1:11" x14ac:dyDescent="0.3">
      <c r="A29">
        <v>418</v>
      </c>
      <c r="B29">
        <v>229</v>
      </c>
      <c r="C29" t="s">
        <v>19</v>
      </c>
      <c r="D29" t="s">
        <v>129</v>
      </c>
      <c r="E29" t="s">
        <v>252</v>
      </c>
      <c r="F29" t="s">
        <v>128</v>
      </c>
      <c r="G29">
        <v>1</v>
      </c>
      <c r="H29">
        <v>1</v>
      </c>
      <c r="J29">
        <v>0</v>
      </c>
    </row>
    <row r="30" spans="1:11" x14ac:dyDescent="0.3">
      <c r="A30">
        <v>515</v>
      </c>
      <c r="B30">
        <v>284</v>
      </c>
      <c r="C30" t="s">
        <v>20</v>
      </c>
      <c r="D30" t="s">
        <v>130</v>
      </c>
      <c r="E30" t="s">
        <v>253</v>
      </c>
      <c r="F30" t="s">
        <v>131</v>
      </c>
      <c r="G30">
        <v>1</v>
      </c>
      <c r="H30">
        <v>1</v>
      </c>
      <c r="I30">
        <v>1</v>
      </c>
      <c r="J30">
        <v>0</v>
      </c>
    </row>
    <row r="31" spans="1:11" x14ac:dyDescent="0.3">
      <c r="A31">
        <v>516</v>
      </c>
      <c r="B31">
        <v>284</v>
      </c>
      <c r="C31" t="s">
        <v>20</v>
      </c>
      <c r="D31" t="s">
        <v>131</v>
      </c>
      <c r="E31" t="s">
        <v>254</v>
      </c>
      <c r="F31" t="s">
        <v>130</v>
      </c>
      <c r="G31">
        <v>1</v>
      </c>
      <c r="H31">
        <v>1</v>
      </c>
      <c r="J31">
        <v>0</v>
      </c>
    </row>
    <row r="32" spans="1:11" x14ac:dyDescent="0.3">
      <c r="A32">
        <v>523</v>
      </c>
      <c r="B32">
        <v>289</v>
      </c>
      <c r="C32" t="s">
        <v>21</v>
      </c>
      <c r="D32" t="s">
        <v>123</v>
      </c>
      <c r="E32" t="s">
        <v>242</v>
      </c>
      <c r="F32" t="s">
        <v>175</v>
      </c>
      <c r="G32">
        <v>1</v>
      </c>
      <c r="H32">
        <v>0</v>
      </c>
      <c r="I32">
        <v>1</v>
      </c>
      <c r="J32">
        <v>0</v>
      </c>
    </row>
    <row r="33" spans="1:11" x14ac:dyDescent="0.3">
      <c r="A33">
        <v>600</v>
      </c>
      <c r="B33">
        <v>334</v>
      </c>
      <c r="C33" t="s">
        <v>22</v>
      </c>
      <c r="D33" t="s">
        <v>111</v>
      </c>
      <c r="E33" t="s">
        <v>255</v>
      </c>
      <c r="F33" t="s">
        <v>132</v>
      </c>
      <c r="G33">
        <v>1</v>
      </c>
      <c r="H33">
        <v>1</v>
      </c>
      <c r="I33">
        <v>1</v>
      </c>
      <c r="J33">
        <v>0</v>
      </c>
    </row>
    <row r="34" spans="1:11" x14ac:dyDescent="0.3">
      <c r="A34">
        <v>601</v>
      </c>
      <c r="B34">
        <v>334</v>
      </c>
      <c r="C34" t="s">
        <v>22</v>
      </c>
      <c r="D34" t="s">
        <v>132</v>
      </c>
      <c r="E34" t="s">
        <v>256</v>
      </c>
      <c r="F34" t="s">
        <v>111</v>
      </c>
      <c r="G34">
        <v>1</v>
      </c>
      <c r="H34">
        <v>1</v>
      </c>
      <c r="J34">
        <v>0</v>
      </c>
    </row>
    <row r="35" spans="1:11" s="2" customFormat="1" x14ac:dyDescent="0.3">
      <c r="A35" s="2">
        <v>602</v>
      </c>
      <c r="B35" s="2">
        <v>334</v>
      </c>
      <c r="C35" s="2" t="s">
        <v>22</v>
      </c>
      <c r="D35" s="2" t="s">
        <v>132</v>
      </c>
      <c r="E35" s="2" t="s">
        <v>256</v>
      </c>
      <c r="F35" s="2" t="s">
        <v>111</v>
      </c>
      <c r="K35" t="s">
        <v>301</v>
      </c>
    </row>
    <row r="36" spans="1:11" s="2" customFormat="1" x14ac:dyDescent="0.3">
      <c r="A36" s="2">
        <v>603</v>
      </c>
      <c r="B36" s="2">
        <v>334</v>
      </c>
      <c r="C36" s="2" t="s">
        <v>22</v>
      </c>
      <c r="D36" s="2" t="s">
        <v>111</v>
      </c>
      <c r="E36" s="2" t="s">
        <v>255</v>
      </c>
      <c r="F36" s="2" t="s">
        <v>132</v>
      </c>
      <c r="K36" t="s">
        <v>301</v>
      </c>
    </row>
    <row r="37" spans="1:11" x14ac:dyDescent="0.3">
      <c r="A37">
        <v>635</v>
      </c>
      <c r="B37">
        <v>354</v>
      </c>
      <c r="C37" t="s">
        <v>23</v>
      </c>
      <c r="D37" t="s">
        <v>118</v>
      </c>
      <c r="E37" t="s">
        <v>254</v>
      </c>
      <c r="F37" t="s">
        <v>133</v>
      </c>
      <c r="G37">
        <v>0.5</v>
      </c>
      <c r="H37">
        <v>0</v>
      </c>
      <c r="I37">
        <v>1</v>
      </c>
      <c r="J37">
        <v>0</v>
      </c>
      <c r="K37" t="s">
        <v>305</v>
      </c>
    </row>
    <row r="38" spans="1:11" x14ac:dyDescent="0.3">
      <c r="A38">
        <v>636</v>
      </c>
      <c r="B38">
        <v>354</v>
      </c>
      <c r="C38" t="s">
        <v>23</v>
      </c>
      <c r="D38" t="s">
        <v>133</v>
      </c>
      <c r="E38" t="s">
        <v>253</v>
      </c>
      <c r="F38" t="s">
        <v>118</v>
      </c>
      <c r="G38">
        <v>0.5</v>
      </c>
      <c r="H38">
        <v>0</v>
      </c>
      <c r="J38">
        <v>0</v>
      </c>
    </row>
    <row r="39" spans="1:11" x14ac:dyDescent="0.3">
      <c r="A39">
        <v>682</v>
      </c>
      <c r="B39">
        <v>384</v>
      </c>
      <c r="C39" t="s">
        <v>24</v>
      </c>
      <c r="D39" t="s">
        <v>134</v>
      </c>
      <c r="E39" t="s">
        <v>257</v>
      </c>
      <c r="F39" t="s">
        <v>276</v>
      </c>
      <c r="G39">
        <v>0.5</v>
      </c>
      <c r="H39">
        <v>0</v>
      </c>
      <c r="I39">
        <v>1</v>
      </c>
      <c r="J39">
        <v>0</v>
      </c>
      <c r="K39" t="s">
        <v>306</v>
      </c>
    </row>
    <row r="40" spans="1:11" x14ac:dyDescent="0.3">
      <c r="A40">
        <v>725</v>
      </c>
      <c r="B40">
        <v>410</v>
      </c>
      <c r="C40" t="s">
        <v>25</v>
      </c>
      <c r="D40" t="s">
        <v>135</v>
      </c>
      <c r="E40" t="s">
        <v>253</v>
      </c>
      <c r="F40" t="s">
        <v>136</v>
      </c>
      <c r="G40">
        <v>1</v>
      </c>
      <c r="H40">
        <v>1</v>
      </c>
      <c r="I40">
        <v>1</v>
      </c>
      <c r="J40">
        <v>0</v>
      </c>
    </row>
    <row r="41" spans="1:11" x14ac:dyDescent="0.3">
      <c r="A41">
        <v>726</v>
      </c>
      <c r="B41">
        <v>410</v>
      </c>
      <c r="C41" t="s">
        <v>25</v>
      </c>
      <c r="D41" t="s">
        <v>136</v>
      </c>
      <c r="E41" t="s">
        <v>254</v>
      </c>
      <c r="F41" t="s">
        <v>135</v>
      </c>
      <c r="G41">
        <v>1</v>
      </c>
      <c r="H41">
        <v>1</v>
      </c>
      <c r="J41">
        <v>0</v>
      </c>
    </row>
    <row r="42" spans="1:11" x14ac:dyDescent="0.3">
      <c r="A42">
        <v>832</v>
      </c>
      <c r="B42">
        <v>466</v>
      </c>
      <c r="C42" t="s">
        <v>26</v>
      </c>
      <c r="D42" t="s">
        <v>137</v>
      </c>
      <c r="E42" t="s">
        <v>244</v>
      </c>
      <c r="F42" t="s">
        <v>138</v>
      </c>
      <c r="G42">
        <v>0</v>
      </c>
      <c r="H42">
        <v>0</v>
      </c>
      <c r="I42">
        <v>1</v>
      </c>
      <c r="J42">
        <v>0</v>
      </c>
    </row>
    <row r="43" spans="1:11" x14ac:dyDescent="0.3">
      <c r="A43">
        <v>833</v>
      </c>
      <c r="B43">
        <v>466</v>
      </c>
      <c r="C43" t="s">
        <v>26</v>
      </c>
      <c r="D43" t="s">
        <v>138</v>
      </c>
      <c r="E43" t="s">
        <v>243</v>
      </c>
      <c r="F43" t="s">
        <v>137</v>
      </c>
      <c r="G43">
        <v>0</v>
      </c>
      <c r="H43">
        <v>0</v>
      </c>
      <c r="J43">
        <v>0</v>
      </c>
    </row>
    <row r="44" spans="1:11" x14ac:dyDescent="0.3">
      <c r="A44">
        <v>834</v>
      </c>
      <c r="B44">
        <v>467</v>
      </c>
      <c r="C44" t="s">
        <v>27</v>
      </c>
      <c r="D44" t="s">
        <v>139</v>
      </c>
      <c r="E44" t="s">
        <v>258</v>
      </c>
      <c r="F44" t="s">
        <v>140</v>
      </c>
      <c r="G44">
        <v>1</v>
      </c>
      <c r="H44">
        <v>0</v>
      </c>
      <c r="I44">
        <v>1</v>
      </c>
      <c r="J44">
        <v>0</v>
      </c>
    </row>
    <row r="45" spans="1:11" x14ac:dyDescent="0.3">
      <c r="A45">
        <v>835</v>
      </c>
      <c r="B45">
        <v>467</v>
      </c>
      <c r="C45" t="s">
        <v>27</v>
      </c>
      <c r="D45" t="s">
        <v>140</v>
      </c>
      <c r="E45" t="s">
        <v>259</v>
      </c>
      <c r="F45" t="s">
        <v>139</v>
      </c>
      <c r="G45">
        <v>1</v>
      </c>
      <c r="H45">
        <v>0</v>
      </c>
      <c r="J45">
        <v>0</v>
      </c>
    </row>
    <row r="46" spans="1:11" x14ac:dyDescent="0.3">
      <c r="A46">
        <v>880</v>
      </c>
      <c r="B46">
        <v>495</v>
      </c>
      <c r="C46" t="s">
        <v>28</v>
      </c>
      <c r="D46" t="s">
        <v>141</v>
      </c>
      <c r="E46" t="s">
        <v>243</v>
      </c>
      <c r="F46" t="s">
        <v>142</v>
      </c>
      <c r="G46">
        <v>1</v>
      </c>
      <c r="H46">
        <v>1</v>
      </c>
      <c r="I46">
        <v>1</v>
      </c>
      <c r="J46">
        <v>0</v>
      </c>
    </row>
    <row r="47" spans="1:11" x14ac:dyDescent="0.3">
      <c r="A47">
        <v>881</v>
      </c>
      <c r="B47">
        <v>495</v>
      </c>
      <c r="C47" t="s">
        <v>28</v>
      </c>
      <c r="D47" t="s">
        <v>142</v>
      </c>
      <c r="E47" t="s">
        <v>244</v>
      </c>
      <c r="F47" t="s">
        <v>141</v>
      </c>
      <c r="G47">
        <v>1</v>
      </c>
      <c r="H47">
        <v>1</v>
      </c>
      <c r="J47">
        <v>0</v>
      </c>
    </row>
    <row r="48" spans="1:11" x14ac:dyDescent="0.3">
      <c r="A48">
        <v>910</v>
      </c>
      <c r="B48">
        <v>514</v>
      </c>
      <c r="C48" t="s">
        <v>29</v>
      </c>
      <c r="D48" t="s">
        <v>143</v>
      </c>
      <c r="E48" t="s">
        <v>242</v>
      </c>
      <c r="F48" t="s">
        <v>141</v>
      </c>
      <c r="G48">
        <v>1</v>
      </c>
      <c r="H48">
        <v>0</v>
      </c>
      <c r="I48">
        <v>1</v>
      </c>
      <c r="J48">
        <v>0</v>
      </c>
    </row>
    <row r="49" spans="1:11" x14ac:dyDescent="0.3">
      <c r="A49">
        <v>1130</v>
      </c>
      <c r="B49">
        <v>642</v>
      </c>
      <c r="C49" t="s">
        <v>30</v>
      </c>
      <c r="D49" t="s">
        <v>144</v>
      </c>
      <c r="E49" t="s">
        <v>260</v>
      </c>
      <c r="F49" t="s">
        <v>118</v>
      </c>
      <c r="G49">
        <v>0</v>
      </c>
      <c r="H49">
        <v>0</v>
      </c>
      <c r="I49">
        <v>1</v>
      </c>
      <c r="J49">
        <v>0</v>
      </c>
      <c r="K49" t="s">
        <v>307</v>
      </c>
    </row>
    <row r="50" spans="1:11" s="2" customFormat="1" x14ac:dyDescent="0.3">
      <c r="A50" s="2">
        <v>1131</v>
      </c>
      <c r="B50" s="2">
        <v>642</v>
      </c>
      <c r="C50" s="2" t="s">
        <v>30</v>
      </c>
      <c r="D50" s="2" t="s">
        <v>144</v>
      </c>
      <c r="E50" s="2" t="s">
        <v>260</v>
      </c>
      <c r="F50" s="2" t="s">
        <v>118</v>
      </c>
      <c r="K50" t="s">
        <v>301</v>
      </c>
    </row>
    <row r="51" spans="1:11" x14ac:dyDescent="0.3">
      <c r="A51">
        <v>1155</v>
      </c>
      <c r="B51">
        <v>656</v>
      </c>
      <c r="C51" t="s">
        <v>31</v>
      </c>
      <c r="D51" t="s">
        <v>145</v>
      </c>
      <c r="E51" t="s">
        <v>261</v>
      </c>
      <c r="F51" t="s">
        <v>277</v>
      </c>
      <c r="G51">
        <v>1</v>
      </c>
      <c r="H51">
        <v>1</v>
      </c>
      <c r="I51">
        <v>1</v>
      </c>
      <c r="K51" t="s">
        <v>308</v>
      </c>
    </row>
    <row r="52" spans="1:11" x14ac:dyDescent="0.3">
      <c r="A52">
        <v>1332</v>
      </c>
      <c r="B52">
        <v>750</v>
      </c>
      <c r="C52" t="s">
        <v>32</v>
      </c>
      <c r="D52" t="s">
        <v>118</v>
      </c>
      <c r="E52" t="s">
        <v>251</v>
      </c>
      <c r="F52" t="s">
        <v>278</v>
      </c>
      <c r="G52">
        <v>1</v>
      </c>
      <c r="H52">
        <v>0</v>
      </c>
      <c r="I52">
        <v>1</v>
      </c>
      <c r="J52">
        <v>0</v>
      </c>
    </row>
    <row r="53" spans="1:11" x14ac:dyDescent="0.3">
      <c r="A53">
        <v>1413</v>
      </c>
      <c r="B53">
        <v>795</v>
      </c>
      <c r="C53" t="s">
        <v>33</v>
      </c>
      <c r="D53" t="s">
        <v>309</v>
      </c>
      <c r="E53" t="s">
        <v>253</v>
      </c>
      <c r="F53" t="s">
        <v>146</v>
      </c>
      <c r="G53">
        <v>1</v>
      </c>
      <c r="H53">
        <v>1</v>
      </c>
      <c r="I53">
        <v>1</v>
      </c>
      <c r="J53">
        <v>0</v>
      </c>
    </row>
    <row r="54" spans="1:11" x14ac:dyDescent="0.3">
      <c r="A54">
        <v>1414</v>
      </c>
      <c r="B54">
        <v>795</v>
      </c>
      <c r="C54" t="s">
        <v>33</v>
      </c>
      <c r="D54" t="s">
        <v>146</v>
      </c>
      <c r="E54" t="s">
        <v>254</v>
      </c>
      <c r="F54" t="s">
        <v>310</v>
      </c>
      <c r="G54">
        <v>1</v>
      </c>
      <c r="H54">
        <v>1</v>
      </c>
      <c r="J54">
        <v>0</v>
      </c>
    </row>
    <row r="55" spans="1:11" x14ac:dyDescent="0.3">
      <c r="A55">
        <v>1447</v>
      </c>
      <c r="B55">
        <v>817</v>
      </c>
      <c r="C55" t="s">
        <v>34</v>
      </c>
      <c r="D55" t="s">
        <v>147</v>
      </c>
      <c r="E55" t="s">
        <v>242</v>
      </c>
      <c r="F55" t="s">
        <v>279</v>
      </c>
      <c r="G55">
        <v>1</v>
      </c>
      <c r="H55">
        <v>0</v>
      </c>
      <c r="I55">
        <v>1</v>
      </c>
      <c r="J55">
        <v>0</v>
      </c>
      <c r="K55" t="s">
        <v>311</v>
      </c>
    </row>
    <row r="56" spans="1:11" x14ac:dyDescent="0.3">
      <c r="A56">
        <v>1515</v>
      </c>
      <c r="B56">
        <v>856</v>
      </c>
      <c r="C56" t="s">
        <v>35</v>
      </c>
      <c r="D56" t="s">
        <v>148</v>
      </c>
      <c r="E56" t="s">
        <v>241</v>
      </c>
      <c r="F56" t="s">
        <v>149</v>
      </c>
      <c r="G56">
        <v>1</v>
      </c>
      <c r="H56">
        <v>0</v>
      </c>
      <c r="I56">
        <v>1</v>
      </c>
      <c r="J56">
        <v>0</v>
      </c>
      <c r="K56" t="s">
        <v>312</v>
      </c>
    </row>
    <row r="57" spans="1:11" x14ac:dyDescent="0.3">
      <c r="A57">
        <v>1516</v>
      </c>
      <c r="B57">
        <v>856</v>
      </c>
      <c r="C57" t="s">
        <v>35</v>
      </c>
      <c r="D57" t="s">
        <v>149</v>
      </c>
      <c r="E57" t="s">
        <v>241</v>
      </c>
      <c r="F57" t="s">
        <v>148</v>
      </c>
      <c r="G57">
        <v>1</v>
      </c>
      <c r="H57">
        <v>0</v>
      </c>
      <c r="J57">
        <v>0</v>
      </c>
    </row>
    <row r="58" spans="1:11" x14ac:dyDescent="0.3">
      <c r="A58">
        <v>1578</v>
      </c>
      <c r="B58">
        <v>891</v>
      </c>
      <c r="C58" t="s">
        <v>36</v>
      </c>
      <c r="D58" t="s">
        <v>150</v>
      </c>
      <c r="E58" t="s">
        <v>255</v>
      </c>
      <c r="F58" t="s">
        <v>132</v>
      </c>
      <c r="G58">
        <v>1</v>
      </c>
      <c r="H58">
        <v>1</v>
      </c>
      <c r="I58">
        <v>1</v>
      </c>
      <c r="J58">
        <v>0</v>
      </c>
    </row>
    <row r="59" spans="1:11" x14ac:dyDescent="0.3">
      <c r="A59">
        <v>1587</v>
      </c>
      <c r="B59">
        <v>896</v>
      </c>
      <c r="C59" t="s">
        <v>37</v>
      </c>
      <c r="D59" t="s">
        <v>151</v>
      </c>
      <c r="E59" t="s">
        <v>241</v>
      </c>
      <c r="F59" t="s">
        <v>152</v>
      </c>
      <c r="G59">
        <v>1</v>
      </c>
      <c r="H59">
        <v>0</v>
      </c>
      <c r="I59">
        <v>1</v>
      </c>
      <c r="J59">
        <v>0</v>
      </c>
      <c r="K59" t="s">
        <v>313</v>
      </c>
    </row>
    <row r="60" spans="1:11" x14ac:dyDescent="0.3">
      <c r="A60">
        <v>1588</v>
      </c>
      <c r="B60">
        <v>896</v>
      </c>
      <c r="C60" t="s">
        <v>37</v>
      </c>
      <c r="D60" t="s">
        <v>152</v>
      </c>
      <c r="E60" t="s">
        <v>241</v>
      </c>
      <c r="F60" t="s">
        <v>151</v>
      </c>
      <c r="G60">
        <v>1</v>
      </c>
      <c r="H60">
        <v>0</v>
      </c>
      <c r="J60">
        <v>0</v>
      </c>
    </row>
    <row r="61" spans="1:11" x14ac:dyDescent="0.3">
      <c r="A61">
        <v>1614</v>
      </c>
      <c r="B61">
        <v>914</v>
      </c>
      <c r="C61" t="s">
        <v>38</v>
      </c>
      <c r="D61" t="s">
        <v>153</v>
      </c>
      <c r="E61" t="s">
        <v>244</v>
      </c>
      <c r="F61" t="s">
        <v>280</v>
      </c>
      <c r="G61">
        <v>1</v>
      </c>
      <c r="H61">
        <v>1</v>
      </c>
      <c r="I61">
        <v>1</v>
      </c>
      <c r="J61">
        <v>0</v>
      </c>
    </row>
    <row r="62" spans="1:11" x14ac:dyDescent="0.3">
      <c r="A62">
        <v>1786</v>
      </c>
      <c r="B62">
        <v>1006</v>
      </c>
      <c r="C62" t="s">
        <v>39</v>
      </c>
      <c r="D62" t="s">
        <v>154</v>
      </c>
      <c r="E62" t="s">
        <v>243</v>
      </c>
      <c r="F62" t="s">
        <v>155</v>
      </c>
      <c r="G62">
        <v>1</v>
      </c>
      <c r="H62">
        <v>1</v>
      </c>
      <c r="I62">
        <v>1</v>
      </c>
      <c r="J62">
        <v>0</v>
      </c>
    </row>
    <row r="63" spans="1:11" x14ac:dyDescent="0.3">
      <c r="A63">
        <v>1787</v>
      </c>
      <c r="B63">
        <v>1006</v>
      </c>
      <c r="C63" t="s">
        <v>39</v>
      </c>
      <c r="D63" t="s">
        <v>155</v>
      </c>
      <c r="E63" t="s">
        <v>244</v>
      </c>
      <c r="F63" t="s">
        <v>154</v>
      </c>
      <c r="G63">
        <v>1</v>
      </c>
      <c r="H63">
        <v>1</v>
      </c>
      <c r="J63">
        <v>0</v>
      </c>
    </row>
    <row r="64" spans="1:11" x14ac:dyDescent="0.3">
      <c r="A64">
        <v>1816</v>
      </c>
      <c r="B64">
        <v>1024</v>
      </c>
      <c r="C64" t="s">
        <v>40</v>
      </c>
      <c r="D64" t="s">
        <v>156</v>
      </c>
      <c r="E64" t="s">
        <v>242</v>
      </c>
      <c r="F64" t="s">
        <v>175</v>
      </c>
      <c r="G64">
        <v>1</v>
      </c>
      <c r="H64">
        <v>0</v>
      </c>
      <c r="I64">
        <v>1</v>
      </c>
      <c r="J64">
        <v>0</v>
      </c>
      <c r="K64" t="s">
        <v>314</v>
      </c>
    </row>
    <row r="65" spans="1:11" x14ac:dyDescent="0.3">
      <c r="A65">
        <v>1836</v>
      </c>
      <c r="B65">
        <v>1033</v>
      </c>
      <c r="C65" t="s">
        <v>41</v>
      </c>
      <c r="D65" t="s">
        <v>157</v>
      </c>
      <c r="E65" t="s">
        <v>244</v>
      </c>
      <c r="F65" t="s">
        <v>158</v>
      </c>
      <c r="G65">
        <v>1</v>
      </c>
      <c r="H65">
        <v>0</v>
      </c>
      <c r="I65">
        <v>1</v>
      </c>
      <c r="J65">
        <v>0</v>
      </c>
    </row>
    <row r="66" spans="1:11" x14ac:dyDescent="0.3">
      <c r="A66">
        <v>1837</v>
      </c>
      <c r="B66">
        <v>1033</v>
      </c>
      <c r="C66" t="s">
        <v>41</v>
      </c>
      <c r="D66" t="s">
        <v>158</v>
      </c>
      <c r="E66" t="s">
        <v>243</v>
      </c>
      <c r="F66" t="s">
        <v>157</v>
      </c>
      <c r="G66">
        <v>1</v>
      </c>
      <c r="H66">
        <v>0</v>
      </c>
      <c r="J66">
        <v>0</v>
      </c>
    </row>
    <row r="67" spans="1:11" x14ac:dyDescent="0.3">
      <c r="A67">
        <v>1845</v>
      </c>
      <c r="B67">
        <v>1037</v>
      </c>
      <c r="C67" t="s">
        <v>42</v>
      </c>
      <c r="D67" t="s">
        <v>118</v>
      </c>
      <c r="E67" t="s">
        <v>262</v>
      </c>
      <c r="F67" t="s">
        <v>175</v>
      </c>
      <c r="G67">
        <v>1</v>
      </c>
      <c r="H67">
        <v>0</v>
      </c>
      <c r="I67">
        <v>1</v>
      </c>
      <c r="J67">
        <v>0</v>
      </c>
    </row>
    <row r="68" spans="1:11" x14ac:dyDescent="0.3">
      <c r="A68">
        <v>1859</v>
      </c>
      <c r="B68">
        <v>1045</v>
      </c>
      <c r="C68" t="s">
        <v>43</v>
      </c>
      <c r="D68" t="s">
        <v>159</v>
      </c>
      <c r="E68" t="s">
        <v>242</v>
      </c>
      <c r="F68" t="s">
        <v>281</v>
      </c>
      <c r="G68">
        <v>1</v>
      </c>
      <c r="H68">
        <v>0</v>
      </c>
      <c r="I68">
        <v>1</v>
      </c>
      <c r="J68">
        <v>0</v>
      </c>
      <c r="K68" t="s">
        <v>315</v>
      </c>
    </row>
    <row r="69" spans="1:11" x14ac:dyDescent="0.3">
      <c r="A69">
        <v>1977</v>
      </c>
      <c r="B69">
        <v>1117</v>
      </c>
      <c r="C69" t="s">
        <v>44</v>
      </c>
      <c r="D69" t="s">
        <v>160</v>
      </c>
      <c r="E69" t="s">
        <v>258</v>
      </c>
      <c r="F69" t="s">
        <v>161</v>
      </c>
      <c r="G69">
        <v>1</v>
      </c>
      <c r="H69">
        <v>0</v>
      </c>
      <c r="I69">
        <v>1</v>
      </c>
      <c r="J69">
        <v>0</v>
      </c>
    </row>
    <row r="70" spans="1:11" x14ac:dyDescent="0.3">
      <c r="A70">
        <v>1978</v>
      </c>
      <c r="B70">
        <v>1117</v>
      </c>
      <c r="C70" t="s">
        <v>44</v>
      </c>
      <c r="D70" t="s">
        <v>161</v>
      </c>
      <c r="E70" t="s">
        <v>259</v>
      </c>
      <c r="F70" t="s">
        <v>160</v>
      </c>
      <c r="G70">
        <v>1</v>
      </c>
      <c r="H70">
        <v>0</v>
      </c>
      <c r="J70">
        <v>0</v>
      </c>
    </row>
    <row r="71" spans="1:11" x14ac:dyDescent="0.3">
      <c r="A71">
        <v>2002</v>
      </c>
      <c r="B71">
        <v>1135</v>
      </c>
      <c r="C71" t="s">
        <v>45</v>
      </c>
      <c r="D71" t="s">
        <v>118</v>
      </c>
      <c r="E71" t="s">
        <v>246</v>
      </c>
      <c r="F71" t="s">
        <v>154</v>
      </c>
      <c r="G71">
        <v>1</v>
      </c>
      <c r="H71">
        <v>0</v>
      </c>
      <c r="I71">
        <v>1</v>
      </c>
      <c r="J71">
        <v>0</v>
      </c>
    </row>
    <row r="72" spans="1:11" x14ac:dyDescent="0.3">
      <c r="A72">
        <v>2026</v>
      </c>
      <c r="B72">
        <v>1151</v>
      </c>
      <c r="C72" t="s">
        <v>46</v>
      </c>
      <c r="D72" t="s">
        <v>111</v>
      </c>
      <c r="E72" t="s">
        <v>263</v>
      </c>
      <c r="F72" t="s">
        <v>162</v>
      </c>
      <c r="G72">
        <v>1</v>
      </c>
      <c r="H72">
        <v>0</v>
      </c>
      <c r="I72">
        <v>1</v>
      </c>
      <c r="J72">
        <v>0</v>
      </c>
      <c r="K72" t="s">
        <v>316</v>
      </c>
    </row>
    <row r="73" spans="1:11" x14ac:dyDescent="0.3">
      <c r="A73">
        <v>2027</v>
      </c>
      <c r="B73">
        <v>1151</v>
      </c>
      <c r="C73" t="s">
        <v>46</v>
      </c>
      <c r="D73" t="s">
        <v>162</v>
      </c>
      <c r="E73" t="s">
        <v>264</v>
      </c>
      <c r="F73" t="s">
        <v>111</v>
      </c>
      <c r="G73">
        <v>1</v>
      </c>
      <c r="H73">
        <v>1</v>
      </c>
      <c r="J73">
        <v>0</v>
      </c>
    </row>
    <row r="74" spans="1:11" x14ac:dyDescent="0.3">
      <c r="A74">
        <v>2115</v>
      </c>
      <c r="B74">
        <v>1210</v>
      </c>
      <c r="C74" t="s">
        <v>47</v>
      </c>
      <c r="D74" t="s">
        <v>163</v>
      </c>
      <c r="E74" t="s">
        <v>253</v>
      </c>
      <c r="F74" t="s">
        <v>164</v>
      </c>
      <c r="G74">
        <v>1</v>
      </c>
      <c r="H74">
        <v>0</v>
      </c>
      <c r="I74">
        <v>1</v>
      </c>
      <c r="J74">
        <v>0</v>
      </c>
    </row>
    <row r="75" spans="1:11" x14ac:dyDescent="0.3">
      <c r="A75">
        <v>2116</v>
      </c>
      <c r="B75">
        <v>1210</v>
      </c>
      <c r="C75" t="s">
        <v>47</v>
      </c>
      <c r="D75" t="s">
        <v>164</v>
      </c>
      <c r="E75" t="s">
        <v>254</v>
      </c>
      <c r="F75" t="s">
        <v>163</v>
      </c>
      <c r="G75">
        <v>1</v>
      </c>
      <c r="H75">
        <v>0</v>
      </c>
      <c r="J75">
        <v>0</v>
      </c>
    </row>
    <row r="76" spans="1:11" x14ac:dyDescent="0.3">
      <c r="A76">
        <v>2117</v>
      </c>
      <c r="B76">
        <v>1211</v>
      </c>
      <c r="C76" t="s">
        <v>48</v>
      </c>
      <c r="D76" t="s">
        <v>165</v>
      </c>
      <c r="E76" t="s">
        <v>241</v>
      </c>
      <c r="F76" t="s">
        <v>118</v>
      </c>
      <c r="G76">
        <v>0.5</v>
      </c>
      <c r="H76">
        <v>0</v>
      </c>
      <c r="I76">
        <v>1</v>
      </c>
      <c r="J76">
        <v>0</v>
      </c>
      <c r="K76" t="s">
        <v>317</v>
      </c>
    </row>
    <row r="77" spans="1:11" x14ac:dyDescent="0.3">
      <c r="A77">
        <v>2118</v>
      </c>
      <c r="B77">
        <v>1211</v>
      </c>
      <c r="C77" t="s">
        <v>48</v>
      </c>
      <c r="D77" t="s">
        <v>118</v>
      </c>
      <c r="E77" t="s">
        <v>241</v>
      </c>
      <c r="F77" t="s">
        <v>165</v>
      </c>
      <c r="G77">
        <v>0.5</v>
      </c>
      <c r="H77">
        <v>0</v>
      </c>
      <c r="J77">
        <v>0</v>
      </c>
    </row>
    <row r="78" spans="1:11" x14ac:dyDescent="0.3">
      <c r="A78">
        <v>2164</v>
      </c>
      <c r="B78">
        <v>1240</v>
      </c>
      <c r="C78" t="s">
        <v>49</v>
      </c>
      <c r="D78" t="s">
        <v>166</v>
      </c>
      <c r="E78" t="s">
        <v>253</v>
      </c>
      <c r="F78" t="s">
        <v>167</v>
      </c>
      <c r="G78">
        <v>1</v>
      </c>
      <c r="H78">
        <v>0</v>
      </c>
      <c r="I78">
        <v>1</v>
      </c>
      <c r="J78">
        <v>0</v>
      </c>
      <c r="K78" t="s">
        <v>318</v>
      </c>
    </row>
    <row r="79" spans="1:11" x14ac:dyDescent="0.3">
      <c r="A79">
        <v>2165</v>
      </c>
      <c r="B79">
        <v>1240</v>
      </c>
      <c r="C79" t="s">
        <v>49</v>
      </c>
      <c r="D79" t="s">
        <v>167</v>
      </c>
      <c r="E79" t="s">
        <v>254</v>
      </c>
      <c r="F79" t="s">
        <v>166</v>
      </c>
      <c r="G79">
        <v>1</v>
      </c>
      <c r="H79">
        <v>0</v>
      </c>
      <c r="J79">
        <v>0</v>
      </c>
    </row>
    <row r="80" spans="1:11" x14ac:dyDescent="0.3">
      <c r="A80">
        <v>2203</v>
      </c>
      <c r="B80">
        <v>1263</v>
      </c>
      <c r="C80" t="s">
        <v>50</v>
      </c>
      <c r="D80" t="s">
        <v>168</v>
      </c>
      <c r="E80" t="s">
        <v>243</v>
      </c>
      <c r="F80" t="s">
        <v>169</v>
      </c>
      <c r="G80">
        <v>1</v>
      </c>
      <c r="H80">
        <v>0</v>
      </c>
      <c r="I80">
        <v>1</v>
      </c>
      <c r="J80">
        <v>0</v>
      </c>
    </row>
    <row r="81" spans="1:11" x14ac:dyDescent="0.3">
      <c r="A81">
        <v>2204</v>
      </c>
      <c r="B81">
        <v>1263</v>
      </c>
      <c r="C81" t="s">
        <v>50</v>
      </c>
      <c r="D81" t="s">
        <v>169</v>
      </c>
      <c r="E81" t="s">
        <v>244</v>
      </c>
      <c r="F81" t="s">
        <v>168</v>
      </c>
      <c r="G81">
        <v>1</v>
      </c>
      <c r="H81">
        <v>0</v>
      </c>
      <c r="J81">
        <v>0</v>
      </c>
    </row>
    <row r="82" spans="1:11" x14ac:dyDescent="0.3">
      <c r="A82">
        <v>2278</v>
      </c>
      <c r="B82">
        <v>1297</v>
      </c>
      <c r="C82" t="s">
        <v>51</v>
      </c>
      <c r="D82" t="s">
        <v>170</v>
      </c>
      <c r="E82" t="s">
        <v>260</v>
      </c>
      <c r="F82" t="s">
        <v>282</v>
      </c>
      <c r="G82">
        <v>1</v>
      </c>
      <c r="H82">
        <v>0</v>
      </c>
      <c r="I82">
        <v>1</v>
      </c>
      <c r="J82">
        <v>0</v>
      </c>
    </row>
    <row r="83" spans="1:11" x14ac:dyDescent="0.3">
      <c r="A83">
        <v>2299</v>
      </c>
      <c r="B83">
        <v>1311</v>
      </c>
      <c r="C83" t="s">
        <v>52</v>
      </c>
      <c r="D83" t="s">
        <v>171</v>
      </c>
      <c r="E83" t="s">
        <v>245</v>
      </c>
      <c r="F83" t="s">
        <v>117</v>
      </c>
      <c r="G83">
        <v>0.5</v>
      </c>
      <c r="H83">
        <v>0</v>
      </c>
      <c r="I83">
        <v>0</v>
      </c>
      <c r="J83">
        <v>0</v>
      </c>
    </row>
    <row r="84" spans="1:11" x14ac:dyDescent="0.3">
      <c r="A84">
        <v>2449</v>
      </c>
      <c r="B84">
        <v>1393</v>
      </c>
      <c r="C84" t="s">
        <v>53</v>
      </c>
      <c r="D84" t="s">
        <v>172</v>
      </c>
      <c r="E84" t="s">
        <v>243</v>
      </c>
      <c r="F84" t="s">
        <v>173</v>
      </c>
      <c r="G84">
        <v>1</v>
      </c>
      <c r="H84">
        <v>0</v>
      </c>
      <c r="I84">
        <v>1</v>
      </c>
      <c r="J84">
        <v>0</v>
      </c>
    </row>
    <row r="85" spans="1:11" x14ac:dyDescent="0.3">
      <c r="A85">
        <v>2450</v>
      </c>
      <c r="B85">
        <v>1393</v>
      </c>
      <c r="C85" t="s">
        <v>53</v>
      </c>
      <c r="D85" t="s">
        <v>173</v>
      </c>
      <c r="E85" t="s">
        <v>244</v>
      </c>
      <c r="F85" t="s">
        <v>172</v>
      </c>
      <c r="G85">
        <v>1</v>
      </c>
      <c r="H85">
        <v>0</v>
      </c>
      <c r="J85">
        <v>0</v>
      </c>
    </row>
    <row r="86" spans="1:11" x14ac:dyDescent="0.3">
      <c r="A86">
        <v>2482</v>
      </c>
      <c r="B86">
        <v>1406</v>
      </c>
      <c r="C86" t="s">
        <v>54</v>
      </c>
      <c r="D86" t="s">
        <v>174</v>
      </c>
      <c r="E86" t="s">
        <v>244</v>
      </c>
      <c r="F86" t="s">
        <v>175</v>
      </c>
      <c r="G86">
        <v>1</v>
      </c>
      <c r="H86">
        <v>1</v>
      </c>
      <c r="I86">
        <v>1</v>
      </c>
      <c r="J86">
        <v>0</v>
      </c>
    </row>
    <row r="87" spans="1:11" x14ac:dyDescent="0.3">
      <c r="A87">
        <v>2483</v>
      </c>
      <c r="B87">
        <v>1406</v>
      </c>
      <c r="C87" t="s">
        <v>54</v>
      </c>
      <c r="D87" t="s">
        <v>175</v>
      </c>
      <c r="E87" t="s">
        <v>243</v>
      </c>
      <c r="F87" t="s">
        <v>174</v>
      </c>
      <c r="G87">
        <v>1</v>
      </c>
      <c r="H87">
        <v>1</v>
      </c>
      <c r="J87">
        <v>0</v>
      </c>
    </row>
    <row r="88" spans="1:11" x14ac:dyDescent="0.3">
      <c r="A88">
        <v>2562</v>
      </c>
      <c r="B88">
        <v>1457</v>
      </c>
      <c r="C88" t="s">
        <v>55</v>
      </c>
      <c r="D88" t="s">
        <v>176</v>
      </c>
      <c r="E88" t="s">
        <v>262</v>
      </c>
      <c r="F88" t="s">
        <v>283</v>
      </c>
      <c r="G88">
        <v>1</v>
      </c>
      <c r="H88">
        <v>0</v>
      </c>
      <c r="I88">
        <v>1</v>
      </c>
      <c r="J88">
        <v>0</v>
      </c>
      <c r="K88" t="s">
        <v>319</v>
      </c>
    </row>
    <row r="89" spans="1:11" x14ac:dyDescent="0.3">
      <c r="A89">
        <v>2631</v>
      </c>
      <c r="B89">
        <v>1494</v>
      </c>
      <c r="C89" t="s">
        <v>56</v>
      </c>
      <c r="D89" t="s">
        <v>177</v>
      </c>
      <c r="E89" t="s">
        <v>253</v>
      </c>
      <c r="F89" t="s">
        <v>162</v>
      </c>
      <c r="G89">
        <v>1</v>
      </c>
      <c r="H89">
        <v>0</v>
      </c>
      <c r="I89">
        <v>1</v>
      </c>
      <c r="J89">
        <v>0</v>
      </c>
    </row>
    <row r="90" spans="1:11" x14ac:dyDescent="0.3">
      <c r="A90">
        <v>2632</v>
      </c>
      <c r="B90">
        <v>1494</v>
      </c>
      <c r="C90" t="s">
        <v>56</v>
      </c>
      <c r="D90" t="s">
        <v>162</v>
      </c>
      <c r="E90" t="s">
        <v>254</v>
      </c>
      <c r="F90" t="s">
        <v>177</v>
      </c>
      <c r="G90">
        <v>1</v>
      </c>
      <c r="H90">
        <v>0</v>
      </c>
      <c r="J90">
        <v>0</v>
      </c>
    </row>
    <row r="91" spans="1:11" x14ac:dyDescent="0.3">
      <c r="A91">
        <v>2707</v>
      </c>
      <c r="B91">
        <v>1534</v>
      </c>
      <c r="C91" t="s">
        <v>57</v>
      </c>
      <c r="D91" t="s">
        <v>178</v>
      </c>
      <c r="E91" t="s">
        <v>241</v>
      </c>
      <c r="F91" t="s">
        <v>130</v>
      </c>
      <c r="G91">
        <v>1</v>
      </c>
      <c r="H91">
        <v>0</v>
      </c>
      <c r="I91">
        <v>1</v>
      </c>
      <c r="J91">
        <v>0</v>
      </c>
      <c r="K91" t="s">
        <v>320</v>
      </c>
    </row>
    <row r="92" spans="1:11" x14ac:dyDescent="0.3">
      <c r="A92">
        <v>2708</v>
      </c>
      <c r="B92">
        <v>1534</v>
      </c>
      <c r="C92" t="s">
        <v>57</v>
      </c>
      <c r="D92" t="s">
        <v>130</v>
      </c>
      <c r="E92" t="s">
        <v>241</v>
      </c>
      <c r="F92" t="s">
        <v>178</v>
      </c>
      <c r="G92">
        <v>1</v>
      </c>
      <c r="H92">
        <v>0</v>
      </c>
      <c r="J92">
        <v>0</v>
      </c>
    </row>
    <row r="93" spans="1:11" x14ac:dyDescent="0.3">
      <c r="A93">
        <v>2794</v>
      </c>
      <c r="B93">
        <v>1583</v>
      </c>
      <c r="C93" t="s">
        <v>58</v>
      </c>
      <c r="D93" t="s">
        <v>179</v>
      </c>
      <c r="E93" t="s">
        <v>242</v>
      </c>
      <c r="F93" t="s">
        <v>111</v>
      </c>
      <c r="G93">
        <v>0.5</v>
      </c>
      <c r="H93">
        <v>0</v>
      </c>
      <c r="I93">
        <v>1</v>
      </c>
      <c r="J93">
        <v>0</v>
      </c>
      <c r="K93" t="s">
        <v>321</v>
      </c>
    </row>
    <row r="94" spans="1:11" x14ac:dyDescent="0.3">
      <c r="A94">
        <v>2844</v>
      </c>
      <c r="B94">
        <v>1612</v>
      </c>
      <c r="C94" t="s">
        <v>59</v>
      </c>
      <c r="D94" t="s">
        <v>180</v>
      </c>
      <c r="E94" t="s">
        <v>243</v>
      </c>
      <c r="F94" t="s">
        <v>181</v>
      </c>
      <c r="G94">
        <v>1</v>
      </c>
      <c r="H94">
        <v>0</v>
      </c>
      <c r="I94">
        <v>1</v>
      </c>
      <c r="J94">
        <v>0</v>
      </c>
    </row>
    <row r="95" spans="1:11" s="2" customFormat="1" x14ac:dyDescent="0.3">
      <c r="A95" s="2">
        <v>2845</v>
      </c>
      <c r="B95" s="2">
        <v>1612</v>
      </c>
      <c r="C95" s="2" t="s">
        <v>59</v>
      </c>
      <c r="D95" s="2" t="s">
        <v>180</v>
      </c>
      <c r="E95" s="2" t="s">
        <v>243</v>
      </c>
      <c r="F95" s="2" t="s">
        <v>181</v>
      </c>
      <c r="K95" t="s">
        <v>301</v>
      </c>
    </row>
    <row r="96" spans="1:11" s="2" customFormat="1" x14ac:dyDescent="0.3">
      <c r="A96" s="2">
        <v>2846</v>
      </c>
      <c r="B96" s="2">
        <v>1612</v>
      </c>
      <c r="C96" s="2" t="s">
        <v>59</v>
      </c>
      <c r="D96" s="2" t="s">
        <v>181</v>
      </c>
      <c r="E96" s="2" t="s">
        <v>244</v>
      </c>
      <c r="F96" s="2" t="s">
        <v>180</v>
      </c>
      <c r="K96" t="s">
        <v>301</v>
      </c>
    </row>
    <row r="97" spans="1:11" x14ac:dyDescent="0.3">
      <c r="A97">
        <v>2847</v>
      </c>
      <c r="B97">
        <v>1612</v>
      </c>
      <c r="C97" t="s">
        <v>59</v>
      </c>
      <c r="D97" t="s">
        <v>181</v>
      </c>
      <c r="E97" t="s">
        <v>244</v>
      </c>
      <c r="F97" t="s">
        <v>180</v>
      </c>
      <c r="G97">
        <v>1</v>
      </c>
      <c r="H97">
        <v>0</v>
      </c>
      <c r="J97">
        <v>0</v>
      </c>
    </row>
    <row r="98" spans="1:11" x14ac:dyDescent="0.3">
      <c r="A98">
        <v>2991</v>
      </c>
      <c r="B98">
        <v>1693</v>
      </c>
      <c r="C98" t="s">
        <v>60</v>
      </c>
      <c r="D98" t="s">
        <v>111</v>
      </c>
      <c r="E98" t="s">
        <v>255</v>
      </c>
      <c r="F98" t="s">
        <v>175</v>
      </c>
      <c r="G98">
        <v>1</v>
      </c>
      <c r="H98">
        <v>1</v>
      </c>
      <c r="I98">
        <v>1</v>
      </c>
      <c r="J98">
        <v>0</v>
      </c>
    </row>
    <row r="99" spans="1:11" x14ac:dyDescent="0.3">
      <c r="A99">
        <v>2992</v>
      </c>
      <c r="B99">
        <v>1693</v>
      </c>
      <c r="C99" t="s">
        <v>60</v>
      </c>
      <c r="D99" t="s">
        <v>175</v>
      </c>
      <c r="E99" t="s">
        <v>256</v>
      </c>
      <c r="F99" t="s">
        <v>111</v>
      </c>
      <c r="G99">
        <v>1</v>
      </c>
      <c r="H99">
        <v>1</v>
      </c>
      <c r="J99">
        <v>0</v>
      </c>
    </row>
    <row r="100" spans="1:11" x14ac:dyDescent="0.3">
      <c r="A100">
        <v>3058</v>
      </c>
      <c r="B100">
        <v>1724</v>
      </c>
      <c r="C100" t="s">
        <v>61</v>
      </c>
      <c r="D100" t="s">
        <v>182</v>
      </c>
      <c r="E100" t="s">
        <v>250</v>
      </c>
      <c r="F100" t="s">
        <v>284</v>
      </c>
      <c r="G100">
        <v>0.5</v>
      </c>
      <c r="H100">
        <v>0</v>
      </c>
      <c r="I100">
        <v>1</v>
      </c>
      <c r="J100">
        <v>0</v>
      </c>
    </row>
    <row r="101" spans="1:11" x14ac:dyDescent="0.3">
      <c r="A101">
        <v>3064</v>
      </c>
      <c r="B101">
        <v>1728</v>
      </c>
      <c r="C101" t="s">
        <v>62</v>
      </c>
      <c r="D101" t="s">
        <v>175</v>
      </c>
      <c r="E101" t="s">
        <v>243</v>
      </c>
      <c r="F101" t="s">
        <v>183</v>
      </c>
      <c r="G101">
        <v>1</v>
      </c>
      <c r="H101">
        <v>0</v>
      </c>
      <c r="I101">
        <v>1</v>
      </c>
      <c r="J101">
        <v>0</v>
      </c>
      <c r="K101" t="s">
        <v>322</v>
      </c>
    </row>
    <row r="102" spans="1:11" x14ac:dyDescent="0.3">
      <c r="A102">
        <v>3065</v>
      </c>
      <c r="B102">
        <v>1728</v>
      </c>
      <c r="C102" t="s">
        <v>62</v>
      </c>
      <c r="D102" t="s">
        <v>183</v>
      </c>
      <c r="E102" t="s">
        <v>244</v>
      </c>
      <c r="F102" t="s">
        <v>175</v>
      </c>
      <c r="G102">
        <v>1</v>
      </c>
      <c r="H102">
        <v>0</v>
      </c>
      <c r="J102">
        <v>0</v>
      </c>
    </row>
    <row r="103" spans="1:11" x14ac:dyDescent="0.3">
      <c r="A103">
        <v>3144</v>
      </c>
      <c r="B103">
        <v>1772</v>
      </c>
      <c r="C103" t="s">
        <v>63</v>
      </c>
      <c r="D103" t="s">
        <v>184</v>
      </c>
      <c r="E103" t="s">
        <v>260</v>
      </c>
      <c r="F103" t="s">
        <v>285</v>
      </c>
      <c r="G103">
        <v>1</v>
      </c>
      <c r="H103">
        <v>0</v>
      </c>
      <c r="I103">
        <v>1</v>
      </c>
      <c r="J103">
        <v>0</v>
      </c>
    </row>
    <row r="104" spans="1:11" x14ac:dyDescent="0.3">
      <c r="A104">
        <v>3145</v>
      </c>
      <c r="B104">
        <v>1773</v>
      </c>
      <c r="C104" t="s">
        <v>64</v>
      </c>
      <c r="D104" t="s">
        <v>185</v>
      </c>
      <c r="E104" t="s">
        <v>243</v>
      </c>
      <c r="F104" t="s">
        <v>186</v>
      </c>
      <c r="G104">
        <v>1</v>
      </c>
      <c r="H104">
        <v>0</v>
      </c>
      <c r="I104">
        <v>1</v>
      </c>
      <c r="J104">
        <v>0</v>
      </c>
    </row>
    <row r="105" spans="1:11" x14ac:dyDescent="0.3">
      <c r="A105">
        <v>3146</v>
      </c>
      <c r="B105">
        <v>1773</v>
      </c>
      <c r="C105" t="s">
        <v>64</v>
      </c>
      <c r="D105" t="s">
        <v>186</v>
      </c>
      <c r="E105" t="s">
        <v>244</v>
      </c>
      <c r="F105" t="s">
        <v>185</v>
      </c>
      <c r="G105">
        <v>1</v>
      </c>
      <c r="H105">
        <v>0</v>
      </c>
      <c r="J105">
        <v>0</v>
      </c>
    </row>
    <row r="106" spans="1:11" x14ac:dyDescent="0.3">
      <c r="A106">
        <v>3275</v>
      </c>
      <c r="B106">
        <v>1846</v>
      </c>
      <c r="C106" t="s">
        <v>65</v>
      </c>
      <c r="D106" t="s">
        <v>187</v>
      </c>
      <c r="E106" t="s">
        <v>265</v>
      </c>
      <c r="F106" t="s">
        <v>286</v>
      </c>
      <c r="G106">
        <v>0.5</v>
      </c>
      <c r="H106">
        <v>0</v>
      </c>
      <c r="I106">
        <v>1</v>
      </c>
      <c r="J106">
        <v>0</v>
      </c>
      <c r="K106" t="s">
        <v>323</v>
      </c>
    </row>
    <row r="107" spans="1:11" x14ac:dyDescent="0.3">
      <c r="A107">
        <v>3313</v>
      </c>
      <c r="B107">
        <v>1867</v>
      </c>
      <c r="C107" t="s">
        <v>66</v>
      </c>
      <c r="D107" t="s">
        <v>188</v>
      </c>
      <c r="E107" t="s">
        <v>245</v>
      </c>
      <c r="F107" t="s">
        <v>287</v>
      </c>
      <c r="G107">
        <v>1</v>
      </c>
      <c r="H107">
        <v>0</v>
      </c>
      <c r="I107">
        <v>1</v>
      </c>
      <c r="J107">
        <v>0</v>
      </c>
    </row>
    <row r="108" spans="1:11" x14ac:dyDescent="0.3">
      <c r="A108">
        <v>3330</v>
      </c>
      <c r="B108">
        <v>1875</v>
      </c>
      <c r="C108" t="s">
        <v>67</v>
      </c>
      <c r="D108" t="s">
        <v>164</v>
      </c>
      <c r="E108" t="s">
        <v>243</v>
      </c>
      <c r="F108" t="s">
        <v>189</v>
      </c>
      <c r="G108">
        <v>0.5</v>
      </c>
      <c r="H108">
        <v>0</v>
      </c>
      <c r="I108">
        <v>1</v>
      </c>
      <c r="J108">
        <v>0</v>
      </c>
    </row>
    <row r="109" spans="1:11" x14ac:dyDescent="0.3">
      <c r="A109">
        <v>3331</v>
      </c>
      <c r="B109">
        <v>1875</v>
      </c>
      <c r="C109" t="s">
        <v>67</v>
      </c>
      <c r="D109" t="s">
        <v>189</v>
      </c>
      <c r="E109" t="s">
        <v>244</v>
      </c>
      <c r="F109" t="s">
        <v>164</v>
      </c>
      <c r="G109">
        <v>0.5</v>
      </c>
      <c r="H109">
        <v>0</v>
      </c>
      <c r="J109">
        <v>0</v>
      </c>
    </row>
    <row r="110" spans="1:11" x14ac:dyDescent="0.3">
      <c r="A110">
        <v>3341</v>
      </c>
      <c r="B110">
        <v>1882</v>
      </c>
      <c r="C110" t="s">
        <v>68</v>
      </c>
      <c r="D110" t="s">
        <v>117</v>
      </c>
      <c r="E110" t="s">
        <v>243</v>
      </c>
      <c r="F110" t="s">
        <v>190</v>
      </c>
      <c r="G110">
        <v>1</v>
      </c>
      <c r="H110">
        <v>0</v>
      </c>
      <c r="I110">
        <v>1</v>
      </c>
      <c r="J110">
        <v>0</v>
      </c>
    </row>
    <row r="111" spans="1:11" x14ac:dyDescent="0.3">
      <c r="A111">
        <v>3342</v>
      </c>
      <c r="B111">
        <v>1882</v>
      </c>
      <c r="C111" t="s">
        <v>68</v>
      </c>
      <c r="D111" t="s">
        <v>190</v>
      </c>
      <c r="E111" t="s">
        <v>244</v>
      </c>
      <c r="F111" t="s">
        <v>117</v>
      </c>
      <c r="G111">
        <v>1</v>
      </c>
      <c r="H111">
        <v>0</v>
      </c>
      <c r="J111">
        <v>0</v>
      </c>
    </row>
    <row r="112" spans="1:11" s="2" customFormat="1" x14ac:dyDescent="0.3">
      <c r="A112" s="2">
        <v>3343</v>
      </c>
      <c r="B112" s="2">
        <v>1882</v>
      </c>
      <c r="C112" s="2" t="s">
        <v>68</v>
      </c>
      <c r="D112" s="2" t="s">
        <v>190</v>
      </c>
      <c r="E112" s="2" t="s">
        <v>244</v>
      </c>
      <c r="F112" s="2" t="s">
        <v>117</v>
      </c>
      <c r="K112" t="s">
        <v>301</v>
      </c>
    </row>
    <row r="113" spans="1:11" s="2" customFormat="1" x14ac:dyDescent="0.3">
      <c r="A113" s="2">
        <v>3344</v>
      </c>
      <c r="B113" s="2">
        <v>1882</v>
      </c>
      <c r="C113" s="2" t="s">
        <v>68</v>
      </c>
      <c r="D113" s="2" t="s">
        <v>117</v>
      </c>
      <c r="E113" s="2" t="s">
        <v>243</v>
      </c>
      <c r="F113" s="2" t="s">
        <v>190</v>
      </c>
      <c r="K113" t="s">
        <v>301</v>
      </c>
    </row>
    <row r="114" spans="1:11" x14ac:dyDescent="0.3">
      <c r="A114">
        <v>3350</v>
      </c>
      <c r="B114">
        <v>1887</v>
      </c>
      <c r="C114" t="s">
        <v>69</v>
      </c>
      <c r="D114" t="s">
        <v>191</v>
      </c>
      <c r="E114" t="s">
        <v>266</v>
      </c>
      <c r="F114" t="s">
        <v>288</v>
      </c>
      <c r="G114">
        <v>1</v>
      </c>
      <c r="H114">
        <v>1</v>
      </c>
      <c r="I114">
        <v>1</v>
      </c>
      <c r="J114">
        <v>0</v>
      </c>
    </row>
    <row r="115" spans="1:11" x14ac:dyDescent="0.3">
      <c r="A115">
        <v>3399</v>
      </c>
      <c r="B115">
        <v>1920</v>
      </c>
      <c r="C115" t="s">
        <v>70</v>
      </c>
      <c r="D115" t="s">
        <v>192</v>
      </c>
      <c r="E115" t="s">
        <v>242</v>
      </c>
      <c r="F115" t="s">
        <v>132</v>
      </c>
      <c r="G115">
        <v>0.5</v>
      </c>
      <c r="H115">
        <v>0</v>
      </c>
      <c r="I115">
        <v>1</v>
      </c>
      <c r="J115">
        <v>0</v>
      </c>
    </row>
    <row r="116" spans="1:11" x14ac:dyDescent="0.3">
      <c r="A116">
        <v>3430</v>
      </c>
      <c r="B116">
        <v>1940</v>
      </c>
      <c r="C116" t="s">
        <v>71</v>
      </c>
      <c r="D116" t="s">
        <v>193</v>
      </c>
      <c r="E116" t="s">
        <v>244</v>
      </c>
      <c r="F116" t="s">
        <v>194</v>
      </c>
      <c r="G116">
        <v>1</v>
      </c>
      <c r="H116">
        <v>0</v>
      </c>
      <c r="I116">
        <v>1</v>
      </c>
      <c r="J116">
        <v>0</v>
      </c>
    </row>
    <row r="117" spans="1:11" x14ac:dyDescent="0.3">
      <c r="A117">
        <v>3431</v>
      </c>
      <c r="B117">
        <v>1940</v>
      </c>
      <c r="C117" t="s">
        <v>71</v>
      </c>
      <c r="D117" t="s">
        <v>194</v>
      </c>
      <c r="E117" t="s">
        <v>243</v>
      </c>
      <c r="F117" t="s">
        <v>193</v>
      </c>
      <c r="G117">
        <v>1</v>
      </c>
      <c r="H117">
        <v>0</v>
      </c>
      <c r="J117">
        <v>0</v>
      </c>
    </row>
    <row r="118" spans="1:11" x14ac:dyDescent="0.3">
      <c r="A118">
        <v>3476</v>
      </c>
      <c r="B118">
        <v>1967</v>
      </c>
      <c r="C118" t="s">
        <v>72</v>
      </c>
      <c r="D118" t="s">
        <v>111</v>
      </c>
      <c r="E118" t="s">
        <v>243</v>
      </c>
      <c r="F118" t="s">
        <v>122</v>
      </c>
      <c r="G118">
        <v>1</v>
      </c>
      <c r="H118">
        <v>0</v>
      </c>
      <c r="I118">
        <v>1</v>
      </c>
      <c r="J118">
        <v>0</v>
      </c>
    </row>
    <row r="119" spans="1:11" x14ac:dyDescent="0.3">
      <c r="A119">
        <v>3477</v>
      </c>
      <c r="B119">
        <v>1967</v>
      </c>
      <c r="C119" t="s">
        <v>72</v>
      </c>
      <c r="D119" t="s">
        <v>122</v>
      </c>
      <c r="E119" t="s">
        <v>244</v>
      </c>
      <c r="F119" t="s">
        <v>111</v>
      </c>
      <c r="G119">
        <v>1</v>
      </c>
      <c r="H119">
        <v>0</v>
      </c>
      <c r="J119">
        <v>0</v>
      </c>
    </row>
    <row r="120" spans="1:11" x14ac:dyDescent="0.3">
      <c r="A120">
        <v>3482</v>
      </c>
      <c r="B120">
        <v>1970</v>
      </c>
      <c r="C120" t="s">
        <v>73</v>
      </c>
      <c r="D120" t="s">
        <v>118</v>
      </c>
      <c r="E120" t="s">
        <v>267</v>
      </c>
      <c r="F120" t="s">
        <v>195</v>
      </c>
      <c r="G120">
        <v>0.5</v>
      </c>
      <c r="H120">
        <v>0</v>
      </c>
      <c r="I120">
        <v>1</v>
      </c>
      <c r="J120">
        <v>0</v>
      </c>
      <c r="K120" t="s">
        <v>324</v>
      </c>
    </row>
    <row r="121" spans="1:11" x14ac:dyDescent="0.3">
      <c r="A121">
        <v>3483</v>
      </c>
      <c r="B121">
        <v>1970</v>
      </c>
      <c r="C121" t="s">
        <v>73</v>
      </c>
      <c r="D121" t="s">
        <v>195</v>
      </c>
      <c r="E121" t="s">
        <v>267</v>
      </c>
      <c r="F121" t="s">
        <v>118</v>
      </c>
      <c r="G121">
        <v>0.5</v>
      </c>
      <c r="H121">
        <v>0</v>
      </c>
      <c r="J121">
        <v>0</v>
      </c>
    </row>
    <row r="122" spans="1:11" x14ac:dyDescent="0.3">
      <c r="A122">
        <v>3585</v>
      </c>
      <c r="B122">
        <v>2030</v>
      </c>
      <c r="C122" t="s">
        <v>74</v>
      </c>
      <c r="D122" t="s">
        <v>118</v>
      </c>
      <c r="E122" t="s">
        <v>251</v>
      </c>
      <c r="F122" t="s">
        <v>289</v>
      </c>
      <c r="G122">
        <v>1</v>
      </c>
      <c r="H122">
        <v>1</v>
      </c>
      <c r="I122">
        <v>1</v>
      </c>
      <c r="J122">
        <v>0</v>
      </c>
    </row>
    <row r="123" spans="1:11" x14ac:dyDescent="0.3">
      <c r="A123">
        <v>3609</v>
      </c>
      <c r="B123">
        <v>2045</v>
      </c>
      <c r="C123" t="s">
        <v>75</v>
      </c>
      <c r="D123" t="s">
        <v>196</v>
      </c>
      <c r="E123" t="s">
        <v>244</v>
      </c>
      <c r="F123" t="s">
        <v>197</v>
      </c>
      <c r="G123">
        <v>0.5</v>
      </c>
      <c r="H123">
        <v>0</v>
      </c>
      <c r="I123">
        <v>1</v>
      </c>
      <c r="J123">
        <v>0</v>
      </c>
      <c r="K123" t="s">
        <v>325</v>
      </c>
    </row>
    <row r="124" spans="1:11" x14ac:dyDescent="0.3">
      <c r="A124">
        <v>3610</v>
      </c>
      <c r="B124">
        <v>2045</v>
      </c>
      <c r="C124" t="s">
        <v>75</v>
      </c>
      <c r="D124" t="s">
        <v>197</v>
      </c>
      <c r="E124" t="s">
        <v>243</v>
      </c>
      <c r="F124" t="s">
        <v>196</v>
      </c>
      <c r="G124">
        <v>0.5</v>
      </c>
      <c r="H124">
        <v>0</v>
      </c>
      <c r="J124">
        <v>0</v>
      </c>
    </row>
    <row r="125" spans="1:11" x14ac:dyDescent="0.3">
      <c r="A125">
        <v>3620</v>
      </c>
      <c r="B125">
        <v>2051</v>
      </c>
      <c r="C125" t="s">
        <v>76</v>
      </c>
      <c r="D125" t="s">
        <v>198</v>
      </c>
      <c r="E125" t="s">
        <v>254</v>
      </c>
      <c r="F125" t="s">
        <v>199</v>
      </c>
      <c r="G125">
        <v>1</v>
      </c>
      <c r="H125">
        <v>0</v>
      </c>
      <c r="I125">
        <v>1</v>
      </c>
      <c r="J125">
        <v>0</v>
      </c>
      <c r="K125" t="s">
        <v>326</v>
      </c>
    </row>
    <row r="126" spans="1:11" x14ac:dyDescent="0.3">
      <c r="A126">
        <v>3621</v>
      </c>
      <c r="B126">
        <v>2051</v>
      </c>
      <c r="C126" t="s">
        <v>76</v>
      </c>
      <c r="D126" t="s">
        <v>199</v>
      </c>
      <c r="E126" t="s">
        <v>253</v>
      </c>
      <c r="F126" t="s">
        <v>198</v>
      </c>
      <c r="G126">
        <v>1</v>
      </c>
      <c r="H126">
        <v>0</v>
      </c>
      <c r="J126">
        <v>0</v>
      </c>
    </row>
    <row r="127" spans="1:11" x14ac:dyDescent="0.3">
      <c r="A127">
        <v>3641</v>
      </c>
      <c r="B127">
        <v>2064</v>
      </c>
      <c r="C127" t="s">
        <v>77</v>
      </c>
      <c r="D127" t="s">
        <v>200</v>
      </c>
      <c r="E127" t="s">
        <v>242</v>
      </c>
      <c r="F127" t="s">
        <v>132</v>
      </c>
      <c r="G127">
        <v>1</v>
      </c>
      <c r="H127">
        <v>0</v>
      </c>
      <c r="I127">
        <v>1</v>
      </c>
      <c r="J127">
        <v>0</v>
      </c>
    </row>
    <row r="128" spans="1:11" x14ac:dyDescent="0.3">
      <c r="A128">
        <v>3695</v>
      </c>
      <c r="B128">
        <v>2099</v>
      </c>
      <c r="C128" t="s">
        <v>78</v>
      </c>
      <c r="D128" t="s">
        <v>201</v>
      </c>
      <c r="E128" t="s">
        <v>260</v>
      </c>
      <c r="F128" t="s">
        <v>290</v>
      </c>
      <c r="G128">
        <v>1</v>
      </c>
      <c r="H128">
        <v>1</v>
      </c>
      <c r="I128">
        <v>1</v>
      </c>
      <c r="J128">
        <v>0</v>
      </c>
    </row>
    <row r="129" spans="1:11" x14ac:dyDescent="0.3">
      <c r="A129">
        <v>3792</v>
      </c>
      <c r="B129">
        <v>2160</v>
      </c>
      <c r="C129" t="s">
        <v>79</v>
      </c>
      <c r="D129" t="s">
        <v>202</v>
      </c>
      <c r="E129" t="s">
        <v>242</v>
      </c>
      <c r="F129" t="s">
        <v>132</v>
      </c>
      <c r="G129">
        <v>0</v>
      </c>
      <c r="H129">
        <v>0</v>
      </c>
      <c r="I129">
        <v>1</v>
      </c>
      <c r="J129">
        <v>0</v>
      </c>
    </row>
    <row r="130" spans="1:11" x14ac:dyDescent="0.3">
      <c r="A130">
        <v>3876</v>
      </c>
      <c r="B130">
        <v>2210</v>
      </c>
      <c r="C130" t="s">
        <v>80</v>
      </c>
      <c r="D130" t="s">
        <v>203</v>
      </c>
      <c r="E130" t="s">
        <v>268</v>
      </c>
      <c r="F130" t="s">
        <v>204</v>
      </c>
      <c r="G130">
        <v>0.5</v>
      </c>
      <c r="H130">
        <v>0</v>
      </c>
      <c r="I130">
        <v>1</v>
      </c>
      <c r="J130">
        <v>0</v>
      </c>
    </row>
    <row r="131" spans="1:11" x14ac:dyDescent="0.3">
      <c r="A131">
        <v>3877</v>
      </c>
      <c r="B131">
        <v>2210</v>
      </c>
      <c r="C131" t="s">
        <v>80</v>
      </c>
      <c r="D131" t="s">
        <v>204</v>
      </c>
      <c r="E131" t="s">
        <v>268</v>
      </c>
      <c r="F131" t="s">
        <v>203</v>
      </c>
      <c r="G131">
        <v>0.5</v>
      </c>
      <c r="H131">
        <v>0</v>
      </c>
      <c r="J131">
        <v>0</v>
      </c>
    </row>
    <row r="132" spans="1:11" x14ac:dyDescent="0.3">
      <c r="A132">
        <v>3879</v>
      </c>
      <c r="B132">
        <v>2212</v>
      </c>
      <c r="C132" t="s">
        <v>81</v>
      </c>
      <c r="D132" t="s">
        <v>205</v>
      </c>
      <c r="E132" t="s">
        <v>250</v>
      </c>
      <c r="F132" t="s">
        <v>127</v>
      </c>
      <c r="G132">
        <v>0.5</v>
      </c>
      <c r="H132">
        <v>0</v>
      </c>
      <c r="I132">
        <v>1</v>
      </c>
      <c r="J132">
        <v>0</v>
      </c>
      <c r="K132" t="s">
        <v>327</v>
      </c>
    </row>
    <row r="133" spans="1:11" x14ac:dyDescent="0.3">
      <c r="A133">
        <v>3889</v>
      </c>
      <c r="B133">
        <v>2218</v>
      </c>
      <c r="C133" t="s">
        <v>82</v>
      </c>
      <c r="D133" t="s">
        <v>206</v>
      </c>
      <c r="E133" t="s">
        <v>269</v>
      </c>
      <c r="F133" t="s">
        <v>291</v>
      </c>
      <c r="G133">
        <v>1</v>
      </c>
      <c r="H133">
        <v>0</v>
      </c>
      <c r="I133">
        <v>1</v>
      </c>
      <c r="J133">
        <v>0</v>
      </c>
    </row>
    <row r="134" spans="1:11" x14ac:dyDescent="0.3">
      <c r="A134">
        <v>3929</v>
      </c>
      <c r="B134">
        <v>2243</v>
      </c>
      <c r="C134" t="s">
        <v>83</v>
      </c>
      <c r="D134" t="s">
        <v>175</v>
      </c>
      <c r="E134" t="s">
        <v>243</v>
      </c>
      <c r="F134" t="s">
        <v>207</v>
      </c>
      <c r="G134">
        <v>1</v>
      </c>
      <c r="H134">
        <v>1</v>
      </c>
      <c r="I134">
        <v>1</v>
      </c>
      <c r="J134">
        <v>0</v>
      </c>
    </row>
    <row r="135" spans="1:11" x14ac:dyDescent="0.3">
      <c r="A135">
        <v>3930</v>
      </c>
      <c r="B135">
        <v>2243</v>
      </c>
      <c r="C135" t="s">
        <v>83</v>
      </c>
      <c r="D135" t="s">
        <v>175</v>
      </c>
      <c r="E135" t="s">
        <v>243</v>
      </c>
      <c r="F135" t="s">
        <v>208</v>
      </c>
      <c r="G135">
        <v>1</v>
      </c>
      <c r="H135">
        <v>1</v>
      </c>
      <c r="J135">
        <v>0</v>
      </c>
    </row>
    <row r="136" spans="1:11" x14ac:dyDescent="0.3">
      <c r="A136">
        <v>3931</v>
      </c>
      <c r="B136">
        <v>2243</v>
      </c>
      <c r="C136" t="s">
        <v>83</v>
      </c>
      <c r="D136" t="s">
        <v>207</v>
      </c>
      <c r="E136" t="s">
        <v>244</v>
      </c>
      <c r="F136" t="s">
        <v>175</v>
      </c>
      <c r="G136">
        <v>1</v>
      </c>
      <c r="H136">
        <v>1</v>
      </c>
      <c r="J136">
        <v>0</v>
      </c>
    </row>
    <row r="137" spans="1:11" x14ac:dyDescent="0.3">
      <c r="A137">
        <v>3932</v>
      </c>
      <c r="B137">
        <v>2243</v>
      </c>
      <c r="C137" t="s">
        <v>83</v>
      </c>
      <c r="D137" t="s">
        <v>208</v>
      </c>
      <c r="E137" t="s">
        <v>244</v>
      </c>
      <c r="F137" t="s">
        <v>175</v>
      </c>
      <c r="G137">
        <v>1</v>
      </c>
      <c r="H137">
        <v>1</v>
      </c>
      <c r="J137">
        <v>0</v>
      </c>
    </row>
    <row r="138" spans="1:11" x14ac:dyDescent="0.3">
      <c r="A138">
        <v>3935</v>
      </c>
      <c r="B138">
        <v>2245</v>
      </c>
      <c r="C138" t="s">
        <v>84</v>
      </c>
      <c r="D138" t="s">
        <v>209</v>
      </c>
      <c r="E138" t="s">
        <v>244</v>
      </c>
      <c r="F138" t="s">
        <v>210</v>
      </c>
      <c r="G138">
        <v>1</v>
      </c>
      <c r="H138">
        <v>0</v>
      </c>
      <c r="I138">
        <v>1</v>
      </c>
      <c r="J138">
        <v>0</v>
      </c>
    </row>
    <row r="139" spans="1:11" x14ac:dyDescent="0.3">
      <c r="A139">
        <v>3936</v>
      </c>
      <c r="B139">
        <v>2245</v>
      </c>
      <c r="C139" t="s">
        <v>84</v>
      </c>
      <c r="D139" t="s">
        <v>210</v>
      </c>
      <c r="E139" t="s">
        <v>243</v>
      </c>
      <c r="F139" t="s">
        <v>209</v>
      </c>
      <c r="G139">
        <v>1</v>
      </c>
      <c r="H139">
        <v>0</v>
      </c>
      <c r="J139">
        <v>0</v>
      </c>
    </row>
    <row r="140" spans="1:11" x14ac:dyDescent="0.3">
      <c r="A140">
        <v>3964</v>
      </c>
      <c r="B140">
        <v>2264</v>
      </c>
      <c r="C140" t="s">
        <v>85</v>
      </c>
      <c r="D140" t="s">
        <v>211</v>
      </c>
      <c r="E140" t="s">
        <v>243</v>
      </c>
      <c r="F140" t="s">
        <v>292</v>
      </c>
      <c r="G140">
        <v>1</v>
      </c>
      <c r="H140">
        <v>0</v>
      </c>
      <c r="I140">
        <v>1</v>
      </c>
      <c r="J140">
        <v>0</v>
      </c>
    </row>
    <row r="141" spans="1:11" x14ac:dyDescent="0.3">
      <c r="A141">
        <v>4011</v>
      </c>
      <c r="B141">
        <v>2296</v>
      </c>
      <c r="C141" t="s">
        <v>86</v>
      </c>
      <c r="D141" t="s">
        <v>212</v>
      </c>
      <c r="E141" t="s">
        <v>241</v>
      </c>
      <c r="F141" t="s">
        <v>212</v>
      </c>
      <c r="G141">
        <v>1</v>
      </c>
      <c r="H141">
        <v>0</v>
      </c>
      <c r="I141">
        <v>1</v>
      </c>
      <c r="J141">
        <v>0</v>
      </c>
    </row>
    <row r="142" spans="1:11" x14ac:dyDescent="0.3">
      <c r="A142">
        <v>4012</v>
      </c>
      <c r="B142">
        <v>2296</v>
      </c>
      <c r="C142" t="s">
        <v>86</v>
      </c>
      <c r="D142" t="s">
        <v>212</v>
      </c>
      <c r="E142" t="s">
        <v>241</v>
      </c>
      <c r="F142" t="s">
        <v>212</v>
      </c>
      <c r="G142">
        <v>1</v>
      </c>
      <c r="H142">
        <v>0</v>
      </c>
      <c r="J142">
        <v>0</v>
      </c>
    </row>
    <row r="143" spans="1:11" x14ac:dyDescent="0.3">
      <c r="A143">
        <v>4016</v>
      </c>
      <c r="B143">
        <v>2299</v>
      </c>
      <c r="C143" t="s">
        <v>87</v>
      </c>
      <c r="D143" t="s">
        <v>117</v>
      </c>
      <c r="E143" t="s">
        <v>254</v>
      </c>
      <c r="F143" t="s">
        <v>213</v>
      </c>
      <c r="G143">
        <v>1</v>
      </c>
      <c r="H143">
        <v>0</v>
      </c>
      <c r="I143">
        <f>2/3</f>
        <v>0.66666666666666663</v>
      </c>
      <c r="J143">
        <v>0</v>
      </c>
      <c r="K143" t="s">
        <v>328</v>
      </c>
    </row>
    <row r="144" spans="1:11" x14ac:dyDescent="0.3">
      <c r="A144">
        <v>4017</v>
      </c>
      <c r="B144">
        <v>2299</v>
      </c>
      <c r="C144" t="s">
        <v>87</v>
      </c>
      <c r="D144" t="s">
        <v>213</v>
      </c>
      <c r="E144" t="s">
        <v>253</v>
      </c>
      <c r="F144" t="s">
        <v>117</v>
      </c>
      <c r="G144">
        <v>1</v>
      </c>
      <c r="H144">
        <v>0</v>
      </c>
      <c r="J144">
        <v>0</v>
      </c>
    </row>
    <row r="145" spans="1:11" x14ac:dyDescent="0.3">
      <c r="A145">
        <v>4018</v>
      </c>
      <c r="B145">
        <v>2299</v>
      </c>
      <c r="C145" t="s">
        <v>87</v>
      </c>
      <c r="D145" t="s">
        <v>117</v>
      </c>
      <c r="E145" t="s">
        <v>253</v>
      </c>
      <c r="F145" t="s">
        <v>213</v>
      </c>
      <c r="G145">
        <v>1</v>
      </c>
      <c r="H145">
        <v>0</v>
      </c>
      <c r="J145">
        <v>0</v>
      </c>
    </row>
    <row r="146" spans="1:11" x14ac:dyDescent="0.3">
      <c r="A146">
        <v>4047</v>
      </c>
      <c r="B146">
        <v>2318</v>
      </c>
      <c r="C146" t="s">
        <v>88</v>
      </c>
      <c r="D146" t="s">
        <v>162</v>
      </c>
      <c r="E146" t="s">
        <v>243</v>
      </c>
      <c r="F146" t="s">
        <v>214</v>
      </c>
      <c r="G146">
        <v>1</v>
      </c>
      <c r="H146">
        <v>0</v>
      </c>
      <c r="I146">
        <v>1</v>
      </c>
      <c r="J146">
        <v>0</v>
      </c>
      <c r="K146" t="s">
        <v>329</v>
      </c>
    </row>
    <row r="147" spans="1:11" x14ac:dyDescent="0.3">
      <c r="A147">
        <v>4048</v>
      </c>
      <c r="B147">
        <v>2318</v>
      </c>
      <c r="C147" t="s">
        <v>88</v>
      </c>
      <c r="D147" t="s">
        <v>214</v>
      </c>
      <c r="E147" t="s">
        <v>244</v>
      </c>
      <c r="F147" t="s">
        <v>162</v>
      </c>
      <c r="G147">
        <v>1</v>
      </c>
      <c r="H147">
        <v>0</v>
      </c>
      <c r="J147">
        <v>0</v>
      </c>
    </row>
    <row r="148" spans="1:11" x14ac:dyDescent="0.3">
      <c r="A148">
        <v>4079</v>
      </c>
      <c r="B148">
        <v>2331</v>
      </c>
      <c r="C148" t="s">
        <v>89</v>
      </c>
      <c r="D148" t="s">
        <v>118</v>
      </c>
      <c r="E148" t="s">
        <v>270</v>
      </c>
      <c r="F148" t="s">
        <v>111</v>
      </c>
      <c r="G148">
        <v>1</v>
      </c>
      <c r="H148">
        <v>1</v>
      </c>
      <c r="I148">
        <v>1</v>
      </c>
      <c r="J148">
        <v>0</v>
      </c>
    </row>
    <row r="149" spans="1:11" x14ac:dyDescent="0.3">
      <c r="A149">
        <v>4083</v>
      </c>
      <c r="B149">
        <v>2334</v>
      </c>
      <c r="C149" t="s">
        <v>90</v>
      </c>
      <c r="D149" t="s">
        <v>215</v>
      </c>
      <c r="E149" t="s">
        <v>271</v>
      </c>
      <c r="F149" t="s">
        <v>293</v>
      </c>
      <c r="G149">
        <v>1</v>
      </c>
      <c r="H149">
        <v>0</v>
      </c>
      <c r="I149">
        <v>1</v>
      </c>
      <c r="J149">
        <v>0</v>
      </c>
    </row>
    <row r="150" spans="1:11" x14ac:dyDescent="0.3">
      <c r="A150">
        <v>4084</v>
      </c>
      <c r="B150">
        <v>2335</v>
      </c>
      <c r="C150" t="s">
        <v>91</v>
      </c>
      <c r="D150" t="s">
        <v>216</v>
      </c>
      <c r="E150" t="s">
        <v>242</v>
      </c>
      <c r="F150" t="s">
        <v>294</v>
      </c>
      <c r="G150">
        <v>1</v>
      </c>
      <c r="H150">
        <v>1</v>
      </c>
      <c r="I150">
        <v>1</v>
      </c>
      <c r="J150">
        <v>0</v>
      </c>
    </row>
    <row r="151" spans="1:11" x14ac:dyDescent="0.3">
      <c r="A151">
        <v>4115</v>
      </c>
      <c r="B151">
        <v>2352</v>
      </c>
      <c r="C151" t="s">
        <v>92</v>
      </c>
      <c r="D151" t="s">
        <v>217</v>
      </c>
      <c r="E151" t="s">
        <v>257</v>
      </c>
      <c r="F151" t="s">
        <v>218</v>
      </c>
      <c r="G151">
        <v>1</v>
      </c>
      <c r="H151">
        <v>1</v>
      </c>
      <c r="I151">
        <v>1</v>
      </c>
      <c r="J151">
        <v>0</v>
      </c>
    </row>
    <row r="152" spans="1:11" x14ac:dyDescent="0.3">
      <c r="A152">
        <v>4116</v>
      </c>
      <c r="B152">
        <v>2352</v>
      </c>
      <c r="C152" t="s">
        <v>92</v>
      </c>
      <c r="D152" t="s">
        <v>218</v>
      </c>
      <c r="E152" t="s">
        <v>270</v>
      </c>
      <c r="F152" t="s">
        <v>217</v>
      </c>
      <c r="G152">
        <v>1</v>
      </c>
      <c r="H152">
        <v>1</v>
      </c>
      <c r="J152">
        <v>0</v>
      </c>
    </row>
    <row r="153" spans="1:11" x14ac:dyDescent="0.3">
      <c r="A153">
        <v>4213</v>
      </c>
      <c r="B153">
        <v>2403</v>
      </c>
      <c r="C153" t="s">
        <v>93</v>
      </c>
      <c r="D153" t="s">
        <v>219</v>
      </c>
      <c r="E153" t="s">
        <v>243</v>
      </c>
      <c r="F153" t="s">
        <v>220</v>
      </c>
      <c r="G153">
        <v>1</v>
      </c>
      <c r="H153">
        <v>0</v>
      </c>
      <c r="I153">
        <v>1</v>
      </c>
      <c r="J153">
        <v>0</v>
      </c>
    </row>
    <row r="154" spans="1:11" x14ac:dyDescent="0.3">
      <c r="A154">
        <v>4214</v>
      </c>
      <c r="B154">
        <v>2403</v>
      </c>
      <c r="C154" t="s">
        <v>93</v>
      </c>
      <c r="D154" t="s">
        <v>220</v>
      </c>
      <c r="E154" t="s">
        <v>244</v>
      </c>
      <c r="F154" t="s">
        <v>219</v>
      </c>
      <c r="G154">
        <v>1</v>
      </c>
      <c r="H154">
        <v>0</v>
      </c>
      <c r="J154">
        <v>0</v>
      </c>
    </row>
    <row r="155" spans="1:11" x14ac:dyDescent="0.3">
      <c r="A155">
        <v>4217</v>
      </c>
      <c r="B155">
        <v>2406</v>
      </c>
      <c r="C155" t="s">
        <v>94</v>
      </c>
      <c r="D155" t="s">
        <v>221</v>
      </c>
      <c r="E155" t="s">
        <v>242</v>
      </c>
      <c r="F155" t="s">
        <v>175</v>
      </c>
      <c r="G155">
        <v>0</v>
      </c>
      <c r="H155">
        <v>0</v>
      </c>
      <c r="I155">
        <v>1</v>
      </c>
      <c r="J155">
        <v>0</v>
      </c>
    </row>
    <row r="156" spans="1:11" x14ac:dyDescent="0.3">
      <c r="A156">
        <v>4252</v>
      </c>
      <c r="B156">
        <v>2429</v>
      </c>
      <c r="C156" t="s">
        <v>95</v>
      </c>
      <c r="D156" t="s">
        <v>222</v>
      </c>
      <c r="E156" t="s">
        <v>265</v>
      </c>
      <c r="F156" t="s">
        <v>222</v>
      </c>
      <c r="G156">
        <v>0</v>
      </c>
      <c r="H156">
        <v>1</v>
      </c>
      <c r="I156">
        <v>1</v>
      </c>
      <c r="J156">
        <v>1</v>
      </c>
      <c r="K156" t="s">
        <v>330</v>
      </c>
    </row>
    <row r="157" spans="1:11" s="2" customFormat="1" x14ac:dyDescent="0.3">
      <c r="A157" s="2">
        <v>4253</v>
      </c>
      <c r="B157" s="2">
        <v>2429</v>
      </c>
      <c r="C157" s="2" t="s">
        <v>95</v>
      </c>
      <c r="D157" s="2" t="s">
        <v>222</v>
      </c>
      <c r="E157" s="2" t="s">
        <v>265</v>
      </c>
      <c r="F157" s="2" t="s">
        <v>222</v>
      </c>
      <c r="K157" t="s">
        <v>301</v>
      </c>
    </row>
    <row r="158" spans="1:11" x14ac:dyDescent="0.3">
      <c r="A158">
        <v>4296</v>
      </c>
      <c r="B158">
        <v>2458</v>
      </c>
      <c r="C158" t="s">
        <v>96</v>
      </c>
      <c r="D158" t="s">
        <v>223</v>
      </c>
      <c r="E158" t="s">
        <v>260</v>
      </c>
      <c r="F158" t="s">
        <v>295</v>
      </c>
      <c r="G158">
        <v>1</v>
      </c>
      <c r="H158">
        <v>1</v>
      </c>
      <c r="I158">
        <v>1</v>
      </c>
      <c r="J158">
        <v>0</v>
      </c>
    </row>
    <row r="159" spans="1:11" x14ac:dyDescent="0.3">
      <c r="A159">
        <v>4346</v>
      </c>
      <c r="B159">
        <v>2488</v>
      </c>
      <c r="C159" t="s">
        <v>97</v>
      </c>
      <c r="D159" t="s">
        <v>111</v>
      </c>
      <c r="E159" t="s">
        <v>255</v>
      </c>
      <c r="F159" t="s">
        <v>132</v>
      </c>
      <c r="G159">
        <v>1</v>
      </c>
      <c r="H159">
        <v>1</v>
      </c>
      <c r="I159">
        <v>1</v>
      </c>
      <c r="J159">
        <v>0</v>
      </c>
    </row>
    <row r="160" spans="1:11" x14ac:dyDescent="0.3">
      <c r="A160">
        <v>4347</v>
      </c>
      <c r="B160">
        <v>2488</v>
      </c>
      <c r="C160" t="s">
        <v>97</v>
      </c>
      <c r="D160" t="s">
        <v>132</v>
      </c>
      <c r="E160" t="s">
        <v>256</v>
      </c>
      <c r="F160" t="s">
        <v>111</v>
      </c>
      <c r="G160">
        <v>1</v>
      </c>
      <c r="H160">
        <v>1</v>
      </c>
      <c r="J160">
        <v>0</v>
      </c>
    </row>
    <row r="161" spans="1:11" x14ac:dyDescent="0.3">
      <c r="A161">
        <v>4355</v>
      </c>
      <c r="B161">
        <v>2494</v>
      </c>
      <c r="C161" t="s">
        <v>98</v>
      </c>
      <c r="D161" t="s">
        <v>224</v>
      </c>
      <c r="E161" t="s">
        <v>268</v>
      </c>
      <c r="F161" t="s">
        <v>296</v>
      </c>
      <c r="G161">
        <v>1</v>
      </c>
      <c r="H161">
        <v>1</v>
      </c>
      <c r="I161">
        <v>1</v>
      </c>
      <c r="J161">
        <v>0</v>
      </c>
    </row>
    <row r="162" spans="1:11" x14ac:dyDescent="0.3">
      <c r="A162">
        <v>4428</v>
      </c>
      <c r="B162">
        <v>2544</v>
      </c>
      <c r="C162" t="s">
        <v>99</v>
      </c>
      <c r="D162" t="s">
        <v>175</v>
      </c>
      <c r="E162" t="s">
        <v>243</v>
      </c>
      <c r="F162" t="s">
        <v>225</v>
      </c>
      <c r="G162">
        <v>0.5</v>
      </c>
      <c r="H162">
        <v>0</v>
      </c>
      <c r="I162">
        <v>1</v>
      </c>
      <c r="J162">
        <v>0</v>
      </c>
    </row>
    <row r="163" spans="1:11" x14ac:dyDescent="0.3">
      <c r="A163">
        <v>4429</v>
      </c>
      <c r="B163">
        <v>2544</v>
      </c>
      <c r="C163" t="s">
        <v>99</v>
      </c>
      <c r="D163" t="s">
        <v>225</v>
      </c>
      <c r="E163" t="s">
        <v>244</v>
      </c>
      <c r="F163" t="s">
        <v>175</v>
      </c>
      <c r="G163">
        <v>0.5</v>
      </c>
      <c r="H163">
        <v>0</v>
      </c>
      <c r="J163">
        <v>0</v>
      </c>
    </row>
    <row r="164" spans="1:11" x14ac:dyDescent="0.3">
      <c r="A164">
        <v>4460</v>
      </c>
      <c r="B164">
        <v>2566</v>
      </c>
      <c r="C164" t="s">
        <v>100</v>
      </c>
      <c r="D164" t="s">
        <v>226</v>
      </c>
      <c r="E164" t="s">
        <v>243</v>
      </c>
      <c r="F164" t="s">
        <v>227</v>
      </c>
      <c r="G164">
        <v>1</v>
      </c>
      <c r="H164">
        <v>1</v>
      </c>
      <c r="I164">
        <v>1</v>
      </c>
      <c r="J164">
        <v>0</v>
      </c>
    </row>
    <row r="165" spans="1:11" x14ac:dyDescent="0.3">
      <c r="A165">
        <v>4461</v>
      </c>
      <c r="B165">
        <v>2566</v>
      </c>
      <c r="C165" t="s">
        <v>100</v>
      </c>
      <c r="D165" t="s">
        <v>226</v>
      </c>
      <c r="E165" t="s">
        <v>243</v>
      </c>
      <c r="F165" t="s">
        <v>227</v>
      </c>
      <c r="G165">
        <v>1</v>
      </c>
      <c r="H165">
        <v>1</v>
      </c>
      <c r="J165">
        <v>0</v>
      </c>
    </row>
    <row r="166" spans="1:11" x14ac:dyDescent="0.3">
      <c r="A166">
        <v>4462</v>
      </c>
      <c r="B166">
        <v>2566</v>
      </c>
      <c r="C166" t="s">
        <v>100</v>
      </c>
      <c r="D166" t="s">
        <v>226</v>
      </c>
      <c r="E166" t="s">
        <v>243</v>
      </c>
      <c r="F166" t="s">
        <v>228</v>
      </c>
      <c r="G166">
        <v>1</v>
      </c>
      <c r="H166">
        <v>1</v>
      </c>
      <c r="J166">
        <v>0</v>
      </c>
    </row>
    <row r="167" spans="1:11" x14ac:dyDescent="0.3">
      <c r="A167">
        <v>4463</v>
      </c>
      <c r="B167">
        <v>2566</v>
      </c>
      <c r="C167" t="s">
        <v>100</v>
      </c>
      <c r="D167" t="s">
        <v>227</v>
      </c>
      <c r="E167" t="s">
        <v>244</v>
      </c>
      <c r="F167" t="s">
        <v>226</v>
      </c>
      <c r="G167">
        <v>1</v>
      </c>
      <c r="H167">
        <v>1</v>
      </c>
      <c r="J167">
        <v>0</v>
      </c>
    </row>
    <row r="168" spans="1:11" s="2" customFormat="1" x14ac:dyDescent="0.3">
      <c r="A168" s="2">
        <v>4464</v>
      </c>
      <c r="B168" s="2">
        <v>2566</v>
      </c>
      <c r="C168" s="2" t="s">
        <v>100</v>
      </c>
      <c r="D168" s="2" t="s">
        <v>227</v>
      </c>
      <c r="E168" s="2" t="s">
        <v>244</v>
      </c>
      <c r="F168" s="2" t="s">
        <v>226</v>
      </c>
      <c r="K168" s="3" t="s">
        <v>301</v>
      </c>
    </row>
    <row r="169" spans="1:11" x14ac:dyDescent="0.3">
      <c r="A169">
        <v>4465</v>
      </c>
      <c r="B169">
        <v>2566</v>
      </c>
      <c r="C169" t="s">
        <v>100</v>
      </c>
      <c r="D169" t="s">
        <v>228</v>
      </c>
      <c r="E169" t="s">
        <v>244</v>
      </c>
      <c r="F169" t="s">
        <v>226</v>
      </c>
      <c r="G169">
        <v>1</v>
      </c>
      <c r="H169">
        <v>1</v>
      </c>
      <c r="J169">
        <v>0</v>
      </c>
    </row>
    <row r="170" spans="1:11" x14ac:dyDescent="0.3">
      <c r="A170">
        <v>4503</v>
      </c>
      <c r="B170">
        <v>2592</v>
      </c>
      <c r="C170" t="s">
        <v>101</v>
      </c>
      <c r="D170" t="s">
        <v>229</v>
      </c>
      <c r="E170" t="s">
        <v>246</v>
      </c>
      <c r="F170" t="s">
        <v>297</v>
      </c>
      <c r="G170">
        <v>1</v>
      </c>
      <c r="H170">
        <v>1</v>
      </c>
      <c r="I170">
        <v>1</v>
      </c>
      <c r="J170">
        <v>0</v>
      </c>
    </row>
    <row r="171" spans="1:11" x14ac:dyDescent="0.3">
      <c r="A171">
        <v>4516</v>
      </c>
      <c r="B171">
        <v>2598</v>
      </c>
      <c r="C171" t="s">
        <v>102</v>
      </c>
      <c r="D171" t="s">
        <v>111</v>
      </c>
      <c r="E171" t="s">
        <v>255</v>
      </c>
      <c r="F171" t="s">
        <v>175</v>
      </c>
      <c r="G171">
        <v>1</v>
      </c>
      <c r="H171">
        <v>1</v>
      </c>
      <c r="I171">
        <v>1</v>
      </c>
      <c r="J171">
        <v>0</v>
      </c>
    </row>
    <row r="172" spans="1:11" x14ac:dyDescent="0.3">
      <c r="A172">
        <v>4517</v>
      </c>
      <c r="B172">
        <v>2598</v>
      </c>
      <c r="C172" t="s">
        <v>102</v>
      </c>
      <c r="D172" t="s">
        <v>175</v>
      </c>
      <c r="E172" t="s">
        <v>256</v>
      </c>
      <c r="F172" t="s">
        <v>111</v>
      </c>
      <c r="G172">
        <v>1</v>
      </c>
      <c r="H172">
        <v>1</v>
      </c>
      <c r="J172">
        <v>0</v>
      </c>
    </row>
    <row r="173" spans="1:11" x14ac:dyDescent="0.3">
      <c r="A173">
        <v>4519</v>
      </c>
      <c r="B173">
        <v>2600</v>
      </c>
      <c r="C173" t="s">
        <v>103</v>
      </c>
      <c r="D173" t="s">
        <v>230</v>
      </c>
      <c r="E173" t="s">
        <v>270</v>
      </c>
      <c r="F173" t="s">
        <v>298</v>
      </c>
      <c r="G173">
        <v>1</v>
      </c>
      <c r="H173">
        <v>0</v>
      </c>
      <c r="I173">
        <v>1</v>
      </c>
      <c r="J173">
        <v>0</v>
      </c>
    </row>
    <row r="174" spans="1:11" x14ac:dyDescent="0.3">
      <c r="A174">
        <v>4570</v>
      </c>
      <c r="B174">
        <v>2630</v>
      </c>
      <c r="C174" t="s">
        <v>104</v>
      </c>
      <c r="D174" t="s">
        <v>111</v>
      </c>
      <c r="E174" t="s">
        <v>243</v>
      </c>
      <c r="F174" t="s">
        <v>231</v>
      </c>
      <c r="G174">
        <v>1</v>
      </c>
      <c r="H174">
        <v>0</v>
      </c>
      <c r="I174">
        <v>1</v>
      </c>
      <c r="J174">
        <v>0</v>
      </c>
      <c r="K174" t="s">
        <v>331</v>
      </c>
    </row>
    <row r="175" spans="1:11" x14ac:dyDescent="0.3">
      <c r="A175">
        <v>4571</v>
      </c>
      <c r="B175">
        <v>2630</v>
      </c>
      <c r="C175" t="s">
        <v>104</v>
      </c>
      <c r="D175" t="s">
        <v>231</v>
      </c>
      <c r="E175" t="s">
        <v>244</v>
      </c>
      <c r="F175" t="s">
        <v>111</v>
      </c>
      <c r="G175">
        <v>1</v>
      </c>
      <c r="H175">
        <v>0</v>
      </c>
      <c r="J175">
        <v>0</v>
      </c>
    </row>
    <row r="176" spans="1:11" x14ac:dyDescent="0.3">
      <c r="A176">
        <v>4588</v>
      </c>
      <c r="B176">
        <v>2642</v>
      </c>
      <c r="C176" t="s">
        <v>105</v>
      </c>
      <c r="D176" t="s">
        <v>232</v>
      </c>
      <c r="E176" t="s">
        <v>243</v>
      </c>
      <c r="F176" t="s">
        <v>233</v>
      </c>
      <c r="G176">
        <v>1</v>
      </c>
      <c r="H176">
        <v>1</v>
      </c>
      <c r="I176">
        <v>1</v>
      </c>
      <c r="J176">
        <v>0</v>
      </c>
    </row>
    <row r="177" spans="1:11" x14ac:dyDescent="0.3">
      <c r="A177">
        <v>4589</v>
      </c>
      <c r="B177">
        <v>2642</v>
      </c>
      <c r="C177" t="s">
        <v>105</v>
      </c>
      <c r="D177" t="s">
        <v>233</v>
      </c>
      <c r="E177" t="s">
        <v>244</v>
      </c>
      <c r="F177" t="s">
        <v>232</v>
      </c>
      <c r="G177">
        <v>1</v>
      </c>
      <c r="H177">
        <v>1</v>
      </c>
      <c r="J177">
        <v>0</v>
      </c>
    </row>
    <row r="178" spans="1:11" x14ac:dyDescent="0.3">
      <c r="A178">
        <v>4600</v>
      </c>
      <c r="B178">
        <v>2650</v>
      </c>
      <c r="C178" t="s">
        <v>106</v>
      </c>
      <c r="D178" t="s">
        <v>234</v>
      </c>
      <c r="E178" t="s">
        <v>243</v>
      </c>
      <c r="F178" t="s">
        <v>235</v>
      </c>
      <c r="G178">
        <v>1</v>
      </c>
      <c r="H178">
        <v>0</v>
      </c>
      <c r="I178">
        <v>1</v>
      </c>
      <c r="J178">
        <v>0</v>
      </c>
      <c r="K178" t="s">
        <v>332</v>
      </c>
    </row>
    <row r="179" spans="1:11" x14ac:dyDescent="0.3">
      <c r="A179">
        <v>4601</v>
      </c>
      <c r="B179">
        <v>2650</v>
      </c>
      <c r="C179" t="s">
        <v>106</v>
      </c>
      <c r="D179" t="s">
        <v>235</v>
      </c>
      <c r="E179" t="s">
        <v>244</v>
      </c>
      <c r="F179" t="s">
        <v>234</v>
      </c>
      <c r="G179">
        <v>1</v>
      </c>
      <c r="H179">
        <v>0</v>
      </c>
      <c r="J179">
        <v>0</v>
      </c>
    </row>
    <row r="180" spans="1:11" x14ac:dyDescent="0.3">
      <c r="A180">
        <v>4639</v>
      </c>
      <c r="B180">
        <v>2676</v>
      </c>
      <c r="C180" t="s">
        <v>107</v>
      </c>
      <c r="D180" t="s">
        <v>236</v>
      </c>
      <c r="E180" t="s">
        <v>260</v>
      </c>
      <c r="F180" t="s">
        <v>299</v>
      </c>
      <c r="G180">
        <v>1</v>
      </c>
      <c r="H180">
        <v>0</v>
      </c>
      <c r="I180">
        <v>1</v>
      </c>
      <c r="J180">
        <v>0</v>
      </c>
    </row>
    <row r="181" spans="1:11" x14ac:dyDescent="0.3">
      <c r="A181">
        <v>4656</v>
      </c>
      <c r="B181">
        <v>2685</v>
      </c>
      <c r="C181" t="s">
        <v>108</v>
      </c>
      <c r="D181" t="s">
        <v>237</v>
      </c>
      <c r="E181" t="s">
        <v>257</v>
      </c>
      <c r="F181" t="s">
        <v>238</v>
      </c>
      <c r="G181">
        <v>0</v>
      </c>
      <c r="H181">
        <v>0</v>
      </c>
      <c r="I181">
        <v>1</v>
      </c>
      <c r="J181">
        <v>0</v>
      </c>
      <c r="K181" t="s">
        <v>333</v>
      </c>
    </row>
    <row r="182" spans="1:11" x14ac:dyDescent="0.3">
      <c r="A182">
        <v>4657</v>
      </c>
      <c r="B182">
        <v>2685</v>
      </c>
      <c r="C182" t="s">
        <v>108</v>
      </c>
      <c r="D182" t="s">
        <v>238</v>
      </c>
      <c r="E182" t="s">
        <v>270</v>
      </c>
      <c r="F182" t="s">
        <v>237</v>
      </c>
      <c r="G182">
        <v>0</v>
      </c>
      <c r="H182">
        <v>0</v>
      </c>
      <c r="J182">
        <v>0</v>
      </c>
    </row>
  </sheetData>
  <conditionalFormatting sqref="M2:M3 A2:K182">
    <cfRule type="expression" dxfId="0" priority="1">
      <formula>NOT(EXACT(INDIRECT("B"&amp;ROW()), INDIRECT("B"&amp;ROW()-1)))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Kate Mealey</cp:lastModifiedBy>
  <dcterms:created xsi:type="dcterms:W3CDTF">2024-02-09T19:39:36Z</dcterms:created>
  <dcterms:modified xsi:type="dcterms:W3CDTF">2024-07-11T04:34:58Z</dcterms:modified>
</cp:coreProperties>
</file>